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ZT-18F46K2201\関係資料\"/>
    </mc:Choice>
  </mc:AlternateContent>
  <xr:revisionPtr revIDLastSave="0" documentId="13_ncr:1_{FED0D392-06B2-425D-A3C2-DB26601798A9}" xr6:coauthVersionLast="45" xr6:coauthVersionMax="45" xr10:uidLastSave="{00000000-0000-0000-0000-000000000000}"/>
  <bookViews>
    <workbookView xWindow="-120" yWindow="-120" windowWidth="51840" windowHeight="21240" activeTab="1" xr2:uid="{38E20AFD-DC08-4981-A71A-74944FE98364}"/>
  </bookViews>
  <sheets>
    <sheet name="設定値" sheetId="1" r:id="rId1"/>
    <sheet name="ソースコード生成" sheetId="3" r:id="rId2"/>
    <sheet name="メモ１" sheetId="4" r:id="rId3"/>
    <sheet name="メモ２" sheetId="6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M66" i="1" l="1"/>
  <c r="H286" i="3" l="1"/>
  <c r="I286" i="3"/>
  <c r="J286" i="3"/>
  <c r="K286" i="3"/>
  <c r="H560" i="3"/>
  <c r="I560" i="3"/>
  <c r="J560" i="3"/>
  <c r="K560" i="3"/>
  <c r="K12" i="3"/>
  <c r="J12" i="3"/>
  <c r="I12" i="3"/>
  <c r="H12" i="3"/>
  <c r="CA66" i="1"/>
  <c r="CD66" i="1" s="1"/>
  <c r="CG66" i="1" s="1"/>
  <c r="CJ66" i="1" s="1"/>
  <c r="BZ66" i="1"/>
  <c r="CC66" i="1" s="1"/>
  <c r="CF66" i="1" s="1"/>
  <c r="CI66" i="1" s="1"/>
  <c r="CL66" i="1" s="1"/>
  <c r="CA63" i="1"/>
  <c r="CD63" i="1" s="1"/>
  <c r="CG63" i="1" s="1"/>
  <c r="CJ63" i="1" s="1"/>
  <c r="CM63" i="1" s="1"/>
  <c r="BZ63" i="1"/>
  <c r="CC63" i="1" s="1"/>
  <c r="BY63" i="1"/>
  <c r="CB63" i="1" s="1"/>
  <c r="BY61" i="1"/>
  <c r="CB61" i="1" s="1"/>
  <c r="CE61" i="1" s="1"/>
  <c r="CH61" i="1" s="1"/>
  <c r="CK61" i="1" s="1"/>
  <c r="CA60" i="1"/>
  <c r="CD60" i="1" s="1"/>
  <c r="CG60" i="1" s="1"/>
  <c r="CJ60" i="1" s="1"/>
  <c r="CM60" i="1" s="1"/>
  <c r="BZ60" i="1"/>
  <c r="CC60" i="1" s="1"/>
  <c r="CF60" i="1" s="1"/>
  <c r="CI60" i="1" s="1"/>
  <c r="CL60" i="1" s="1"/>
  <c r="CA58" i="1"/>
  <c r="CD58" i="1" s="1"/>
  <c r="CG58" i="1" s="1"/>
  <c r="CJ58" i="1" s="1"/>
  <c r="CM58" i="1" s="1"/>
  <c r="CA55" i="1"/>
  <c r="CD55" i="1" s="1"/>
  <c r="CG55" i="1" s="1"/>
  <c r="CJ55" i="1" s="1"/>
  <c r="CM55" i="1" s="1"/>
  <c r="BZ54" i="1"/>
  <c r="CC54" i="1" s="1"/>
  <c r="CF54" i="1" s="1"/>
  <c r="CI54" i="1" s="1"/>
  <c r="CL54" i="1" s="1"/>
  <c r="BZ53" i="1"/>
  <c r="CC53" i="1" s="1"/>
  <c r="CF53" i="1" s="1"/>
  <c r="CI53" i="1" s="1"/>
  <c r="CL53" i="1" s="1"/>
  <c r="BY53" i="1"/>
  <c r="CB53" i="1" s="1"/>
  <c r="CE53" i="1" s="1"/>
  <c r="CH53" i="1" s="1"/>
  <c r="CK53" i="1" s="1"/>
  <c r="CA52" i="1"/>
  <c r="CD52" i="1" s="1"/>
  <c r="CG52" i="1" s="1"/>
  <c r="CJ52" i="1" s="1"/>
  <c r="CM52" i="1" s="1"/>
  <c r="BZ52" i="1"/>
  <c r="CC52" i="1" s="1"/>
  <c r="CF52" i="1" s="1"/>
  <c r="CI52" i="1" s="1"/>
  <c r="CL52" i="1" s="1"/>
  <c r="BY52" i="1"/>
  <c r="CB52" i="1" s="1"/>
  <c r="CE52" i="1" s="1"/>
  <c r="CH52" i="1" s="1"/>
  <c r="CK52" i="1" s="1"/>
  <c r="BY51" i="1"/>
  <c r="CB51" i="1" s="1"/>
  <c r="CE51" i="1" s="1"/>
  <c r="CH51" i="1" s="1"/>
  <c r="CK51" i="1" s="1"/>
  <c r="BZ50" i="1"/>
  <c r="CC50" i="1" s="1"/>
  <c r="CF50" i="1" s="1"/>
  <c r="CI50" i="1" s="1"/>
  <c r="CL50" i="1" s="1"/>
  <c r="BY50" i="1"/>
  <c r="CB50" i="1" s="1"/>
  <c r="CE50" i="1" s="1"/>
  <c r="CH50" i="1" s="1"/>
  <c r="CK50" i="1" s="1"/>
  <c r="CA47" i="1"/>
  <c r="CD47" i="1" s="1"/>
  <c r="CG47" i="1" s="1"/>
  <c r="CJ47" i="1" s="1"/>
  <c r="CM47" i="1" s="1"/>
  <c r="BZ47" i="1"/>
  <c r="CC47" i="1" s="1"/>
  <c r="CF47" i="1" s="1"/>
  <c r="CI47" i="1" s="1"/>
  <c r="CL47" i="1" s="1"/>
  <c r="BY47" i="1"/>
  <c r="CB47" i="1" s="1"/>
  <c r="CE47" i="1" s="1"/>
  <c r="CH47" i="1" s="1"/>
  <c r="CK47" i="1" s="1"/>
  <c r="BZ42" i="1"/>
  <c r="CC42" i="1" s="1"/>
  <c r="CF42" i="1" s="1"/>
  <c r="CI42" i="1" s="1"/>
  <c r="CL42" i="1" s="1"/>
  <c r="BY42" i="1"/>
  <c r="CB42" i="1" s="1"/>
  <c r="CE42" i="1" s="1"/>
  <c r="CH42" i="1" s="1"/>
  <c r="CK42" i="1" s="1"/>
  <c r="CA39" i="1"/>
  <c r="CD39" i="1" s="1"/>
  <c r="CG39" i="1" s="1"/>
  <c r="CJ39" i="1" s="1"/>
  <c r="CM39" i="1" s="1"/>
  <c r="CA38" i="1"/>
  <c r="CD38" i="1" s="1"/>
  <c r="CG38" i="1" s="1"/>
  <c r="CJ38" i="1" s="1"/>
  <c r="CM38" i="1" s="1"/>
  <c r="BZ38" i="1"/>
  <c r="CC38" i="1" s="1"/>
  <c r="CF38" i="1" s="1"/>
  <c r="CI38" i="1" s="1"/>
  <c r="CL38" i="1" s="1"/>
  <c r="CA37" i="1"/>
  <c r="CD37" i="1" s="1"/>
  <c r="CG37" i="1" s="1"/>
  <c r="CJ37" i="1" s="1"/>
  <c r="CM37" i="1" s="1"/>
  <c r="BZ37" i="1"/>
  <c r="CC37" i="1" s="1"/>
  <c r="CF37" i="1" s="1"/>
  <c r="CI37" i="1" s="1"/>
  <c r="CL37" i="1" s="1"/>
  <c r="CA36" i="1"/>
  <c r="CD36" i="1" s="1"/>
  <c r="CG36" i="1" s="1"/>
  <c r="CJ36" i="1" s="1"/>
  <c r="CM36" i="1" s="1"/>
  <c r="BZ36" i="1"/>
  <c r="CC36" i="1" s="1"/>
  <c r="CF36" i="1" s="1"/>
  <c r="CI36" i="1" s="1"/>
  <c r="CL36" i="1" s="1"/>
  <c r="BY36" i="1"/>
  <c r="CB36" i="1" s="1"/>
  <c r="CE36" i="1" s="1"/>
  <c r="CH36" i="1" s="1"/>
  <c r="CK36" i="1" s="1"/>
  <c r="CA34" i="1"/>
  <c r="CD34" i="1" s="1"/>
  <c r="CG34" i="1" s="1"/>
  <c r="CJ34" i="1" s="1"/>
  <c r="CM34" i="1" s="1"/>
  <c r="CA33" i="1"/>
  <c r="CD33" i="1" s="1"/>
  <c r="CG33" i="1" s="1"/>
  <c r="CJ33" i="1" s="1"/>
  <c r="CM33" i="1" s="1"/>
  <c r="BZ33" i="1"/>
  <c r="CC33" i="1" s="1"/>
  <c r="CF33" i="1" s="1"/>
  <c r="CI33" i="1" s="1"/>
  <c r="CL33" i="1" s="1"/>
  <c r="BZ32" i="1"/>
  <c r="CC32" i="1" s="1"/>
  <c r="CF32" i="1" s="1"/>
  <c r="CI32" i="1" s="1"/>
  <c r="CL32" i="1" s="1"/>
  <c r="CA30" i="1"/>
  <c r="CD30" i="1" s="1"/>
  <c r="CG30" i="1" s="1"/>
  <c r="CJ30" i="1" s="1"/>
  <c r="CM30" i="1" s="1"/>
  <c r="BZ30" i="1"/>
  <c r="CC30" i="1" s="1"/>
  <c r="CF30" i="1" s="1"/>
  <c r="CI30" i="1" s="1"/>
  <c r="CL30" i="1" s="1"/>
  <c r="BY29" i="1"/>
  <c r="CB29" i="1" s="1"/>
  <c r="CE29" i="1" s="1"/>
  <c r="CH29" i="1" s="1"/>
  <c r="CK29" i="1" s="1"/>
  <c r="CA26" i="1"/>
  <c r="CD26" i="1" s="1"/>
  <c r="CG26" i="1" s="1"/>
  <c r="CJ26" i="1" s="1"/>
  <c r="CM26" i="1" s="1"/>
  <c r="BZ26" i="1"/>
  <c r="CC26" i="1" s="1"/>
  <c r="CF26" i="1" s="1"/>
  <c r="CI26" i="1" s="1"/>
  <c r="CL26" i="1" s="1"/>
  <c r="BZ23" i="1"/>
  <c r="CC23" i="1" s="1"/>
  <c r="CF23" i="1" s="1"/>
  <c r="CI23" i="1" s="1"/>
  <c r="CL23" i="1" s="1"/>
  <c r="BY23" i="1"/>
  <c r="CB23" i="1" s="1"/>
  <c r="CE23" i="1" s="1"/>
  <c r="CH23" i="1" s="1"/>
  <c r="CK23" i="1" s="1"/>
  <c r="CA20" i="1"/>
  <c r="CD20" i="1" s="1"/>
  <c r="CG20" i="1" s="1"/>
  <c r="CJ20" i="1" s="1"/>
  <c r="CM20" i="1" s="1"/>
  <c r="BZ20" i="1"/>
  <c r="CC20" i="1" s="1"/>
  <c r="CF20" i="1" s="1"/>
  <c r="CI20" i="1" s="1"/>
  <c r="CL20" i="1" s="1"/>
  <c r="BY19" i="1"/>
  <c r="CB19" i="1" s="1"/>
  <c r="CE19" i="1" s="1"/>
  <c r="CH19" i="1" s="1"/>
  <c r="CK19" i="1" s="1"/>
  <c r="CA17" i="1"/>
  <c r="CD17" i="1" s="1"/>
  <c r="CG17" i="1" s="1"/>
  <c r="CJ17" i="1" s="1"/>
  <c r="CM17" i="1" s="1"/>
  <c r="BZ17" i="1"/>
  <c r="CC17" i="1" s="1"/>
  <c r="CF17" i="1" s="1"/>
  <c r="CI17" i="1" s="1"/>
  <c r="CL17" i="1" s="1"/>
  <c r="BY17" i="1"/>
  <c r="CB17" i="1" s="1"/>
  <c r="CE17" i="1" s="1"/>
  <c r="CH17" i="1" s="1"/>
  <c r="CK17" i="1" s="1"/>
  <c r="BZ16" i="1"/>
  <c r="CC16" i="1" s="1"/>
  <c r="CF16" i="1" s="1"/>
  <c r="CI16" i="1" s="1"/>
  <c r="CL16" i="1" s="1"/>
  <c r="CC15" i="1"/>
  <c r="CF15" i="1" s="1"/>
  <c r="CI15" i="1" s="1"/>
  <c r="CL15" i="1" s="1"/>
  <c r="BZ15" i="1"/>
  <c r="CA14" i="1"/>
  <c r="CD14" i="1" s="1"/>
  <c r="CG14" i="1" s="1"/>
  <c r="CJ14" i="1" s="1"/>
  <c r="CM14" i="1" s="1"/>
  <c r="BZ13" i="1"/>
  <c r="CC13" i="1" s="1"/>
  <c r="CF13" i="1" s="1"/>
  <c r="CI13" i="1" s="1"/>
  <c r="CL13" i="1" s="1"/>
  <c r="BY13" i="1"/>
  <c r="CB13" i="1" s="1"/>
  <c r="CE13" i="1" s="1"/>
  <c r="CH13" i="1" s="1"/>
  <c r="CK13" i="1" s="1"/>
  <c r="CA12" i="1"/>
  <c r="CD12" i="1" s="1"/>
  <c r="CG12" i="1" s="1"/>
  <c r="CJ12" i="1" s="1"/>
  <c r="CM12" i="1" s="1"/>
  <c r="CB10" i="1"/>
  <c r="CE10" i="1" s="1"/>
  <c r="CH10" i="1" s="1"/>
  <c r="CK10" i="1" s="1"/>
  <c r="BY10" i="1"/>
  <c r="BZ7" i="1"/>
  <c r="CC7" i="1" s="1"/>
  <c r="CF7" i="1" s="1"/>
  <c r="CI7" i="1" s="1"/>
  <c r="CL7" i="1" s="1"/>
  <c r="BY5" i="1"/>
  <c r="CB5" i="1" s="1"/>
  <c r="CE5" i="1" s="1"/>
  <c r="CH5" i="1" s="1"/>
  <c r="CK5" i="1" s="1"/>
  <c r="BX66" i="1"/>
  <c r="BW66" i="1"/>
  <c r="BV66" i="1"/>
  <c r="BX65" i="1"/>
  <c r="CA65" i="1" s="1"/>
  <c r="CD65" i="1" s="1"/>
  <c r="CG65" i="1" s="1"/>
  <c r="CJ65" i="1" s="1"/>
  <c r="CM65" i="1" s="1"/>
  <c r="BW65" i="1"/>
  <c r="BZ65" i="1" s="1"/>
  <c r="BV65" i="1"/>
  <c r="BX64" i="1"/>
  <c r="CA64" i="1" s="1"/>
  <c r="CD64" i="1" s="1"/>
  <c r="CG64" i="1" s="1"/>
  <c r="CJ64" i="1" s="1"/>
  <c r="CM64" i="1" s="1"/>
  <c r="BW64" i="1"/>
  <c r="BV64" i="1"/>
  <c r="BY64" i="1" s="1"/>
  <c r="BX63" i="1"/>
  <c r="BW63" i="1"/>
  <c r="BV63" i="1"/>
  <c r="BX62" i="1"/>
  <c r="CA62" i="1" s="1"/>
  <c r="CD62" i="1" s="1"/>
  <c r="CG62" i="1" s="1"/>
  <c r="CJ62" i="1" s="1"/>
  <c r="CM62" i="1" s="1"/>
  <c r="BW62" i="1"/>
  <c r="BZ62" i="1" s="1"/>
  <c r="CC62" i="1" s="1"/>
  <c r="CF62" i="1" s="1"/>
  <c r="CI62" i="1" s="1"/>
  <c r="CL62" i="1" s="1"/>
  <c r="BV62" i="1"/>
  <c r="BY62" i="1" s="1"/>
  <c r="CB62" i="1" s="1"/>
  <c r="CE62" i="1" s="1"/>
  <c r="CH62" i="1" s="1"/>
  <c r="CK62" i="1" s="1"/>
  <c r="BX61" i="1"/>
  <c r="CA61" i="1" s="1"/>
  <c r="CD61" i="1" s="1"/>
  <c r="CG61" i="1" s="1"/>
  <c r="CJ61" i="1" s="1"/>
  <c r="CM61" i="1" s="1"/>
  <c r="BW61" i="1"/>
  <c r="BZ61" i="1" s="1"/>
  <c r="CC61" i="1" s="1"/>
  <c r="CF61" i="1" s="1"/>
  <c r="CI61" i="1" s="1"/>
  <c r="CL61" i="1" s="1"/>
  <c r="BV61" i="1"/>
  <c r="BX60" i="1"/>
  <c r="BW60" i="1"/>
  <c r="BV60" i="1"/>
  <c r="BY60" i="1" s="1"/>
  <c r="CB60" i="1" s="1"/>
  <c r="CE60" i="1" s="1"/>
  <c r="CH60" i="1" s="1"/>
  <c r="CK60" i="1" s="1"/>
  <c r="BX59" i="1"/>
  <c r="CA59" i="1" s="1"/>
  <c r="CD59" i="1" s="1"/>
  <c r="CG59" i="1" s="1"/>
  <c r="CJ59" i="1" s="1"/>
  <c r="CM59" i="1" s="1"/>
  <c r="BW59" i="1"/>
  <c r="BZ59" i="1" s="1"/>
  <c r="CC59" i="1" s="1"/>
  <c r="CF59" i="1" s="1"/>
  <c r="CI59" i="1" s="1"/>
  <c r="CL59" i="1" s="1"/>
  <c r="BV59" i="1"/>
  <c r="BY59" i="1" s="1"/>
  <c r="CB59" i="1" s="1"/>
  <c r="CE59" i="1" s="1"/>
  <c r="CH59" i="1" s="1"/>
  <c r="CK59" i="1" s="1"/>
  <c r="BX58" i="1"/>
  <c r="BW58" i="1"/>
  <c r="BZ58" i="1" s="1"/>
  <c r="CC58" i="1" s="1"/>
  <c r="CF58" i="1" s="1"/>
  <c r="CI58" i="1" s="1"/>
  <c r="CL58" i="1" s="1"/>
  <c r="BV58" i="1"/>
  <c r="BY58" i="1" s="1"/>
  <c r="CB58" i="1" s="1"/>
  <c r="CE58" i="1" s="1"/>
  <c r="CH58" i="1" s="1"/>
  <c r="CK58" i="1" s="1"/>
  <c r="BX57" i="1"/>
  <c r="CA57" i="1" s="1"/>
  <c r="CD57" i="1" s="1"/>
  <c r="CG57" i="1" s="1"/>
  <c r="CJ57" i="1" s="1"/>
  <c r="CM57" i="1" s="1"/>
  <c r="BW57" i="1"/>
  <c r="BZ57" i="1" s="1"/>
  <c r="CC57" i="1" s="1"/>
  <c r="CF57" i="1" s="1"/>
  <c r="CI57" i="1" s="1"/>
  <c r="CL57" i="1" s="1"/>
  <c r="BV57" i="1"/>
  <c r="BY57" i="1" s="1"/>
  <c r="CB57" i="1" s="1"/>
  <c r="CE57" i="1" s="1"/>
  <c r="CH57" i="1" s="1"/>
  <c r="CK57" i="1" s="1"/>
  <c r="BX56" i="1"/>
  <c r="CA56" i="1" s="1"/>
  <c r="CD56" i="1" s="1"/>
  <c r="CG56" i="1" s="1"/>
  <c r="CJ56" i="1" s="1"/>
  <c r="CM56" i="1" s="1"/>
  <c r="BW56" i="1"/>
  <c r="BZ56" i="1" s="1"/>
  <c r="CC56" i="1" s="1"/>
  <c r="CF56" i="1" s="1"/>
  <c r="CI56" i="1" s="1"/>
  <c r="CL56" i="1" s="1"/>
  <c r="BV56" i="1"/>
  <c r="BY56" i="1" s="1"/>
  <c r="CB56" i="1" s="1"/>
  <c r="CE56" i="1" s="1"/>
  <c r="CH56" i="1" s="1"/>
  <c r="CK56" i="1" s="1"/>
  <c r="BX55" i="1"/>
  <c r="BW55" i="1"/>
  <c r="BZ55" i="1" s="1"/>
  <c r="CC55" i="1" s="1"/>
  <c r="CF55" i="1" s="1"/>
  <c r="CI55" i="1" s="1"/>
  <c r="CL55" i="1" s="1"/>
  <c r="BV55" i="1"/>
  <c r="BY55" i="1" s="1"/>
  <c r="CB55" i="1" s="1"/>
  <c r="CE55" i="1" s="1"/>
  <c r="CH55" i="1" s="1"/>
  <c r="CK55" i="1" s="1"/>
  <c r="BX54" i="1"/>
  <c r="CA54" i="1" s="1"/>
  <c r="CD54" i="1" s="1"/>
  <c r="CG54" i="1" s="1"/>
  <c r="CJ54" i="1" s="1"/>
  <c r="CM54" i="1" s="1"/>
  <c r="BW54" i="1"/>
  <c r="BV54" i="1"/>
  <c r="BY54" i="1" s="1"/>
  <c r="CB54" i="1" s="1"/>
  <c r="CE54" i="1" s="1"/>
  <c r="CH54" i="1" s="1"/>
  <c r="CK54" i="1" s="1"/>
  <c r="BX53" i="1"/>
  <c r="CA53" i="1" s="1"/>
  <c r="CD53" i="1" s="1"/>
  <c r="CG53" i="1" s="1"/>
  <c r="CJ53" i="1" s="1"/>
  <c r="CM53" i="1" s="1"/>
  <c r="BW53" i="1"/>
  <c r="BV53" i="1"/>
  <c r="BX52" i="1"/>
  <c r="BW52" i="1"/>
  <c r="BV52" i="1"/>
  <c r="BX51" i="1"/>
  <c r="CA51" i="1" s="1"/>
  <c r="CD51" i="1" s="1"/>
  <c r="CG51" i="1" s="1"/>
  <c r="CJ51" i="1" s="1"/>
  <c r="CM51" i="1" s="1"/>
  <c r="BW51" i="1"/>
  <c r="BZ51" i="1" s="1"/>
  <c r="CC51" i="1" s="1"/>
  <c r="CF51" i="1" s="1"/>
  <c r="CI51" i="1" s="1"/>
  <c r="CL51" i="1" s="1"/>
  <c r="BV51" i="1"/>
  <c r="BX50" i="1"/>
  <c r="CA50" i="1" s="1"/>
  <c r="CD50" i="1" s="1"/>
  <c r="CG50" i="1" s="1"/>
  <c r="CJ50" i="1" s="1"/>
  <c r="CM50" i="1" s="1"/>
  <c r="BW50" i="1"/>
  <c r="BV50" i="1"/>
  <c r="BX49" i="1"/>
  <c r="CA49" i="1" s="1"/>
  <c r="CD49" i="1" s="1"/>
  <c r="CG49" i="1" s="1"/>
  <c r="CJ49" i="1" s="1"/>
  <c r="CM49" i="1" s="1"/>
  <c r="BW49" i="1"/>
  <c r="BZ49" i="1" s="1"/>
  <c r="CC49" i="1" s="1"/>
  <c r="CF49" i="1" s="1"/>
  <c r="CI49" i="1" s="1"/>
  <c r="CL49" i="1" s="1"/>
  <c r="BV49" i="1"/>
  <c r="BY49" i="1" s="1"/>
  <c r="CB49" i="1" s="1"/>
  <c r="CE49" i="1" s="1"/>
  <c r="CH49" i="1" s="1"/>
  <c r="CK49" i="1" s="1"/>
  <c r="BX48" i="1"/>
  <c r="CA48" i="1" s="1"/>
  <c r="CD48" i="1" s="1"/>
  <c r="CG48" i="1" s="1"/>
  <c r="CJ48" i="1" s="1"/>
  <c r="CM48" i="1" s="1"/>
  <c r="BW48" i="1"/>
  <c r="BZ48" i="1" s="1"/>
  <c r="CC48" i="1" s="1"/>
  <c r="CF48" i="1" s="1"/>
  <c r="CI48" i="1" s="1"/>
  <c r="CL48" i="1" s="1"/>
  <c r="BV48" i="1"/>
  <c r="BY48" i="1" s="1"/>
  <c r="CB48" i="1" s="1"/>
  <c r="CE48" i="1" s="1"/>
  <c r="CH48" i="1" s="1"/>
  <c r="CK48" i="1" s="1"/>
  <c r="BX47" i="1"/>
  <c r="BW47" i="1"/>
  <c r="BV47" i="1"/>
  <c r="BX46" i="1"/>
  <c r="CA46" i="1" s="1"/>
  <c r="CD46" i="1" s="1"/>
  <c r="CG46" i="1" s="1"/>
  <c r="CJ46" i="1" s="1"/>
  <c r="CM46" i="1" s="1"/>
  <c r="BW46" i="1"/>
  <c r="BZ46" i="1" s="1"/>
  <c r="CC46" i="1" s="1"/>
  <c r="CF46" i="1" s="1"/>
  <c r="CI46" i="1" s="1"/>
  <c r="CL46" i="1" s="1"/>
  <c r="BV46" i="1"/>
  <c r="BY46" i="1" s="1"/>
  <c r="CB46" i="1" s="1"/>
  <c r="CE46" i="1" s="1"/>
  <c r="CH46" i="1" s="1"/>
  <c r="CK46" i="1" s="1"/>
  <c r="BX45" i="1"/>
  <c r="CA45" i="1" s="1"/>
  <c r="CD45" i="1" s="1"/>
  <c r="CG45" i="1" s="1"/>
  <c r="CJ45" i="1" s="1"/>
  <c r="CM45" i="1" s="1"/>
  <c r="BW45" i="1"/>
  <c r="BZ45" i="1" s="1"/>
  <c r="CC45" i="1" s="1"/>
  <c r="CF45" i="1" s="1"/>
  <c r="CI45" i="1" s="1"/>
  <c r="CL45" i="1" s="1"/>
  <c r="BV45" i="1"/>
  <c r="BY45" i="1" s="1"/>
  <c r="CB45" i="1" s="1"/>
  <c r="CE45" i="1" s="1"/>
  <c r="CH45" i="1" s="1"/>
  <c r="CK45" i="1" s="1"/>
  <c r="BX44" i="1"/>
  <c r="CA44" i="1" s="1"/>
  <c r="CD44" i="1" s="1"/>
  <c r="CG44" i="1" s="1"/>
  <c r="CJ44" i="1" s="1"/>
  <c r="CM44" i="1" s="1"/>
  <c r="BW44" i="1"/>
  <c r="BZ44" i="1" s="1"/>
  <c r="CC44" i="1" s="1"/>
  <c r="CF44" i="1" s="1"/>
  <c r="CI44" i="1" s="1"/>
  <c r="CL44" i="1" s="1"/>
  <c r="BV44" i="1"/>
  <c r="BY44" i="1" s="1"/>
  <c r="CB44" i="1" s="1"/>
  <c r="CE44" i="1" s="1"/>
  <c r="CH44" i="1" s="1"/>
  <c r="CK44" i="1" s="1"/>
  <c r="BX43" i="1"/>
  <c r="CA43" i="1" s="1"/>
  <c r="CD43" i="1" s="1"/>
  <c r="CG43" i="1" s="1"/>
  <c r="CJ43" i="1" s="1"/>
  <c r="CM43" i="1" s="1"/>
  <c r="BW43" i="1"/>
  <c r="BZ43" i="1" s="1"/>
  <c r="CC43" i="1" s="1"/>
  <c r="CF43" i="1" s="1"/>
  <c r="CI43" i="1" s="1"/>
  <c r="CL43" i="1" s="1"/>
  <c r="BV43" i="1"/>
  <c r="BY43" i="1" s="1"/>
  <c r="CB43" i="1" s="1"/>
  <c r="CE43" i="1" s="1"/>
  <c r="CH43" i="1" s="1"/>
  <c r="CK43" i="1" s="1"/>
  <c r="BX42" i="1"/>
  <c r="CA42" i="1" s="1"/>
  <c r="CD42" i="1" s="1"/>
  <c r="CG42" i="1" s="1"/>
  <c r="CJ42" i="1" s="1"/>
  <c r="CM42" i="1" s="1"/>
  <c r="BW42" i="1"/>
  <c r="BV42" i="1"/>
  <c r="BX41" i="1"/>
  <c r="CA41" i="1" s="1"/>
  <c r="CD41" i="1" s="1"/>
  <c r="CG41" i="1" s="1"/>
  <c r="CJ41" i="1" s="1"/>
  <c r="CM41" i="1" s="1"/>
  <c r="BW41" i="1"/>
  <c r="BZ41" i="1" s="1"/>
  <c r="CC41" i="1" s="1"/>
  <c r="CF41" i="1" s="1"/>
  <c r="CI41" i="1" s="1"/>
  <c r="CL41" i="1" s="1"/>
  <c r="BV41" i="1"/>
  <c r="BY41" i="1" s="1"/>
  <c r="CB41" i="1" s="1"/>
  <c r="CE41" i="1" s="1"/>
  <c r="CH41" i="1" s="1"/>
  <c r="CK41" i="1" s="1"/>
  <c r="BX40" i="1"/>
  <c r="CA40" i="1" s="1"/>
  <c r="CD40" i="1" s="1"/>
  <c r="CG40" i="1" s="1"/>
  <c r="CJ40" i="1" s="1"/>
  <c r="CM40" i="1" s="1"/>
  <c r="BW40" i="1"/>
  <c r="BZ40" i="1" s="1"/>
  <c r="CC40" i="1" s="1"/>
  <c r="CF40" i="1" s="1"/>
  <c r="CI40" i="1" s="1"/>
  <c r="CL40" i="1" s="1"/>
  <c r="BV40" i="1"/>
  <c r="BY40" i="1" s="1"/>
  <c r="CB40" i="1" s="1"/>
  <c r="CE40" i="1" s="1"/>
  <c r="CH40" i="1" s="1"/>
  <c r="CK40" i="1" s="1"/>
  <c r="BX39" i="1"/>
  <c r="BW39" i="1"/>
  <c r="BZ39" i="1" s="1"/>
  <c r="CC39" i="1" s="1"/>
  <c r="CF39" i="1" s="1"/>
  <c r="CI39" i="1" s="1"/>
  <c r="CL39" i="1" s="1"/>
  <c r="BV39" i="1"/>
  <c r="BY39" i="1" s="1"/>
  <c r="CB39" i="1" s="1"/>
  <c r="CE39" i="1" s="1"/>
  <c r="CH39" i="1" s="1"/>
  <c r="CK39" i="1" s="1"/>
  <c r="BX38" i="1"/>
  <c r="BW38" i="1"/>
  <c r="BV38" i="1"/>
  <c r="BY38" i="1" s="1"/>
  <c r="CB38" i="1" s="1"/>
  <c r="CE38" i="1" s="1"/>
  <c r="CH38" i="1" s="1"/>
  <c r="CK38" i="1" s="1"/>
  <c r="BX37" i="1"/>
  <c r="BW37" i="1"/>
  <c r="BV37" i="1"/>
  <c r="BY37" i="1" s="1"/>
  <c r="CB37" i="1" s="1"/>
  <c r="CE37" i="1" s="1"/>
  <c r="CH37" i="1" s="1"/>
  <c r="CK37" i="1" s="1"/>
  <c r="BX36" i="1"/>
  <c r="BW36" i="1"/>
  <c r="BV36" i="1"/>
  <c r="BX35" i="1"/>
  <c r="CA35" i="1" s="1"/>
  <c r="CD35" i="1" s="1"/>
  <c r="CG35" i="1" s="1"/>
  <c r="CJ35" i="1" s="1"/>
  <c r="CM35" i="1" s="1"/>
  <c r="BW35" i="1"/>
  <c r="BZ35" i="1" s="1"/>
  <c r="CC35" i="1" s="1"/>
  <c r="CF35" i="1" s="1"/>
  <c r="CI35" i="1" s="1"/>
  <c r="CL35" i="1" s="1"/>
  <c r="BV35" i="1"/>
  <c r="BY35" i="1" s="1"/>
  <c r="CB35" i="1" s="1"/>
  <c r="CE35" i="1" s="1"/>
  <c r="CH35" i="1" s="1"/>
  <c r="CK35" i="1" s="1"/>
  <c r="BX34" i="1"/>
  <c r="BW34" i="1"/>
  <c r="BZ34" i="1" s="1"/>
  <c r="CC34" i="1" s="1"/>
  <c r="CF34" i="1" s="1"/>
  <c r="CI34" i="1" s="1"/>
  <c r="CL34" i="1" s="1"/>
  <c r="BV34" i="1"/>
  <c r="BY34" i="1" s="1"/>
  <c r="CB34" i="1" s="1"/>
  <c r="CE34" i="1" s="1"/>
  <c r="CH34" i="1" s="1"/>
  <c r="CK34" i="1" s="1"/>
  <c r="BX33" i="1"/>
  <c r="BW33" i="1"/>
  <c r="BV33" i="1"/>
  <c r="BY33" i="1" s="1"/>
  <c r="CB33" i="1" s="1"/>
  <c r="CE33" i="1" s="1"/>
  <c r="CH33" i="1" s="1"/>
  <c r="CK33" i="1" s="1"/>
  <c r="BX32" i="1"/>
  <c r="CA32" i="1" s="1"/>
  <c r="CD32" i="1" s="1"/>
  <c r="CG32" i="1" s="1"/>
  <c r="CJ32" i="1" s="1"/>
  <c r="CM32" i="1" s="1"/>
  <c r="BW32" i="1"/>
  <c r="BV32" i="1"/>
  <c r="BY32" i="1" s="1"/>
  <c r="CB32" i="1" s="1"/>
  <c r="CE32" i="1" s="1"/>
  <c r="CH32" i="1" s="1"/>
  <c r="CK32" i="1" s="1"/>
  <c r="BX31" i="1"/>
  <c r="CA31" i="1" s="1"/>
  <c r="CD31" i="1" s="1"/>
  <c r="CG31" i="1" s="1"/>
  <c r="CJ31" i="1" s="1"/>
  <c r="CM31" i="1" s="1"/>
  <c r="BW31" i="1"/>
  <c r="BZ31" i="1" s="1"/>
  <c r="CC31" i="1" s="1"/>
  <c r="CF31" i="1" s="1"/>
  <c r="CI31" i="1" s="1"/>
  <c r="CL31" i="1" s="1"/>
  <c r="BV31" i="1"/>
  <c r="BY31" i="1" s="1"/>
  <c r="CB31" i="1" s="1"/>
  <c r="CE31" i="1" s="1"/>
  <c r="CH31" i="1" s="1"/>
  <c r="CK31" i="1" s="1"/>
  <c r="BX30" i="1"/>
  <c r="BW30" i="1"/>
  <c r="BV30" i="1"/>
  <c r="BY30" i="1" s="1"/>
  <c r="CB30" i="1" s="1"/>
  <c r="CE30" i="1" s="1"/>
  <c r="CH30" i="1" s="1"/>
  <c r="CK30" i="1" s="1"/>
  <c r="BX29" i="1"/>
  <c r="CA29" i="1" s="1"/>
  <c r="CD29" i="1" s="1"/>
  <c r="CG29" i="1" s="1"/>
  <c r="CJ29" i="1" s="1"/>
  <c r="CM29" i="1" s="1"/>
  <c r="BW29" i="1"/>
  <c r="BZ29" i="1" s="1"/>
  <c r="CC29" i="1" s="1"/>
  <c r="CF29" i="1" s="1"/>
  <c r="CI29" i="1" s="1"/>
  <c r="CL29" i="1" s="1"/>
  <c r="BV29" i="1"/>
  <c r="BX28" i="1"/>
  <c r="CA28" i="1" s="1"/>
  <c r="CD28" i="1" s="1"/>
  <c r="CG28" i="1" s="1"/>
  <c r="CJ28" i="1" s="1"/>
  <c r="CM28" i="1" s="1"/>
  <c r="BW28" i="1"/>
  <c r="BZ28" i="1" s="1"/>
  <c r="CC28" i="1" s="1"/>
  <c r="CF28" i="1" s="1"/>
  <c r="CI28" i="1" s="1"/>
  <c r="CL28" i="1" s="1"/>
  <c r="BV28" i="1"/>
  <c r="BY28" i="1" s="1"/>
  <c r="CB28" i="1" s="1"/>
  <c r="CE28" i="1" s="1"/>
  <c r="CH28" i="1" s="1"/>
  <c r="CK28" i="1" s="1"/>
  <c r="BX27" i="1"/>
  <c r="CA27" i="1" s="1"/>
  <c r="CD27" i="1" s="1"/>
  <c r="CG27" i="1" s="1"/>
  <c r="CJ27" i="1" s="1"/>
  <c r="CM27" i="1" s="1"/>
  <c r="BW27" i="1"/>
  <c r="BZ27" i="1" s="1"/>
  <c r="CC27" i="1" s="1"/>
  <c r="CF27" i="1" s="1"/>
  <c r="CI27" i="1" s="1"/>
  <c r="CL27" i="1" s="1"/>
  <c r="BV27" i="1"/>
  <c r="BY27" i="1" s="1"/>
  <c r="CB27" i="1" s="1"/>
  <c r="CE27" i="1" s="1"/>
  <c r="CH27" i="1" s="1"/>
  <c r="CK27" i="1" s="1"/>
  <c r="BX26" i="1"/>
  <c r="BW26" i="1"/>
  <c r="BV26" i="1"/>
  <c r="BY26" i="1" s="1"/>
  <c r="CB26" i="1" s="1"/>
  <c r="CE26" i="1" s="1"/>
  <c r="CH26" i="1" s="1"/>
  <c r="CK26" i="1" s="1"/>
  <c r="BX25" i="1"/>
  <c r="CA25" i="1" s="1"/>
  <c r="CD25" i="1" s="1"/>
  <c r="CG25" i="1" s="1"/>
  <c r="CJ25" i="1" s="1"/>
  <c r="CM25" i="1" s="1"/>
  <c r="BW25" i="1"/>
  <c r="BZ25" i="1" s="1"/>
  <c r="CC25" i="1" s="1"/>
  <c r="CF25" i="1" s="1"/>
  <c r="CI25" i="1" s="1"/>
  <c r="CL25" i="1" s="1"/>
  <c r="BV25" i="1"/>
  <c r="BY25" i="1" s="1"/>
  <c r="CB25" i="1" s="1"/>
  <c r="CE25" i="1" s="1"/>
  <c r="CH25" i="1" s="1"/>
  <c r="CK25" i="1" s="1"/>
  <c r="BX24" i="1"/>
  <c r="CA24" i="1" s="1"/>
  <c r="CD24" i="1" s="1"/>
  <c r="CG24" i="1" s="1"/>
  <c r="CJ24" i="1" s="1"/>
  <c r="CM24" i="1" s="1"/>
  <c r="BW24" i="1"/>
  <c r="BZ24" i="1" s="1"/>
  <c r="CC24" i="1" s="1"/>
  <c r="CF24" i="1" s="1"/>
  <c r="CI24" i="1" s="1"/>
  <c r="CL24" i="1" s="1"/>
  <c r="BV24" i="1"/>
  <c r="BY24" i="1" s="1"/>
  <c r="CB24" i="1" s="1"/>
  <c r="CE24" i="1" s="1"/>
  <c r="CH24" i="1" s="1"/>
  <c r="CK24" i="1" s="1"/>
  <c r="BX23" i="1"/>
  <c r="CA23" i="1" s="1"/>
  <c r="CD23" i="1" s="1"/>
  <c r="CG23" i="1" s="1"/>
  <c r="CJ23" i="1" s="1"/>
  <c r="CM23" i="1" s="1"/>
  <c r="BW23" i="1"/>
  <c r="BV23" i="1"/>
  <c r="BX22" i="1"/>
  <c r="CA22" i="1" s="1"/>
  <c r="CD22" i="1" s="1"/>
  <c r="CG22" i="1" s="1"/>
  <c r="CJ22" i="1" s="1"/>
  <c r="CM22" i="1" s="1"/>
  <c r="BW22" i="1"/>
  <c r="BZ22" i="1" s="1"/>
  <c r="CC22" i="1" s="1"/>
  <c r="CF22" i="1" s="1"/>
  <c r="CI22" i="1" s="1"/>
  <c r="CL22" i="1" s="1"/>
  <c r="BV22" i="1"/>
  <c r="BY22" i="1" s="1"/>
  <c r="CB22" i="1" s="1"/>
  <c r="CE22" i="1" s="1"/>
  <c r="CH22" i="1" s="1"/>
  <c r="CK22" i="1" s="1"/>
  <c r="BX21" i="1"/>
  <c r="CA21" i="1" s="1"/>
  <c r="CD21" i="1" s="1"/>
  <c r="CG21" i="1" s="1"/>
  <c r="CJ21" i="1" s="1"/>
  <c r="CM21" i="1" s="1"/>
  <c r="BW21" i="1"/>
  <c r="BZ21" i="1" s="1"/>
  <c r="CC21" i="1" s="1"/>
  <c r="CF21" i="1" s="1"/>
  <c r="CI21" i="1" s="1"/>
  <c r="CL21" i="1" s="1"/>
  <c r="BV21" i="1"/>
  <c r="BY21" i="1" s="1"/>
  <c r="CB21" i="1" s="1"/>
  <c r="CE21" i="1" s="1"/>
  <c r="CH21" i="1" s="1"/>
  <c r="CK21" i="1" s="1"/>
  <c r="BX20" i="1"/>
  <c r="BW20" i="1"/>
  <c r="BV20" i="1"/>
  <c r="BY20" i="1" s="1"/>
  <c r="CB20" i="1" s="1"/>
  <c r="CE20" i="1" s="1"/>
  <c r="CH20" i="1" s="1"/>
  <c r="CK20" i="1" s="1"/>
  <c r="BX19" i="1"/>
  <c r="CA19" i="1" s="1"/>
  <c r="CD19" i="1" s="1"/>
  <c r="CG19" i="1" s="1"/>
  <c r="CJ19" i="1" s="1"/>
  <c r="CM19" i="1" s="1"/>
  <c r="BW19" i="1"/>
  <c r="BZ19" i="1" s="1"/>
  <c r="CC19" i="1" s="1"/>
  <c r="CF19" i="1" s="1"/>
  <c r="CI19" i="1" s="1"/>
  <c r="CL19" i="1" s="1"/>
  <c r="BV19" i="1"/>
  <c r="BX18" i="1"/>
  <c r="CA18" i="1" s="1"/>
  <c r="CD18" i="1" s="1"/>
  <c r="CG18" i="1" s="1"/>
  <c r="CJ18" i="1" s="1"/>
  <c r="CM18" i="1" s="1"/>
  <c r="BW18" i="1"/>
  <c r="BZ18" i="1" s="1"/>
  <c r="CC18" i="1" s="1"/>
  <c r="CF18" i="1" s="1"/>
  <c r="CI18" i="1" s="1"/>
  <c r="CL18" i="1" s="1"/>
  <c r="BV18" i="1"/>
  <c r="BY18" i="1" s="1"/>
  <c r="CB18" i="1" s="1"/>
  <c r="CE18" i="1" s="1"/>
  <c r="CH18" i="1" s="1"/>
  <c r="CK18" i="1" s="1"/>
  <c r="BX17" i="1"/>
  <c r="BW17" i="1"/>
  <c r="BV17" i="1"/>
  <c r="BX16" i="1"/>
  <c r="CA16" i="1" s="1"/>
  <c r="CD16" i="1" s="1"/>
  <c r="CG16" i="1" s="1"/>
  <c r="CJ16" i="1" s="1"/>
  <c r="CM16" i="1" s="1"/>
  <c r="BW16" i="1"/>
  <c r="BV16" i="1"/>
  <c r="BY16" i="1" s="1"/>
  <c r="CB16" i="1" s="1"/>
  <c r="CE16" i="1" s="1"/>
  <c r="CH16" i="1" s="1"/>
  <c r="CK16" i="1" s="1"/>
  <c r="BX15" i="1"/>
  <c r="CA15" i="1" s="1"/>
  <c r="CD15" i="1" s="1"/>
  <c r="CG15" i="1" s="1"/>
  <c r="CJ15" i="1" s="1"/>
  <c r="CM15" i="1" s="1"/>
  <c r="BW15" i="1"/>
  <c r="BV15" i="1"/>
  <c r="BY15" i="1" s="1"/>
  <c r="CB15" i="1" s="1"/>
  <c r="CE15" i="1" s="1"/>
  <c r="CH15" i="1" s="1"/>
  <c r="CK15" i="1" s="1"/>
  <c r="BX14" i="1"/>
  <c r="BW14" i="1"/>
  <c r="BZ14" i="1" s="1"/>
  <c r="CC14" i="1" s="1"/>
  <c r="CF14" i="1" s="1"/>
  <c r="CI14" i="1" s="1"/>
  <c r="CL14" i="1" s="1"/>
  <c r="BV14" i="1"/>
  <c r="BY14" i="1" s="1"/>
  <c r="CB14" i="1" s="1"/>
  <c r="CE14" i="1" s="1"/>
  <c r="CH14" i="1" s="1"/>
  <c r="CK14" i="1" s="1"/>
  <c r="BX13" i="1"/>
  <c r="CA13" i="1" s="1"/>
  <c r="CD13" i="1" s="1"/>
  <c r="CG13" i="1" s="1"/>
  <c r="CJ13" i="1" s="1"/>
  <c r="CM13" i="1" s="1"/>
  <c r="BW13" i="1"/>
  <c r="BV13" i="1"/>
  <c r="BX12" i="1"/>
  <c r="BW12" i="1"/>
  <c r="BZ12" i="1" s="1"/>
  <c r="CC12" i="1" s="1"/>
  <c r="CF12" i="1" s="1"/>
  <c r="CI12" i="1" s="1"/>
  <c r="CL12" i="1" s="1"/>
  <c r="BV12" i="1"/>
  <c r="BY12" i="1" s="1"/>
  <c r="CB12" i="1" s="1"/>
  <c r="CE12" i="1" s="1"/>
  <c r="CH12" i="1" s="1"/>
  <c r="CK12" i="1" s="1"/>
  <c r="BX11" i="1"/>
  <c r="CA11" i="1" s="1"/>
  <c r="CD11" i="1" s="1"/>
  <c r="CG11" i="1" s="1"/>
  <c r="CJ11" i="1" s="1"/>
  <c r="CM11" i="1" s="1"/>
  <c r="BW11" i="1"/>
  <c r="BZ11" i="1" s="1"/>
  <c r="CC11" i="1" s="1"/>
  <c r="CF11" i="1" s="1"/>
  <c r="CI11" i="1" s="1"/>
  <c r="CL11" i="1" s="1"/>
  <c r="BV11" i="1"/>
  <c r="BY11" i="1" s="1"/>
  <c r="CB11" i="1" s="1"/>
  <c r="CE11" i="1" s="1"/>
  <c r="CH11" i="1" s="1"/>
  <c r="CK11" i="1" s="1"/>
  <c r="BX10" i="1"/>
  <c r="CA10" i="1" s="1"/>
  <c r="CD10" i="1" s="1"/>
  <c r="CG10" i="1" s="1"/>
  <c r="CJ10" i="1" s="1"/>
  <c r="CM10" i="1" s="1"/>
  <c r="BW10" i="1"/>
  <c r="BZ10" i="1" s="1"/>
  <c r="CC10" i="1" s="1"/>
  <c r="CF10" i="1" s="1"/>
  <c r="CI10" i="1" s="1"/>
  <c r="CL10" i="1" s="1"/>
  <c r="BV10" i="1"/>
  <c r="BX9" i="1"/>
  <c r="CA9" i="1" s="1"/>
  <c r="CD9" i="1" s="1"/>
  <c r="CG9" i="1" s="1"/>
  <c r="CJ9" i="1" s="1"/>
  <c r="CM9" i="1" s="1"/>
  <c r="BW9" i="1"/>
  <c r="BZ9" i="1" s="1"/>
  <c r="CC9" i="1" s="1"/>
  <c r="CF9" i="1" s="1"/>
  <c r="CI9" i="1" s="1"/>
  <c r="CL9" i="1" s="1"/>
  <c r="BV9" i="1"/>
  <c r="BY9" i="1" s="1"/>
  <c r="CB9" i="1" s="1"/>
  <c r="CE9" i="1" s="1"/>
  <c r="CH9" i="1" s="1"/>
  <c r="CK9" i="1" s="1"/>
  <c r="BX8" i="1"/>
  <c r="CA8" i="1" s="1"/>
  <c r="CD8" i="1" s="1"/>
  <c r="CG8" i="1" s="1"/>
  <c r="CJ8" i="1" s="1"/>
  <c r="CM8" i="1" s="1"/>
  <c r="BW8" i="1"/>
  <c r="BZ8" i="1" s="1"/>
  <c r="CC8" i="1" s="1"/>
  <c r="CF8" i="1" s="1"/>
  <c r="CI8" i="1" s="1"/>
  <c r="CL8" i="1" s="1"/>
  <c r="BV8" i="1"/>
  <c r="BY8" i="1" s="1"/>
  <c r="CB8" i="1" s="1"/>
  <c r="CE8" i="1" s="1"/>
  <c r="CH8" i="1" s="1"/>
  <c r="CK8" i="1" s="1"/>
  <c r="BX7" i="1"/>
  <c r="CA7" i="1" s="1"/>
  <c r="CD7" i="1" s="1"/>
  <c r="CG7" i="1" s="1"/>
  <c r="CJ7" i="1" s="1"/>
  <c r="CM7" i="1" s="1"/>
  <c r="BW7" i="1"/>
  <c r="BV7" i="1"/>
  <c r="BY7" i="1" s="1"/>
  <c r="CB7" i="1" s="1"/>
  <c r="CE7" i="1" s="1"/>
  <c r="CH7" i="1" s="1"/>
  <c r="CK7" i="1" s="1"/>
  <c r="BX6" i="1"/>
  <c r="CA6" i="1" s="1"/>
  <c r="CD6" i="1" s="1"/>
  <c r="CG6" i="1" s="1"/>
  <c r="CJ6" i="1" s="1"/>
  <c r="CM6" i="1" s="1"/>
  <c r="BW6" i="1"/>
  <c r="BZ6" i="1" s="1"/>
  <c r="CC6" i="1" s="1"/>
  <c r="CF6" i="1" s="1"/>
  <c r="CI6" i="1" s="1"/>
  <c r="CL6" i="1" s="1"/>
  <c r="BV6" i="1"/>
  <c r="BY6" i="1" s="1"/>
  <c r="CB6" i="1" s="1"/>
  <c r="CE6" i="1" s="1"/>
  <c r="CH6" i="1" s="1"/>
  <c r="CK6" i="1" s="1"/>
  <c r="BX5" i="1"/>
  <c r="CA5" i="1" s="1"/>
  <c r="CD5" i="1" s="1"/>
  <c r="CG5" i="1" s="1"/>
  <c r="CJ5" i="1" s="1"/>
  <c r="CM5" i="1" s="1"/>
  <c r="BW5" i="1"/>
  <c r="BZ5" i="1" s="1"/>
  <c r="CC5" i="1" s="1"/>
  <c r="CF5" i="1" s="1"/>
  <c r="CI5" i="1" s="1"/>
  <c r="CL5" i="1" s="1"/>
  <c r="BV5" i="1"/>
  <c r="BX4" i="1"/>
  <c r="CA4" i="1" s="1"/>
  <c r="CD4" i="1" s="1"/>
  <c r="CG4" i="1" s="1"/>
  <c r="CJ4" i="1" s="1"/>
  <c r="CM4" i="1" s="1"/>
  <c r="BW4" i="1"/>
  <c r="BZ4" i="1" s="1"/>
  <c r="CC4" i="1" s="1"/>
  <c r="CF4" i="1" s="1"/>
  <c r="CI4" i="1" s="1"/>
  <c r="CL4" i="1" s="1"/>
  <c r="BV4" i="1"/>
  <c r="BY4" i="1" s="1"/>
  <c r="CB4" i="1" s="1"/>
  <c r="CE4" i="1" s="1"/>
  <c r="CH4" i="1" s="1"/>
  <c r="CK4" i="1" s="1"/>
  <c r="BX3" i="1"/>
  <c r="CA3" i="1" s="1"/>
  <c r="CD3" i="1" s="1"/>
  <c r="CG3" i="1" s="1"/>
  <c r="CJ3" i="1" s="1"/>
  <c r="CM3" i="1" s="1"/>
  <c r="BW3" i="1"/>
  <c r="BZ3" i="1" s="1"/>
  <c r="CC3" i="1" s="1"/>
  <c r="CF3" i="1" s="1"/>
  <c r="CI3" i="1" s="1"/>
  <c r="CL3" i="1" s="1"/>
  <c r="BV3" i="1"/>
  <c r="BY3" i="1" s="1"/>
  <c r="CB3" i="1" s="1"/>
  <c r="CE3" i="1" s="1"/>
  <c r="CH3" i="1" s="1"/>
  <c r="CK3" i="1" s="1"/>
  <c r="CB64" i="1" l="1"/>
  <c r="CE63" i="1"/>
  <c r="CF63" i="1"/>
  <c r="CC65" i="1"/>
  <c r="BZ64" i="1"/>
  <c r="BY66" i="1"/>
  <c r="BY65" i="1"/>
  <c r="X5" i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U12" i="1"/>
  <c r="U14" i="1" s="1"/>
  <c r="U16" i="1" s="1"/>
  <c r="U18" i="1" s="1"/>
  <c r="U20" i="1" s="1"/>
  <c r="U22" i="1" s="1"/>
  <c r="U24" i="1" s="1"/>
  <c r="U26" i="1" s="1"/>
  <c r="U28" i="1" s="1"/>
  <c r="U30" i="1" s="1"/>
  <c r="U32" i="1" s="1"/>
  <c r="U34" i="1" s="1"/>
  <c r="U36" i="1" s="1"/>
  <c r="U38" i="1" s="1"/>
  <c r="U40" i="1" s="1"/>
  <c r="U42" i="1" s="1"/>
  <c r="U44" i="1" s="1"/>
  <c r="U46" i="1" s="1"/>
  <c r="U48" i="1" s="1"/>
  <c r="U50" i="1" s="1"/>
  <c r="U52" i="1" s="1"/>
  <c r="U54" i="1" s="1"/>
  <c r="U56" i="1" s="1"/>
  <c r="U58" i="1" s="1"/>
  <c r="U60" i="1" s="1"/>
  <c r="U62" i="1" s="1"/>
  <c r="U64" i="1" s="1"/>
  <c r="U11" i="1"/>
  <c r="U13" i="1" s="1"/>
  <c r="U15" i="1" s="1"/>
  <c r="U17" i="1" s="1"/>
  <c r="U19" i="1" s="1"/>
  <c r="U21" i="1" s="1"/>
  <c r="U23" i="1" s="1"/>
  <c r="U25" i="1" s="1"/>
  <c r="U27" i="1" s="1"/>
  <c r="U29" i="1" s="1"/>
  <c r="U31" i="1" s="1"/>
  <c r="U33" i="1" s="1"/>
  <c r="U35" i="1" s="1"/>
  <c r="U37" i="1" s="1"/>
  <c r="U39" i="1" s="1"/>
  <c r="U41" i="1" s="1"/>
  <c r="U43" i="1" s="1"/>
  <c r="U45" i="1" s="1"/>
  <c r="U47" i="1" s="1"/>
  <c r="U49" i="1" s="1"/>
  <c r="U51" i="1" s="1"/>
  <c r="U53" i="1" s="1"/>
  <c r="U55" i="1" s="1"/>
  <c r="U57" i="1" s="1"/>
  <c r="U59" i="1" s="1"/>
  <c r="U61" i="1" s="1"/>
  <c r="U63" i="1" s="1"/>
  <c r="B3" i="4"/>
  <c r="CC64" i="1" l="1"/>
  <c r="CB65" i="1"/>
  <c r="CF65" i="1"/>
  <c r="CI63" i="1"/>
  <c r="CH63" i="1"/>
  <c r="U65" i="1"/>
  <c r="CB66" i="1"/>
  <c r="CE64" i="1"/>
  <c r="F7" i="4"/>
  <c r="F6" i="4"/>
  <c r="F5" i="4"/>
  <c r="F4" i="4"/>
  <c r="D7" i="4"/>
  <c r="D6" i="4"/>
  <c r="D4" i="4"/>
  <c r="D5" i="4"/>
  <c r="B4" i="4"/>
  <c r="B10" i="4"/>
  <c r="B5" i="4"/>
  <c r="B7" i="4"/>
  <c r="B6" i="4"/>
  <c r="AP30" i="1"/>
  <c r="AP31" i="1" s="1"/>
  <c r="AP32" i="1" s="1"/>
  <c r="AC23" i="1"/>
  <c r="AC24" i="1" s="1"/>
  <c r="CH64" i="1" l="1"/>
  <c r="CL63" i="1"/>
  <c r="CE66" i="1"/>
  <c r="CI65" i="1"/>
  <c r="CE65" i="1"/>
  <c r="CF64" i="1"/>
  <c r="CK63" i="1"/>
  <c r="I16" i="4"/>
  <c r="I13" i="4"/>
  <c r="F16" i="4"/>
  <c r="F13" i="4"/>
  <c r="C16" i="4"/>
  <c r="C13" i="4"/>
  <c r="CL65" i="1" l="1"/>
  <c r="CH66" i="1"/>
  <c r="CI64" i="1"/>
  <c r="CH65" i="1"/>
  <c r="CK64" i="1"/>
  <c r="C9" i="4"/>
  <c r="B9" i="4" s="1"/>
  <c r="CK65" i="1" l="1"/>
  <c r="CL64" i="1"/>
  <c r="CK66" i="1"/>
  <c r="A740" i="3"/>
  <c r="A739" i="3"/>
  <c r="A748" i="3" s="1"/>
  <c r="A757" i="3" s="1"/>
  <c r="A766" i="3" s="1"/>
  <c r="A775" i="3" s="1"/>
  <c r="A784" i="3" s="1"/>
  <c r="A793" i="3" s="1"/>
  <c r="A802" i="3" s="1"/>
  <c r="A811" i="3" s="1"/>
  <c r="A820" i="3" s="1"/>
  <c r="A738" i="3"/>
  <c r="A737" i="3"/>
  <c r="A746" i="3" s="1"/>
  <c r="A755" i="3" s="1"/>
  <c r="A764" i="3" s="1"/>
  <c r="A773" i="3" s="1"/>
  <c r="A782" i="3" s="1"/>
  <c r="A791" i="3" s="1"/>
  <c r="A800" i="3" s="1"/>
  <c r="A809" i="3" s="1"/>
  <c r="A818" i="3" s="1"/>
  <c r="A736" i="3"/>
  <c r="A745" i="3" s="1"/>
  <c r="A754" i="3" s="1"/>
  <c r="A763" i="3" s="1"/>
  <c r="A772" i="3" s="1"/>
  <c r="A781" i="3" s="1"/>
  <c r="A790" i="3" s="1"/>
  <c r="A799" i="3" s="1"/>
  <c r="A808" i="3" s="1"/>
  <c r="A817" i="3" s="1"/>
  <c r="A735" i="3"/>
  <c r="A744" i="3" s="1"/>
  <c r="A753" i="3" s="1"/>
  <c r="A762" i="3" s="1"/>
  <c r="A771" i="3" s="1"/>
  <c r="A780" i="3" s="1"/>
  <c r="A789" i="3" s="1"/>
  <c r="A798" i="3" s="1"/>
  <c r="A807" i="3" s="1"/>
  <c r="A816" i="3" s="1"/>
  <c r="A734" i="3"/>
  <c r="A743" i="3" s="1"/>
  <c r="A752" i="3" s="1"/>
  <c r="A761" i="3" s="1"/>
  <c r="A770" i="3" s="1"/>
  <c r="A779" i="3" s="1"/>
  <c r="A788" i="3" s="1"/>
  <c r="A797" i="3" s="1"/>
  <c r="A806" i="3" s="1"/>
  <c r="A815" i="3" s="1"/>
  <c r="A733" i="3"/>
  <c r="A742" i="3" s="1"/>
  <c r="A751" i="3" s="1"/>
  <c r="A760" i="3" s="1"/>
  <c r="A769" i="3" s="1"/>
  <c r="A778" i="3" s="1"/>
  <c r="A787" i="3" s="1"/>
  <c r="A796" i="3" s="1"/>
  <c r="A805" i="3" s="1"/>
  <c r="A814" i="3" s="1"/>
  <c r="D279" i="3"/>
  <c r="E279" i="3"/>
  <c r="F279" i="3"/>
  <c r="G279" i="3"/>
  <c r="H279" i="3"/>
  <c r="I279" i="3"/>
  <c r="J279" i="3"/>
  <c r="K279" i="3"/>
  <c r="L279" i="3"/>
  <c r="D280" i="3"/>
  <c r="E280" i="3"/>
  <c r="F280" i="3"/>
  <c r="G280" i="3"/>
  <c r="H280" i="3"/>
  <c r="I280" i="3"/>
  <c r="J280" i="3"/>
  <c r="K280" i="3"/>
  <c r="L280" i="3"/>
  <c r="D281" i="3"/>
  <c r="E281" i="3"/>
  <c r="F281" i="3"/>
  <c r="G281" i="3"/>
  <c r="H281" i="3"/>
  <c r="I281" i="3"/>
  <c r="J281" i="3"/>
  <c r="K281" i="3"/>
  <c r="L281" i="3"/>
  <c r="D282" i="3"/>
  <c r="E282" i="3"/>
  <c r="F282" i="3"/>
  <c r="G282" i="3"/>
  <c r="H282" i="3"/>
  <c r="I282" i="3"/>
  <c r="J282" i="3"/>
  <c r="K282" i="3"/>
  <c r="L282" i="3"/>
  <c r="D283" i="3"/>
  <c r="E283" i="3"/>
  <c r="F283" i="3"/>
  <c r="G283" i="3"/>
  <c r="H283" i="3"/>
  <c r="I283" i="3"/>
  <c r="J283" i="3"/>
  <c r="K283" i="3"/>
  <c r="L283" i="3"/>
  <c r="D284" i="3"/>
  <c r="E284" i="3"/>
  <c r="F284" i="3"/>
  <c r="G284" i="3"/>
  <c r="H284" i="3"/>
  <c r="I284" i="3"/>
  <c r="J284" i="3"/>
  <c r="K284" i="3"/>
  <c r="L284" i="3"/>
  <c r="D285" i="3"/>
  <c r="E285" i="3"/>
  <c r="F285" i="3"/>
  <c r="G285" i="3"/>
  <c r="H285" i="3"/>
  <c r="I285" i="3"/>
  <c r="J285" i="3"/>
  <c r="K285" i="3"/>
  <c r="L285" i="3"/>
  <c r="D286" i="3"/>
  <c r="E286" i="3"/>
  <c r="F286" i="3"/>
  <c r="G286" i="3"/>
  <c r="L286" i="3"/>
  <c r="A288" i="3"/>
  <c r="B288" i="3"/>
  <c r="A289" i="3"/>
  <c r="B289" i="3"/>
  <c r="A290" i="3"/>
  <c r="A299" i="3" s="1"/>
  <c r="A308" i="3" s="1"/>
  <c r="B290" i="3"/>
  <c r="A291" i="3"/>
  <c r="A300" i="3" s="1"/>
  <c r="A309" i="3" s="1"/>
  <c r="B291" i="3"/>
  <c r="A292" i="3"/>
  <c r="B292" i="3"/>
  <c r="B301" i="3" s="1"/>
  <c r="L301" i="3" s="1"/>
  <c r="A293" i="3"/>
  <c r="A302" i="3" s="1"/>
  <c r="B293" i="3"/>
  <c r="A294" i="3"/>
  <c r="A303" i="3" s="1"/>
  <c r="B294" i="3"/>
  <c r="A295" i="3"/>
  <c r="A304" i="3" s="1"/>
  <c r="B295" i="3"/>
  <c r="G560" i="3"/>
  <c r="F560" i="3"/>
  <c r="E560" i="3"/>
  <c r="D560" i="3"/>
  <c r="K559" i="3"/>
  <c r="J559" i="3"/>
  <c r="I559" i="3"/>
  <c r="H559" i="3"/>
  <c r="G559" i="3"/>
  <c r="F559" i="3"/>
  <c r="E559" i="3"/>
  <c r="D559" i="3"/>
  <c r="K558" i="3"/>
  <c r="J558" i="3"/>
  <c r="I558" i="3"/>
  <c r="H558" i="3"/>
  <c r="G558" i="3"/>
  <c r="F558" i="3"/>
  <c r="E558" i="3"/>
  <c r="D558" i="3"/>
  <c r="K557" i="3"/>
  <c r="J557" i="3"/>
  <c r="I557" i="3"/>
  <c r="H557" i="3"/>
  <c r="G557" i="3"/>
  <c r="F557" i="3"/>
  <c r="E557" i="3"/>
  <c r="D557" i="3"/>
  <c r="K556" i="3"/>
  <c r="J556" i="3"/>
  <c r="I556" i="3"/>
  <c r="H556" i="3"/>
  <c r="G556" i="3"/>
  <c r="F556" i="3"/>
  <c r="E556" i="3"/>
  <c r="D556" i="3"/>
  <c r="K555" i="3"/>
  <c r="J555" i="3"/>
  <c r="I555" i="3"/>
  <c r="H555" i="3"/>
  <c r="G555" i="3"/>
  <c r="F555" i="3"/>
  <c r="E555" i="3"/>
  <c r="D555" i="3"/>
  <c r="K554" i="3"/>
  <c r="J554" i="3"/>
  <c r="I554" i="3"/>
  <c r="H554" i="3"/>
  <c r="G554" i="3"/>
  <c r="F554" i="3"/>
  <c r="E554" i="3"/>
  <c r="D554" i="3"/>
  <c r="K553" i="3"/>
  <c r="J553" i="3"/>
  <c r="I553" i="3"/>
  <c r="H553" i="3"/>
  <c r="G553" i="3"/>
  <c r="F553" i="3"/>
  <c r="E553" i="3"/>
  <c r="D553" i="3"/>
  <c r="G12" i="3"/>
  <c r="F12" i="3"/>
  <c r="E12" i="3"/>
  <c r="D12" i="3"/>
  <c r="K11" i="3"/>
  <c r="J11" i="3"/>
  <c r="I11" i="3"/>
  <c r="H11" i="3"/>
  <c r="G11" i="3"/>
  <c r="F11" i="3"/>
  <c r="E11" i="3"/>
  <c r="D11" i="3"/>
  <c r="K10" i="3"/>
  <c r="J10" i="3"/>
  <c r="I10" i="3"/>
  <c r="H10" i="3"/>
  <c r="G10" i="3"/>
  <c r="F10" i="3"/>
  <c r="E10" i="3"/>
  <c r="D10" i="3"/>
  <c r="K9" i="3"/>
  <c r="J9" i="3"/>
  <c r="I9" i="3"/>
  <c r="H9" i="3"/>
  <c r="G9" i="3"/>
  <c r="F9" i="3"/>
  <c r="E9" i="3"/>
  <c r="D9" i="3"/>
  <c r="K8" i="3"/>
  <c r="J8" i="3"/>
  <c r="I8" i="3"/>
  <c r="H8" i="3"/>
  <c r="G8" i="3"/>
  <c r="F8" i="3"/>
  <c r="E8" i="3"/>
  <c r="D8" i="3"/>
  <c r="K7" i="3"/>
  <c r="J7" i="3"/>
  <c r="I7" i="3"/>
  <c r="H7" i="3"/>
  <c r="G7" i="3"/>
  <c r="F7" i="3"/>
  <c r="E7" i="3"/>
  <c r="D7" i="3"/>
  <c r="K6" i="3"/>
  <c r="J6" i="3"/>
  <c r="I6" i="3"/>
  <c r="H6" i="3"/>
  <c r="G6" i="3"/>
  <c r="F6" i="3"/>
  <c r="E6" i="3"/>
  <c r="D6" i="3"/>
  <c r="K5" i="3"/>
  <c r="J5" i="3"/>
  <c r="I5" i="3"/>
  <c r="H5" i="3"/>
  <c r="G5" i="3"/>
  <c r="F5" i="3"/>
  <c r="E5" i="3"/>
  <c r="D5" i="3"/>
  <c r="H295" i="3" l="1"/>
  <c r="I295" i="3"/>
  <c r="J295" i="3"/>
  <c r="K295" i="3"/>
  <c r="J292" i="3"/>
  <c r="K288" i="3"/>
  <c r="F290" i="3"/>
  <c r="A747" i="3"/>
  <c r="F293" i="3"/>
  <c r="A749" i="3"/>
  <c r="K291" i="3"/>
  <c r="A297" i="3"/>
  <c r="A306" i="3" s="1"/>
  <c r="J294" i="3"/>
  <c r="D289" i="3"/>
  <c r="L290" i="3"/>
  <c r="B299" i="3"/>
  <c r="I299" i="3" s="1"/>
  <c r="K290" i="3"/>
  <c r="H290" i="3"/>
  <c r="H292" i="3"/>
  <c r="G290" i="3"/>
  <c r="D293" i="3"/>
  <c r="I289" i="3"/>
  <c r="K293" i="3"/>
  <c r="L293" i="3"/>
  <c r="I293" i="3"/>
  <c r="K292" i="3"/>
  <c r="D290" i="3"/>
  <c r="H293" i="3"/>
  <c r="B302" i="3"/>
  <c r="J302" i="3" s="1"/>
  <c r="E293" i="3"/>
  <c r="E291" i="3"/>
  <c r="E288" i="3"/>
  <c r="F288" i="3"/>
  <c r="G288" i="3"/>
  <c r="H288" i="3"/>
  <c r="B297" i="3"/>
  <c r="E297" i="3" s="1"/>
  <c r="I288" i="3"/>
  <c r="J288" i="3"/>
  <c r="D288" i="3"/>
  <c r="L288" i="3"/>
  <c r="G295" i="3"/>
  <c r="L295" i="3"/>
  <c r="B304" i="3"/>
  <c r="F295" i="3"/>
  <c r="J293" i="3"/>
  <c r="E290" i="3"/>
  <c r="D295" i="3"/>
  <c r="I292" i="3"/>
  <c r="G293" i="3"/>
  <c r="J290" i="3"/>
  <c r="D294" i="3"/>
  <c r="D292" i="3"/>
  <c r="I290" i="3"/>
  <c r="J289" i="3"/>
  <c r="K289" i="3"/>
  <c r="K294" i="3"/>
  <c r="L291" i="3"/>
  <c r="D291" i="3"/>
  <c r="G297" i="3"/>
  <c r="I294" i="3"/>
  <c r="G292" i="3"/>
  <c r="J291" i="3"/>
  <c r="H289" i="3"/>
  <c r="G302" i="3"/>
  <c r="A301" i="3"/>
  <c r="I301" i="3" s="1"/>
  <c r="B298" i="3"/>
  <c r="E295" i="3"/>
  <c r="H294" i="3"/>
  <c r="F292" i="3"/>
  <c r="I291" i="3"/>
  <c r="G289" i="3"/>
  <c r="B303" i="3"/>
  <c r="F302" i="3"/>
  <c r="A298" i="3"/>
  <c r="A307" i="3" s="1"/>
  <c r="G294" i="3"/>
  <c r="E292" i="3"/>
  <c r="H291" i="3"/>
  <c r="F289" i="3"/>
  <c r="B300" i="3"/>
  <c r="L297" i="3"/>
  <c r="F294" i="3"/>
  <c r="L292" i="3"/>
  <c r="G291" i="3"/>
  <c r="E289" i="3"/>
  <c r="L302" i="3"/>
  <c r="E294" i="3"/>
  <c r="F291" i="3"/>
  <c r="L289" i="3"/>
  <c r="L294" i="3"/>
  <c r="F297" i="3" l="1"/>
  <c r="E304" i="3"/>
  <c r="H304" i="3"/>
  <c r="I304" i="3"/>
  <c r="J304" i="3"/>
  <c r="K304" i="3"/>
  <c r="K297" i="3"/>
  <c r="E302" i="3"/>
  <c r="H302" i="3"/>
  <c r="D302" i="3"/>
  <c r="B308" i="3"/>
  <c r="L308" i="3" s="1"/>
  <c r="H299" i="3"/>
  <c r="L299" i="3"/>
  <c r="F299" i="3"/>
  <c r="E299" i="3"/>
  <c r="G299" i="3"/>
  <c r="K299" i="3"/>
  <c r="A756" i="3"/>
  <c r="A765" i="3" s="1"/>
  <c r="A774" i="3" s="1"/>
  <c r="A783" i="3" s="1"/>
  <c r="A792" i="3" s="1"/>
  <c r="A801" i="3" s="1"/>
  <c r="A810" i="3" s="1"/>
  <c r="A819" i="3" s="1"/>
  <c r="A758" i="3"/>
  <c r="A767" i="3" s="1"/>
  <c r="A776" i="3" s="1"/>
  <c r="A785" i="3" s="1"/>
  <c r="A794" i="3" s="1"/>
  <c r="A803" i="3" s="1"/>
  <c r="A812" i="3" s="1"/>
  <c r="A821" i="3" s="1"/>
  <c r="I302" i="3"/>
  <c r="K302" i="3"/>
  <c r="D299" i="3"/>
  <c r="J299" i="3"/>
  <c r="D304" i="3"/>
  <c r="L304" i="3"/>
  <c r="G301" i="3"/>
  <c r="F304" i="3"/>
  <c r="H301" i="3"/>
  <c r="J301" i="3"/>
  <c r="D297" i="3"/>
  <c r="B306" i="3"/>
  <c r="L306" i="3" s="1"/>
  <c r="H297" i="3"/>
  <c r="I297" i="3"/>
  <c r="J297" i="3"/>
  <c r="G304" i="3"/>
  <c r="H303" i="3"/>
  <c r="I303" i="3"/>
  <c r="J303" i="3"/>
  <c r="K303" i="3"/>
  <c r="D303" i="3"/>
  <c r="L303" i="3"/>
  <c r="E303" i="3"/>
  <c r="F303" i="3"/>
  <c r="G303" i="3"/>
  <c r="G298" i="3"/>
  <c r="B307" i="3"/>
  <c r="H298" i="3"/>
  <c r="I298" i="3"/>
  <c r="J298" i="3"/>
  <c r="K298" i="3"/>
  <c r="D298" i="3"/>
  <c r="L298" i="3"/>
  <c r="E298" i="3"/>
  <c r="F298" i="3"/>
  <c r="H308" i="3"/>
  <c r="K308" i="3"/>
  <c r="D308" i="3"/>
  <c r="E308" i="3"/>
  <c r="F308" i="3"/>
  <c r="I300" i="3"/>
  <c r="J300" i="3"/>
  <c r="K300" i="3"/>
  <c r="D300" i="3"/>
  <c r="L300" i="3"/>
  <c r="E300" i="3"/>
  <c r="F300" i="3"/>
  <c r="G300" i="3"/>
  <c r="B309" i="3"/>
  <c r="H300" i="3"/>
  <c r="F301" i="3"/>
  <c r="K301" i="3"/>
  <c r="D301" i="3"/>
  <c r="E301" i="3"/>
  <c r="B569" i="3"/>
  <c r="A569" i="3"/>
  <c r="A578" i="3" s="1"/>
  <c r="A587" i="3" s="1"/>
  <c r="A596" i="3" s="1"/>
  <c r="A605" i="3" s="1"/>
  <c r="A614" i="3" s="1"/>
  <c r="A623" i="3" s="1"/>
  <c r="A632" i="3" s="1"/>
  <c r="A641" i="3" s="1"/>
  <c r="A650" i="3" s="1"/>
  <c r="A659" i="3" s="1"/>
  <c r="A668" i="3" s="1"/>
  <c r="A677" i="3" s="1"/>
  <c r="A686" i="3" s="1"/>
  <c r="A695" i="3" s="1"/>
  <c r="A704" i="3" s="1"/>
  <c r="A713" i="3" s="1"/>
  <c r="A722" i="3" s="1"/>
  <c r="B568" i="3"/>
  <c r="A568" i="3"/>
  <c r="A577" i="3" s="1"/>
  <c r="B567" i="3"/>
  <c r="A567" i="3"/>
  <c r="A576" i="3" s="1"/>
  <c r="B566" i="3"/>
  <c r="A566" i="3"/>
  <c r="A575" i="3" s="1"/>
  <c r="A584" i="3" s="1"/>
  <c r="A593" i="3" s="1"/>
  <c r="A602" i="3" s="1"/>
  <c r="A611" i="3" s="1"/>
  <c r="A620" i="3" s="1"/>
  <c r="A629" i="3" s="1"/>
  <c r="A638" i="3" s="1"/>
  <c r="A647" i="3" s="1"/>
  <c r="A656" i="3" s="1"/>
  <c r="A665" i="3" s="1"/>
  <c r="A674" i="3" s="1"/>
  <c r="A683" i="3" s="1"/>
  <c r="A692" i="3" s="1"/>
  <c r="A701" i="3" s="1"/>
  <c r="A710" i="3" s="1"/>
  <c r="A719" i="3" s="1"/>
  <c r="B565" i="3"/>
  <c r="A565" i="3"/>
  <c r="B564" i="3"/>
  <c r="A564" i="3"/>
  <c r="A573" i="3" s="1"/>
  <c r="A582" i="3" s="1"/>
  <c r="A591" i="3" s="1"/>
  <c r="A600" i="3" s="1"/>
  <c r="A609" i="3" s="1"/>
  <c r="A618" i="3" s="1"/>
  <c r="A627" i="3" s="1"/>
  <c r="A636" i="3" s="1"/>
  <c r="A645" i="3" s="1"/>
  <c r="A654" i="3" s="1"/>
  <c r="A663" i="3" s="1"/>
  <c r="A672" i="3" s="1"/>
  <c r="A681" i="3" s="1"/>
  <c r="A690" i="3" s="1"/>
  <c r="A699" i="3" s="1"/>
  <c r="A708" i="3" s="1"/>
  <c r="A717" i="3" s="1"/>
  <c r="B563" i="3"/>
  <c r="A563" i="3"/>
  <c r="A572" i="3" s="1"/>
  <c r="A581" i="3" s="1"/>
  <c r="A590" i="3" s="1"/>
  <c r="A599" i="3" s="1"/>
  <c r="A608" i="3" s="1"/>
  <c r="A617" i="3" s="1"/>
  <c r="A626" i="3" s="1"/>
  <c r="A635" i="3" s="1"/>
  <c r="A644" i="3" s="1"/>
  <c r="A653" i="3" s="1"/>
  <c r="A662" i="3" s="1"/>
  <c r="A671" i="3" s="1"/>
  <c r="A680" i="3" s="1"/>
  <c r="A689" i="3" s="1"/>
  <c r="A698" i="3" s="1"/>
  <c r="A707" i="3" s="1"/>
  <c r="A716" i="3" s="1"/>
  <c r="B562" i="3"/>
  <c r="A562" i="3"/>
  <c r="A571" i="3" s="1"/>
  <c r="A580" i="3" s="1"/>
  <c r="A589" i="3" s="1"/>
  <c r="A598" i="3" s="1"/>
  <c r="A607" i="3" s="1"/>
  <c r="A616" i="3" s="1"/>
  <c r="A625" i="3" s="1"/>
  <c r="A634" i="3" s="1"/>
  <c r="A643" i="3" s="1"/>
  <c r="A652" i="3" s="1"/>
  <c r="A661" i="3" s="1"/>
  <c r="A670" i="3" s="1"/>
  <c r="A679" i="3" s="1"/>
  <c r="A688" i="3" s="1"/>
  <c r="A697" i="3" s="1"/>
  <c r="A706" i="3" s="1"/>
  <c r="A715" i="3" s="1"/>
  <c r="L560" i="3"/>
  <c r="L559" i="3"/>
  <c r="L558" i="3"/>
  <c r="L557" i="3"/>
  <c r="L556" i="3"/>
  <c r="L555" i="3"/>
  <c r="L554" i="3"/>
  <c r="L553" i="3"/>
  <c r="A313" i="3"/>
  <c r="A322" i="3" s="1"/>
  <c r="A331" i="3" s="1"/>
  <c r="A340" i="3" s="1"/>
  <c r="A349" i="3" s="1"/>
  <c r="A358" i="3" s="1"/>
  <c r="A367" i="3" s="1"/>
  <c r="A376" i="3" s="1"/>
  <c r="A385" i="3" s="1"/>
  <c r="A394" i="3" s="1"/>
  <c r="A403" i="3" s="1"/>
  <c r="A412" i="3" s="1"/>
  <c r="A421" i="3" s="1"/>
  <c r="A430" i="3" s="1"/>
  <c r="A439" i="3" s="1"/>
  <c r="A448" i="3" s="1"/>
  <c r="A457" i="3" s="1"/>
  <c r="A466" i="3" s="1"/>
  <c r="A475" i="3" s="1"/>
  <c r="A484" i="3" s="1"/>
  <c r="A493" i="3" s="1"/>
  <c r="A502" i="3" s="1"/>
  <c r="A511" i="3" s="1"/>
  <c r="A520" i="3" s="1"/>
  <c r="A529" i="3" s="1"/>
  <c r="A538" i="3" s="1"/>
  <c r="A547" i="3" s="1"/>
  <c r="A312" i="3"/>
  <c r="A321" i="3" s="1"/>
  <c r="A330" i="3" s="1"/>
  <c r="A339" i="3" s="1"/>
  <c r="A348" i="3" s="1"/>
  <c r="A357" i="3" s="1"/>
  <c r="A366" i="3" s="1"/>
  <c r="A375" i="3" s="1"/>
  <c r="A384" i="3" s="1"/>
  <c r="A393" i="3" s="1"/>
  <c r="A402" i="3" s="1"/>
  <c r="A411" i="3" s="1"/>
  <c r="A420" i="3" s="1"/>
  <c r="A429" i="3" s="1"/>
  <c r="A438" i="3" s="1"/>
  <c r="A447" i="3" s="1"/>
  <c r="A456" i="3" s="1"/>
  <c r="A465" i="3" s="1"/>
  <c r="A474" i="3" s="1"/>
  <c r="A483" i="3" s="1"/>
  <c r="A492" i="3" s="1"/>
  <c r="A501" i="3" s="1"/>
  <c r="A510" i="3" s="1"/>
  <c r="A519" i="3" s="1"/>
  <c r="A528" i="3" s="1"/>
  <c r="A537" i="3" s="1"/>
  <c r="A546" i="3" s="1"/>
  <c r="A311" i="3"/>
  <c r="A320" i="3" s="1"/>
  <c r="A329" i="3" s="1"/>
  <c r="A338" i="3" s="1"/>
  <c r="A347" i="3" s="1"/>
  <c r="A356" i="3" s="1"/>
  <c r="A365" i="3" s="1"/>
  <c r="A374" i="3" s="1"/>
  <c r="A383" i="3" s="1"/>
  <c r="A392" i="3" s="1"/>
  <c r="A401" i="3" s="1"/>
  <c r="A410" i="3" s="1"/>
  <c r="A419" i="3" s="1"/>
  <c r="A428" i="3" s="1"/>
  <c r="A437" i="3" s="1"/>
  <c r="A446" i="3" s="1"/>
  <c r="A455" i="3" s="1"/>
  <c r="A464" i="3" s="1"/>
  <c r="A473" i="3" s="1"/>
  <c r="A482" i="3" s="1"/>
  <c r="A491" i="3" s="1"/>
  <c r="A500" i="3" s="1"/>
  <c r="A509" i="3" s="1"/>
  <c r="A518" i="3" s="1"/>
  <c r="A527" i="3" s="1"/>
  <c r="A536" i="3" s="1"/>
  <c r="A545" i="3" s="1"/>
  <c r="A310" i="3"/>
  <c r="A319" i="3" s="1"/>
  <c r="A328" i="3" s="1"/>
  <c r="A337" i="3" s="1"/>
  <c r="A346" i="3" s="1"/>
  <c r="A355" i="3" s="1"/>
  <c r="A364" i="3" s="1"/>
  <c r="A373" i="3" s="1"/>
  <c r="A382" i="3" s="1"/>
  <c r="A391" i="3" s="1"/>
  <c r="A400" i="3" s="1"/>
  <c r="A409" i="3" s="1"/>
  <c r="A418" i="3" s="1"/>
  <c r="A427" i="3" s="1"/>
  <c r="A436" i="3" s="1"/>
  <c r="A445" i="3" s="1"/>
  <c r="A454" i="3" s="1"/>
  <c r="A463" i="3" s="1"/>
  <c r="A472" i="3" s="1"/>
  <c r="A481" i="3" s="1"/>
  <c r="A490" i="3" s="1"/>
  <c r="A499" i="3" s="1"/>
  <c r="A508" i="3" s="1"/>
  <c r="A517" i="3" s="1"/>
  <c r="A526" i="3" s="1"/>
  <c r="A535" i="3" s="1"/>
  <c r="A544" i="3" s="1"/>
  <c r="A317" i="3"/>
  <c r="A326" i="3" s="1"/>
  <c r="A335" i="3" s="1"/>
  <c r="A344" i="3" s="1"/>
  <c r="A353" i="3" s="1"/>
  <c r="A362" i="3" s="1"/>
  <c r="A371" i="3" s="1"/>
  <c r="A380" i="3" s="1"/>
  <c r="A389" i="3" s="1"/>
  <c r="A398" i="3" s="1"/>
  <c r="A407" i="3" s="1"/>
  <c r="A416" i="3" s="1"/>
  <c r="A425" i="3" s="1"/>
  <c r="A434" i="3" s="1"/>
  <c r="A443" i="3" s="1"/>
  <c r="A452" i="3" s="1"/>
  <c r="A461" i="3" s="1"/>
  <c r="A470" i="3" s="1"/>
  <c r="A479" i="3" s="1"/>
  <c r="A488" i="3" s="1"/>
  <c r="A497" i="3" s="1"/>
  <c r="A506" i="3" s="1"/>
  <c r="A515" i="3" s="1"/>
  <c r="A524" i="3" s="1"/>
  <c r="A533" i="3" s="1"/>
  <c r="A542" i="3" s="1"/>
  <c r="A316" i="3"/>
  <c r="A325" i="3" s="1"/>
  <c r="A334" i="3" s="1"/>
  <c r="A343" i="3" s="1"/>
  <c r="A352" i="3" s="1"/>
  <c r="A361" i="3" s="1"/>
  <c r="A370" i="3" s="1"/>
  <c r="A379" i="3" s="1"/>
  <c r="A388" i="3" s="1"/>
  <c r="A397" i="3" s="1"/>
  <c r="A406" i="3" s="1"/>
  <c r="A415" i="3" s="1"/>
  <c r="A424" i="3" s="1"/>
  <c r="A433" i="3" s="1"/>
  <c r="A442" i="3" s="1"/>
  <c r="A451" i="3" s="1"/>
  <c r="A460" i="3" s="1"/>
  <c r="A469" i="3" s="1"/>
  <c r="A478" i="3" s="1"/>
  <c r="A487" i="3" s="1"/>
  <c r="A496" i="3" s="1"/>
  <c r="A505" i="3" s="1"/>
  <c r="A514" i="3" s="1"/>
  <c r="A523" i="3" s="1"/>
  <c r="A532" i="3" s="1"/>
  <c r="A541" i="3" s="1"/>
  <c r="A21" i="3"/>
  <c r="A30" i="3" s="1"/>
  <c r="A39" i="3" s="1"/>
  <c r="A48" i="3" s="1"/>
  <c r="A57" i="3" s="1"/>
  <c r="A66" i="3" s="1"/>
  <c r="A75" i="3" s="1"/>
  <c r="A84" i="3" s="1"/>
  <c r="A93" i="3" s="1"/>
  <c r="A102" i="3" s="1"/>
  <c r="A111" i="3" s="1"/>
  <c r="A20" i="3"/>
  <c r="A29" i="3" s="1"/>
  <c r="A38" i="3" s="1"/>
  <c r="A47" i="3" s="1"/>
  <c r="A56" i="3" s="1"/>
  <c r="A65" i="3" s="1"/>
  <c r="A74" i="3" s="1"/>
  <c r="A83" i="3" s="1"/>
  <c r="A92" i="3" s="1"/>
  <c r="A101" i="3" s="1"/>
  <c r="A110" i="3" s="1"/>
  <c r="A19" i="3"/>
  <c r="A28" i="3" s="1"/>
  <c r="A37" i="3" s="1"/>
  <c r="A46" i="3" s="1"/>
  <c r="A55" i="3" s="1"/>
  <c r="A64" i="3" s="1"/>
  <c r="A73" i="3" s="1"/>
  <c r="A82" i="3" s="1"/>
  <c r="A91" i="3" s="1"/>
  <c r="A100" i="3" s="1"/>
  <c r="A109" i="3" s="1"/>
  <c r="A18" i="3"/>
  <c r="A27" i="3" s="1"/>
  <c r="A36" i="3" s="1"/>
  <c r="A45" i="3" s="1"/>
  <c r="A54" i="3" s="1"/>
  <c r="A63" i="3" s="1"/>
  <c r="A72" i="3" s="1"/>
  <c r="A81" i="3" s="1"/>
  <c r="A90" i="3" s="1"/>
  <c r="A99" i="3" s="1"/>
  <c r="A108" i="3" s="1"/>
  <c r="A17" i="3"/>
  <c r="A26" i="3" s="1"/>
  <c r="A35" i="3" s="1"/>
  <c r="A44" i="3" s="1"/>
  <c r="A53" i="3" s="1"/>
  <c r="A62" i="3" s="1"/>
  <c r="A71" i="3" s="1"/>
  <c r="A80" i="3" s="1"/>
  <c r="A89" i="3" s="1"/>
  <c r="A98" i="3" s="1"/>
  <c r="A107" i="3" s="1"/>
  <c r="A16" i="3"/>
  <c r="A25" i="3" s="1"/>
  <c r="A34" i="3" s="1"/>
  <c r="A43" i="3" s="1"/>
  <c r="A52" i="3" s="1"/>
  <c r="A61" i="3" s="1"/>
  <c r="A70" i="3" s="1"/>
  <c r="A79" i="3" s="1"/>
  <c r="A88" i="3" s="1"/>
  <c r="A97" i="3" s="1"/>
  <c r="A106" i="3" s="1"/>
  <c r="A15" i="3"/>
  <c r="A24" i="3" s="1"/>
  <c r="A33" i="3" s="1"/>
  <c r="A42" i="3" s="1"/>
  <c r="A51" i="3" s="1"/>
  <c r="A60" i="3" s="1"/>
  <c r="A69" i="3" s="1"/>
  <c r="A78" i="3" s="1"/>
  <c r="A87" i="3" s="1"/>
  <c r="A96" i="3" s="1"/>
  <c r="A105" i="3" s="1"/>
  <c r="A14" i="3"/>
  <c r="A23" i="3" s="1"/>
  <c r="L12" i="3"/>
  <c r="L11" i="3"/>
  <c r="L10" i="3"/>
  <c r="L9" i="3"/>
  <c r="L8" i="3"/>
  <c r="L7" i="3"/>
  <c r="L6" i="3"/>
  <c r="L5" i="3"/>
  <c r="B14" i="3"/>
  <c r="B21" i="3"/>
  <c r="B20" i="3"/>
  <c r="B19" i="3"/>
  <c r="B18" i="3"/>
  <c r="B17" i="3"/>
  <c r="B16" i="3"/>
  <c r="B15" i="3"/>
  <c r="E1" i="1"/>
  <c r="H1" i="1" s="1"/>
  <c r="K1" i="1" s="1"/>
  <c r="N1" i="1" s="1"/>
  <c r="Q1" i="1" s="1"/>
  <c r="T1" i="1" s="1"/>
  <c r="W1" i="1" s="1"/>
  <c r="Z1" i="1" s="1"/>
  <c r="AC1" i="1" s="1"/>
  <c r="AF1" i="1" s="1"/>
  <c r="AI1" i="1" s="1"/>
  <c r="AL1" i="1" s="1"/>
  <c r="AO1" i="1" s="1"/>
  <c r="AR1" i="1" s="1"/>
  <c r="AU1" i="1" s="1"/>
  <c r="AX1" i="1" s="1"/>
  <c r="BA1" i="1" s="1"/>
  <c r="BD1" i="1" s="1"/>
  <c r="BG1" i="1" s="1"/>
  <c r="BJ1" i="1" s="1"/>
  <c r="BM1" i="1" s="1"/>
  <c r="BP1" i="1" s="1"/>
  <c r="BS1" i="1" s="1"/>
  <c r="BV1" i="1" s="1"/>
  <c r="BY1" i="1" s="1"/>
  <c r="CB1" i="1" s="1"/>
  <c r="CE1" i="1" s="1"/>
  <c r="CH1" i="1" s="1"/>
  <c r="CK1" i="1" s="1"/>
  <c r="I2" i="1"/>
  <c r="L2" i="1" s="1"/>
  <c r="O2" i="1" s="1"/>
  <c r="R2" i="1" s="1"/>
  <c r="U2" i="1" s="1"/>
  <c r="X2" i="1" s="1"/>
  <c r="AA2" i="1" s="1"/>
  <c r="AD2" i="1" s="1"/>
  <c r="AG2" i="1" s="1"/>
  <c r="AJ2" i="1" s="1"/>
  <c r="AM2" i="1" s="1"/>
  <c r="AP2" i="1" s="1"/>
  <c r="AS2" i="1" s="1"/>
  <c r="AV2" i="1" s="1"/>
  <c r="AY2" i="1" s="1"/>
  <c r="BB2" i="1" s="1"/>
  <c r="BE2" i="1" s="1"/>
  <c r="BH2" i="1" s="1"/>
  <c r="BK2" i="1" s="1"/>
  <c r="BN2" i="1" s="1"/>
  <c r="BQ2" i="1" s="1"/>
  <c r="BT2" i="1" s="1"/>
  <c r="BW2" i="1" s="1"/>
  <c r="BZ2" i="1" s="1"/>
  <c r="CC2" i="1" s="1"/>
  <c r="CF2" i="1" s="1"/>
  <c r="CI2" i="1" s="1"/>
  <c r="CL2" i="1" s="1"/>
  <c r="G2" i="1"/>
  <c r="J2" i="1" s="1"/>
  <c r="M2" i="1" s="1"/>
  <c r="P2" i="1" s="1"/>
  <c r="S2" i="1" s="1"/>
  <c r="V2" i="1" s="1"/>
  <c r="Y2" i="1" s="1"/>
  <c r="AB2" i="1" s="1"/>
  <c r="AE2" i="1" s="1"/>
  <c r="F2" i="1"/>
  <c r="E2" i="1"/>
  <c r="H2" i="1" s="1"/>
  <c r="K2" i="1" s="1"/>
  <c r="N2" i="1" s="1"/>
  <c r="Q2" i="1" s="1"/>
  <c r="T2" i="1" s="1"/>
  <c r="W2" i="1" s="1"/>
  <c r="Z2" i="1" s="1"/>
  <c r="AC2" i="1" s="1"/>
  <c r="AF2" i="1" s="1"/>
  <c r="AI2" i="1" s="1"/>
  <c r="AL2" i="1" s="1"/>
  <c r="AO2" i="1" s="1"/>
  <c r="AR2" i="1" s="1"/>
  <c r="AU2" i="1" s="1"/>
  <c r="AX2" i="1" s="1"/>
  <c r="BA2" i="1" s="1"/>
  <c r="BD2" i="1" s="1"/>
  <c r="BG2" i="1" s="1"/>
  <c r="BJ2" i="1" s="1"/>
  <c r="BM2" i="1" s="1"/>
  <c r="BP2" i="1" s="1"/>
  <c r="BS2" i="1" s="1"/>
  <c r="BV2" i="1" s="1"/>
  <c r="BY2" i="1" s="1"/>
  <c r="CB2" i="1" s="1"/>
  <c r="CE2" i="1" s="1"/>
  <c r="CH2" i="1" s="1"/>
  <c r="CK2" i="1" s="1"/>
  <c r="J308" i="3" l="1"/>
  <c r="G308" i="3"/>
  <c r="I308" i="3"/>
  <c r="H569" i="3"/>
  <c r="I569" i="3"/>
  <c r="J569" i="3"/>
  <c r="K569" i="3"/>
  <c r="J21" i="3"/>
  <c r="K21" i="3"/>
  <c r="I21" i="3"/>
  <c r="H21" i="3"/>
  <c r="AH2" i="1"/>
  <c r="AK2" i="1" s="1"/>
  <c r="AN2" i="1" s="1"/>
  <c r="AQ2" i="1" s="1"/>
  <c r="AT2" i="1" s="1"/>
  <c r="AW2" i="1" s="1"/>
  <c r="AZ2" i="1" s="1"/>
  <c r="BC2" i="1" s="1"/>
  <c r="BF2" i="1" s="1"/>
  <c r="BI2" i="1" s="1"/>
  <c r="BL2" i="1" s="1"/>
  <c r="BO2" i="1" s="1"/>
  <c r="BR2" i="1" s="1"/>
  <c r="BU2" i="1" s="1"/>
  <c r="BX2" i="1" s="1"/>
  <c r="CA2" i="1" s="1"/>
  <c r="CD2" i="1" s="1"/>
  <c r="CG2" i="1" s="1"/>
  <c r="CJ2" i="1" s="1"/>
  <c r="CM2" i="1" s="1"/>
  <c r="E306" i="3"/>
  <c r="B576" i="3"/>
  <c r="B585" i="3" s="1"/>
  <c r="I567" i="3"/>
  <c r="F567" i="3"/>
  <c r="E567" i="3"/>
  <c r="D567" i="3"/>
  <c r="H567" i="3"/>
  <c r="K567" i="3"/>
  <c r="J567" i="3"/>
  <c r="G567" i="3"/>
  <c r="F564" i="3"/>
  <c r="E564" i="3"/>
  <c r="H564" i="3"/>
  <c r="D564" i="3"/>
  <c r="K564" i="3"/>
  <c r="J564" i="3"/>
  <c r="I564" i="3"/>
  <c r="G564" i="3"/>
  <c r="B577" i="3"/>
  <c r="L577" i="3" s="1"/>
  <c r="G568" i="3"/>
  <c r="I568" i="3"/>
  <c r="H568" i="3"/>
  <c r="F568" i="3"/>
  <c r="E568" i="3"/>
  <c r="D568" i="3"/>
  <c r="K568" i="3"/>
  <c r="J568" i="3"/>
  <c r="G306" i="3"/>
  <c r="J306" i="3"/>
  <c r="K306" i="3"/>
  <c r="D306" i="3"/>
  <c r="J14" i="3"/>
  <c r="I14" i="3"/>
  <c r="H14" i="3"/>
  <c r="G14" i="3"/>
  <c r="F14" i="3"/>
  <c r="E14" i="3"/>
  <c r="D14" i="3"/>
  <c r="K14" i="3"/>
  <c r="B571" i="3"/>
  <c r="L571" i="3" s="1"/>
  <c r="F562" i="3"/>
  <c r="E562" i="3"/>
  <c r="D562" i="3"/>
  <c r="K562" i="3"/>
  <c r="J562" i="3"/>
  <c r="I562" i="3"/>
  <c r="G562" i="3"/>
  <c r="H562" i="3"/>
  <c r="B575" i="3"/>
  <c r="F566" i="3"/>
  <c r="E566" i="3"/>
  <c r="D566" i="3"/>
  <c r="K566" i="3"/>
  <c r="J566" i="3"/>
  <c r="I566" i="3"/>
  <c r="H566" i="3"/>
  <c r="G566" i="3"/>
  <c r="H306" i="3"/>
  <c r="F306" i="3"/>
  <c r="L565" i="3"/>
  <c r="F565" i="3"/>
  <c r="E565" i="3"/>
  <c r="D565" i="3"/>
  <c r="K565" i="3"/>
  <c r="H565" i="3"/>
  <c r="J565" i="3"/>
  <c r="I565" i="3"/>
  <c r="G565" i="3"/>
  <c r="G569" i="3"/>
  <c r="F569" i="3"/>
  <c r="E569" i="3"/>
  <c r="D569" i="3"/>
  <c r="B572" i="3"/>
  <c r="F563" i="3"/>
  <c r="H563" i="3"/>
  <c r="E563" i="3"/>
  <c r="D563" i="3"/>
  <c r="K563" i="3"/>
  <c r="J563" i="3"/>
  <c r="I563" i="3"/>
  <c r="G563" i="3"/>
  <c r="I306" i="3"/>
  <c r="H15" i="3"/>
  <c r="G15" i="3"/>
  <c r="F15" i="3"/>
  <c r="E15" i="3"/>
  <c r="D15" i="3"/>
  <c r="K15" i="3"/>
  <c r="J15" i="3"/>
  <c r="I15" i="3"/>
  <c r="H16" i="3"/>
  <c r="G16" i="3"/>
  <c r="F16" i="3"/>
  <c r="E16" i="3"/>
  <c r="D16" i="3"/>
  <c r="K16" i="3"/>
  <c r="J16" i="3"/>
  <c r="I16" i="3"/>
  <c r="H17" i="3"/>
  <c r="G17" i="3"/>
  <c r="F17" i="3"/>
  <c r="E17" i="3"/>
  <c r="I17" i="3"/>
  <c r="D17" i="3"/>
  <c r="K17" i="3"/>
  <c r="J17" i="3"/>
  <c r="L18" i="3"/>
  <c r="H18" i="3"/>
  <c r="G18" i="3"/>
  <c r="I18" i="3"/>
  <c r="F18" i="3"/>
  <c r="E18" i="3"/>
  <c r="D18" i="3"/>
  <c r="K18" i="3"/>
  <c r="J18" i="3"/>
  <c r="H19" i="3"/>
  <c r="G19" i="3"/>
  <c r="F19" i="3"/>
  <c r="E19" i="3"/>
  <c r="D19" i="3"/>
  <c r="I19" i="3"/>
  <c r="K19" i="3"/>
  <c r="J19" i="3"/>
  <c r="H20" i="3"/>
  <c r="G20" i="3"/>
  <c r="F20" i="3"/>
  <c r="E20" i="3"/>
  <c r="D20" i="3"/>
  <c r="K20" i="3"/>
  <c r="I20" i="3"/>
  <c r="J20" i="3"/>
  <c r="G21" i="3"/>
  <c r="F21" i="3"/>
  <c r="E21" i="3"/>
  <c r="D21" i="3"/>
  <c r="K307" i="3"/>
  <c r="D307" i="3"/>
  <c r="L307" i="3"/>
  <c r="E307" i="3"/>
  <c r="F307" i="3"/>
  <c r="G307" i="3"/>
  <c r="H307" i="3"/>
  <c r="I307" i="3"/>
  <c r="J307" i="3"/>
  <c r="E309" i="3"/>
  <c r="F309" i="3"/>
  <c r="G309" i="3"/>
  <c r="H309" i="3"/>
  <c r="I309" i="3"/>
  <c r="J309" i="3"/>
  <c r="K309" i="3"/>
  <c r="D309" i="3"/>
  <c r="L309" i="3"/>
  <c r="L564" i="3"/>
  <c r="L562" i="3"/>
  <c r="L568" i="3"/>
  <c r="L563" i="3"/>
  <c r="L569" i="3"/>
  <c r="L15" i="3"/>
  <c r="B29" i="3"/>
  <c r="B38" i="3" s="1"/>
  <c r="L16" i="3"/>
  <c r="L20" i="3"/>
  <c r="B25" i="3"/>
  <c r="B24" i="3"/>
  <c r="L24" i="3" s="1"/>
  <c r="A574" i="3"/>
  <c r="A583" i="3" s="1"/>
  <c r="A592" i="3" s="1"/>
  <c r="A601" i="3" s="1"/>
  <c r="A610" i="3" s="1"/>
  <c r="A619" i="3" s="1"/>
  <c r="A628" i="3" s="1"/>
  <c r="A637" i="3" s="1"/>
  <c r="A646" i="3" s="1"/>
  <c r="A655" i="3" s="1"/>
  <c r="A664" i="3" s="1"/>
  <c r="A673" i="3" s="1"/>
  <c r="A682" i="3" s="1"/>
  <c r="A691" i="3" s="1"/>
  <c r="A700" i="3" s="1"/>
  <c r="A709" i="3" s="1"/>
  <c r="A718" i="3" s="1"/>
  <c r="L575" i="3"/>
  <c r="B584" i="3"/>
  <c r="A585" i="3"/>
  <c r="A594" i="3" s="1"/>
  <c r="A603" i="3" s="1"/>
  <c r="A612" i="3" s="1"/>
  <c r="A621" i="3" s="1"/>
  <c r="A630" i="3" s="1"/>
  <c r="A639" i="3" s="1"/>
  <c r="A648" i="3" s="1"/>
  <c r="A657" i="3" s="1"/>
  <c r="A666" i="3" s="1"/>
  <c r="A675" i="3" s="1"/>
  <c r="A684" i="3" s="1"/>
  <c r="A693" i="3" s="1"/>
  <c r="A702" i="3" s="1"/>
  <c r="A711" i="3" s="1"/>
  <c r="A720" i="3" s="1"/>
  <c r="A586" i="3"/>
  <c r="A595" i="3" s="1"/>
  <c r="A604" i="3" s="1"/>
  <c r="A613" i="3" s="1"/>
  <c r="A622" i="3" s="1"/>
  <c r="A631" i="3" s="1"/>
  <c r="A640" i="3" s="1"/>
  <c r="A649" i="3" s="1"/>
  <c r="A658" i="3" s="1"/>
  <c r="A667" i="3" s="1"/>
  <c r="A676" i="3" s="1"/>
  <c r="A685" i="3" s="1"/>
  <c r="A694" i="3" s="1"/>
  <c r="A703" i="3" s="1"/>
  <c r="A712" i="3" s="1"/>
  <c r="A721" i="3" s="1"/>
  <c r="B581" i="3"/>
  <c r="L566" i="3"/>
  <c r="B573" i="3"/>
  <c r="B574" i="3"/>
  <c r="L567" i="3"/>
  <c r="B578" i="3"/>
  <c r="L572" i="3"/>
  <c r="B30" i="3"/>
  <c r="B23" i="3"/>
  <c r="L14" i="3"/>
  <c r="L21" i="3"/>
  <c r="B26" i="3"/>
  <c r="L17" i="3"/>
  <c r="B27" i="3"/>
  <c r="B28" i="3"/>
  <c r="L19" i="3"/>
  <c r="B312" i="3"/>
  <c r="A318" i="3"/>
  <c r="A327" i="3" s="1"/>
  <c r="A336" i="3" s="1"/>
  <c r="A345" i="3" s="1"/>
  <c r="A354" i="3" s="1"/>
  <c r="A363" i="3" s="1"/>
  <c r="A372" i="3" s="1"/>
  <c r="A381" i="3" s="1"/>
  <c r="A390" i="3" s="1"/>
  <c r="A399" i="3" s="1"/>
  <c r="A408" i="3" s="1"/>
  <c r="A417" i="3" s="1"/>
  <c r="A426" i="3" s="1"/>
  <c r="A435" i="3" s="1"/>
  <c r="A444" i="3" s="1"/>
  <c r="A453" i="3" s="1"/>
  <c r="A462" i="3" s="1"/>
  <c r="A471" i="3" s="1"/>
  <c r="A480" i="3" s="1"/>
  <c r="A489" i="3" s="1"/>
  <c r="A498" i="3" s="1"/>
  <c r="A507" i="3" s="1"/>
  <c r="A516" i="3" s="1"/>
  <c r="A525" i="3" s="1"/>
  <c r="A534" i="3" s="1"/>
  <c r="A543" i="3" s="1"/>
  <c r="A32" i="3"/>
  <c r="A115" i="3"/>
  <c r="A116" i="3"/>
  <c r="A117" i="3"/>
  <c r="A118" i="3"/>
  <c r="A119" i="3"/>
  <c r="A120" i="3"/>
  <c r="A114" i="3"/>
  <c r="K30" i="3" l="1"/>
  <c r="J30" i="3"/>
  <c r="I30" i="3"/>
  <c r="H30" i="3"/>
  <c r="H578" i="3"/>
  <c r="I578" i="3"/>
  <c r="J578" i="3"/>
  <c r="K578" i="3"/>
  <c r="L576" i="3"/>
  <c r="B33" i="3"/>
  <c r="G33" i="3" s="1"/>
  <c r="K573" i="3"/>
  <c r="J573" i="3"/>
  <c r="E573" i="3"/>
  <c r="D573" i="3"/>
  <c r="I573" i="3"/>
  <c r="H573" i="3"/>
  <c r="G573" i="3"/>
  <c r="F573" i="3"/>
  <c r="J23" i="3"/>
  <c r="I23" i="3"/>
  <c r="H23" i="3"/>
  <c r="G23" i="3"/>
  <c r="F23" i="3"/>
  <c r="E23" i="3"/>
  <c r="K23" i="3"/>
  <c r="D23" i="3"/>
  <c r="K572" i="3"/>
  <c r="E572" i="3"/>
  <c r="I572" i="3"/>
  <c r="H572" i="3"/>
  <c r="G572" i="3"/>
  <c r="F572" i="3"/>
  <c r="D572" i="3"/>
  <c r="J572" i="3"/>
  <c r="K575" i="3"/>
  <c r="J575" i="3"/>
  <c r="E575" i="3"/>
  <c r="I575" i="3"/>
  <c r="H575" i="3"/>
  <c r="G575" i="3"/>
  <c r="F575" i="3"/>
  <c r="D575" i="3"/>
  <c r="K574" i="3"/>
  <c r="J574" i="3"/>
  <c r="E574" i="3"/>
  <c r="F574" i="3"/>
  <c r="D574" i="3"/>
  <c r="H574" i="3"/>
  <c r="I574" i="3"/>
  <c r="G574" i="3"/>
  <c r="G584" i="3"/>
  <c r="F584" i="3"/>
  <c r="D584" i="3"/>
  <c r="I584" i="3"/>
  <c r="H584" i="3"/>
  <c r="K584" i="3"/>
  <c r="J584" i="3"/>
  <c r="E584" i="3"/>
  <c r="L29" i="3"/>
  <c r="E578" i="3"/>
  <c r="G578" i="3"/>
  <c r="F578" i="3"/>
  <c r="D578" i="3"/>
  <c r="B586" i="3"/>
  <c r="K577" i="3"/>
  <c r="J577" i="3"/>
  <c r="E577" i="3"/>
  <c r="G577" i="3"/>
  <c r="F577" i="3"/>
  <c r="D577" i="3"/>
  <c r="I577" i="3"/>
  <c r="H577" i="3"/>
  <c r="G585" i="3"/>
  <c r="F585" i="3"/>
  <c r="D585" i="3"/>
  <c r="I585" i="3"/>
  <c r="K585" i="3"/>
  <c r="J585" i="3"/>
  <c r="H585" i="3"/>
  <c r="E585" i="3"/>
  <c r="B580" i="3"/>
  <c r="K571" i="3"/>
  <c r="E571" i="3"/>
  <c r="G571" i="3"/>
  <c r="F571" i="3"/>
  <c r="D571" i="3"/>
  <c r="J571" i="3"/>
  <c r="H571" i="3"/>
  <c r="I571" i="3"/>
  <c r="G581" i="3"/>
  <c r="F581" i="3"/>
  <c r="I581" i="3"/>
  <c r="K581" i="3"/>
  <c r="J581" i="3"/>
  <c r="H581" i="3"/>
  <c r="E581" i="3"/>
  <c r="D581" i="3"/>
  <c r="K576" i="3"/>
  <c r="J576" i="3"/>
  <c r="E576" i="3"/>
  <c r="F576" i="3"/>
  <c r="I576" i="3"/>
  <c r="H576" i="3"/>
  <c r="G576" i="3"/>
  <c r="D576" i="3"/>
  <c r="H38" i="3"/>
  <c r="G38" i="3"/>
  <c r="F38" i="3"/>
  <c r="I38" i="3"/>
  <c r="E38" i="3"/>
  <c r="D38" i="3"/>
  <c r="K38" i="3"/>
  <c r="J38" i="3"/>
  <c r="D28" i="3"/>
  <c r="K28" i="3"/>
  <c r="E28" i="3"/>
  <c r="J28" i="3"/>
  <c r="I28" i="3"/>
  <c r="H28" i="3"/>
  <c r="G28" i="3"/>
  <c r="F28" i="3"/>
  <c r="D24" i="3"/>
  <c r="K24" i="3"/>
  <c r="J24" i="3"/>
  <c r="I24" i="3"/>
  <c r="H24" i="3"/>
  <c r="G24" i="3"/>
  <c r="F24" i="3"/>
  <c r="E24" i="3"/>
  <c r="D27" i="3"/>
  <c r="E27" i="3"/>
  <c r="K27" i="3"/>
  <c r="J27" i="3"/>
  <c r="I27" i="3"/>
  <c r="H27" i="3"/>
  <c r="G27" i="3"/>
  <c r="F27" i="3"/>
  <c r="D25" i="3"/>
  <c r="K25" i="3"/>
  <c r="J25" i="3"/>
  <c r="I25" i="3"/>
  <c r="E25" i="3"/>
  <c r="H25" i="3"/>
  <c r="G25" i="3"/>
  <c r="F25" i="3"/>
  <c r="D30" i="3"/>
  <c r="E30" i="3"/>
  <c r="G30" i="3"/>
  <c r="F30" i="3"/>
  <c r="D29" i="3"/>
  <c r="K29" i="3"/>
  <c r="J29" i="3"/>
  <c r="I29" i="3"/>
  <c r="H29" i="3"/>
  <c r="G29" i="3"/>
  <c r="E29" i="3"/>
  <c r="F29" i="3"/>
  <c r="H33" i="3"/>
  <c r="D26" i="3"/>
  <c r="K26" i="3"/>
  <c r="J26" i="3"/>
  <c r="I26" i="3"/>
  <c r="H26" i="3"/>
  <c r="E26" i="3"/>
  <c r="G26" i="3"/>
  <c r="F26" i="3"/>
  <c r="J312" i="3"/>
  <c r="I312" i="3"/>
  <c r="H312" i="3"/>
  <c r="G312" i="3"/>
  <c r="F312" i="3"/>
  <c r="E312" i="3"/>
  <c r="D312" i="3"/>
  <c r="K312" i="3"/>
  <c r="B34" i="3"/>
  <c r="L25" i="3"/>
  <c r="B594" i="3"/>
  <c r="L585" i="3"/>
  <c r="L584" i="3"/>
  <c r="B593" i="3"/>
  <c r="L578" i="3"/>
  <c r="B587" i="3"/>
  <c r="L574" i="3"/>
  <c r="B583" i="3"/>
  <c r="B590" i="3"/>
  <c r="L581" i="3"/>
  <c r="B582" i="3"/>
  <c r="L573" i="3"/>
  <c r="L26" i="3"/>
  <c r="B35" i="3"/>
  <c r="L27" i="3"/>
  <c r="B36" i="3"/>
  <c r="L30" i="3"/>
  <c r="B39" i="3"/>
  <c r="L28" i="3"/>
  <c r="B37" i="3"/>
  <c r="L38" i="3"/>
  <c r="B47" i="3"/>
  <c r="L23" i="3"/>
  <c r="B32" i="3"/>
  <c r="B311" i="3"/>
  <c r="B315" i="3"/>
  <c r="B310" i="3"/>
  <c r="B321" i="3"/>
  <c r="L312" i="3"/>
  <c r="B313" i="3"/>
  <c r="A315" i="3"/>
  <c r="A324" i="3" s="1"/>
  <c r="A333" i="3" s="1"/>
  <c r="A342" i="3" s="1"/>
  <c r="A351" i="3" s="1"/>
  <c r="A360" i="3" s="1"/>
  <c r="A369" i="3" s="1"/>
  <c r="A378" i="3" s="1"/>
  <c r="A387" i="3" s="1"/>
  <c r="A396" i="3" s="1"/>
  <c r="A405" i="3" s="1"/>
  <c r="A414" i="3" s="1"/>
  <c r="A423" i="3" s="1"/>
  <c r="A432" i="3" s="1"/>
  <c r="A441" i="3" s="1"/>
  <c r="A450" i="3" s="1"/>
  <c r="A459" i="3" s="1"/>
  <c r="A468" i="3" s="1"/>
  <c r="A477" i="3" s="1"/>
  <c r="A486" i="3" s="1"/>
  <c r="A495" i="3" s="1"/>
  <c r="A504" i="3" s="1"/>
  <c r="A513" i="3" s="1"/>
  <c r="A522" i="3" s="1"/>
  <c r="A531" i="3" s="1"/>
  <c r="A540" i="3" s="1"/>
  <c r="A129" i="3"/>
  <c r="A128" i="3"/>
  <c r="A124" i="3"/>
  <c r="A125" i="3"/>
  <c r="A123" i="3"/>
  <c r="A126" i="3"/>
  <c r="A127" i="3"/>
  <c r="A41" i="3"/>
  <c r="H313" i="3" l="1"/>
  <c r="I313" i="3"/>
  <c r="J313" i="3"/>
  <c r="K313" i="3"/>
  <c r="H587" i="3"/>
  <c r="I587" i="3"/>
  <c r="J587" i="3"/>
  <c r="K587" i="3"/>
  <c r="J39" i="3"/>
  <c r="K39" i="3"/>
  <c r="I39" i="3"/>
  <c r="H39" i="3"/>
  <c r="I33" i="3"/>
  <c r="J33" i="3"/>
  <c r="K33" i="3"/>
  <c r="D33" i="3"/>
  <c r="B42" i="3"/>
  <c r="E33" i="3"/>
  <c r="L33" i="3"/>
  <c r="F33" i="3"/>
  <c r="K590" i="3"/>
  <c r="J590" i="3"/>
  <c r="H590" i="3"/>
  <c r="E590" i="3"/>
  <c r="I590" i="3"/>
  <c r="G590" i="3"/>
  <c r="F590" i="3"/>
  <c r="D590" i="3"/>
  <c r="K594" i="3"/>
  <c r="J594" i="3"/>
  <c r="I594" i="3"/>
  <c r="H594" i="3"/>
  <c r="E594" i="3"/>
  <c r="G594" i="3"/>
  <c r="D594" i="3"/>
  <c r="F594" i="3"/>
  <c r="G583" i="3"/>
  <c r="F583" i="3"/>
  <c r="D583" i="3"/>
  <c r="I583" i="3"/>
  <c r="K583" i="3"/>
  <c r="J583" i="3"/>
  <c r="H583" i="3"/>
  <c r="E583" i="3"/>
  <c r="G580" i="3"/>
  <c r="F580" i="3"/>
  <c r="I580" i="3"/>
  <c r="H580" i="3"/>
  <c r="E580" i="3"/>
  <c r="D580" i="3"/>
  <c r="K580" i="3"/>
  <c r="J580" i="3"/>
  <c r="B589" i="3"/>
  <c r="L580" i="3"/>
  <c r="G586" i="3"/>
  <c r="F586" i="3"/>
  <c r="D586" i="3"/>
  <c r="I586" i="3"/>
  <c r="H586" i="3"/>
  <c r="K586" i="3"/>
  <c r="J586" i="3"/>
  <c r="E586" i="3"/>
  <c r="L586" i="3"/>
  <c r="B595" i="3"/>
  <c r="G587" i="3"/>
  <c r="F587" i="3"/>
  <c r="D587" i="3"/>
  <c r="E587" i="3"/>
  <c r="J32" i="3"/>
  <c r="I32" i="3"/>
  <c r="H32" i="3"/>
  <c r="G32" i="3"/>
  <c r="D32" i="3"/>
  <c r="F32" i="3"/>
  <c r="E32" i="3"/>
  <c r="K32" i="3"/>
  <c r="K593" i="3"/>
  <c r="J593" i="3"/>
  <c r="H593" i="3"/>
  <c r="E593" i="3"/>
  <c r="G593" i="3"/>
  <c r="F593" i="3"/>
  <c r="D593" i="3"/>
  <c r="I593" i="3"/>
  <c r="G582" i="3"/>
  <c r="F582" i="3"/>
  <c r="I582" i="3"/>
  <c r="D582" i="3"/>
  <c r="K582" i="3"/>
  <c r="H582" i="3"/>
  <c r="J582" i="3"/>
  <c r="E582" i="3"/>
  <c r="H37" i="3"/>
  <c r="G37" i="3"/>
  <c r="F37" i="3"/>
  <c r="E37" i="3"/>
  <c r="I37" i="3"/>
  <c r="D37" i="3"/>
  <c r="K37" i="3"/>
  <c r="J37" i="3"/>
  <c r="H35" i="3"/>
  <c r="I35" i="3"/>
  <c r="G35" i="3"/>
  <c r="F35" i="3"/>
  <c r="E35" i="3"/>
  <c r="D35" i="3"/>
  <c r="K35" i="3"/>
  <c r="J35" i="3"/>
  <c r="G39" i="3"/>
  <c r="F39" i="3"/>
  <c r="E39" i="3"/>
  <c r="D39" i="3"/>
  <c r="D42" i="3"/>
  <c r="K42" i="3"/>
  <c r="J42" i="3"/>
  <c r="I42" i="3"/>
  <c r="H42" i="3"/>
  <c r="E42" i="3"/>
  <c r="G42" i="3"/>
  <c r="F42" i="3"/>
  <c r="H34" i="3"/>
  <c r="G34" i="3"/>
  <c r="F34" i="3"/>
  <c r="E34" i="3"/>
  <c r="D34" i="3"/>
  <c r="I34" i="3"/>
  <c r="K34" i="3"/>
  <c r="J34" i="3"/>
  <c r="D47" i="3"/>
  <c r="K47" i="3"/>
  <c r="J47" i="3"/>
  <c r="I47" i="3"/>
  <c r="H47" i="3"/>
  <c r="G47" i="3"/>
  <c r="F47" i="3"/>
  <c r="E47" i="3"/>
  <c r="H36" i="3"/>
  <c r="G36" i="3"/>
  <c r="F36" i="3"/>
  <c r="E36" i="3"/>
  <c r="D36" i="3"/>
  <c r="K36" i="3"/>
  <c r="I36" i="3"/>
  <c r="J36" i="3"/>
  <c r="F315" i="3"/>
  <c r="E315" i="3"/>
  <c r="D315" i="3"/>
  <c r="K315" i="3"/>
  <c r="J315" i="3"/>
  <c r="I315" i="3"/>
  <c r="H315" i="3"/>
  <c r="G315" i="3"/>
  <c r="J311" i="3"/>
  <c r="I311" i="3"/>
  <c r="H311" i="3"/>
  <c r="G311" i="3"/>
  <c r="F311" i="3"/>
  <c r="E311" i="3"/>
  <c r="D311" i="3"/>
  <c r="K311" i="3"/>
  <c r="F321" i="3"/>
  <c r="E321" i="3"/>
  <c r="D321" i="3"/>
  <c r="K321" i="3"/>
  <c r="J321" i="3"/>
  <c r="I321" i="3"/>
  <c r="H321" i="3"/>
  <c r="G321" i="3"/>
  <c r="J310" i="3"/>
  <c r="I310" i="3"/>
  <c r="H310" i="3"/>
  <c r="G310" i="3"/>
  <c r="F310" i="3"/>
  <c r="E310" i="3"/>
  <c r="D310" i="3"/>
  <c r="K310" i="3"/>
  <c r="G313" i="3"/>
  <c r="F313" i="3"/>
  <c r="E313" i="3"/>
  <c r="D313" i="3"/>
  <c r="B43" i="3"/>
  <c r="B52" i="3" s="1"/>
  <c r="L34" i="3"/>
  <c r="B316" i="3"/>
  <c r="B599" i="3"/>
  <c r="L590" i="3"/>
  <c r="L593" i="3"/>
  <c r="B602" i="3"/>
  <c r="B603" i="3"/>
  <c r="L594" i="3"/>
  <c r="B596" i="3"/>
  <c r="L587" i="3"/>
  <c r="L583" i="3"/>
  <c r="B592" i="3"/>
  <c r="L582" i="3"/>
  <c r="B591" i="3"/>
  <c r="L42" i="3"/>
  <c r="B51" i="3"/>
  <c r="L32" i="3"/>
  <c r="B41" i="3"/>
  <c r="L37" i="3"/>
  <c r="B46" i="3"/>
  <c r="B48" i="3"/>
  <c r="L39" i="3"/>
  <c r="B45" i="3"/>
  <c r="L36" i="3"/>
  <c r="L47" i="3"/>
  <c r="B56" i="3"/>
  <c r="B44" i="3"/>
  <c r="L35" i="3"/>
  <c r="B318" i="3"/>
  <c r="B324" i="3"/>
  <c r="L315" i="3"/>
  <c r="L321" i="3"/>
  <c r="B330" i="3"/>
  <c r="B319" i="3"/>
  <c r="L310" i="3"/>
  <c r="B317" i="3"/>
  <c r="B320" i="3"/>
  <c r="L311" i="3"/>
  <c r="B322" i="3"/>
  <c r="L313" i="3"/>
  <c r="A137" i="3"/>
  <c r="A50" i="3"/>
  <c r="A136" i="3"/>
  <c r="A135" i="3"/>
  <c r="A132" i="3"/>
  <c r="A134" i="3"/>
  <c r="A133" i="3"/>
  <c r="A138" i="3"/>
  <c r="H322" i="3" l="1"/>
  <c r="I322" i="3"/>
  <c r="J322" i="3"/>
  <c r="K322" i="3"/>
  <c r="K48" i="3"/>
  <c r="J48" i="3"/>
  <c r="I48" i="3"/>
  <c r="H48" i="3"/>
  <c r="H596" i="3"/>
  <c r="J596" i="3"/>
  <c r="I596" i="3"/>
  <c r="K596" i="3"/>
  <c r="G599" i="3"/>
  <c r="F599" i="3"/>
  <c r="E599" i="3"/>
  <c r="D599" i="3"/>
  <c r="I599" i="3"/>
  <c r="K599" i="3"/>
  <c r="J599" i="3"/>
  <c r="H599" i="3"/>
  <c r="E596" i="3"/>
  <c r="D596" i="3"/>
  <c r="F596" i="3"/>
  <c r="G596" i="3"/>
  <c r="G603" i="3"/>
  <c r="F603" i="3"/>
  <c r="E603" i="3"/>
  <c r="D603" i="3"/>
  <c r="I603" i="3"/>
  <c r="H603" i="3"/>
  <c r="K603" i="3"/>
  <c r="J603" i="3"/>
  <c r="K595" i="3"/>
  <c r="J595" i="3"/>
  <c r="I595" i="3"/>
  <c r="H595" i="3"/>
  <c r="E595" i="3"/>
  <c r="G595" i="3"/>
  <c r="F595" i="3"/>
  <c r="D595" i="3"/>
  <c r="L595" i="3"/>
  <c r="B604" i="3"/>
  <c r="L43" i="3"/>
  <c r="K591" i="3"/>
  <c r="J591" i="3"/>
  <c r="H591" i="3"/>
  <c r="E591" i="3"/>
  <c r="G591" i="3"/>
  <c r="F591" i="3"/>
  <c r="D591" i="3"/>
  <c r="I591" i="3"/>
  <c r="G602" i="3"/>
  <c r="F602" i="3"/>
  <c r="E602" i="3"/>
  <c r="D602" i="3"/>
  <c r="I602" i="3"/>
  <c r="J602" i="3"/>
  <c r="H602" i="3"/>
  <c r="K602" i="3"/>
  <c r="J41" i="3"/>
  <c r="D41" i="3"/>
  <c r="I41" i="3"/>
  <c r="H41" i="3"/>
  <c r="G41" i="3"/>
  <c r="F41" i="3"/>
  <c r="E41" i="3"/>
  <c r="K41" i="3"/>
  <c r="K592" i="3"/>
  <c r="J592" i="3"/>
  <c r="H592" i="3"/>
  <c r="E592" i="3"/>
  <c r="D592" i="3"/>
  <c r="I592" i="3"/>
  <c r="G592" i="3"/>
  <c r="F592" i="3"/>
  <c r="K589" i="3"/>
  <c r="J589" i="3"/>
  <c r="H589" i="3"/>
  <c r="E589" i="3"/>
  <c r="G589" i="3"/>
  <c r="F589" i="3"/>
  <c r="D589" i="3"/>
  <c r="I589" i="3"/>
  <c r="B598" i="3"/>
  <c r="L589" i="3"/>
  <c r="H52" i="3"/>
  <c r="G52" i="3"/>
  <c r="F52" i="3"/>
  <c r="I52" i="3"/>
  <c r="E52" i="3"/>
  <c r="D52" i="3"/>
  <c r="K52" i="3"/>
  <c r="J52" i="3"/>
  <c r="D44" i="3"/>
  <c r="E44" i="3"/>
  <c r="K44" i="3"/>
  <c r="J44" i="3"/>
  <c r="I44" i="3"/>
  <c r="H44" i="3"/>
  <c r="G44" i="3"/>
  <c r="F44" i="3"/>
  <c r="H56" i="3"/>
  <c r="I56" i="3"/>
  <c r="G56" i="3"/>
  <c r="F56" i="3"/>
  <c r="E56" i="3"/>
  <c r="D56" i="3"/>
  <c r="K56" i="3"/>
  <c r="J56" i="3"/>
  <c r="H51" i="3"/>
  <c r="G51" i="3"/>
  <c r="F51" i="3"/>
  <c r="E51" i="3"/>
  <c r="D51" i="3"/>
  <c r="K51" i="3"/>
  <c r="I51" i="3"/>
  <c r="J51" i="3"/>
  <c r="D45" i="3"/>
  <c r="K45" i="3"/>
  <c r="J45" i="3"/>
  <c r="I45" i="3"/>
  <c r="E45" i="3"/>
  <c r="H45" i="3"/>
  <c r="G45" i="3"/>
  <c r="F45" i="3"/>
  <c r="D48" i="3"/>
  <c r="E48" i="3"/>
  <c r="G48" i="3"/>
  <c r="F48" i="3"/>
  <c r="D46" i="3"/>
  <c r="K46" i="3"/>
  <c r="J46" i="3"/>
  <c r="E46" i="3"/>
  <c r="I46" i="3"/>
  <c r="H46" i="3"/>
  <c r="G46" i="3"/>
  <c r="F46" i="3"/>
  <c r="D43" i="3"/>
  <c r="K43" i="3"/>
  <c r="J43" i="3"/>
  <c r="I43" i="3"/>
  <c r="H43" i="3"/>
  <c r="G43" i="3"/>
  <c r="E43" i="3"/>
  <c r="F43" i="3"/>
  <c r="F320" i="3"/>
  <c r="E320" i="3"/>
  <c r="D320" i="3"/>
  <c r="K320" i="3"/>
  <c r="J320" i="3"/>
  <c r="I320" i="3"/>
  <c r="H320" i="3"/>
  <c r="G320" i="3"/>
  <c r="F317" i="3"/>
  <c r="E317" i="3"/>
  <c r="D317" i="3"/>
  <c r="K317" i="3"/>
  <c r="J317" i="3"/>
  <c r="I317" i="3"/>
  <c r="H317" i="3"/>
  <c r="G317" i="3"/>
  <c r="L316" i="3"/>
  <c r="F316" i="3"/>
  <c r="E316" i="3"/>
  <c r="D316" i="3"/>
  <c r="K316" i="3"/>
  <c r="J316" i="3"/>
  <c r="I316" i="3"/>
  <c r="H316" i="3"/>
  <c r="G316" i="3"/>
  <c r="F318" i="3"/>
  <c r="E318" i="3"/>
  <c r="D318" i="3"/>
  <c r="K318" i="3"/>
  <c r="J318" i="3"/>
  <c r="I318" i="3"/>
  <c r="H318" i="3"/>
  <c r="G318" i="3"/>
  <c r="F319" i="3"/>
  <c r="E319" i="3"/>
  <c r="D319" i="3"/>
  <c r="K319" i="3"/>
  <c r="J319" i="3"/>
  <c r="I319" i="3"/>
  <c r="H319" i="3"/>
  <c r="G319" i="3"/>
  <c r="J330" i="3"/>
  <c r="I330" i="3"/>
  <c r="H330" i="3"/>
  <c r="G330" i="3"/>
  <c r="F330" i="3"/>
  <c r="E330" i="3"/>
  <c r="D330" i="3"/>
  <c r="K330" i="3"/>
  <c r="F322" i="3"/>
  <c r="E322" i="3"/>
  <c r="D322" i="3"/>
  <c r="G322" i="3"/>
  <c r="J324" i="3"/>
  <c r="I324" i="3"/>
  <c r="H324" i="3"/>
  <c r="G324" i="3"/>
  <c r="F324" i="3"/>
  <c r="E324" i="3"/>
  <c r="D324" i="3"/>
  <c r="K324" i="3"/>
  <c r="B325" i="3"/>
  <c r="B600" i="3"/>
  <c r="L591" i="3"/>
  <c r="L592" i="3"/>
  <c r="B601" i="3"/>
  <c r="B608" i="3"/>
  <c r="L599" i="3"/>
  <c r="L596" i="3"/>
  <c r="B605" i="3"/>
  <c r="L602" i="3"/>
  <c r="B611" i="3"/>
  <c r="B612" i="3"/>
  <c r="L603" i="3"/>
  <c r="B327" i="3"/>
  <c r="L318" i="3"/>
  <c r="L46" i="3"/>
  <c r="B55" i="3"/>
  <c r="L41" i="3"/>
  <c r="B50" i="3"/>
  <c r="L45" i="3"/>
  <c r="B54" i="3"/>
  <c r="L48" i="3"/>
  <c r="B57" i="3"/>
  <c r="B65" i="3"/>
  <c r="L56" i="3"/>
  <c r="B61" i="3"/>
  <c r="L52" i="3"/>
  <c r="L44" i="3"/>
  <c r="B53" i="3"/>
  <c r="B60" i="3"/>
  <c r="L51" i="3"/>
  <c r="B326" i="3"/>
  <c r="L317" i="3"/>
  <c r="L330" i="3"/>
  <c r="B339" i="3"/>
  <c r="L324" i="3"/>
  <c r="B333" i="3"/>
  <c r="B329" i="3"/>
  <c r="L320" i="3"/>
  <c r="L322" i="3"/>
  <c r="B331" i="3"/>
  <c r="L319" i="3"/>
  <c r="B328" i="3"/>
  <c r="A147" i="3"/>
  <c r="A59" i="3"/>
  <c r="A144" i="3"/>
  <c r="A145" i="3"/>
  <c r="A142" i="3"/>
  <c r="A143" i="3"/>
  <c r="A141" i="3"/>
  <c r="A146" i="3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H331" i="3" l="1"/>
  <c r="I331" i="3"/>
  <c r="J331" i="3"/>
  <c r="K331" i="3"/>
  <c r="J57" i="3"/>
  <c r="K57" i="3"/>
  <c r="I57" i="3"/>
  <c r="H57" i="3"/>
  <c r="H605" i="3"/>
  <c r="I605" i="3"/>
  <c r="J605" i="3"/>
  <c r="K605" i="3"/>
  <c r="D608" i="3"/>
  <c r="K608" i="3"/>
  <c r="J608" i="3"/>
  <c r="I608" i="3"/>
  <c r="H608" i="3"/>
  <c r="G608" i="3"/>
  <c r="E608" i="3"/>
  <c r="F608" i="3"/>
  <c r="G598" i="3"/>
  <c r="F598" i="3"/>
  <c r="E598" i="3"/>
  <c r="D598" i="3"/>
  <c r="I598" i="3"/>
  <c r="K598" i="3"/>
  <c r="J598" i="3"/>
  <c r="H598" i="3"/>
  <c r="B607" i="3"/>
  <c r="L598" i="3"/>
  <c r="G604" i="3"/>
  <c r="F604" i="3"/>
  <c r="E604" i="3"/>
  <c r="D604" i="3"/>
  <c r="I604" i="3"/>
  <c r="K604" i="3"/>
  <c r="J604" i="3"/>
  <c r="H604" i="3"/>
  <c r="B613" i="3"/>
  <c r="L604" i="3"/>
  <c r="G600" i="3"/>
  <c r="F600" i="3"/>
  <c r="E600" i="3"/>
  <c r="D600" i="3"/>
  <c r="I600" i="3"/>
  <c r="J600" i="3"/>
  <c r="K600" i="3"/>
  <c r="H600" i="3"/>
  <c r="G605" i="3"/>
  <c r="F605" i="3"/>
  <c r="E605" i="3"/>
  <c r="D605" i="3"/>
  <c r="D611" i="3"/>
  <c r="K611" i="3"/>
  <c r="J611" i="3"/>
  <c r="I611" i="3"/>
  <c r="H611" i="3"/>
  <c r="G611" i="3"/>
  <c r="E611" i="3"/>
  <c r="F611" i="3"/>
  <c r="G601" i="3"/>
  <c r="F601" i="3"/>
  <c r="E601" i="3"/>
  <c r="D601" i="3"/>
  <c r="I601" i="3"/>
  <c r="K601" i="3"/>
  <c r="J601" i="3"/>
  <c r="H601" i="3"/>
  <c r="D612" i="3"/>
  <c r="K612" i="3"/>
  <c r="J612" i="3"/>
  <c r="I612" i="3"/>
  <c r="H612" i="3"/>
  <c r="G612" i="3"/>
  <c r="E612" i="3"/>
  <c r="F612" i="3"/>
  <c r="J50" i="3"/>
  <c r="I50" i="3"/>
  <c r="H50" i="3"/>
  <c r="D50" i="3"/>
  <c r="G50" i="3"/>
  <c r="F50" i="3"/>
  <c r="E50" i="3"/>
  <c r="K50" i="3"/>
  <c r="D60" i="3"/>
  <c r="K60" i="3"/>
  <c r="E60" i="3"/>
  <c r="J60" i="3"/>
  <c r="I60" i="3"/>
  <c r="H60" i="3"/>
  <c r="G60" i="3"/>
  <c r="F60" i="3"/>
  <c r="H55" i="3"/>
  <c r="G55" i="3"/>
  <c r="F55" i="3"/>
  <c r="E55" i="3"/>
  <c r="D55" i="3"/>
  <c r="K55" i="3"/>
  <c r="J55" i="3"/>
  <c r="I55" i="3"/>
  <c r="D61" i="3"/>
  <c r="K61" i="3"/>
  <c r="J61" i="3"/>
  <c r="I61" i="3"/>
  <c r="E61" i="3"/>
  <c r="H61" i="3"/>
  <c r="G61" i="3"/>
  <c r="F61" i="3"/>
  <c r="D65" i="3"/>
  <c r="K65" i="3"/>
  <c r="J65" i="3"/>
  <c r="I65" i="3"/>
  <c r="H65" i="3"/>
  <c r="E65" i="3"/>
  <c r="G65" i="3"/>
  <c r="F65" i="3"/>
  <c r="G57" i="3"/>
  <c r="F57" i="3"/>
  <c r="E57" i="3"/>
  <c r="D57" i="3"/>
  <c r="H53" i="3"/>
  <c r="G53" i="3"/>
  <c r="F53" i="3"/>
  <c r="E53" i="3"/>
  <c r="I53" i="3"/>
  <c r="D53" i="3"/>
  <c r="K53" i="3"/>
  <c r="J53" i="3"/>
  <c r="H54" i="3"/>
  <c r="G54" i="3"/>
  <c r="F54" i="3"/>
  <c r="E54" i="3"/>
  <c r="D54" i="3"/>
  <c r="I54" i="3"/>
  <c r="K54" i="3"/>
  <c r="J54" i="3"/>
  <c r="J327" i="3"/>
  <c r="I327" i="3"/>
  <c r="H327" i="3"/>
  <c r="G327" i="3"/>
  <c r="F327" i="3"/>
  <c r="E327" i="3"/>
  <c r="D327" i="3"/>
  <c r="K327" i="3"/>
  <c r="F333" i="3"/>
  <c r="E333" i="3"/>
  <c r="D333" i="3"/>
  <c r="K333" i="3"/>
  <c r="J333" i="3"/>
  <c r="I333" i="3"/>
  <c r="H333" i="3"/>
  <c r="G333" i="3"/>
  <c r="J328" i="3"/>
  <c r="I328" i="3"/>
  <c r="H328" i="3"/>
  <c r="G328" i="3"/>
  <c r="F328" i="3"/>
  <c r="E328" i="3"/>
  <c r="D328" i="3"/>
  <c r="K328" i="3"/>
  <c r="E339" i="3"/>
  <c r="H339" i="3"/>
  <c r="G339" i="3"/>
  <c r="F339" i="3"/>
  <c r="D339" i="3"/>
  <c r="K339" i="3"/>
  <c r="J339" i="3"/>
  <c r="I339" i="3"/>
  <c r="J325" i="3"/>
  <c r="I325" i="3"/>
  <c r="H325" i="3"/>
  <c r="G325" i="3"/>
  <c r="F325" i="3"/>
  <c r="E325" i="3"/>
  <c r="D325" i="3"/>
  <c r="K325" i="3"/>
  <c r="G331" i="3"/>
  <c r="F331" i="3"/>
  <c r="E331" i="3"/>
  <c r="D331" i="3"/>
  <c r="J326" i="3"/>
  <c r="I326" i="3"/>
  <c r="H326" i="3"/>
  <c r="G326" i="3"/>
  <c r="F326" i="3"/>
  <c r="E326" i="3"/>
  <c r="D326" i="3"/>
  <c r="K326" i="3"/>
  <c r="L325" i="3"/>
  <c r="J329" i="3"/>
  <c r="I329" i="3"/>
  <c r="H329" i="3"/>
  <c r="G329" i="3"/>
  <c r="F329" i="3"/>
  <c r="E329" i="3"/>
  <c r="D329" i="3"/>
  <c r="K329" i="3"/>
  <c r="B334" i="3"/>
  <c r="B343" i="3" s="1"/>
  <c r="L601" i="3"/>
  <c r="B610" i="3"/>
  <c r="B620" i="3"/>
  <c r="L611" i="3"/>
  <c r="B621" i="3"/>
  <c r="L612" i="3"/>
  <c r="B614" i="3"/>
  <c r="L605" i="3"/>
  <c r="B617" i="3"/>
  <c r="L608" i="3"/>
  <c r="L600" i="3"/>
  <c r="B609" i="3"/>
  <c r="L61" i="3"/>
  <c r="B70" i="3"/>
  <c r="B66" i="3"/>
  <c r="L57" i="3"/>
  <c r="B63" i="3"/>
  <c r="L54" i="3"/>
  <c r="B59" i="3"/>
  <c r="L50" i="3"/>
  <c r="L65" i="3"/>
  <c r="B74" i="3"/>
  <c r="L60" i="3"/>
  <c r="B69" i="3"/>
  <c r="B62" i="3"/>
  <c r="L53" i="3"/>
  <c r="B64" i="3"/>
  <c r="L55" i="3"/>
  <c r="B336" i="3"/>
  <c r="L327" i="3"/>
  <c r="B337" i="3"/>
  <c r="L328" i="3"/>
  <c r="L326" i="3"/>
  <c r="B335" i="3"/>
  <c r="B342" i="3"/>
  <c r="L333" i="3"/>
  <c r="L329" i="3"/>
  <c r="B338" i="3"/>
  <c r="L339" i="3"/>
  <c r="B348" i="3"/>
  <c r="L331" i="3"/>
  <c r="B340" i="3"/>
  <c r="A150" i="3"/>
  <c r="A152" i="3"/>
  <c r="A151" i="3"/>
  <c r="A155" i="3"/>
  <c r="A68" i="3"/>
  <c r="A154" i="3"/>
  <c r="A153" i="3"/>
  <c r="A156" i="3"/>
  <c r="K340" i="3" l="1"/>
  <c r="H340" i="3"/>
  <c r="I340" i="3"/>
  <c r="J340" i="3"/>
  <c r="K66" i="3"/>
  <c r="J66" i="3"/>
  <c r="I66" i="3"/>
  <c r="H66" i="3"/>
  <c r="I614" i="3"/>
  <c r="H614" i="3"/>
  <c r="J614" i="3"/>
  <c r="K614" i="3"/>
  <c r="H617" i="3"/>
  <c r="G617" i="3"/>
  <c r="F617" i="3"/>
  <c r="E617" i="3"/>
  <c r="D617" i="3"/>
  <c r="K617" i="3"/>
  <c r="I617" i="3"/>
  <c r="J617" i="3"/>
  <c r="H620" i="3"/>
  <c r="G620" i="3"/>
  <c r="F620" i="3"/>
  <c r="E620" i="3"/>
  <c r="D620" i="3"/>
  <c r="K620" i="3"/>
  <c r="I620" i="3"/>
  <c r="J620" i="3"/>
  <c r="D609" i="3"/>
  <c r="K609" i="3"/>
  <c r="J609" i="3"/>
  <c r="I609" i="3"/>
  <c r="H609" i="3"/>
  <c r="G609" i="3"/>
  <c r="E609" i="3"/>
  <c r="F609" i="3"/>
  <c r="D610" i="3"/>
  <c r="K610" i="3"/>
  <c r="J610" i="3"/>
  <c r="I610" i="3"/>
  <c r="H610" i="3"/>
  <c r="G610" i="3"/>
  <c r="E610" i="3"/>
  <c r="F610" i="3"/>
  <c r="D613" i="3"/>
  <c r="K613" i="3"/>
  <c r="J613" i="3"/>
  <c r="I613" i="3"/>
  <c r="H613" i="3"/>
  <c r="G613" i="3"/>
  <c r="E613" i="3"/>
  <c r="F613" i="3"/>
  <c r="L613" i="3"/>
  <c r="B622" i="3"/>
  <c r="H621" i="3"/>
  <c r="G621" i="3"/>
  <c r="F621" i="3"/>
  <c r="E621" i="3"/>
  <c r="D621" i="3"/>
  <c r="K621" i="3"/>
  <c r="I621" i="3"/>
  <c r="J621" i="3"/>
  <c r="J59" i="3"/>
  <c r="I59" i="3"/>
  <c r="D59" i="3"/>
  <c r="H59" i="3"/>
  <c r="G59" i="3"/>
  <c r="F59" i="3"/>
  <c r="E59" i="3"/>
  <c r="K59" i="3"/>
  <c r="D614" i="3"/>
  <c r="G614" i="3"/>
  <c r="E614" i="3"/>
  <c r="F614" i="3"/>
  <c r="D607" i="3"/>
  <c r="K607" i="3"/>
  <c r="J607" i="3"/>
  <c r="I607" i="3"/>
  <c r="H607" i="3"/>
  <c r="G607" i="3"/>
  <c r="E607" i="3"/>
  <c r="F607" i="3"/>
  <c r="L607" i="3"/>
  <c r="B616" i="3"/>
  <c r="H69" i="3"/>
  <c r="I69" i="3"/>
  <c r="G69" i="3"/>
  <c r="F69" i="3"/>
  <c r="E69" i="3"/>
  <c r="D69" i="3"/>
  <c r="K69" i="3"/>
  <c r="J69" i="3"/>
  <c r="D62" i="3"/>
  <c r="K62" i="3"/>
  <c r="J62" i="3"/>
  <c r="I62" i="3"/>
  <c r="H62" i="3"/>
  <c r="E62" i="3"/>
  <c r="G62" i="3"/>
  <c r="F62" i="3"/>
  <c r="D63" i="3"/>
  <c r="K63" i="3"/>
  <c r="J63" i="3"/>
  <c r="E63" i="3"/>
  <c r="I63" i="3"/>
  <c r="H63" i="3"/>
  <c r="G63" i="3"/>
  <c r="F63" i="3"/>
  <c r="D66" i="3"/>
  <c r="G66" i="3"/>
  <c r="F66" i="3"/>
  <c r="E66" i="3"/>
  <c r="H74" i="3"/>
  <c r="G74" i="3"/>
  <c r="F74" i="3"/>
  <c r="I74" i="3"/>
  <c r="E74" i="3"/>
  <c r="D74" i="3"/>
  <c r="K74" i="3"/>
  <c r="J74" i="3"/>
  <c r="H70" i="3"/>
  <c r="G70" i="3"/>
  <c r="I70" i="3"/>
  <c r="F70" i="3"/>
  <c r="E70" i="3"/>
  <c r="D70" i="3"/>
  <c r="K70" i="3"/>
  <c r="J70" i="3"/>
  <c r="D64" i="3"/>
  <c r="K64" i="3"/>
  <c r="J64" i="3"/>
  <c r="I64" i="3"/>
  <c r="H64" i="3"/>
  <c r="G64" i="3"/>
  <c r="F64" i="3"/>
  <c r="E64" i="3"/>
  <c r="L334" i="3"/>
  <c r="F336" i="3"/>
  <c r="E336" i="3"/>
  <c r="D336" i="3"/>
  <c r="K336" i="3"/>
  <c r="J336" i="3"/>
  <c r="I336" i="3"/>
  <c r="H336" i="3"/>
  <c r="G336" i="3"/>
  <c r="G340" i="3"/>
  <c r="E340" i="3"/>
  <c r="D340" i="3"/>
  <c r="F340" i="3"/>
  <c r="F334" i="3"/>
  <c r="E334" i="3"/>
  <c r="D334" i="3"/>
  <c r="K334" i="3"/>
  <c r="J334" i="3"/>
  <c r="I334" i="3"/>
  <c r="H334" i="3"/>
  <c r="G334" i="3"/>
  <c r="K342" i="3"/>
  <c r="I342" i="3"/>
  <c r="H342" i="3"/>
  <c r="G342" i="3"/>
  <c r="F342" i="3"/>
  <c r="E342" i="3"/>
  <c r="D342" i="3"/>
  <c r="J342" i="3"/>
  <c r="E338" i="3"/>
  <c r="G338" i="3"/>
  <c r="F338" i="3"/>
  <c r="D338" i="3"/>
  <c r="K338" i="3"/>
  <c r="J338" i="3"/>
  <c r="I338" i="3"/>
  <c r="H338" i="3"/>
  <c r="F335" i="3"/>
  <c r="E335" i="3"/>
  <c r="D335" i="3"/>
  <c r="K335" i="3"/>
  <c r="J335" i="3"/>
  <c r="I335" i="3"/>
  <c r="H335" i="3"/>
  <c r="G335" i="3"/>
  <c r="K343" i="3"/>
  <c r="I343" i="3"/>
  <c r="H343" i="3"/>
  <c r="J343" i="3"/>
  <c r="G343" i="3"/>
  <c r="F343" i="3"/>
  <c r="E343" i="3"/>
  <c r="D343" i="3"/>
  <c r="F348" i="3"/>
  <c r="D348" i="3"/>
  <c r="K348" i="3"/>
  <c r="I348" i="3"/>
  <c r="H348" i="3"/>
  <c r="J348" i="3"/>
  <c r="G348" i="3"/>
  <c r="E348" i="3"/>
  <c r="F337" i="3"/>
  <c r="E337" i="3"/>
  <c r="D337" i="3"/>
  <c r="K337" i="3"/>
  <c r="J337" i="3"/>
  <c r="I337" i="3"/>
  <c r="H337" i="3"/>
  <c r="G337" i="3"/>
  <c r="B619" i="3"/>
  <c r="L610" i="3"/>
  <c r="B618" i="3"/>
  <c r="L609" i="3"/>
  <c r="B630" i="3"/>
  <c r="L621" i="3"/>
  <c r="L620" i="3"/>
  <c r="B629" i="3"/>
  <c r="B626" i="3"/>
  <c r="L617" i="3"/>
  <c r="B623" i="3"/>
  <c r="L614" i="3"/>
  <c r="L69" i="3"/>
  <c r="B78" i="3"/>
  <c r="L63" i="3"/>
  <c r="B72" i="3"/>
  <c r="L62" i="3"/>
  <c r="B71" i="3"/>
  <c r="L66" i="3"/>
  <c r="B75" i="3"/>
  <c r="L74" i="3"/>
  <c r="B83" i="3"/>
  <c r="B345" i="3"/>
  <c r="L336" i="3"/>
  <c r="L59" i="3"/>
  <c r="B68" i="3"/>
  <c r="L64" i="3"/>
  <c r="B73" i="3"/>
  <c r="L70" i="3"/>
  <c r="B79" i="3"/>
  <c r="B351" i="3"/>
  <c r="L342" i="3"/>
  <c r="B352" i="3"/>
  <c r="L343" i="3"/>
  <c r="L348" i="3"/>
  <c r="B357" i="3"/>
  <c r="L337" i="3"/>
  <c r="B346" i="3"/>
  <c r="B347" i="3"/>
  <c r="L338" i="3"/>
  <c r="B349" i="3"/>
  <c r="L340" i="3"/>
  <c r="L335" i="3"/>
  <c r="B344" i="3"/>
  <c r="A162" i="3"/>
  <c r="A77" i="3"/>
  <c r="A165" i="3"/>
  <c r="A163" i="3"/>
  <c r="A160" i="3"/>
  <c r="A161" i="3"/>
  <c r="A159" i="3"/>
  <c r="A164" i="3"/>
  <c r="I349" i="3" l="1"/>
  <c r="J349" i="3"/>
  <c r="K349" i="3"/>
  <c r="H349" i="3"/>
  <c r="H623" i="3"/>
  <c r="I623" i="3"/>
  <c r="J623" i="3"/>
  <c r="K623" i="3"/>
  <c r="K75" i="3"/>
  <c r="I75" i="3"/>
  <c r="H75" i="3"/>
  <c r="J75" i="3"/>
  <c r="H616" i="3"/>
  <c r="G616" i="3"/>
  <c r="F616" i="3"/>
  <c r="E616" i="3"/>
  <c r="D616" i="3"/>
  <c r="K616" i="3"/>
  <c r="I616" i="3"/>
  <c r="J616" i="3"/>
  <c r="B625" i="3"/>
  <c r="L616" i="3"/>
  <c r="G623" i="3"/>
  <c r="F623" i="3"/>
  <c r="E623" i="3"/>
  <c r="D623" i="3"/>
  <c r="D630" i="3"/>
  <c r="K630" i="3"/>
  <c r="J630" i="3"/>
  <c r="I630" i="3"/>
  <c r="H630" i="3"/>
  <c r="G630" i="3"/>
  <c r="E630" i="3"/>
  <c r="F630" i="3"/>
  <c r="D626" i="3"/>
  <c r="K626" i="3"/>
  <c r="J626" i="3"/>
  <c r="I626" i="3"/>
  <c r="H626" i="3"/>
  <c r="G626" i="3"/>
  <c r="E626" i="3"/>
  <c r="F626" i="3"/>
  <c r="H618" i="3"/>
  <c r="G618" i="3"/>
  <c r="F618" i="3"/>
  <c r="E618" i="3"/>
  <c r="D618" i="3"/>
  <c r="K618" i="3"/>
  <c r="I618" i="3"/>
  <c r="J618" i="3"/>
  <c r="H619" i="3"/>
  <c r="G619" i="3"/>
  <c r="F619" i="3"/>
  <c r="E619" i="3"/>
  <c r="D619" i="3"/>
  <c r="K619" i="3"/>
  <c r="I619" i="3"/>
  <c r="J619" i="3"/>
  <c r="H622" i="3"/>
  <c r="G622" i="3"/>
  <c r="F622" i="3"/>
  <c r="E622" i="3"/>
  <c r="D622" i="3"/>
  <c r="K622" i="3"/>
  <c r="I622" i="3"/>
  <c r="J622" i="3"/>
  <c r="L622" i="3"/>
  <c r="B631" i="3"/>
  <c r="J68" i="3"/>
  <c r="I68" i="3"/>
  <c r="H68" i="3"/>
  <c r="G68" i="3"/>
  <c r="F68" i="3"/>
  <c r="E68" i="3"/>
  <c r="D68" i="3"/>
  <c r="K68" i="3"/>
  <c r="D629" i="3"/>
  <c r="K629" i="3"/>
  <c r="J629" i="3"/>
  <c r="I629" i="3"/>
  <c r="H629" i="3"/>
  <c r="G629" i="3"/>
  <c r="E629" i="3"/>
  <c r="F629" i="3"/>
  <c r="H73" i="3"/>
  <c r="G73" i="3"/>
  <c r="F73" i="3"/>
  <c r="E73" i="3"/>
  <c r="D73" i="3"/>
  <c r="I73" i="3"/>
  <c r="K73" i="3"/>
  <c r="J73" i="3"/>
  <c r="H71" i="3"/>
  <c r="G71" i="3"/>
  <c r="F71" i="3"/>
  <c r="E71" i="3"/>
  <c r="D71" i="3"/>
  <c r="K71" i="3"/>
  <c r="J71" i="3"/>
  <c r="I71" i="3"/>
  <c r="H72" i="3"/>
  <c r="G72" i="3"/>
  <c r="F72" i="3"/>
  <c r="E72" i="3"/>
  <c r="I72" i="3"/>
  <c r="D72" i="3"/>
  <c r="K72" i="3"/>
  <c r="J72" i="3"/>
  <c r="J79" i="3"/>
  <c r="G79" i="3"/>
  <c r="H79" i="3"/>
  <c r="I79" i="3"/>
  <c r="F79" i="3"/>
  <c r="E79" i="3"/>
  <c r="D79" i="3"/>
  <c r="K79" i="3"/>
  <c r="G75" i="3"/>
  <c r="F75" i="3"/>
  <c r="E75" i="3"/>
  <c r="D75" i="3"/>
  <c r="J83" i="3"/>
  <c r="G83" i="3"/>
  <c r="F83" i="3"/>
  <c r="K83" i="3"/>
  <c r="I83" i="3"/>
  <c r="H83" i="3"/>
  <c r="E83" i="3"/>
  <c r="D83" i="3"/>
  <c r="J78" i="3"/>
  <c r="G78" i="3"/>
  <c r="E78" i="3"/>
  <c r="D78" i="3"/>
  <c r="K78" i="3"/>
  <c r="I78" i="3"/>
  <c r="F78" i="3"/>
  <c r="H78" i="3"/>
  <c r="J351" i="3"/>
  <c r="H351" i="3"/>
  <c r="G351" i="3"/>
  <c r="E351" i="3"/>
  <c r="D351" i="3"/>
  <c r="K351" i="3"/>
  <c r="I351" i="3"/>
  <c r="F351" i="3"/>
  <c r="F345" i="3"/>
  <c r="D345" i="3"/>
  <c r="K345" i="3"/>
  <c r="I345" i="3"/>
  <c r="H345" i="3"/>
  <c r="J345" i="3"/>
  <c r="G345" i="3"/>
  <c r="E345" i="3"/>
  <c r="F346" i="3"/>
  <c r="D346" i="3"/>
  <c r="K346" i="3"/>
  <c r="I346" i="3"/>
  <c r="H346" i="3"/>
  <c r="J346" i="3"/>
  <c r="G346" i="3"/>
  <c r="E346" i="3"/>
  <c r="F347" i="3"/>
  <c r="D347" i="3"/>
  <c r="K347" i="3"/>
  <c r="I347" i="3"/>
  <c r="H347" i="3"/>
  <c r="J347" i="3"/>
  <c r="G347" i="3"/>
  <c r="E347" i="3"/>
  <c r="F344" i="3"/>
  <c r="K344" i="3"/>
  <c r="I344" i="3"/>
  <c r="H344" i="3"/>
  <c r="E344" i="3"/>
  <c r="D344" i="3"/>
  <c r="J344" i="3"/>
  <c r="G344" i="3"/>
  <c r="J357" i="3"/>
  <c r="H357" i="3"/>
  <c r="G357" i="3"/>
  <c r="E357" i="3"/>
  <c r="D357" i="3"/>
  <c r="K357" i="3"/>
  <c r="I357" i="3"/>
  <c r="F357" i="3"/>
  <c r="F349" i="3"/>
  <c r="D349" i="3"/>
  <c r="G349" i="3"/>
  <c r="E349" i="3"/>
  <c r="J352" i="3"/>
  <c r="H352" i="3"/>
  <c r="G352" i="3"/>
  <c r="E352" i="3"/>
  <c r="D352" i="3"/>
  <c r="K352" i="3"/>
  <c r="I352" i="3"/>
  <c r="F352" i="3"/>
  <c r="B639" i="3"/>
  <c r="L630" i="3"/>
  <c r="L623" i="3"/>
  <c r="B632" i="3"/>
  <c r="L629" i="3"/>
  <c r="B638" i="3"/>
  <c r="B635" i="3"/>
  <c r="L626" i="3"/>
  <c r="B627" i="3"/>
  <c r="L618" i="3"/>
  <c r="B628" i="3"/>
  <c r="L619" i="3"/>
  <c r="L79" i="3"/>
  <c r="B88" i="3"/>
  <c r="L83" i="3"/>
  <c r="B92" i="3"/>
  <c r="L71" i="3"/>
  <c r="B80" i="3"/>
  <c r="L75" i="3"/>
  <c r="B84" i="3"/>
  <c r="L73" i="3"/>
  <c r="B82" i="3"/>
  <c r="L72" i="3"/>
  <c r="B81" i="3"/>
  <c r="L68" i="3"/>
  <c r="B77" i="3"/>
  <c r="L78" i="3"/>
  <c r="B87" i="3"/>
  <c r="L345" i="3"/>
  <c r="B354" i="3"/>
  <c r="L344" i="3"/>
  <c r="B353" i="3"/>
  <c r="B358" i="3"/>
  <c r="L349" i="3"/>
  <c r="B361" i="3"/>
  <c r="L352" i="3"/>
  <c r="L351" i="3"/>
  <c r="B360" i="3"/>
  <c r="B356" i="3"/>
  <c r="L347" i="3"/>
  <c r="L357" i="3"/>
  <c r="B366" i="3"/>
  <c r="B355" i="3"/>
  <c r="L346" i="3"/>
  <c r="A168" i="3"/>
  <c r="A170" i="3"/>
  <c r="A169" i="3"/>
  <c r="A173" i="3"/>
  <c r="A86" i="3"/>
  <c r="A171" i="3"/>
  <c r="A174" i="3"/>
  <c r="A172" i="3"/>
  <c r="H358" i="3" l="1"/>
  <c r="I358" i="3"/>
  <c r="J358" i="3"/>
  <c r="K358" i="3"/>
  <c r="K84" i="3"/>
  <c r="J84" i="3"/>
  <c r="I84" i="3"/>
  <c r="H84" i="3"/>
  <c r="H632" i="3"/>
  <c r="J632" i="3"/>
  <c r="K632" i="3"/>
  <c r="I632" i="3"/>
  <c r="D631" i="3"/>
  <c r="K631" i="3"/>
  <c r="J631" i="3"/>
  <c r="I631" i="3"/>
  <c r="H631" i="3"/>
  <c r="G631" i="3"/>
  <c r="E631" i="3"/>
  <c r="F631" i="3"/>
  <c r="B640" i="3"/>
  <c r="L631" i="3"/>
  <c r="D632" i="3"/>
  <c r="G632" i="3"/>
  <c r="E632" i="3"/>
  <c r="F632" i="3"/>
  <c r="D628" i="3"/>
  <c r="K628" i="3"/>
  <c r="J628" i="3"/>
  <c r="I628" i="3"/>
  <c r="H628" i="3"/>
  <c r="G628" i="3"/>
  <c r="E628" i="3"/>
  <c r="F628" i="3"/>
  <c r="H638" i="3"/>
  <c r="G638" i="3"/>
  <c r="F638" i="3"/>
  <c r="E638" i="3"/>
  <c r="D638" i="3"/>
  <c r="K638" i="3"/>
  <c r="I638" i="3"/>
  <c r="J638" i="3"/>
  <c r="H635" i="3"/>
  <c r="G635" i="3"/>
  <c r="F635" i="3"/>
  <c r="E635" i="3"/>
  <c r="D635" i="3"/>
  <c r="K635" i="3"/>
  <c r="I635" i="3"/>
  <c r="J635" i="3"/>
  <c r="D627" i="3"/>
  <c r="K627" i="3"/>
  <c r="J627" i="3"/>
  <c r="I627" i="3"/>
  <c r="H627" i="3"/>
  <c r="G627" i="3"/>
  <c r="E627" i="3"/>
  <c r="F627" i="3"/>
  <c r="I639" i="3"/>
  <c r="F639" i="3"/>
  <c r="J639" i="3"/>
  <c r="H639" i="3"/>
  <c r="G639" i="3"/>
  <c r="E639" i="3"/>
  <c r="D639" i="3"/>
  <c r="K639" i="3"/>
  <c r="D625" i="3"/>
  <c r="K625" i="3"/>
  <c r="J625" i="3"/>
  <c r="I625" i="3"/>
  <c r="H625" i="3"/>
  <c r="G625" i="3"/>
  <c r="E625" i="3"/>
  <c r="F625" i="3"/>
  <c r="L625" i="3"/>
  <c r="B634" i="3"/>
  <c r="F87" i="3"/>
  <c r="K87" i="3"/>
  <c r="J87" i="3"/>
  <c r="G87" i="3"/>
  <c r="E87" i="3"/>
  <c r="D87" i="3"/>
  <c r="H87" i="3"/>
  <c r="I87" i="3"/>
  <c r="G84" i="3"/>
  <c r="F84" i="3"/>
  <c r="E84" i="3"/>
  <c r="D84" i="3"/>
  <c r="J77" i="3"/>
  <c r="D77" i="3"/>
  <c r="K77" i="3"/>
  <c r="I77" i="3"/>
  <c r="H77" i="3"/>
  <c r="G77" i="3"/>
  <c r="F77" i="3"/>
  <c r="E77" i="3"/>
  <c r="J80" i="3"/>
  <c r="G80" i="3"/>
  <c r="F80" i="3"/>
  <c r="K80" i="3"/>
  <c r="I80" i="3"/>
  <c r="H80" i="3"/>
  <c r="E80" i="3"/>
  <c r="D80" i="3"/>
  <c r="J81" i="3"/>
  <c r="G81" i="3"/>
  <c r="F81" i="3"/>
  <c r="D81" i="3"/>
  <c r="E81" i="3"/>
  <c r="K81" i="3"/>
  <c r="I81" i="3"/>
  <c r="H81" i="3"/>
  <c r="H92" i="3"/>
  <c r="F92" i="3"/>
  <c r="D92" i="3"/>
  <c r="K92" i="3"/>
  <c r="J92" i="3"/>
  <c r="I92" i="3"/>
  <c r="G92" i="3"/>
  <c r="E92" i="3"/>
  <c r="J82" i="3"/>
  <c r="G82" i="3"/>
  <c r="F82" i="3"/>
  <c r="I82" i="3"/>
  <c r="H82" i="3"/>
  <c r="E82" i="3"/>
  <c r="D82" i="3"/>
  <c r="K82" i="3"/>
  <c r="H88" i="3"/>
  <c r="F88" i="3"/>
  <c r="K88" i="3"/>
  <c r="J88" i="3"/>
  <c r="I88" i="3"/>
  <c r="G88" i="3"/>
  <c r="E88" i="3"/>
  <c r="D88" i="3"/>
  <c r="J356" i="3"/>
  <c r="H356" i="3"/>
  <c r="G356" i="3"/>
  <c r="E356" i="3"/>
  <c r="D356" i="3"/>
  <c r="F356" i="3"/>
  <c r="K356" i="3"/>
  <c r="I356" i="3"/>
  <c r="F360" i="3"/>
  <c r="D360" i="3"/>
  <c r="K360" i="3"/>
  <c r="I360" i="3"/>
  <c r="H360" i="3"/>
  <c r="G360" i="3"/>
  <c r="E360" i="3"/>
  <c r="J360" i="3"/>
  <c r="J354" i="3"/>
  <c r="H354" i="3"/>
  <c r="G354" i="3"/>
  <c r="E354" i="3"/>
  <c r="D354" i="3"/>
  <c r="K354" i="3"/>
  <c r="I354" i="3"/>
  <c r="F354" i="3"/>
  <c r="J355" i="3"/>
  <c r="H355" i="3"/>
  <c r="G355" i="3"/>
  <c r="E355" i="3"/>
  <c r="D355" i="3"/>
  <c r="K355" i="3"/>
  <c r="I355" i="3"/>
  <c r="F355" i="3"/>
  <c r="F361" i="3"/>
  <c r="D361" i="3"/>
  <c r="K361" i="3"/>
  <c r="I361" i="3"/>
  <c r="H361" i="3"/>
  <c r="J361" i="3"/>
  <c r="G361" i="3"/>
  <c r="E361" i="3"/>
  <c r="J353" i="3"/>
  <c r="H353" i="3"/>
  <c r="G353" i="3"/>
  <c r="E353" i="3"/>
  <c r="D353" i="3"/>
  <c r="I353" i="3"/>
  <c r="F353" i="3"/>
  <c r="K353" i="3"/>
  <c r="F366" i="3"/>
  <c r="D366" i="3"/>
  <c r="K366" i="3"/>
  <c r="I366" i="3"/>
  <c r="H366" i="3"/>
  <c r="J366" i="3"/>
  <c r="G366" i="3"/>
  <c r="E366" i="3"/>
  <c r="G358" i="3"/>
  <c r="E358" i="3"/>
  <c r="D358" i="3"/>
  <c r="F358" i="3"/>
  <c r="L627" i="3"/>
  <c r="B636" i="3"/>
  <c r="L638" i="3"/>
  <c r="B647" i="3"/>
  <c r="B648" i="3"/>
  <c r="L639" i="3"/>
  <c r="B644" i="3"/>
  <c r="L635" i="3"/>
  <c r="B641" i="3"/>
  <c r="L632" i="3"/>
  <c r="B637" i="3"/>
  <c r="L628" i="3"/>
  <c r="L81" i="3"/>
  <c r="B90" i="3"/>
  <c r="L82" i="3"/>
  <c r="B91" i="3"/>
  <c r="L80" i="3"/>
  <c r="B89" i="3"/>
  <c r="L87" i="3"/>
  <c r="B96" i="3"/>
  <c r="L84" i="3"/>
  <c r="B93" i="3"/>
  <c r="L92" i="3"/>
  <c r="B101" i="3"/>
  <c r="L77" i="3"/>
  <c r="B86" i="3"/>
  <c r="L88" i="3"/>
  <c r="B97" i="3"/>
  <c r="L354" i="3"/>
  <c r="B363" i="3"/>
  <c r="L353" i="3"/>
  <c r="B362" i="3"/>
  <c r="B365" i="3"/>
  <c r="L356" i="3"/>
  <c r="L366" i="3"/>
  <c r="B375" i="3"/>
  <c r="B369" i="3"/>
  <c r="L360" i="3"/>
  <c r="L358" i="3"/>
  <c r="B367" i="3"/>
  <c r="B364" i="3"/>
  <c r="L355" i="3"/>
  <c r="B370" i="3"/>
  <c r="L361" i="3"/>
  <c r="A180" i="3"/>
  <c r="A189" i="3" s="1"/>
  <c r="A198" i="3" s="1"/>
  <c r="A207" i="3" s="1"/>
  <c r="A216" i="3" s="1"/>
  <c r="A225" i="3" s="1"/>
  <c r="A234" i="3" s="1"/>
  <c r="A243" i="3" s="1"/>
  <c r="A252" i="3" s="1"/>
  <c r="A261" i="3" s="1"/>
  <c r="A270" i="3" s="1"/>
  <c r="A178" i="3"/>
  <c r="A187" i="3" s="1"/>
  <c r="A196" i="3" s="1"/>
  <c r="A205" i="3" s="1"/>
  <c r="A214" i="3" s="1"/>
  <c r="A223" i="3" s="1"/>
  <c r="A232" i="3" s="1"/>
  <c r="A241" i="3" s="1"/>
  <c r="A250" i="3" s="1"/>
  <c r="A259" i="3" s="1"/>
  <c r="A268" i="3" s="1"/>
  <c r="A183" i="3"/>
  <c r="A192" i="3" s="1"/>
  <c r="A201" i="3" s="1"/>
  <c r="A210" i="3" s="1"/>
  <c r="A219" i="3" s="1"/>
  <c r="A228" i="3" s="1"/>
  <c r="A237" i="3" s="1"/>
  <c r="A246" i="3" s="1"/>
  <c r="A255" i="3" s="1"/>
  <c r="A264" i="3" s="1"/>
  <c r="A273" i="3" s="1"/>
  <c r="A95" i="3"/>
  <c r="A181" i="3"/>
  <c r="A190" i="3" s="1"/>
  <c r="A199" i="3" s="1"/>
  <c r="A208" i="3" s="1"/>
  <c r="A217" i="3" s="1"/>
  <c r="A226" i="3" s="1"/>
  <c r="A235" i="3" s="1"/>
  <c r="A244" i="3" s="1"/>
  <c r="A253" i="3" s="1"/>
  <c r="A262" i="3" s="1"/>
  <c r="A271" i="3" s="1"/>
  <c r="A179" i="3"/>
  <c r="A188" i="3" s="1"/>
  <c r="A197" i="3" s="1"/>
  <c r="A206" i="3" s="1"/>
  <c r="A215" i="3" s="1"/>
  <c r="A224" i="3" s="1"/>
  <c r="A233" i="3" s="1"/>
  <c r="A242" i="3" s="1"/>
  <c r="A251" i="3" s="1"/>
  <c r="A260" i="3" s="1"/>
  <c r="A269" i="3" s="1"/>
  <c r="A177" i="3"/>
  <c r="A186" i="3" s="1"/>
  <c r="A195" i="3" s="1"/>
  <c r="A204" i="3" s="1"/>
  <c r="A213" i="3" s="1"/>
  <c r="A222" i="3" s="1"/>
  <c r="A231" i="3" s="1"/>
  <c r="A240" i="3" s="1"/>
  <c r="A249" i="3" s="1"/>
  <c r="A258" i="3" s="1"/>
  <c r="A267" i="3" s="1"/>
  <c r="A182" i="3"/>
  <c r="A191" i="3" s="1"/>
  <c r="A200" i="3" s="1"/>
  <c r="A209" i="3" s="1"/>
  <c r="A218" i="3" s="1"/>
  <c r="A227" i="3" s="1"/>
  <c r="A236" i="3" s="1"/>
  <c r="A245" i="3" s="1"/>
  <c r="A254" i="3" s="1"/>
  <c r="A263" i="3" s="1"/>
  <c r="A272" i="3" s="1"/>
  <c r="H367" i="3" l="1"/>
  <c r="I367" i="3"/>
  <c r="J367" i="3"/>
  <c r="K367" i="3"/>
  <c r="J93" i="3"/>
  <c r="K93" i="3"/>
  <c r="I93" i="3"/>
  <c r="H93" i="3"/>
  <c r="H641" i="3"/>
  <c r="I641" i="3"/>
  <c r="J641" i="3"/>
  <c r="K641" i="3"/>
  <c r="H634" i="3"/>
  <c r="G634" i="3"/>
  <c r="F634" i="3"/>
  <c r="E634" i="3"/>
  <c r="D634" i="3"/>
  <c r="K634" i="3"/>
  <c r="I634" i="3"/>
  <c r="J634" i="3"/>
  <c r="L634" i="3"/>
  <c r="B643" i="3"/>
  <c r="F647" i="3"/>
  <c r="E647" i="3"/>
  <c r="J647" i="3"/>
  <c r="D647" i="3"/>
  <c r="K647" i="3"/>
  <c r="I647" i="3"/>
  <c r="G647" i="3"/>
  <c r="H647" i="3"/>
  <c r="H637" i="3"/>
  <c r="G637" i="3"/>
  <c r="F637" i="3"/>
  <c r="E637" i="3"/>
  <c r="D637" i="3"/>
  <c r="K637" i="3"/>
  <c r="I637" i="3"/>
  <c r="J637" i="3"/>
  <c r="H636" i="3"/>
  <c r="G636" i="3"/>
  <c r="F636" i="3"/>
  <c r="E636" i="3"/>
  <c r="D636" i="3"/>
  <c r="K636" i="3"/>
  <c r="I636" i="3"/>
  <c r="J636" i="3"/>
  <c r="F641" i="3"/>
  <c r="D641" i="3"/>
  <c r="E641" i="3"/>
  <c r="G641" i="3"/>
  <c r="F648" i="3"/>
  <c r="E648" i="3"/>
  <c r="J648" i="3"/>
  <c r="I648" i="3"/>
  <c r="H648" i="3"/>
  <c r="G648" i="3"/>
  <c r="D648" i="3"/>
  <c r="K648" i="3"/>
  <c r="F644" i="3"/>
  <c r="E644" i="3"/>
  <c r="J644" i="3"/>
  <c r="K644" i="3"/>
  <c r="I644" i="3"/>
  <c r="H644" i="3"/>
  <c r="D644" i="3"/>
  <c r="G644" i="3"/>
  <c r="I640" i="3"/>
  <c r="F640" i="3"/>
  <c r="K640" i="3"/>
  <c r="J640" i="3"/>
  <c r="H640" i="3"/>
  <c r="G640" i="3"/>
  <c r="E640" i="3"/>
  <c r="D640" i="3"/>
  <c r="L640" i="3"/>
  <c r="B649" i="3"/>
  <c r="D97" i="3"/>
  <c r="J97" i="3"/>
  <c r="H97" i="3"/>
  <c r="G97" i="3"/>
  <c r="F97" i="3"/>
  <c r="K97" i="3"/>
  <c r="I97" i="3"/>
  <c r="E97" i="3"/>
  <c r="D96" i="3"/>
  <c r="J96" i="3"/>
  <c r="H96" i="3"/>
  <c r="G96" i="3"/>
  <c r="F96" i="3"/>
  <c r="K96" i="3"/>
  <c r="I96" i="3"/>
  <c r="E96" i="3"/>
  <c r="F86" i="3"/>
  <c r="K86" i="3"/>
  <c r="J86" i="3"/>
  <c r="I86" i="3"/>
  <c r="H86" i="3"/>
  <c r="G86" i="3"/>
  <c r="E86" i="3"/>
  <c r="D86" i="3"/>
  <c r="H89" i="3"/>
  <c r="F89" i="3"/>
  <c r="K89" i="3"/>
  <c r="J89" i="3"/>
  <c r="E89" i="3"/>
  <c r="D89" i="3"/>
  <c r="G89" i="3"/>
  <c r="I89" i="3"/>
  <c r="D101" i="3"/>
  <c r="K101" i="3"/>
  <c r="J101" i="3"/>
  <c r="H101" i="3"/>
  <c r="G101" i="3"/>
  <c r="F101" i="3"/>
  <c r="I101" i="3"/>
  <c r="E101" i="3"/>
  <c r="H91" i="3"/>
  <c r="F91" i="3"/>
  <c r="D91" i="3"/>
  <c r="K91" i="3"/>
  <c r="J91" i="3"/>
  <c r="G91" i="3"/>
  <c r="I91" i="3"/>
  <c r="E91" i="3"/>
  <c r="F93" i="3"/>
  <c r="D93" i="3"/>
  <c r="G93" i="3"/>
  <c r="E93" i="3"/>
  <c r="H90" i="3"/>
  <c r="F90" i="3"/>
  <c r="K90" i="3"/>
  <c r="J90" i="3"/>
  <c r="I90" i="3"/>
  <c r="G90" i="3"/>
  <c r="E90" i="3"/>
  <c r="D90" i="3"/>
  <c r="F362" i="3"/>
  <c r="D362" i="3"/>
  <c r="K362" i="3"/>
  <c r="I362" i="3"/>
  <c r="H362" i="3"/>
  <c r="J362" i="3"/>
  <c r="G362" i="3"/>
  <c r="E362" i="3"/>
  <c r="F363" i="3"/>
  <c r="D363" i="3"/>
  <c r="K363" i="3"/>
  <c r="I363" i="3"/>
  <c r="H363" i="3"/>
  <c r="E363" i="3"/>
  <c r="J363" i="3"/>
  <c r="G363" i="3"/>
  <c r="J369" i="3"/>
  <c r="H369" i="3"/>
  <c r="G369" i="3"/>
  <c r="E369" i="3"/>
  <c r="D369" i="3"/>
  <c r="K369" i="3"/>
  <c r="I369" i="3"/>
  <c r="F369" i="3"/>
  <c r="F367" i="3"/>
  <c r="D367" i="3"/>
  <c r="G367" i="3"/>
  <c r="E367" i="3"/>
  <c r="J375" i="3"/>
  <c r="H375" i="3"/>
  <c r="G375" i="3"/>
  <c r="E375" i="3"/>
  <c r="D375" i="3"/>
  <c r="F375" i="3"/>
  <c r="K375" i="3"/>
  <c r="I375" i="3"/>
  <c r="J370" i="3"/>
  <c r="H370" i="3"/>
  <c r="G370" i="3"/>
  <c r="E370" i="3"/>
  <c r="D370" i="3"/>
  <c r="K370" i="3"/>
  <c r="I370" i="3"/>
  <c r="F370" i="3"/>
  <c r="F364" i="3"/>
  <c r="D364" i="3"/>
  <c r="K364" i="3"/>
  <c r="I364" i="3"/>
  <c r="H364" i="3"/>
  <c r="J364" i="3"/>
  <c r="G364" i="3"/>
  <c r="E364" i="3"/>
  <c r="F365" i="3"/>
  <c r="D365" i="3"/>
  <c r="K365" i="3"/>
  <c r="I365" i="3"/>
  <c r="H365" i="3"/>
  <c r="J365" i="3"/>
  <c r="G365" i="3"/>
  <c r="E365" i="3"/>
  <c r="B657" i="3"/>
  <c r="L648" i="3"/>
  <c r="B653" i="3"/>
  <c r="L644" i="3"/>
  <c r="B646" i="3"/>
  <c r="L637" i="3"/>
  <c r="L641" i="3"/>
  <c r="B650" i="3"/>
  <c r="L647" i="3"/>
  <c r="B656" i="3"/>
  <c r="B645" i="3"/>
  <c r="L636" i="3"/>
  <c r="L101" i="3"/>
  <c r="B110" i="3"/>
  <c r="L96" i="3"/>
  <c r="B105" i="3"/>
  <c r="L93" i="3"/>
  <c r="B102" i="3"/>
  <c r="L89" i="3"/>
  <c r="B98" i="3"/>
  <c r="L363" i="3"/>
  <c r="B372" i="3"/>
  <c r="L97" i="3"/>
  <c r="B106" i="3"/>
  <c r="L91" i="3"/>
  <c r="B100" i="3"/>
  <c r="L86" i="3"/>
  <c r="B95" i="3"/>
  <c r="L90" i="3"/>
  <c r="B99" i="3"/>
  <c r="L369" i="3"/>
  <c r="B378" i="3"/>
  <c r="B376" i="3"/>
  <c r="L367" i="3"/>
  <c r="L375" i="3"/>
  <c r="B384" i="3"/>
  <c r="B379" i="3"/>
  <c r="L370" i="3"/>
  <c r="B374" i="3"/>
  <c r="L365" i="3"/>
  <c r="L364" i="3"/>
  <c r="B373" i="3"/>
  <c r="L362" i="3"/>
  <c r="B371" i="3"/>
  <c r="A104" i="3"/>
  <c r="H376" i="3" l="1"/>
  <c r="I376" i="3"/>
  <c r="J376" i="3"/>
  <c r="K376" i="3"/>
  <c r="K102" i="3"/>
  <c r="J102" i="3"/>
  <c r="I102" i="3"/>
  <c r="H102" i="3"/>
  <c r="I650" i="3"/>
  <c r="H650" i="3"/>
  <c r="J650" i="3"/>
  <c r="K650" i="3"/>
  <c r="J656" i="3"/>
  <c r="I656" i="3"/>
  <c r="F656" i="3"/>
  <c r="H656" i="3"/>
  <c r="G656" i="3"/>
  <c r="E656" i="3"/>
  <c r="D656" i="3"/>
  <c r="K656" i="3"/>
  <c r="F649" i="3"/>
  <c r="E649" i="3"/>
  <c r="J649" i="3"/>
  <c r="K649" i="3"/>
  <c r="I649" i="3"/>
  <c r="H649" i="3"/>
  <c r="G649" i="3"/>
  <c r="D649" i="3"/>
  <c r="L649" i="3"/>
  <c r="B658" i="3"/>
  <c r="F645" i="3"/>
  <c r="E645" i="3"/>
  <c r="J645" i="3"/>
  <c r="H645" i="3"/>
  <c r="G645" i="3"/>
  <c r="D645" i="3"/>
  <c r="I645" i="3"/>
  <c r="K645" i="3"/>
  <c r="F650" i="3"/>
  <c r="E650" i="3"/>
  <c r="G650" i="3"/>
  <c r="D650" i="3"/>
  <c r="J653" i="3"/>
  <c r="I653" i="3"/>
  <c r="F653" i="3"/>
  <c r="G653" i="3"/>
  <c r="E653" i="3"/>
  <c r="D653" i="3"/>
  <c r="H653" i="3"/>
  <c r="K653" i="3"/>
  <c r="E643" i="3"/>
  <c r="J643" i="3"/>
  <c r="K643" i="3"/>
  <c r="I643" i="3"/>
  <c r="H643" i="3"/>
  <c r="G643" i="3"/>
  <c r="F643" i="3"/>
  <c r="D643" i="3"/>
  <c r="L643" i="3"/>
  <c r="B652" i="3"/>
  <c r="F646" i="3"/>
  <c r="E646" i="3"/>
  <c r="J646" i="3"/>
  <c r="K646" i="3"/>
  <c r="I646" i="3"/>
  <c r="H646" i="3"/>
  <c r="G646" i="3"/>
  <c r="D646" i="3"/>
  <c r="J657" i="3"/>
  <c r="I657" i="3"/>
  <c r="F657" i="3"/>
  <c r="K657" i="3"/>
  <c r="H657" i="3"/>
  <c r="G657" i="3"/>
  <c r="E657" i="3"/>
  <c r="D657" i="3"/>
  <c r="D95" i="3"/>
  <c r="J95" i="3"/>
  <c r="H95" i="3"/>
  <c r="G95" i="3"/>
  <c r="F95" i="3"/>
  <c r="I95" i="3"/>
  <c r="E95" i="3"/>
  <c r="K95" i="3"/>
  <c r="D98" i="3"/>
  <c r="K98" i="3"/>
  <c r="J98" i="3"/>
  <c r="H98" i="3"/>
  <c r="G98" i="3"/>
  <c r="F98" i="3"/>
  <c r="E98" i="3"/>
  <c r="I98" i="3"/>
  <c r="D100" i="3"/>
  <c r="K100" i="3"/>
  <c r="J100" i="3"/>
  <c r="H100" i="3"/>
  <c r="G100" i="3"/>
  <c r="F100" i="3"/>
  <c r="I100" i="3"/>
  <c r="E100" i="3"/>
  <c r="D102" i="3"/>
  <c r="G102" i="3"/>
  <c r="F102" i="3"/>
  <c r="E102" i="3"/>
  <c r="H106" i="3"/>
  <c r="G106" i="3"/>
  <c r="F106" i="3"/>
  <c r="D106" i="3"/>
  <c r="K106" i="3"/>
  <c r="J106" i="3"/>
  <c r="I106" i="3"/>
  <c r="E106" i="3"/>
  <c r="H105" i="3"/>
  <c r="G105" i="3"/>
  <c r="F105" i="3"/>
  <c r="D105" i="3"/>
  <c r="K105" i="3"/>
  <c r="J105" i="3"/>
  <c r="I105" i="3"/>
  <c r="E105" i="3"/>
  <c r="D99" i="3"/>
  <c r="K99" i="3"/>
  <c r="J99" i="3"/>
  <c r="H99" i="3"/>
  <c r="G99" i="3"/>
  <c r="F99" i="3"/>
  <c r="I99" i="3"/>
  <c r="E99" i="3"/>
  <c r="H110" i="3"/>
  <c r="G110" i="3"/>
  <c r="F110" i="3"/>
  <c r="E110" i="3"/>
  <c r="D110" i="3"/>
  <c r="K110" i="3"/>
  <c r="J110" i="3"/>
  <c r="I110" i="3"/>
  <c r="F378" i="3"/>
  <c r="D378" i="3"/>
  <c r="K378" i="3"/>
  <c r="I378" i="3"/>
  <c r="H378" i="3"/>
  <c r="J378" i="3"/>
  <c r="G378" i="3"/>
  <c r="E378" i="3"/>
  <c r="J374" i="3"/>
  <c r="H374" i="3"/>
  <c r="G374" i="3"/>
  <c r="E374" i="3"/>
  <c r="D374" i="3"/>
  <c r="K374" i="3"/>
  <c r="I374" i="3"/>
  <c r="F374" i="3"/>
  <c r="J372" i="3"/>
  <c r="H372" i="3"/>
  <c r="G372" i="3"/>
  <c r="E372" i="3"/>
  <c r="D372" i="3"/>
  <c r="I372" i="3"/>
  <c r="F372" i="3"/>
  <c r="K372" i="3"/>
  <c r="F379" i="3"/>
  <c r="D379" i="3"/>
  <c r="K379" i="3"/>
  <c r="I379" i="3"/>
  <c r="H379" i="3"/>
  <c r="G379" i="3"/>
  <c r="E379" i="3"/>
  <c r="J379" i="3"/>
  <c r="J371" i="3"/>
  <c r="H371" i="3"/>
  <c r="G371" i="3"/>
  <c r="E371" i="3"/>
  <c r="D371" i="3"/>
  <c r="K371" i="3"/>
  <c r="I371" i="3"/>
  <c r="F371" i="3"/>
  <c r="G384" i="3"/>
  <c r="F384" i="3"/>
  <c r="D384" i="3"/>
  <c r="K384" i="3"/>
  <c r="I384" i="3"/>
  <c r="H384" i="3"/>
  <c r="J384" i="3"/>
  <c r="E384" i="3"/>
  <c r="J373" i="3"/>
  <c r="H373" i="3"/>
  <c r="G373" i="3"/>
  <c r="E373" i="3"/>
  <c r="D373" i="3"/>
  <c r="K373" i="3"/>
  <c r="I373" i="3"/>
  <c r="F373" i="3"/>
  <c r="G376" i="3"/>
  <c r="E376" i="3"/>
  <c r="D376" i="3"/>
  <c r="F376" i="3"/>
  <c r="B662" i="3"/>
  <c r="L653" i="3"/>
  <c r="L656" i="3"/>
  <c r="B665" i="3"/>
  <c r="L645" i="3"/>
  <c r="B654" i="3"/>
  <c r="B666" i="3"/>
  <c r="L657" i="3"/>
  <c r="B659" i="3"/>
  <c r="L650" i="3"/>
  <c r="B655" i="3"/>
  <c r="L646" i="3"/>
  <c r="L99" i="3"/>
  <c r="B108" i="3"/>
  <c r="L95" i="3"/>
  <c r="B104" i="3"/>
  <c r="B381" i="3"/>
  <c r="L372" i="3"/>
  <c r="L98" i="3"/>
  <c r="B107" i="3"/>
  <c r="L105" i="3"/>
  <c r="B114" i="3"/>
  <c r="L100" i="3"/>
  <c r="B109" i="3"/>
  <c r="L102" i="3"/>
  <c r="B111" i="3"/>
  <c r="L110" i="3"/>
  <c r="B119" i="3"/>
  <c r="L106" i="3"/>
  <c r="B115" i="3"/>
  <c r="L384" i="3"/>
  <c r="B393" i="3"/>
  <c r="B388" i="3"/>
  <c r="L379" i="3"/>
  <c r="B385" i="3"/>
  <c r="L376" i="3"/>
  <c r="B387" i="3"/>
  <c r="L378" i="3"/>
  <c r="L371" i="3"/>
  <c r="B380" i="3"/>
  <c r="B382" i="3"/>
  <c r="L373" i="3"/>
  <c r="B383" i="3"/>
  <c r="L374" i="3"/>
  <c r="A113" i="3"/>
  <c r="H385" i="3" l="1"/>
  <c r="I385" i="3"/>
  <c r="J385" i="3"/>
  <c r="K385" i="3"/>
  <c r="H659" i="3"/>
  <c r="I659" i="3"/>
  <c r="J659" i="3"/>
  <c r="K659" i="3"/>
  <c r="H111" i="3"/>
  <c r="I111" i="3"/>
  <c r="J111" i="3"/>
  <c r="K111" i="3"/>
  <c r="J652" i="3"/>
  <c r="I652" i="3"/>
  <c r="F652" i="3"/>
  <c r="K652" i="3"/>
  <c r="H652" i="3"/>
  <c r="G652" i="3"/>
  <c r="D652" i="3"/>
  <c r="E652" i="3"/>
  <c r="L652" i="3"/>
  <c r="B661" i="3"/>
  <c r="F665" i="3"/>
  <c r="E665" i="3"/>
  <c r="J665" i="3"/>
  <c r="K665" i="3"/>
  <c r="I665" i="3"/>
  <c r="H665" i="3"/>
  <c r="G665" i="3"/>
  <c r="D665" i="3"/>
  <c r="J655" i="3"/>
  <c r="I655" i="3"/>
  <c r="F655" i="3"/>
  <c r="D655" i="3"/>
  <c r="K655" i="3"/>
  <c r="H655" i="3"/>
  <c r="E655" i="3"/>
  <c r="G655" i="3"/>
  <c r="J654" i="3"/>
  <c r="I654" i="3"/>
  <c r="F654" i="3"/>
  <c r="K654" i="3"/>
  <c r="H654" i="3"/>
  <c r="G654" i="3"/>
  <c r="E654" i="3"/>
  <c r="D654" i="3"/>
  <c r="F659" i="3"/>
  <c r="G659" i="3"/>
  <c r="E659" i="3"/>
  <c r="D659" i="3"/>
  <c r="J658" i="3"/>
  <c r="I658" i="3"/>
  <c r="F658" i="3"/>
  <c r="E658" i="3"/>
  <c r="D658" i="3"/>
  <c r="K658" i="3"/>
  <c r="G658" i="3"/>
  <c r="H658" i="3"/>
  <c r="L658" i="3"/>
  <c r="B667" i="3"/>
  <c r="I666" i="3"/>
  <c r="F666" i="3"/>
  <c r="E666" i="3"/>
  <c r="J666" i="3"/>
  <c r="D666" i="3"/>
  <c r="K666" i="3"/>
  <c r="G666" i="3"/>
  <c r="H666" i="3"/>
  <c r="F662" i="3"/>
  <c r="E662" i="3"/>
  <c r="J662" i="3"/>
  <c r="K662" i="3"/>
  <c r="I662" i="3"/>
  <c r="H662" i="3"/>
  <c r="G662" i="3"/>
  <c r="D662" i="3"/>
  <c r="D119" i="3"/>
  <c r="K119" i="3"/>
  <c r="J119" i="3"/>
  <c r="I119" i="3"/>
  <c r="H119" i="3"/>
  <c r="G119" i="3"/>
  <c r="F119" i="3"/>
  <c r="E119" i="3"/>
  <c r="G111" i="3"/>
  <c r="F111" i="3"/>
  <c r="E111" i="3"/>
  <c r="D111" i="3"/>
  <c r="H107" i="3"/>
  <c r="G107" i="3"/>
  <c r="F107" i="3"/>
  <c r="E107" i="3"/>
  <c r="D107" i="3"/>
  <c r="K107" i="3"/>
  <c r="J107" i="3"/>
  <c r="I107" i="3"/>
  <c r="H104" i="3"/>
  <c r="G104" i="3"/>
  <c r="F104" i="3"/>
  <c r="D104" i="3"/>
  <c r="K104" i="3"/>
  <c r="J104" i="3"/>
  <c r="E104" i="3"/>
  <c r="I104" i="3"/>
  <c r="H109" i="3"/>
  <c r="G109" i="3"/>
  <c r="F109" i="3"/>
  <c r="E109" i="3"/>
  <c r="D109" i="3"/>
  <c r="K109" i="3"/>
  <c r="J109" i="3"/>
  <c r="I109" i="3"/>
  <c r="D115" i="3"/>
  <c r="K115" i="3"/>
  <c r="J115" i="3"/>
  <c r="I115" i="3"/>
  <c r="H115" i="3"/>
  <c r="G115" i="3"/>
  <c r="F115" i="3"/>
  <c r="E115" i="3"/>
  <c r="D114" i="3"/>
  <c r="K114" i="3"/>
  <c r="J114" i="3"/>
  <c r="I114" i="3"/>
  <c r="H114" i="3"/>
  <c r="G114" i="3"/>
  <c r="F114" i="3"/>
  <c r="E114" i="3"/>
  <c r="H108" i="3"/>
  <c r="G108" i="3"/>
  <c r="F108" i="3"/>
  <c r="E108" i="3"/>
  <c r="D108" i="3"/>
  <c r="K108" i="3"/>
  <c r="J108" i="3"/>
  <c r="I108" i="3"/>
  <c r="G382" i="3"/>
  <c r="F382" i="3"/>
  <c r="D382" i="3"/>
  <c r="K382" i="3"/>
  <c r="I382" i="3"/>
  <c r="H382" i="3"/>
  <c r="J382" i="3"/>
  <c r="E382" i="3"/>
  <c r="K388" i="3"/>
  <c r="J388" i="3"/>
  <c r="H388" i="3"/>
  <c r="G388" i="3"/>
  <c r="E388" i="3"/>
  <c r="D388" i="3"/>
  <c r="F388" i="3"/>
  <c r="I388" i="3"/>
  <c r="G381" i="3"/>
  <c r="F381" i="3"/>
  <c r="D381" i="3"/>
  <c r="K381" i="3"/>
  <c r="I381" i="3"/>
  <c r="H381" i="3"/>
  <c r="J381" i="3"/>
  <c r="E381" i="3"/>
  <c r="F380" i="3"/>
  <c r="D380" i="3"/>
  <c r="K380" i="3"/>
  <c r="I380" i="3"/>
  <c r="H380" i="3"/>
  <c r="J380" i="3"/>
  <c r="G380" i="3"/>
  <c r="E380" i="3"/>
  <c r="K393" i="3"/>
  <c r="J393" i="3"/>
  <c r="H393" i="3"/>
  <c r="G393" i="3"/>
  <c r="E393" i="3"/>
  <c r="D393" i="3"/>
  <c r="I393" i="3"/>
  <c r="F393" i="3"/>
  <c r="G383" i="3"/>
  <c r="F383" i="3"/>
  <c r="D383" i="3"/>
  <c r="K383" i="3"/>
  <c r="I383" i="3"/>
  <c r="H383" i="3"/>
  <c r="J383" i="3"/>
  <c r="E383" i="3"/>
  <c r="K387" i="3"/>
  <c r="J387" i="3"/>
  <c r="H387" i="3"/>
  <c r="G387" i="3"/>
  <c r="E387" i="3"/>
  <c r="D387" i="3"/>
  <c r="I387" i="3"/>
  <c r="F387" i="3"/>
  <c r="G385" i="3"/>
  <c r="F385" i="3"/>
  <c r="D385" i="3"/>
  <c r="E385" i="3"/>
  <c r="B664" i="3"/>
  <c r="L655" i="3"/>
  <c r="B663" i="3"/>
  <c r="L654" i="3"/>
  <c r="B668" i="3"/>
  <c r="L659" i="3"/>
  <c r="B675" i="3"/>
  <c r="L666" i="3"/>
  <c r="B674" i="3"/>
  <c r="L665" i="3"/>
  <c r="B671" i="3"/>
  <c r="L662" i="3"/>
  <c r="L107" i="3"/>
  <c r="B116" i="3"/>
  <c r="L115" i="3"/>
  <c r="B124" i="3"/>
  <c r="B390" i="3"/>
  <c r="L381" i="3"/>
  <c r="L119" i="3"/>
  <c r="B128" i="3"/>
  <c r="L109" i="3"/>
  <c r="B118" i="3"/>
  <c r="L104" i="3"/>
  <c r="B113" i="3"/>
  <c r="L111" i="3"/>
  <c r="B120" i="3"/>
  <c r="L114" i="3"/>
  <c r="B123" i="3"/>
  <c r="L108" i="3"/>
  <c r="B117" i="3"/>
  <c r="L380" i="3"/>
  <c r="B389" i="3"/>
  <c r="B391" i="3"/>
  <c r="L382" i="3"/>
  <c r="B392" i="3"/>
  <c r="L383" i="3"/>
  <c r="B394" i="3"/>
  <c r="L385" i="3"/>
  <c r="B396" i="3"/>
  <c r="L387" i="3"/>
  <c r="L388" i="3"/>
  <c r="B397" i="3"/>
  <c r="L393" i="3"/>
  <c r="B402" i="3"/>
  <c r="A122" i="3"/>
  <c r="H394" i="3" l="1"/>
  <c r="I394" i="3"/>
  <c r="J394" i="3"/>
  <c r="K394" i="3"/>
  <c r="H120" i="3"/>
  <c r="I120" i="3"/>
  <c r="J120" i="3"/>
  <c r="K120" i="3"/>
  <c r="H668" i="3"/>
  <c r="I668" i="3"/>
  <c r="J668" i="3"/>
  <c r="K668" i="3"/>
  <c r="F668" i="3"/>
  <c r="E668" i="3"/>
  <c r="D668" i="3"/>
  <c r="G668" i="3"/>
  <c r="I667" i="3"/>
  <c r="F667" i="3"/>
  <c r="E667" i="3"/>
  <c r="J667" i="3"/>
  <c r="K667" i="3"/>
  <c r="H667" i="3"/>
  <c r="G667" i="3"/>
  <c r="D667" i="3"/>
  <c r="L667" i="3"/>
  <c r="B676" i="3"/>
  <c r="E671" i="3"/>
  <c r="J671" i="3"/>
  <c r="I671" i="3"/>
  <c r="H671" i="3"/>
  <c r="F671" i="3"/>
  <c r="K671" i="3"/>
  <c r="G671" i="3"/>
  <c r="D671" i="3"/>
  <c r="E674" i="3"/>
  <c r="J674" i="3"/>
  <c r="I674" i="3"/>
  <c r="H674" i="3"/>
  <c r="F674" i="3"/>
  <c r="G674" i="3"/>
  <c r="D674" i="3"/>
  <c r="K674" i="3"/>
  <c r="F661" i="3"/>
  <c r="E661" i="3"/>
  <c r="J661" i="3"/>
  <c r="G661" i="3"/>
  <c r="D661" i="3"/>
  <c r="K661" i="3"/>
  <c r="H661" i="3"/>
  <c r="I661" i="3"/>
  <c r="L661" i="3"/>
  <c r="B670" i="3"/>
  <c r="F663" i="3"/>
  <c r="E663" i="3"/>
  <c r="J663" i="3"/>
  <c r="K663" i="3"/>
  <c r="I663" i="3"/>
  <c r="H663" i="3"/>
  <c r="D663" i="3"/>
  <c r="G663" i="3"/>
  <c r="E675" i="3"/>
  <c r="J675" i="3"/>
  <c r="I675" i="3"/>
  <c r="H675" i="3"/>
  <c r="F675" i="3"/>
  <c r="K675" i="3"/>
  <c r="G675" i="3"/>
  <c r="D675" i="3"/>
  <c r="F664" i="3"/>
  <c r="E664" i="3"/>
  <c r="J664" i="3"/>
  <c r="H664" i="3"/>
  <c r="G664" i="3"/>
  <c r="D664" i="3"/>
  <c r="I664" i="3"/>
  <c r="K664" i="3"/>
  <c r="H123" i="3"/>
  <c r="G123" i="3"/>
  <c r="F123" i="3"/>
  <c r="E123" i="3"/>
  <c r="D123" i="3"/>
  <c r="K123" i="3"/>
  <c r="J123" i="3"/>
  <c r="I123" i="3"/>
  <c r="H128" i="3"/>
  <c r="G128" i="3"/>
  <c r="F128" i="3"/>
  <c r="E128" i="3"/>
  <c r="D128" i="3"/>
  <c r="K128" i="3"/>
  <c r="J128" i="3"/>
  <c r="I128" i="3"/>
  <c r="D120" i="3"/>
  <c r="G120" i="3"/>
  <c r="F120" i="3"/>
  <c r="E120" i="3"/>
  <c r="D113" i="3"/>
  <c r="K113" i="3"/>
  <c r="J113" i="3"/>
  <c r="I113" i="3"/>
  <c r="H113" i="3"/>
  <c r="G113" i="3"/>
  <c r="F113" i="3"/>
  <c r="E113" i="3"/>
  <c r="H124" i="3"/>
  <c r="G124" i="3"/>
  <c r="F124" i="3"/>
  <c r="E124" i="3"/>
  <c r="D124" i="3"/>
  <c r="K124" i="3"/>
  <c r="J124" i="3"/>
  <c r="I124" i="3"/>
  <c r="D117" i="3"/>
  <c r="K117" i="3"/>
  <c r="J117" i="3"/>
  <c r="I117" i="3"/>
  <c r="H117" i="3"/>
  <c r="G117" i="3"/>
  <c r="F117" i="3"/>
  <c r="E117" i="3"/>
  <c r="D118" i="3"/>
  <c r="K118" i="3"/>
  <c r="J118" i="3"/>
  <c r="I118" i="3"/>
  <c r="H118" i="3"/>
  <c r="G118" i="3"/>
  <c r="F118" i="3"/>
  <c r="E118" i="3"/>
  <c r="D116" i="3"/>
  <c r="K116" i="3"/>
  <c r="J116" i="3"/>
  <c r="I116" i="3"/>
  <c r="H116" i="3"/>
  <c r="G116" i="3"/>
  <c r="F116" i="3"/>
  <c r="E116" i="3"/>
  <c r="K389" i="3"/>
  <c r="J389" i="3"/>
  <c r="H389" i="3"/>
  <c r="G389" i="3"/>
  <c r="E389" i="3"/>
  <c r="D389" i="3"/>
  <c r="I389" i="3"/>
  <c r="F389" i="3"/>
  <c r="G396" i="3"/>
  <c r="F396" i="3"/>
  <c r="D396" i="3"/>
  <c r="K396" i="3"/>
  <c r="I396" i="3"/>
  <c r="H396" i="3"/>
  <c r="J396" i="3"/>
  <c r="E396" i="3"/>
  <c r="G394" i="3"/>
  <c r="E394" i="3"/>
  <c r="D394" i="3"/>
  <c r="F394" i="3"/>
  <c r="G402" i="3"/>
  <c r="F402" i="3"/>
  <c r="D402" i="3"/>
  <c r="K402" i="3"/>
  <c r="I402" i="3"/>
  <c r="H402" i="3"/>
  <c r="J402" i="3"/>
  <c r="E402" i="3"/>
  <c r="K392" i="3"/>
  <c r="J392" i="3"/>
  <c r="H392" i="3"/>
  <c r="G392" i="3"/>
  <c r="E392" i="3"/>
  <c r="D392" i="3"/>
  <c r="F392" i="3"/>
  <c r="I392" i="3"/>
  <c r="G397" i="3"/>
  <c r="F397" i="3"/>
  <c r="D397" i="3"/>
  <c r="K397" i="3"/>
  <c r="I397" i="3"/>
  <c r="H397" i="3"/>
  <c r="J397" i="3"/>
  <c r="E397" i="3"/>
  <c r="K391" i="3"/>
  <c r="J391" i="3"/>
  <c r="H391" i="3"/>
  <c r="G391" i="3"/>
  <c r="E391" i="3"/>
  <c r="D391" i="3"/>
  <c r="I391" i="3"/>
  <c r="F391" i="3"/>
  <c r="K390" i="3"/>
  <c r="J390" i="3"/>
  <c r="H390" i="3"/>
  <c r="G390" i="3"/>
  <c r="E390" i="3"/>
  <c r="D390" i="3"/>
  <c r="I390" i="3"/>
  <c r="F390" i="3"/>
  <c r="B680" i="3"/>
  <c r="L671" i="3"/>
  <c r="B672" i="3"/>
  <c r="L663" i="3"/>
  <c r="B684" i="3"/>
  <c r="L675" i="3"/>
  <c r="L674" i="3"/>
  <c r="B683" i="3"/>
  <c r="L668" i="3"/>
  <c r="B677" i="3"/>
  <c r="L664" i="3"/>
  <c r="B673" i="3"/>
  <c r="L128" i="3"/>
  <c r="B137" i="3"/>
  <c r="B399" i="3"/>
  <c r="L390" i="3"/>
  <c r="L117" i="3"/>
  <c r="B126" i="3"/>
  <c r="L123" i="3"/>
  <c r="B132" i="3"/>
  <c r="L113" i="3"/>
  <c r="B122" i="3"/>
  <c r="L124" i="3"/>
  <c r="B133" i="3"/>
  <c r="L120" i="3"/>
  <c r="B129" i="3"/>
  <c r="L118" i="3"/>
  <c r="B127" i="3"/>
  <c r="L116" i="3"/>
  <c r="B125" i="3"/>
  <c r="L402" i="3"/>
  <c r="B411" i="3"/>
  <c r="L394" i="3"/>
  <c r="B403" i="3"/>
  <c r="L396" i="3"/>
  <c r="B405" i="3"/>
  <c r="B401" i="3"/>
  <c r="L392" i="3"/>
  <c r="B406" i="3"/>
  <c r="L397" i="3"/>
  <c r="L389" i="3"/>
  <c r="B398" i="3"/>
  <c r="L391" i="3"/>
  <c r="B400" i="3"/>
  <c r="A131" i="3"/>
  <c r="H403" i="3" l="1"/>
  <c r="I403" i="3"/>
  <c r="J403" i="3"/>
  <c r="K403" i="3"/>
  <c r="H129" i="3"/>
  <c r="J129" i="3"/>
  <c r="I129" i="3"/>
  <c r="K129" i="3"/>
  <c r="H677" i="3"/>
  <c r="I677" i="3"/>
  <c r="J677" i="3"/>
  <c r="K677" i="3"/>
  <c r="E677" i="3"/>
  <c r="F677" i="3"/>
  <c r="D677" i="3"/>
  <c r="G677" i="3"/>
  <c r="E676" i="3"/>
  <c r="J676" i="3"/>
  <c r="I676" i="3"/>
  <c r="H676" i="3"/>
  <c r="F676" i="3"/>
  <c r="K676" i="3"/>
  <c r="G676" i="3"/>
  <c r="D676" i="3"/>
  <c r="B685" i="3"/>
  <c r="L676" i="3"/>
  <c r="I684" i="3"/>
  <c r="H684" i="3"/>
  <c r="G684" i="3"/>
  <c r="F684" i="3"/>
  <c r="E684" i="3"/>
  <c r="D684" i="3"/>
  <c r="J684" i="3"/>
  <c r="K684" i="3"/>
  <c r="I683" i="3"/>
  <c r="H683" i="3"/>
  <c r="F683" i="3"/>
  <c r="E683" i="3"/>
  <c r="D683" i="3"/>
  <c r="J683" i="3"/>
  <c r="K683" i="3"/>
  <c r="G683" i="3"/>
  <c r="E670" i="3"/>
  <c r="J670" i="3"/>
  <c r="I670" i="3"/>
  <c r="F670" i="3"/>
  <c r="K670" i="3"/>
  <c r="H670" i="3"/>
  <c r="G670" i="3"/>
  <c r="D670" i="3"/>
  <c r="B679" i="3"/>
  <c r="L670" i="3"/>
  <c r="E673" i="3"/>
  <c r="J673" i="3"/>
  <c r="I673" i="3"/>
  <c r="H673" i="3"/>
  <c r="F673" i="3"/>
  <c r="K673" i="3"/>
  <c r="G673" i="3"/>
  <c r="D673" i="3"/>
  <c r="E672" i="3"/>
  <c r="J672" i="3"/>
  <c r="I672" i="3"/>
  <c r="H672" i="3"/>
  <c r="F672" i="3"/>
  <c r="K672" i="3"/>
  <c r="D672" i="3"/>
  <c r="G672" i="3"/>
  <c r="I680" i="3"/>
  <c r="H680" i="3"/>
  <c r="F680" i="3"/>
  <c r="E680" i="3"/>
  <c r="D680" i="3"/>
  <c r="J680" i="3"/>
  <c r="K680" i="3"/>
  <c r="G680" i="3"/>
  <c r="H127" i="3"/>
  <c r="G127" i="3"/>
  <c r="F127" i="3"/>
  <c r="E127" i="3"/>
  <c r="D127" i="3"/>
  <c r="K127" i="3"/>
  <c r="J127" i="3"/>
  <c r="I127" i="3"/>
  <c r="D132" i="3"/>
  <c r="K132" i="3"/>
  <c r="J132" i="3"/>
  <c r="I132" i="3"/>
  <c r="H132" i="3"/>
  <c r="G132" i="3"/>
  <c r="F132" i="3"/>
  <c r="E132" i="3"/>
  <c r="G129" i="3"/>
  <c r="F129" i="3"/>
  <c r="E129" i="3"/>
  <c r="D129" i="3"/>
  <c r="H126" i="3"/>
  <c r="G126" i="3"/>
  <c r="F126" i="3"/>
  <c r="E126" i="3"/>
  <c r="D126" i="3"/>
  <c r="K126" i="3"/>
  <c r="J126" i="3"/>
  <c r="I126" i="3"/>
  <c r="D133" i="3"/>
  <c r="K133" i="3"/>
  <c r="J133" i="3"/>
  <c r="I133" i="3"/>
  <c r="H133" i="3"/>
  <c r="G133" i="3"/>
  <c r="F133" i="3"/>
  <c r="E133" i="3"/>
  <c r="H125" i="3"/>
  <c r="G125" i="3"/>
  <c r="F125" i="3"/>
  <c r="E125" i="3"/>
  <c r="D125" i="3"/>
  <c r="K125" i="3"/>
  <c r="J125" i="3"/>
  <c r="I125" i="3"/>
  <c r="H122" i="3"/>
  <c r="G122" i="3"/>
  <c r="F122" i="3"/>
  <c r="E122" i="3"/>
  <c r="D122" i="3"/>
  <c r="K122" i="3"/>
  <c r="J122" i="3"/>
  <c r="I122" i="3"/>
  <c r="D137" i="3"/>
  <c r="K137" i="3"/>
  <c r="J137" i="3"/>
  <c r="I137" i="3"/>
  <c r="H137" i="3"/>
  <c r="G137" i="3"/>
  <c r="F137" i="3"/>
  <c r="E137" i="3"/>
  <c r="G401" i="3"/>
  <c r="F401" i="3"/>
  <c r="D401" i="3"/>
  <c r="K401" i="3"/>
  <c r="I401" i="3"/>
  <c r="H401" i="3"/>
  <c r="J401" i="3"/>
  <c r="E401" i="3"/>
  <c r="G400" i="3"/>
  <c r="F400" i="3"/>
  <c r="D400" i="3"/>
  <c r="K400" i="3"/>
  <c r="I400" i="3"/>
  <c r="H400" i="3"/>
  <c r="J400" i="3"/>
  <c r="E400" i="3"/>
  <c r="K405" i="3"/>
  <c r="H405" i="3"/>
  <c r="I405" i="3"/>
  <c r="G405" i="3"/>
  <c r="E405" i="3"/>
  <c r="D405" i="3"/>
  <c r="J405" i="3"/>
  <c r="F405" i="3"/>
  <c r="K411" i="3"/>
  <c r="H411" i="3"/>
  <c r="G411" i="3"/>
  <c r="F411" i="3"/>
  <c r="D411" i="3"/>
  <c r="J411" i="3"/>
  <c r="I411" i="3"/>
  <c r="E411" i="3"/>
  <c r="G399" i="3"/>
  <c r="F399" i="3"/>
  <c r="D399" i="3"/>
  <c r="K399" i="3"/>
  <c r="I399" i="3"/>
  <c r="H399" i="3"/>
  <c r="J399" i="3"/>
  <c r="E399" i="3"/>
  <c r="K406" i="3"/>
  <c r="H406" i="3"/>
  <c r="E406" i="3"/>
  <c r="D406" i="3"/>
  <c r="J406" i="3"/>
  <c r="G406" i="3"/>
  <c r="F406" i="3"/>
  <c r="I406" i="3"/>
  <c r="G398" i="3"/>
  <c r="F398" i="3"/>
  <c r="D398" i="3"/>
  <c r="K398" i="3"/>
  <c r="I398" i="3"/>
  <c r="H398" i="3"/>
  <c r="J398" i="3"/>
  <c r="E398" i="3"/>
  <c r="G403" i="3"/>
  <c r="F403" i="3"/>
  <c r="D403" i="3"/>
  <c r="E403" i="3"/>
  <c r="L677" i="3"/>
  <c r="B686" i="3"/>
  <c r="L672" i="3"/>
  <c r="B681" i="3"/>
  <c r="B692" i="3"/>
  <c r="L683" i="3"/>
  <c r="B682" i="3"/>
  <c r="L673" i="3"/>
  <c r="B693" i="3"/>
  <c r="L684" i="3"/>
  <c r="B689" i="3"/>
  <c r="L680" i="3"/>
  <c r="L132" i="3"/>
  <c r="B141" i="3"/>
  <c r="L125" i="3"/>
  <c r="B134" i="3"/>
  <c r="L126" i="3"/>
  <c r="B135" i="3"/>
  <c r="L127" i="3"/>
  <c r="B136" i="3"/>
  <c r="L133" i="3"/>
  <c r="B142" i="3"/>
  <c r="B408" i="3"/>
  <c r="L399" i="3"/>
  <c r="L129" i="3"/>
  <c r="B138" i="3"/>
  <c r="L122" i="3"/>
  <c r="B131" i="3"/>
  <c r="L137" i="3"/>
  <c r="B146" i="3"/>
  <c r="B412" i="3"/>
  <c r="L403" i="3"/>
  <c r="B409" i="3"/>
  <c r="L400" i="3"/>
  <c r="L406" i="3"/>
  <c r="B415" i="3"/>
  <c r="L401" i="3"/>
  <c r="B410" i="3"/>
  <c r="B414" i="3"/>
  <c r="L405" i="3"/>
  <c r="L398" i="3"/>
  <c r="B407" i="3"/>
  <c r="L411" i="3"/>
  <c r="B420" i="3"/>
  <c r="A140" i="3"/>
  <c r="K412" i="3" l="1"/>
  <c r="H412" i="3"/>
  <c r="I412" i="3"/>
  <c r="J412" i="3"/>
  <c r="I686" i="3"/>
  <c r="H686" i="3"/>
  <c r="J686" i="3"/>
  <c r="K686" i="3"/>
  <c r="H138" i="3"/>
  <c r="I138" i="3"/>
  <c r="J138" i="3"/>
  <c r="K138" i="3"/>
  <c r="G686" i="3"/>
  <c r="F686" i="3"/>
  <c r="E686" i="3"/>
  <c r="D686" i="3"/>
  <c r="E689" i="3"/>
  <c r="D689" i="3"/>
  <c r="K689" i="3"/>
  <c r="J689" i="3"/>
  <c r="I689" i="3"/>
  <c r="H689" i="3"/>
  <c r="F689" i="3"/>
  <c r="G689" i="3"/>
  <c r="I679" i="3"/>
  <c r="H679" i="3"/>
  <c r="F679" i="3"/>
  <c r="E679" i="3"/>
  <c r="D679" i="3"/>
  <c r="J679" i="3"/>
  <c r="K679" i="3"/>
  <c r="G679" i="3"/>
  <c r="L679" i="3"/>
  <c r="B688" i="3"/>
  <c r="I685" i="3"/>
  <c r="H685" i="3"/>
  <c r="G685" i="3"/>
  <c r="F685" i="3"/>
  <c r="E685" i="3"/>
  <c r="D685" i="3"/>
  <c r="J685" i="3"/>
  <c r="K685" i="3"/>
  <c r="L685" i="3"/>
  <c r="B694" i="3"/>
  <c r="E693" i="3"/>
  <c r="D693" i="3"/>
  <c r="K693" i="3"/>
  <c r="J693" i="3"/>
  <c r="I693" i="3"/>
  <c r="H693" i="3"/>
  <c r="F693" i="3"/>
  <c r="G693" i="3"/>
  <c r="I681" i="3"/>
  <c r="H681" i="3"/>
  <c r="F681" i="3"/>
  <c r="E681" i="3"/>
  <c r="D681" i="3"/>
  <c r="J681" i="3"/>
  <c r="K681" i="3"/>
  <c r="G681" i="3"/>
  <c r="I682" i="3"/>
  <c r="H682" i="3"/>
  <c r="F682" i="3"/>
  <c r="E682" i="3"/>
  <c r="D682" i="3"/>
  <c r="J682" i="3"/>
  <c r="G682" i="3"/>
  <c r="K682" i="3"/>
  <c r="E692" i="3"/>
  <c r="D692" i="3"/>
  <c r="K692" i="3"/>
  <c r="J692" i="3"/>
  <c r="I692" i="3"/>
  <c r="H692" i="3"/>
  <c r="F692" i="3"/>
  <c r="G692" i="3"/>
  <c r="D131" i="3"/>
  <c r="K131" i="3"/>
  <c r="J131" i="3"/>
  <c r="I131" i="3"/>
  <c r="H131" i="3"/>
  <c r="G131" i="3"/>
  <c r="F131" i="3"/>
  <c r="E131" i="3"/>
  <c r="D136" i="3"/>
  <c r="K136" i="3"/>
  <c r="J136" i="3"/>
  <c r="I136" i="3"/>
  <c r="H136" i="3"/>
  <c r="G136" i="3"/>
  <c r="F136" i="3"/>
  <c r="E136" i="3"/>
  <c r="D138" i="3"/>
  <c r="G138" i="3"/>
  <c r="F138" i="3"/>
  <c r="E138" i="3"/>
  <c r="D135" i="3"/>
  <c r="K135" i="3"/>
  <c r="J135" i="3"/>
  <c r="I135" i="3"/>
  <c r="H135" i="3"/>
  <c r="G135" i="3"/>
  <c r="F135" i="3"/>
  <c r="E135" i="3"/>
  <c r="D134" i="3"/>
  <c r="K134" i="3"/>
  <c r="J134" i="3"/>
  <c r="I134" i="3"/>
  <c r="H134" i="3"/>
  <c r="G134" i="3"/>
  <c r="F134" i="3"/>
  <c r="E134" i="3"/>
  <c r="H146" i="3"/>
  <c r="G146" i="3"/>
  <c r="F146" i="3"/>
  <c r="E146" i="3"/>
  <c r="D146" i="3"/>
  <c r="K146" i="3"/>
  <c r="J146" i="3"/>
  <c r="I146" i="3"/>
  <c r="H142" i="3"/>
  <c r="G142" i="3"/>
  <c r="F142" i="3"/>
  <c r="E142" i="3"/>
  <c r="D142" i="3"/>
  <c r="K142" i="3"/>
  <c r="J142" i="3"/>
  <c r="I142" i="3"/>
  <c r="H141" i="3"/>
  <c r="G141" i="3"/>
  <c r="F141" i="3"/>
  <c r="E141" i="3"/>
  <c r="D141" i="3"/>
  <c r="K141" i="3"/>
  <c r="J141" i="3"/>
  <c r="I141" i="3"/>
  <c r="K408" i="3"/>
  <c r="H408" i="3"/>
  <c r="J408" i="3"/>
  <c r="I408" i="3"/>
  <c r="F408" i="3"/>
  <c r="E408" i="3"/>
  <c r="D408" i="3"/>
  <c r="G408" i="3"/>
  <c r="F412" i="3"/>
  <c r="E412" i="3"/>
  <c r="G412" i="3"/>
  <c r="D412" i="3"/>
  <c r="G414" i="3"/>
  <c r="D414" i="3"/>
  <c r="F414" i="3"/>
  <c r="E414" i="3"/>
  <c r="K414" i="3"/>
  <c r="I414" i="3"/>
  <c r="H414" i="3"/>
  <c r="J414" i="3"/>
  <c r="K410" i="3"/>
  <c r="H410" i="3"/>
  <c r="E410" i="3"/>
  <c r="D410" i="3"/>
  <c r="J410" i="3"/>
  <c r="G410" i="3"/>
  <c r="F410" i="3"/>
  <c r="I410" i="3"/>
  <c r="G420" i="3"/>
  <c r="F420" i="3"/>
  <c r="D420" i="3"/>
  <c r="K420" i="3"/>
  <c r="I420" i="3"/>
  <c r="H420" i="3"/>
  <c r="E420" i="3"/>
  <c r="J420" i="3"/>
  <c r="G415" i="3"/>
  <c r="D415" i="3"/>
  <c r="I415" i="3"/>
  <c r="H415" i="3"/>
  <c r="E415" i="3"/>
  <c r="K415" i="3"/>
  <c r="J415" i="3"/>
  <c r="F415" i="3"/>
  <c r="K407" i="3"/>
  <c r="H407" i="3"/>
  <c r="G407" i="3"/>
  <c r="F407" i="3"/>
  <c r="D407" i="3"/>
  <c r="J407" i="3"/>
  <c r="I407" i="3"/>
  <c r="E407" i="3"/>
  <c r="K409" i="3"/>
  <c r="H409" i="3"/>
  <c r="I409" i="3"/>
  <c r="G409" i="3"/>
  <c r="E409" i="3"/>
  <c r="D409" i="3"/>
  <c r="J409" i="3"/>
  <c r="F409" i="3"/>
  <c r="B701" i="3"/>
  <c r="L692" i="3"/>
  <c r="L686" i="3"/>
  <c r="B695" i="3"/>
  <c r="B698" i="3"/>
  <c r="L689" i="3"/>
  <c r="B690" i="3"/>
  <c r="L681" i="3"/>
  <c r="B702" i="3"/>
  <c r="L693" i="3"/>
  <c r="L682" i="3"/>
  <c r="B691" i="3"/>
  <c r="L136" i="3"/>
  <c r="B145" i="3"/>
  <c r="B417" i="3"/>
  <c r="L408" i="3"/>
  <c r="L146" i="3"/>
  <c r="B155" i="3"/>
  <c r="L135" i="3"/>
  <c r="B144" i="3"/>
  <c r="L131" i="3"/>
  <c r="B140" i="3"/>
  <c r="L134" i="3"/>
  <c r="B143" i="3"/>
  <c r="L138" i="3"/>
  <c r="B147" i="3"/>
  <c r="L142" i="3"/>
  <c r="B151" i="3"/>
  <c r="L141" i="3"/>
  <c r="B150" i="3"/>
  <c r="L414" i="3"/>
  <c r="B423" i="3"/>
  <c r="B424" i="3"/>
  <c r="L415" i="3"/>
  <c r="L412" i="3"/>
  <c r="B421" i="3"/>
  <c r="L420" i="3"/>
  <c r="B429" i="3"/>
  <c r="L407" i="3"/>
  <c r="B416" i="3"/>
  <c r="B419" i="3"/>
  <c r="L410" i="3"/>
  <c r="L409" i="3"/>
  <c r="B418" i="3"/>
  <c r="A149" i="3"/>
  <c r="H421" i="3" l="1"/>
  <c r="I421" i="3"/>
  <c r="J421" i="3"/>
  <c r="K421" i="3"/>
  <c r="H695" i="3"/>
  <c r="I695" i="3"/>
  <c r="J695" i="3"/>
  <c r="K695" i="3"/>
  <c r="I147" i="3"/>
  <c r="H147" i="3"/>
  <c r="J147" i="3"/>
  <c r="K147" i="3"/>
  <c r="E691" i="3"/>
  <c r="D691" i="3"/>
  <c r="K691" i="3"/>
  <c r="J691" i="3"/>
  <c r="I691" i="3"/>
  <c r="H691" i="3"/>
  <c r="F691" i="3"/>
  <c r="G691" i="3"/>
  <c r="E694" i="3"/>
  <c r="D694" i="3"/>
  <c r="K694" i="3"/>
  <c r="J694" i="3"/>
  <c r="I694" i="3"/>
  <c r="H694" i="3"/>
  <c r="F694" i="3"/>
  <c r="G694" i="3"/>
  <c r="B703" i="3"/>
  <c r="L694" i="3"/>
  <c r="E688" i="3"/>
  <c r="D688" i="3"/>
  <c r="K688" i="3"/>
  <c r="J688" i="3"/>
  <c r="I688" i="3"/>
  <c r="H688" i="3"/>
  <c r="F688" i="3"/>
  <c r="G688" i="3"/>
  <c r="B697" i="3"/>
  <c r="L688" i="3"/>
  <c r="I702" i="3"/>
  <c r="H702" i="3"/>
  <c r="G702" i="3"/>
  <c r="F702" i="3"/>
  <c r="E702" i="3"/>
  <c r="D702" i="3"/>
  <c r="J702" i="3"/>
  <c r="K702" i="3"/>
  <c r="I698" i="3"/>
  <c r="H698" i="3"/>
  <c r="G698" i="3"/>
  <c r="F698" i="3"/>
  <c r="E698" i="3"/>
  <c r="D698" i="3"/>
  <c r="J698" i="3"/>
  <c r="K698" i="3"/>
  <c r="E695" i="3"/>
  <c r="D695" i="3"/>
  <c r="F695" i="3"/>
  <c r="G695" i="3"/>
  <c r="E690" i="3"/>
  <c r="D690" i="3"/>
  <c r="K690" i="3"/>
  <c r="J690" i="3"/>
  <c r="I690" i="3"/>
  <c r="H690" i="3"/>
  <c r="F690" i="3"/>
  <c r="G690" i="3"/>
  <c r="I701" i="3"/>
  <c r="H701" i="3"/>
  <c r="G701" i="3"/>
  <c r="F701" i="3"/>
  <c r="E701" i="3"/>
  <c r="D701" i="3"/>
  <c r="J701" i="3"/>
  <c r="K701" i="3"/>
  <c r="D151" i="3"/>
  <c r="K151" i="3"/>
  <c r="J151" i="3"/>
  <c r="I151" i="3"/>
  <c r="H151" i="3"/>
  <c r="G151" i="3"/>
  <c r="F151" i="3"/>
  <c r="E151" i="3"/>
  <c r="H144" i="3"/>
  <c r="G144" i="3"/>
  <c r="F144" i="3"/>
  <c r="E144" i="3"/>
  <c r="D144" i="3"/>
  <c r="K144" i="3"/>
  <c r="J144" i="3"/>
  <c r="I144" i="3"/>
  <c r="G147" i="3"/>
  <c r="F147" i="3"/>
  <c r="E147" i="3"/>
  <c r="D147" i="3"/>
  <c r="H155" i="3"/>
  <c r="D155" i="3"/>
  <c r="I155" i="3"/>
  <c r="G155" i="3"/>
  <c r="F155" i="3"/>
  <c r="E155" i="3"/>
  <c r="K155" i="3"/>
  <c r="J155" i="3"/>
  <c r="H143" i="3"/>
  <c r="G143" i="3"/>
  <c r="F143" i="3"/>
  <c r="E143" i="3"/>
  <c r="D143" i="3"/>
  <c r="K143" i="3"/>
  <c r="J143" i="3"/>
  <c r="I143" i="3"/>
  <c r="D150" i="3"/>
  <c r="K150" i="3"/>
  <c r="J150" i="3"/>
  <c r="I150" i="3"/>
  <c r="H150" i="3"/>
  <c r="G150" i="3"/>
  <c r="F150" i="3"/>
  <c r="E150" i="3"/>
  <c r="H140" i="3"/>
  <c r="G140" i="3"/>
  <c r="F140" i="3"/>
  <c r="E140" i="3"/>
  <c r="D140" i="3"/>
  <c r="K140" i="3"/>
  <c r="J140" i="3"/>
  <c r="I140" i="3"/>
  <c r="H145" i="3"/>
  <c r="G145" i="3"/>
  <c r="F145" i="3"/>
  <c r="E145" i="3"/>
  <c r="D145" i="3"/>
  <c r="K145" i="3"/>
  <c r="J145" i="3"/>
  <c r="I145" i="3"/>
  <c r="G417" i="3"/>
  <c r="D417" i="3"/>
  <c r="J417" i="3"/>
  <c r="I417" i="3"/>
  <c r="F417" i="3"/>
  <c r="E417" i="3"/>
  <c r="K417" i="3"/>
  <c r="H417" i="3"/>
  <c r="K429" i="3"/>
  <c r="J429" i="3"/>
  <c r="H429" i="3"/>
  <c r="E429" i="3"/>
  <c r="D429" i="3"/>
  <c r="G429" i="3"/>
  <c r="F429" i="3"/>
  <c r="I429" i="3"/>
  <c r="G416" i="3"/>
  <c r="D416" i="3"/>
  <c r="K416" i="3"/>
  <c r="J416" i="3"/>
  <c r="H416" i="3"/>
  <c r="F416" i="3"/>
  <c r="I416" i="3"/>
  <c r="E416" i="3"/>
  <c r="K423" i="3"/>
  <c r="J423" i="3"/>
  <c r="H423" i="3"/>
  <c r="I423" i="3"/>
  <c r="G423" i="3"/>
  <c r="E423" i="3"/>
  <c r="D423" i="3"/>
  <c r="F423" i="3"/>
  <c r="G421" i="3"/>
  <c r="F421" i="3"/>
  <c r="D421" i="3"/>
  <c r="E421" i="3"/>
  <c r="G418" i="3"/>
  <c r="D418" i="3"/>
  <c r="F418" i="3"/>
  <c r="E418" i="3"/>
  <c r="K418" i="3"/>
  <c r="I418" i="3"/>
  <c r="H418" i="3"/>
  <c r="J418" i="3"/>
  <c r="G419" i="3"/>
  <c r="D419" i="3"/>
  <c r="I419" i="3"/>
  <c r="H419" i="3"/>
  <c r="E419" i="3"/>
  <c r="K419" i="3"/>
  <c r="J419" i="3"/>
  <c r="F419" i="3"/>
  <c r="K424" i="3"/>
  <c r="J424" i="3"/>
  <c r="H424" i="3"/>
  <c r="F424" i="3"/>
  <c r="E424" i="3"/>
  <c r="I424" i="3"/>
  <c r="G424" i="3"/>
  <c r="D424" i="3"/>
  <c r="B700" i="3"/>
  <c r="L691" i="3"/>
  <c r="L690" i="3"/>
  <c r="B699" i="3"/>
  <c r="B711" i="3"/>
  <c r="L702" i="3"/>
  <c r="L695" i="3"/>
  <c r="B704" i="3"/>
  <c r="L698" i="3"/>
  <c r="B707" i="3"/>
  <c r="B710" i="3"/>
  <c r="L701" i="3"/>
  <c r="L144" i="3"/>
  <c r="B153" i="3"/>
  <c r="L150" i="3"/>
  <c r="B159" i="3"/>
  <c r="L155" i="3"/>
  <c r="B164" i="3"/>
  <c r="B426" i="3"/>
  <c r="L417" i="3"/>
  <c r="L151" i="3"/>
  <c r="B160" i="3"/>
  <c r="L143" i="3"/>
  <c r="B152" i="3"/>
  <c r="L147" i="3"/>
  <c r="B156" i="3"/>
  <c r="L140" i="3"/>
  <c r="B149" i="3"/>
  <c r="L145" i="3"/>
  <c r="B154" i="3"/>
  <c r="L416" i="3"/>
  <c r="B425" i="3"/>
  <c r="B427" i="3"/>
  <c r="L418" i="3"/>
  <c r="L424" i="3"/>
  <c r="B433" i="3"/>
  <c r="B432" i="3"/>
  <c r="L423" i="3"/>
  <c r="L429" i="3"/>
  <c r="B438" i="3"/>
  <c r="L419" i="3"/>
  <c r="B428" i="3"/>
  <c r="B430" i="3"/>
  <c r="L421" i="3"/>
  <c r="A158" i="3"/>
  <c r="H430" i="3" l="1"/>
  <c r="I430" i="3"/>
  <c r="K430" i="3"/>
  <c r="J430" i="3"/>
  <c r="I704" i="3"/>
  <c r="H704" i="3"/>
  <c r="J704" i="3"/>
  <c r="K704" i="3"/>
  <c r="H156" i="3"/>
  <c r="I156" i="3"/>
  <c r="J156" i="3"/>
  <c r="K156" i="3"/>
  <c r="E707" i="3"/>
  <c r="D707" i="3"/>
  <c r="K707" i="3"/>
  <c r="J707" i="3"/>
  <c r="I707" i="3"/>
  <c r="H707" i="3"/>
  <c r="F707" i="3"/>
  <c r="G707" i="3"/>
  <c r="I699" i="3"/>
  <c r="H699" i="3"/>
  <c r="G699" i="3"/>
  <c r="F699" i="3"/>
  <c r="E699" i="3"/>
  <c r="D699" i="3"/>
  <c r="J699" i="3"/>
  <c r="K699" i="3"/>
  <c r="I697" i="3"/>
  <c r="H697" i="3"/>
  <c r="G697" i="3"/>
  <c r="F697" i="3"/>
  <c r="E697" i="3"/>
  <c r="D697" i="3"/>
  <c r="J697" i="3"/>
  <c r="K697" i="3"/>
  <c r="B706" i="3"/>
  <c r="L697" i="3"/>
  <c r="E710" i="3"/>
  <c r="D710" i="3"/>
  <c r="K710" i="3"/>
  <c r="J710" i="3"/>
  <c r="I710" i="3"/>
  <c r="H710" i="3"/>
  <c r="F710" i="3"/>
  <c r="G710" i="3"/>
  <c r="E711" i="3"/>
  <c r="D711" i="3"/>
  <c r="K711" i="3"/>
  <c r="J711" i="3"/>
  <c r="I711" i="3"/>
  <c r="H711" i="3"/>
  <c r="F711" i="3"/>
  <c r="G711" i="3"/>
  <c r="G704" i="3"/>
  <c r="F704" i="3"/>
  <c r="E704" i="3"/>
  <c r="D704" i="3"/>
  <c r="I700" i="3"/>
  <c r="H700" i="3"/>
  <c r="G700" i="3"/>
  <c r="F700" i="3"/>
  <c r="E700" i="3"/>
  <c r="D700" i="3"/>
  <c r="J700" i="3"/>
  <c r="K700" i="3"/>
  <c r="I703" i="3"/>
  <c r="H703" i="3"/>
  <c r="G703" i="3"/>
  <c r="F703" i="3"/>
  <c r="E703" i="3"/>
  <c r="D703" i="3"/>
  <c r="J703" i="3"/>
  <c r="K703" i="3"/>
  <c r="L703" i="3"/>
  <c r="B712" i="3"/>
  <c r="D149" i="3"/>
  <c r="K149" i="3"/>
  <c r="J149" i="3"/>
  <c r="I149" i="3"/>
  <c r="H149" i="3"/>
  <c r="G149" i="3"/>
  <c r="F149" i="3"/>
  <c r="E149" i="3"/>
  <c r="D156" i="3"/>
  <c r="G156" i="3"/>
  <c r="F156" i="3"/>
  <c r="E156" i="3"/>
  <c r="D164" i="3"/>
  <c r="K164" i="3"/>
  <c r="H164" i="3"/>
  <c r="G164" i="3"/>
  <c r="J164" i="3"/>
  <c r="I164" i="3"/>
  <c r="F164" i="3"/>
  <c r="E164" i="3"/>
  <c r="D152" i="3"/>
  <c r="K152" i="3"/>
  <c r="J152" i="3"/>
  <c r="I152" i="3"/>
  <c r="H152" i="3"/>
  <c r="G152" i="3"/>
  <c r="F152" i="3"/>
  <c r="E152" i="3"/>
  <c r="D159" i="3"/>
  <c r="K159" i="3"/>
  <c r="H159" i="3"/>
  <c r="J159" i="3"/>
  <c r="I159" i="3"/>
  <c r="G159" i="3"/>
  <c r="F159" i="3"/>
  <c r="E159" i="3"/>
  <c r="H154" i="3"/>
  <c r="D154" i="3"/>
  <c r="F154" i="3"/>
  <c r="E154" i="3"/>
  <c r="K154" i="3"/>
  <c r="J154" i="3"/>
  <c r="I154" i="3"/>
  <c r="G154" i="3"/>
  <c r="D160" i="3"/>
  <c r="K160" i="3"/>
  <c r="H160" i="3"/>
  <c r="E160" i="3"/>
  <c r="J160" i="3"/>
  <c r="I160" i="3"/>
  <c r="G160" i="3"/>
  <c r="F160" i="3"/>
  <c r="H153" i="3"/>
  <c r="D153" i="3"/>
  <c r="K153" i="3"/>
  <c r="J153" i="3"/>
  <c r="I153" i="3"/>
  <c r="G153" i="3"/>
  <c r="F153" i="3"/>
  <c r="E153" i="3"/>
  <c r="K427" i="3"/>
  <c r="J427" i="3"/>
  <c r="H427" i="3"/>
  <c r="G427" i="3"/>
  <c r="F427" i="3"/>
  <c r="D427" i="3"/>
  <c r="I427" i="3"/>
  <c r="E427" i="3"/>
  <c r="G438" i="3"/>
  <c r="F438" i="3"/>
  <c r="D438" i="3"/>
  <c r="J438" i="3"/>
  <c r="E438" i="3"/>
  <c r="I438" i="3"/>
  <c r="H438" i="3"/>
  <c r="K438" i="3"/>
  <c r="K425" i="3"/>
  <c r="J425" i="3"/>
  <c r="H425" i="3"/>
  <c r="I425" i="3"/>
  <c r="F425" i="3"/>
  <c r="E425" i="3"/>
  <c r="G425" i="3"/>
  <c r="D425" i="3"/>
  <c r="G433" i="3"/>
  <c r="F433" i="3"/>
  <c r="D433" i="3"/>
  <c r="J433" i="3"/>
  <c r="K433" i="3"/>
  <c r="H433" i="3"/>
  <c r="E433" i="3"/>
  <c r="I433" i="3"/>
  <c r="G430" i="3"/>
  <c r="E430" i="3"/>
  <c r="D430" i="3"/>
  <c r="F430" i="3"/>
  <c r="K428" i="3"/>
  <c r="J428" i="3"/>
  <c r="H428" i="3"/>
  <c r="G428" i="3"/>
  <c r="F428" i="3"/>
  <c r="D428" i="3"/>
  <c r="E428" i="3"/>
  <c r="I428" i="3"/>
  <c r="G432" i="3"/>
  <c r="F432" i="3"/>
  <c r="D432" i="3"/>
  <c r="J432" i="3"/>
  <c r="E432" i="3"/>
  <c r="I432" i="3"/>
  <c r="H432" i="3"/>
  <c r="K432" i="3"/>
  <c r="K426" i="3"/>
  <c r="J426" i="3"/>
  <c r="H426" i="3"/>
  <c r="D426" i="3"/>
  <c r="I426" i="3"/>
  <c r="F426" i="3"/>
  <c r="E426" i="3"/>
  <c r="G426" i="3"/>
  <c r="L711" i="3"/>
  <c r="B720" i="3"/>
  <c r="B729" i="3" s="1"/>
  <c r="B719" i="3"/>
  <c r="B728" i="3" s="1"/>
  <c r="L710" i="3"/>
  <c r="B708" i="3"/>
  <c r="L699" i="3"/>
  <c r="L704" i="3"/>
  <c r="B713" i="3"/>
  <c r="L700" i="3"/>
  <c r="B709" i="3"/>
  <c r="B716" i="3"/>
  <c r="B725" i="3" s="1"/>
  <c r="L707" i="3"/>
  <c r="L426" i="3"/>
  <c r="B435" i="3"/>
  <c r="L154" i="3"/>
  <c r="B163" i="3"/>
  <c r="L164" i="3"/>
  <c r="B173" i="3"/>
  <c r="L149" i="3"/>
  <c r="B158" i="3"/>
  <c r="L152" i="3"/>
  <c r="B161" i="3"/>
  <c r="L159" i="3"/>
  <c r="B168" i="3"/>
  <c r="L156" i="3"/>
  <c r="B165" i="3"/>
  <c r="L160" i="3"/>
  <c r="B169" i="3"/>
  <c r="L153" i="3"/>
  <c r="B162" i="3"/>
  <c r="B437" i="3"/>
  <c r="L428" i="3"/>
  <c r="B439" i="3"/>
  <c r="L430" i="3"/>
  <c r="L438" i="3"/>
  <c r="B447" i="3"/>
  <c r="L427" i="3"/>
  <c r="B436" i="3"/>
  <c r="B442" i="3"/>
  <c r="L433" i="3"/>
  <c r="L425" i="3"/>
  <c r="B434" i="3"/>
  <c r="L432" i="3"/>
  <c r="B441" i="3"/>
  <c r="A167" i="3"/>
  <c r="H439" i="3" l="1"/>
  <c r="I439" i="3"/>
  <c r="J439" i="3"/>
  <c r="K439" i="3"/>
  <c r="H713" i="3"/>
  <c r="I713" i="3"/>
  <c r="J713" i="3"/>
  <c r="K713" i="3"/>
  <c r="I165" i="3"/>
  <c r="H165" i="3"/>
  <c r="J165" i="3"/>
  <c r="K165" i="3"/>
  <c r="I725" i="3"/>
  <c r="H725" i="3"/>
  <c r="G725" i="3"/>
  <c r="F725" i="3"/>
  <c r="B734" i="3"/>
  <c r="E725" i="3"/>
  <c r="L725" i="3"/>
  <c r="D725" i="3"/>
  <c r="J725" i="3"/>
  <c r="K725" i="3"/>
  <c r="B737" i="3"/>
  <c r="F728" i="3"/>
  <c r="E728" i="3"/>
  <c r="L728" i="3"/>
  <c r="D728" i="3"/>
  <c r="G728" i="3"/>
  <c r="K728" i="3"/>
  <c r="J728" i="3"/>
  <c r="I728" i="3"/>
  <c r="H728" i="3"/>
  <c r="E729" i="3"/>
  <c r="F729" i="3"/>
  <c r="L729" i="3"/>
  <c r="D729" i="3"/>
  <c r="K729" i="3"/>
  <c r="J729" i="3"/>
  <c r="B738" i="3"/>
  <c r="I729" i="3"/>
  <c r="H729" i="3"/>
  <c r="G729" i="3"/>
  <c r="E713" i="3"/>
  <c r="D713" i="3"/>
  <c r="F713" i="3"/>
  <c r="G713" i="3"/>
  <c r="E712" i="3"/>
  <c r="D712" i="3"/>
  <c r="K712" i="3"/>
  <c r="J712" i="3"/>
  <c r="I712" i="3"/>
  <c r="H712" i="3"/>
  <c r="F712" i="3"/>
  <c r="G712" i="3"/>
  <c r="B721" i="3"/>
  <c r="B730" i="3" s="1"/>
  <c r="L712" i="3"/>
  <c r="E708" i="3"/>
  <c r="D708" i="3"/>
  <c r="K708" i="3"/>
  <c r="J708" i="3"/>
  <c r="I708" i="3"/>
  <c r="H708" i="3"/>
  <c r="F708" i="3"/>
  <c r="G708" i="3"/>
  <c r="E709" i="3"/>
  <c r="D709" i="3"/>
  <c r="K709" i="3"/>
  <c r="J709" i="3"/>
  <c r="I709" i="3"/>
  <c r="H709" i="3"/>
  <c r="F709" i="3"/>
  <c r="G709" i="3"/>
  <c r="I719" i="3"/>
  <c r="H719" i="3"/>
  <c r="G719" i="3"/>
  <c r="F719" i="3"/>
  <c r="E719" i="3"/>
  <c r="D719" i="3"/>
  <c r="J719" i="3"/>
  <c r="K719" i="3"/>
  <c r="I716" i="3"/>
  <c r="H716" i="3"/>
  <c r="G716" i="3"/>
  <c r="F716" i="3"/>
  <c r="E716" i="3"/>
  <c r="D716" i="3"/>
  <c r="J716" i="3"/>
  <c r="K716" i="3"/>
  <c r="I720" i="3"/>
  <c r="H720" i="3"/>
  <c r="G720" i="3"/>
  <c r="F720" i="3"/>
  <c r="E720" i="3"/>
  <c r="D720" i="3"/>
  <c r="J720" i="3"/>
  <c r="K720" i="3"/>
  <c r="E706" i="3"/>
  <c r="D706" i="3"/>
  <c r="K706" i="3"/>
  <c r="J706" i="3"/>
  <c r="I706" i="3"/>
  <c r="H706" i="3"/>
  <c r="F706" i="3"/>
  <c r="G706" i="3"/>
  <c r="B715" i="3"/>
  <c r="B724" i="3" s="1"/>
  <c r="L706" i="3"/>
  <c r="H169" i="3"/>
  <c r="G169" i="3"/>
  <c r="D169" i="3"/>
  <c r="K169" i="3"/>
  <c r="F169" i="3"/>
  <c r="E169" i="3"/>
  <c r="J169" i="3"/>
  <c r="I169" i="3"/>
  <c r="D158" i="3"/>
  <c r="K158" i="3"/>
  <c r="H158" i="3"/>
  <c r="G158" i="3"/>
  <c r="F158" i="3"/>
  <c r="E158" i="3"/>
  <c r="J158" i="3"/>
  <c r="I158" i="3"/>
  <c r="D165" i="3"/>
  <c r="G165" i="3"/>
  <c r="F165" i="3"/>
  <c r="E165" i="3"/>
  <c r="H173" i="3"/>
  <c r="G173" i="3"/>
  <c r="D173" i="3"/>
  <c r="K173" i="3"/>
  <c r="F173" i="3"/>
  <c r="E173" i="3"/>
  <c r="J173" i="3"/>
  <c r="I173" i="3"/>
  <c r="H168" i="3"/>
  <c r="G168" i="3"/>
  <c r="D168" i="3"/>
  <c r="K168" i="3"/>
  <c r="J168" i="3"/>
  <c r="I168" i="3"/>
  <c r="F168" i="3"/>
  <c r="E168" i="3"/>
  <c r="D163" i="3"/>
  <c r="K163" i="3"/>
  <c r="H163" i="3"/>
  <c r="G163" i="3"/>
  <c r="J163" i="3"/>
  <c r="I163" i="3"/>
  <c r="F163" i="3"/>
  <c r="E163" i="3"/>
  <c r="D162" i="3"/>
  <c r="K162" i="3"/>
  <c r="H162" i="3"/>
  <c r="G162" i="3"/>
  <c r="J162" i="3"/>
  <c r="I162" i="3"/>
  <c r="F162" i="3"/>
  <c r="E162" i="3"/>
  <c r="D161" i="3"/>
  <c r="K161" i="3"/>
  <c r="H161" i="3"/>
  <c r="G161" i="3"/>
  <c r="J161" i="3"/>
  <c r="I161" i="3"/>
  <c r="F161" i="3"/>
  <c r="E161" i="3"/>
  <c r="G434" i="3"/>
  <c r="F434" i="3"/>
  <c r="D434" i="3"/>
  <c r="J434" i="3"/>
  <c r="E434" i="3"/>
  <c r="I434" i="3"/>
  <c r="H434" i="3"/>
  <c r="K434" i="3"/>
  <c r="G439" i="3"/>
  <c r="F439" i="3"/>
  <c r="D439" i="3"/>
  <c r="E439" i="3"/>
  <c r="K442" i="3"/>
  <c r="J442" i="3"/>
  <c r="H442" i="3"/>
  <c r="F442" i="3"/>
  <c r="I442" i="3"/>
  <c r="E442" i="3"/>
  <c r="D442" i="3"/>
  <c r="G442" i="3"/>
  <c r="G437" i="3"/>
  <c r="F437" i="3"/>
  <c r="D437" i="3"/>
  <c r="J437" i="3"/>
  <c r="K437" i="3"/>
  <c r="H437" i="3"/>
  <c r="E437" i="3"/>
  <c r="I437" i="3"/>
  <c r="K441" i="3"/>
  <c r="J441" i="3"/>
  <c r="H441" i="3"/>
  <c r="F441" i="3"/>
  <c r="I441" i="3"/>
  <c r="G441" i="3"/>
  <c r="D441" i="3"/>
  <c r="E441" i="3"/>
  <c r="K447" i="3"/>
  <c r="J447" i="3"/>
  <c r="H447" i="3"/>
  <c r="F447" i="3"/>
  <c r="I447" i="3"/>
  <c r="G447" i="3"/>
  <c r="D447" i="3"/>
  <c r="E447" i="3"/>
  <c r="G436" i="3"/>
  <c r="F436" i="3"/>
  <c r="D436" i="3"/>
  <c r="J436" i="3"/>
  <c r="E436" i="3"/>
  <c r="I436" i="3"/>
  <c r="H436" i="3"/>
  <c r="K436" i="3"/>
  <c r="G435" i="3"/>
  <c r="F435" i="3"/>
  <c r="D435" i="3"/>
  <c r="J435" i="3"/>
  <c r="K435" i="3"/>
  <c r="H435" i="3"/>
  <c r="E435" i="3"/>
  <c r="I435" i="3"/>
  <c r="B718" i="3"/>
  <c r="B727" i="3" s="1"/>
  <c r="L709" i="3"/>
  <c r="B722" i="3"/>
  <c r="L713" i="3"/>
  <c r="L708" i="3"/>
  <c r="B717" i="3"/>
  <c r="B726" i="3" s="1"/>
  <c r="L716" i="3"/>
  <c r="L719" i="3"/>
  <c r="L720" i="3"/>
  <c r="L158" i="3"/>
  <c r="B167" i="3"/>
  <c r="L435" i="3"/>
  <c r="B444" i="3"/>
  <c r="L162" i="3"/>
  <c r="B171" i="3"/>
  <c r="L173" i="3"/>
  <c r="B182" i="3"/>
  <c r="L169" i="3"/>
  <c r="B178" i="3"/>
  <c r="L168" i="3"/>
  <c r="B177" i="3"/>
  <c r="L163" i="3"/>
  <c r="B172" i="3"/>
  <c r="L165" i="3"/>
  <c r="B174" i="3"/>
  <c r="L161" i="3"/>
  <c r="B170" i="3"/>
  <c r="L434" i="3"/>
  <c r="B443" i="3"/>
  <c r="L442" i="3"/>
  <c r="B451" i="3"/>
  <c r="B460" i="3" s="1"/>
  <c r="B445" i="3"/>
  <c r="L436" i="3"/>
  <c r="B448" i="3"/>
  <c r="L439" i="3"/>
  <c r="B450" i="3"/>
  <c r="B459" i="3" s="1"/>
  <c r="L441" i="3"/>
  <c r="L437" i="3"/>
  <c r="B446" i="3"/>
  <c r="L447" i="3"/>
  <c r="B456" i="3"/>
  <c r="B465" i="3" s="1"/>
  <c r="A176" i="3"/>
  <c r="A185" i="3" s="1"/>
  <c r="A194" i="3" s="1"/>
  <c r="A203" i="3" s="1"/>
  <c r="A212" i="3" s="1"/>
  <c r="A221" i="3" s="1"/>
  <c r="A230" i="3" s="1"/>
  <c r="A239" i="3" s="1"/>
  <c r="A248" i="3" s="1"/>
  <c r="A257" i="3" s="1"/>
  <c r="A266" i="3" s="1"/>
  <c r="K448" i="3" l="1"/>
  <c r="H448" i="3"/>
  <c r="I448" i="3"/>
  <c r="J448" i="3"/>
  <c r="H174" i="3"/>
  <c r="I174" i="3"/>
  <c r="J174" i="3"/>
  <c r="K174" i="3"/>
  <c r="B731" i="3"/>
  <c r="E731" i="3" s="1"/>
  <c r="H722" i="3"/>
  <c r="J722" i="3"/>
  <c r="I722" i="3"/>
  <c r="K722" i="3"/>
  <c r="L730" i="3"/>
  <c r="D730" i="3"/>
  <c r="K730" i="3"/>
  <c r="E730" i="3"/>
  <c r="B739" i="3"/>
  <c r="J730" i="3"/>
  <c r="I730" i="3"/>
  <c r="H730" i="3"/>
  <c r="G730" i="3"/>
  <c r="F730" i="3"/>
  <c r="F731" i="3"/>
  <c r="G731" i="3"/>
  <c r="H734" i="3"/>
  <c r="I734" i="3"/>
  <c r="F734" i="3"/>
  <c r="B743" i="3"/>
  <c r="J734" i="3"/>
  <c r="K734" i="3"/>
  <c r="D734" i="3"/>
  <c r="L734" i="3"/>
  <c r="E734" i="3"/>
  <c r="G734" i="3"/>
  <c r="B736" i="3"/>
  <c r="G727" i="3"/>
  <c r="F727" i="3"/>
  <c r="E727" i="3"/>
  <c r="L727" i="3"/>
  <c r="D727" i="3"/>
  <c r="H727" i="3"/>
  <c r="K727" i="3"/>
  <c r="J727" i="3"/>
  <c r="I727" i="3"/>
  <c r="K738" i="3"/>
  <c r="F738" i="3"/>
  <c r="L738" i="3"/>
  <c r="E738" i="3"/>
  <c r="H738" i="3"/>
  <c r="J738" i="3"/>
  <c r="I738" i="3"/>
  <c r="B747" i="3"/>
  <c r="D738" i="3"/>
  <c r="G738" i="3"/>
  <c r="G737" i="3"/>
  <c r="H737" i="3"/>
  <c r="E737" i="3"/>
  <c r="K737" i="3"/>
  <c r="J737" i="3"/>
  <c r="D737" i="3"/>
  <c r="B746" i="3"/>
  <c r="L737" i="3"/>
  <c r="F737" i="3"/>
  <c r="I737" i="3"/>
  <c r="H726" i="3"/>
  <c r="G726" i="3"/>
  <c r="F726" i="3"/>
  <c r="B735" i="3"/>
  <c r="E726" i="3"/>
  <c r="L726" i="3"/>
  <c r="D726" i="3"/>
  <c r="K726" i="3"/>
  <c r="J726" i="3"/>
  <c r="I726" i="3"/>
  <c r="J724" i="3"/>
  <c r="I724" i="3"/>
  <c r="H724" i="3"/>
  <c r="B733" i="3"/>
  <c r="G724" i="3"/>
  <c r="F724" i="3"/>
  <c r="K724" i="3"/>
  <c r="E724" i="3"/>
  <c r="L724" i="3"/>
  <c r="D724" i="3"/>
  <c r="B468" i="3"/>
  <c r="G459" i="3"/>
  <c r="F459" i="3"/>
  <c r="E459" i="3"/>
  <c r="L459" i="3"/>
  <c r="D459" i="3"/>
  <c r="K459" i="3"/>
  <c r="J459" i="3"/>
  <c r="I459" i="3"/>
  <c r="H459" i="3"/>
  <c r="E465" i="3"/>
  <c r="L465" i="3"/>
  <c r="D465" i="3"/>
  <c r="K465" i="3"/>
  <c r="J465" i="3"/>
  <c r="I465" i="3"/>
  <c r="H465" i="3"/>
  <c r="B474" i="3"/>
  <c r="G465" i="3"/>
  <c r="F465" i="3"/>
  <c r="L460" i="3"/>
  <c r="D460" i="3"/>
  <c r="K460" i="3"/>
  <c r="J460" i="3"/>
  <c r="I460" i="3"/>
  <c r="H460" i="3"/>
  <c r="B469" i="3"/>
  <c r="G460" i="3"/>
  <c r="F460" i="3"/>
  <c r="E460" i="3"/>
  <c r="I718" i="3"/>
  <c r="H718" i="3"/>
  <c r="G718" i="3"/>
  <c r="F718" i="3"/>
  <c r="E718" i="3"/>
  <c r="D718" i="3"/>
  <c r="J718" i="3"/>
  <c r="K718" i="3"/>
  <c r="I721" i="3"/>
  <c r="H721" i="3"/>
  <c r="G721" i="3"/>
  <c r="F721" i="3"/>
  <c r="E721" i="3"/>
  <c r="D721" i="3"/>
  <c r="J721" i="3"/>
  <c r="K721" i="3"/>
  <c r="L721" i="3"/>
  <c r="I717" i="3"/>
  <c r="H717" i="3"/>
  <c r="G717" i="3"/>
  <c r="F717" i="3"/>
  <c r="E717" i="3"/>
  <c r="D717" i="3"/>
  <c r="J717" i="3"/>
  <c r="K717" i="3"/>
  <c r="I715" i="3"/>
  <c r="H715" i="3"/>
  <c r="G715" i="3"/>
  <c r="F715" i="3"/>
  <c r="E715" i="3"/>
  <c r="D715" i="3"/>
  <c r="J715" i="3"/>
  <c r="K715" i="3"/>
  <c r="L715" i="3"/>
  <c r="G722" i="3"/>
  <c r="F722" i="3"/>
  <c r="E722" i="3"/>
  <c r="D722" i="3"/>
  <c r="B186" i="3"/>
  <c r="L186" i="3" s="1"/>
  <c r="D177" i="3"/>
  <c r="K177" i="3"/>
  <c r="H177" i="3"/>
  <c r="G177" i="3"/>
  <c r="J177" i="3"/>
  <c r="I177" i="3"/>
  <c r="F177" i="3"/>
  <c r="E177" i="3"/>
  <c r="H170" i="3"/>
  <c r="G170" i="3"/>
  <c r="D170" i="3"/>
  <c r="K170" i="3"/>
  <c r="J170" i="3"/>
  <c r="I170" i="3"/>
  <c r="F170" i="3"/>
  <c r="E170" i="3"/>
  <c r="B187" i="3"/>
  <c r="L187" i="3" s="1"/>
  <c r="D178" i="3"/>
  <c r="K178" i="3"/>
  <c r="H178" i="3"/>
  <c r="G178" i="3"/>
  <c r="J178" i="3"/>
  <c r="I178" i="3"/>
  <c r="F178" i="3"/>
  <c r="E178" i="3"/>
  <c r="H167" i="3"/>
  <c r="G167" i="3"/>
  <c r="D167" i="3"/>
  <c r="K167" i="3"/>
  <c r="F167" i="3"/>
  <c r="E167" i="3"/>
  <c r="J167" i="3"/>
  <c r="I167" i="3"/>
  <c r="G174" i="3"/>
  <c r="D174" i="3"/>
  <c r="F174" i="3"/>
  <c r="E174" i="3"/>
  <c r="B191" i="3"/>
  <c r="L191" i="3" s="1"/>
  <c r="D182" i="3"/>
  <c r="K182" i="3"/>
  <c r="I182" i="3"/>
  <c r="H182" i="3"/>
  <c r="G182" i="3"/>
  <c r="J182" i="3"/>
  <c r="F182" i="3"/>
  <c r="E182" i="3"/>
  <c r="H172" i="3"/>
  <c r="G172" i="3"/>
  <c r="D172" i="3"/>
  <c r="K172" i="3"/>
  <c r="J172" i="3"/>
  <c r="I172" i="3"/>
  <c r="F172" i="3"/>
  <c r="E172" i="3"/>
  <c r="H171" i="3"/>
  <c r="G171" i="3"/>
  <c r="D171" i="3"/>
  <c r="K171" i="3"/>
  <c r="F171" i="3"/>
  <c r="E171" i="3"/>
  <c r="J171" i="3"/>
  <c r="I171" i="3"/>
  <c r="F448" i="3"/>
  <c r="E448" i="3"/>
  <c r="D448" i="3"/>
  <c r="G448" i="3"/>
  <c r="K445" i="3"/>
  <c r="J445" i="3"/>
  <c r="H445" i="3"/>
  <c r="F445" i="3"/>
  <c r="I445" i="3"/>
  <c r="G445" i="3"/>
  <c r="D445" i="3"/>
  <c r="E445" i="3"/>
  <c r="K446" i="3"/>
  <c r="J446" i="3"/>
  <c r="H446" i="3"/>
  <c r="F446" i="3"/>
  <c r="I446" i="3"/>
  <c r="E446" i="3"/>
  <c r="D446" i="3"/>
  <c r="G446" i="3"/>
  <c r="G451" i="3"/>
  <c r="F451" i="3"/>
  <c r="D451" i="3"/>
  <c r="J451" i="3"/>
  <c r="I451" i="3"/>
  <c r="E451" i="3"/>
  <c r="K451" i="3"/>
  <c r="H451" i="3"/>
  <c r="K443" i="3"/>
  <c r="J443" i="3"/>
  <c r="H443" i="3"/>
  <c r="F443" i="3"/>
  <c r="I443" i="3"/>
  <c r="G443" i="3"/>
  <c r="D443" i="3"/>
  <c r="E443" i="3"/>
  <c r="K444" i="3"/>
  <c r="J444" i="3"/>
  <c r="H444" i="3"/>
  <c r="F444" i="3"/>
  <c r="I444" i="3"/>
  <c r="E444" i="3"/>
  <c r="D444" i="3"/>
  <c r="G444" i="3"/>
  <c r="G450" i="3"/>
  <c r="F450" i="3"/>
  <c r="D450" i="3"/>
  <c r="J450" i="3"/>
  <c r="K450" i="3"/>
  <c r="H450" i="3"/>
  <c r="E450" i="3"/>
  <c r="I450" i="3"/>
  <c r="G456" i="3"/>
  <c r="F456" i="3"/>
  <c r="D456" i="3"/>
  <c r="J456" i="3"/>
  <c r="I456" i="3"/>
  <c r="H456" i="3"/>
  <c r="E456" i="3"/>
  <c r="K456" i="3"/>
  <c r="L722" i="3"/>
  <c r="L718" i="3"/>
  <c r="L717" i="3"/>
  <c r="L170" i="3"/>
  <c r="B179" i="3"/>
  <c r="L172" i="3"/>
  <c r="B181" i="3"/>
  <c r="L171" i="3"/>
  <c r="B180" i="3"/>
  <c r="L182" i="3"/>
  <c r="L174" i="3"/>
  <c r="B183" i="3"/>
  <c r="L177" i="3"/>
  <c r="B453" i="3"/>
  <c r="B462" i="3" s="1"/>
  <c r="L444" i="3"/>
  <c r="L178" i="3"/>
  <c r="L167" i="3"/>
  <c r="B176" i="3"/>
  <c r="L451" i="3"/>
  <c r="B457" i="3"/>
  <c r="L448" i="3"/>
  <c r="L450" i="3"/>
  <c r="L445" i="3"/>
  <c r="B454" i="3"/>
  <c r="B463" i="3" s="1"/>
  <c r="B455" i="3"/>
  <c r="B464" i="3" s="1"/>
  <c r="L446" i="3"/>
  <c r="L443" i="3"/>
  <c r="B452" i="3"/>
  <c r="B461" i="3" s="1"/>
  <c r="L456" i="3"/>
  <c r="D731" i="3" l="1"/>
  <c r="B740" i="3"/>
  <c r="H457" i="3"/>
  <c r="I457" i="3"/>
  <c r="J457" i="3"/>
  <c r="K457" i="3"/>
  <c r="I183" i="3"/>
  <c r="H183" i="3"/>
  <c r="J183" i="3"/>
  <c r="K183" i="3"/>
  <c r="I740" i="3"/>
  <c r="H740" i="3"/>
  <c r="J740" i="3"/>
  <c r="K740" i="3"/>
  <c r="H731" i="3"/>
  <c r="I731" i="3"/>
  <c r="J731" i="3"/>
  <c r="K731" i="3"/>
  <c r="L731" i="3"/>
  <c r="B466" i="3"/>
  <c r="G457" i="3"/>
  <c r="K733" i="3"/>
  <c r="I733" i="3"/>
  <c r="D733" i="3"/>
  <c r="L733" i="3"/>
  <c r="G733" i="3"/>
  <c r="F733" i="3"/>
  <c r="E733" i="3"/>
  <c r="B742" i="3"/>
  <c r="H733" i="3"/>
  <c r="J733" i="3"/>
  <c r="B755" i="3"/>
  <c r="G746" i="3"/>
  <c r="L746" i="3"/>
  <c r="D746" i="3"/>
  <c r="H746" i="3"/>
  <c r="K746" i="3"/>
  <c r="J746" i="3"/>
  <c r="I746" i="3"/>
  <c r="F746" i="3"/>
  <c r="E746" i="3"/>
  <c r="B748" i="3"/>
  <c r="D739" i="3"/>
  <c r="J739" i="3"/>
  <c r="E739" i="3"/>
  <c r="G739" i="3"/>
  <c r="I739" i="3"/>
  <c r="F739" i="3"/>
  <c r="H739" i="3"/>
  <c r="L739" i="3"/>
  <c r="K739" i="3"/>
  <c r="F735" i="3"/>
  <c r="D735" i="3"/>
  <c r="L735" i="3"/>
  <c r="E735" i="3"/>
  <c r="G735" i="3"/>
  <c r="H735" i="3"/>
  <c r="K735" i="3"/>
  <c r="I735" i="3"/>
  <c r="J735" i="3"/>
  <c r="B744" i="3"/>
  <c r="F747" i="3"/>
  <c r="L747" i="3"/>
  <c r="H747" i="3"/>
  <c r="B756" i="3"/>
  <c r="G747" i="3"/>
  <c r="I747" i="3"/>
  <c r="D747" i="3"/>
  <c r="K747" i="3"/>
  <c r="E747" i="3"/>
  <c r="J747" i="3"/>
  <c r="J743" i="3"/>
  <c r="H743" i="3"/>
  <c r="I743" i="3"/>
  <c r="E743" i="3"/>
  <c r="G743" i="3"/>
  <c r="F743" i="3"/>
  <c r="D743" i="3"/>
  <c r="B752" i="3"/>
  <c r="K743" i="3"/>
  <c r="L743" i="3"/>
  <c r="B749" i="3"/>
  <c r="D740" i="3"/>
  <c r="G740" i="3"/>
  <c r="E740" i="3"/>
  <c r="L740" i="3"/>
  <c r="F740" i="3"/>
  <c r="G736" i="3"/>
  <c r="B745" i="3"/>
  <c r="I736" i="3"/>
  <c r="L736" i="3"/>
  <c r="H736" i="3"/>
  <c r="J736" i="3"/>
  <c r="K736" i="3"/>
  <c r="D736" i="3"/>
  <c r="E736" i="3"/>
  <c r="F736" i="3"/>
  <c r="I461" i="3"/>
  <c r="H461" i="3"/>
  <c r="B470" i="3"/>
  <c r="G461" i="3"/>
  <c r="F461" i="3"/>
  <c r="E461" i="3"/>
  <c r="L461" i="3"/>
  <c r="D461" i="3"/>
  <c r="K461" i="3"/>
  <c r="J461" i="3"/>
  <c r="F462" i="3"/>
  <c r="E462" i="3"/>
  <c r="L462" i="3"/>
  <c r="D462" i="3"/>
  <c r="K462" i="3"/>
  <c r="J462" i="3"/>
  <c r="I462" i="3"/>
  <c r="H462" i="3"/>
  <c r="B471" i="3"/>
  <c r="G462" i="3"/>
  <c r="H464" i="3"/>
  <c r="B473" i="3"/>
  <c r="G464" i="3"/>
  <c r="F464" i="3"/>
  <c r="E464" i="3"/>
  <c r="L464" i="3"/>
  <c r="D464" i="3"/>
  <c r="K464" i="3"/>
  <c r="J464" i="3"/>
  <c r="I464" i="3"/>
  <c r="H469" i="3"/>
  <c r="B478" i="3"/>
  <c r="G469" i="3"/>
  <c r="F469" i="3"/>
  <c r="E469" i="3"/>
  <c r="L469" i="3"/>
  <c r="D469" i="3"/>
  <c r="K469" i="3"/>
  <c r="J469" i="3"/>
  <c r="I469" i="3"/>
  <c r="L466" i="3"/>
  <c r="B475" i="3"/>
  <c r="G466" i="3"/>
  <c r="F466" i="3"/>
  <c r="E466" i="3"/>
  <c r="D466" i="3"/>
  <c r="K463" i="3"/>
  <c r="J463" i="3"/>
  <c r="I463" i="3"/>
  <c r="H463" i="3"/>
  <c r="B472" i="3"/>
  <c r="G463" i="3"/>
  <c r="F463" i="3"/>
  <c r="E463" i="3"/>
  <c r="L463" i="3"/>
  <c r="D463" i="3"/>
  <c r="I474" i="3"/>
  <c r="H474" i="3"/>
  <c r="B483" i="3"/>
  <c r="G474" i="3"/>
  <c r="F474" i="3"/>
  <c r="E474" i="3"/>
  <c r="L474" i="3"/>
  <c r="D474" i="3"/>
  <c r="K474" i="3"/>
  <c r="J474" i="3"/>
  <c r="K468" i="3"/>
  <c r="J468" i="3"/>
  <c r="I468" i="3"/>
  <c r="H468" i="3"/>
  <c r="B477" i="3"/>
  <c r="G468" i="3"/>
  <c r="F468" i="3"/>
  <c r="E468" i="3"/>
  <c r="L468" i="3"/>
  <c r="D468" i="3"/>
  <c r="B188" i="3"/>
  <c r="L188" i="3" s="1"/>
  <c r="D179" i="3"/>
  <c r="K179" i="3"/>
  <c r="H179" i="3"/>
  <c r="G179" i="3"/>
  <c r="J179" i="3"/>
  <c r="I179" i="3"/>
  <c r="F179" i="3"/>
  <c r="E179" i="3"/>
  <c r="B200" i="3"/>
  <c r="I191" i="3"/>
  <c r="H191" i="3"/>
  <c r="G191" i="3"/>
  <c r="F191" i="3"/>
  <c r="E191" i="3"/>
  <c r="D191" i="3"/>
  <c r="K191" i="3"/>
  <c r="J191" i="3"/>
  <c r="B190" i="3"/>
  <c r="L190" i="3" s="1"/>
  <c r="D181" i="3"/>
  <c r="K181" i="3"/>
  <c r="I181" i="3"/>
  <c r="H181" i="3"/>
  <c r="G181" i="3"/>
  <c r="E181" i="3"/>
  <c r="J181" i="3"/>
  <c r="F181" i="3"/>
  <c r="B192" i="3"/>
  <c r="E183" i="3"/>
  <c r="D183" i="3"/>
  <c r="G183" i="3"/>
  <c r="F183" i="3"/>
  <c r="D176" i="3"/>
  <c r="K176" i="3"/>
  <c r="H176" i="3"/>
  <c r="G176" i="3"/>
  <c r="J176" i="3"/>
  <c r="I176" i="3"/>
  <c r="F176" i="3"/>
  <c r="E176" i="3"/>
  <c r="B189" i="3"/>
  <c r="L189" i="3" s="1"/>
  <c r="D180" i="3"/>
  <c r="K180" i="3"/>
  <c r="I180" i="3"/>
  <c r="H180" i="3"/>
  <c r="G180" i="3"/>
  <c r="J180" i="3"/>
  <c r="F180" i="3"/>
  <c r="E180" i="3"/>
  <c r="B196" i="3"/>
  <c r="I187" i="3"/>
  <c r="H187" i="3"/>
  <c r="G187" i="3"/>
  <c r="F187" i="3"/>
  <c r="E187" i="3"/>
  <c r="D187" i="3"/>
  <c r="K187" i="3"/>
  <c r="J187" i="3"/>
  <c r="B195" i="3"/>
  <c r="I186" i="3"/>
  <c r="H186" i="3"/>
  <c r="G186" i="3"/>
  <c r="F186" i="3"/>
  <c r="E186" i="3"/>
  <c r="D186" i="3"/>
  <c r="K186" i="3"/>
  <c r="J186" i="3"/>
  <c r="G453" i="3"/>
  <c r="F453" i="3"/>
  <c r="D453" i="3"/>
  <c r="J453" i="3"/>
  <c r="I453" i="3"/>
  <c r="K453" i="3"/>
  <c r="H453" i="3"/>
  <c r="E453" i="3"/>
  <c r="F457" i="3"/>
  <c r="D457" i="3"/>
  <c r="E457" i="3"/>
  <c r="G452" i="3"/>
  <c r="F452" i="3"/>
  <c r="D452" i="3"/>
  <c r="J452" i="3"/>
  <c r="I452" i="3"/>
  <c r="K452" i="3"/>
  <c r="H452" i="3"/>
  <c r="E452" i="3"/>
  <c r="G454" i="3"/>
  <c r="F454" i="3"/>
  <c r="D454" i="3"/>
  <c r="J454" i="3"/>
  <c r="I454" i="3"/>
  <c r="H454" i="3"/>
  <c r="E454" i="3"/>
  <c r="K454" i="3"/>
  <c r="G455" i="3"/>
  <c r="F455" i="3"/>
  <c r="D455" i="3"/>
  <c r="J455" i="3"/>
  <c r="I455" i="3"/>
  <c r="H455" i="3"/>
  <c r="E455" i="3"/>
  <c r="K455" i="3"/>
  <c r="L176" i="3"/>
  <c r="B185" i="3"/>
  <c r="L180" i="3"/>
  <c r="L453" i="3"/>
  <c r="L183" i="3"/>
  <c r="L181" i="3"/>
  <c r="L179" i="3"/>
  <c r="L457" i="3"/>
  <c r="L455" i="3"/>
  <c r="L454" i="3"/>
  <c r="L452" i="3"/>
  <c r="H466" i="3" l="1"/>
  <c r="I466" i="3"/>
  <c r="J466" i="3"/>
  <c r="K466" i="3"/>
  <c r="H475" i="3"/>
  <c r="I475" i="3"/>
  <c r="J475" i="3"/>
  <c r="K475" i="3"/>
  <c r="H749" i="3"/>
  <c r="I749" i="3"/>
  <c r="J749" i="3"/>
  <c r="K749" i="3"/>
  <c r="L192" i="3"/>
  <c r="H192" i="3"/>
  <c r="I192" i="3"/>
  <c r="J192" i="3"/>
  <c r="K192" i="3"/>
  <c r="L744" i="3"/>
  <c r="K744" i="3"/>
  <c r="I744" i="3"/>
  <c r="B753" i="3"/>
  <c r="H744" i="3"/>
  <c r="E744" i="3"/>
  <c r="G744" i="3"/>
  <c r="D744" i="3"/>
  <c r="J744" i="3"/>
  <c r="F744" i="3"/>
  <c r="F742" i="3"/>
  <c r="E742" i="3"/>
  <c r="G742" i="3"/>
  <c r="L742" i="3"/>
  <c r="D742" i="3"/>
  <c r="K742" i="3"/>
  <c r="B751" i="3"/>
  <c r="J742" i="3"/>
  <c r="H742" i="3"/>
  <c r="I742" i="3"/>
  <c r="F749" i="3"/>
  <c r="E749" i="3"/>
  <c r="B758" i="3"/>
  <c r="L749" i="3"/>
  <c r="G749" i="3"/>
  <c r="D749" i="3"/>
  <c r="L748" i="3"/>
  <c r="G748" i="3"/>
  <c r="K748" i="3"/>
  <c r="B757" i="3"/>
  <c r="E748" i="3"/>
  <c r="J748" i="3"/>
  <c r="I748" i="3"/>
  <c r="H748" i="3"/>
  <c r="F748" i="3"/>
  <c r="D748" i="3"/>
  <c r="E745" i="3"/>
  <c r="F745" i="3"/>
  <c r="L745" i="3"/>
  <c r="I745" i="3"/>
  <c r="D745" i="3"/>
  <c r="H745" i="3"/>
  <c r="K745" i="3"/>
  <c r="J745" i="3"/>
  <c r="B754" i="3"/>
  <c r="G745" i="3"/>
  <c r="L756" i="3"/>
  <c r="B765" i="3"/>
  <c r="G756" i="3"/>
  <c r="F756" i="3"/>
  <c r="K756" i="3"/>
  <c r="J756" i="3"/>
  <c r="I756" i="3"/>
  <c r="E756" i="3"/>
  <c r="D756" i="3"/>
  <c r="H756" i="3"/>
  <c r="G755" i="3"/>
  <c r="F755" i="3"/>
  <c r="E755" i="3"/>
  <c r="J755" i="3"/>
  <c r="L755" i="3"/>
  <c r="I755" i="3"/>
  <c r="H755" i="3"/>
  <c r="D755" i="3"/>
  <c r="K755" i="3"/>
  <c r="B764" i="3"/>
  <c r="H752" i="3"/>
  <c r="B761" i="3"/>
  <c r="G752" i="3"/>
  <c r="F752" i="3"/>
  <c r="K752" i="3"/>
  <c r="E752" i="3"/>
  <c r="J752" i="3"/>
  <c r="L752" i="3"/>
  <c r="I752" i="3"/>
  <c r="D752" i="3"/>
  <c r="L478" i="3"/>
  <c r="D478" i="3"/>
  <c r="K478" i="3"/>
  <c r="J478" i="3"/>
  <c r="I478" i="3"/>
  <c r="H478" i="3"/>
  <c r="B487" i="3"/>
  <c r="G478" i="3"/>
  <c r="F478" i="3"/>
  <c r="E478" i="3"/>
  <c r="B486" i="3"/>
  <c r="G477" i="3"/>
  <c r="F477" i="3"/>
  <c r="E477" i="3"/>
  <c r="L477" i="3"/>
  <c r="D477" i="3"/>
  <c r="K477" i="3"/>
  <c r="J477" i="3"/>
  <c r="I477" i="3"/>
  <c r="H477" i="3"/>
  <c r="L473" i="3"/>
  <c r="D473" i="3"/>
  <c r="K473" i="3"/>
  <c r="J473" i="3"/>
  <c r="I473" i="3"/>
  <c r="H473" i="3"/>
  <c r="B482" i="3"/>
  <c r="G473" i="3"/>
  <c r="F473" i="3"/>
  <c r="E473" i="3"/>
  <c r="E483" i="3"/>
  <c r="L483" i="3"/>
  <c r="D483" i="3"/>
  <c r="K483" i="3"/>
  <c r="J483" i="3"/>
  <c r="I483" i="3"/>
  <c r="H483" i="3"/>
  <c r="G483" i="3"/>
  <c r="B492" i="3"/>
  <c r="F483" i="3"/>
  <c r="B481" i="3"/>
  <c r="G472" i="3"/>
  <c r="F472" i="3"/>
  <c r="E472" i="3"/>
  <c r="L472" i="3"/>
  <c r="D472" i="3"/>
  <c r="K472" i="3"/>
  <c r="J472" i="3"/>
  <c r="I472" i="3"/>
  <c r="H472" i="3"/>
  <c r="J471" i="3"/>
  <c r="I471" i="3"/>
  <c r="H471" i="3"/>
  <c r="B480" i="3"/>
  <c r="G471" i="3"/>
  <c r="F471" i="3"/>
  <c r="E471" i="3"/>
  <c r="L471" i="3"/>
  <c r="D471" i="3"/>
  <c r="K471" i="3"/>
  <c r="E470" i="3"/>
  <c r="L470" i="3"/>
  <c r="D470" i="3"/>
  <c r="K470" i="3"/>
  <c r="J470" i="3"/>
  <c r="I470" i="3"/>
  <c r="H470" i="3"/>
  <c r="B479" i="3"/>
  <c r="G470" i="3"/>
  <c r="F470" i="3"/>
  <c r="F475" i="3"/>
  <c r="E475" i="3"/>
  <c r="D475" i="3"/>
  <c r="L475" i="3"/>
  <c r="B484" i="3"/>
  <c r="G475" i="3"/>
  <c r="B194" i="3"/>
  <c r="B203" i="3" s="1"/>
  <c r="I185" i="3"/>
  <c r="H185" i="3"/>
  <c r="G185" i="3"/>
  <c r="F185" i="3"/>
  <c r="E185" i="3"/>
  <c r="D185" i="3"/>
  <c r="K185" i="3"/>
  <c r="J185" i="3"/>
  <c r="B201" i="3"/>
  <c r="G192" i="3"/>
  <c r="F192" i="3"/>
  <c r="E192" i="3"/>
  <c r="D192" i="3"/>
  <c r="E195" i="3"/>
  <c r="D195" i="3"/>
  <c r="K195" i="3"/>
  <c r="J195" i="3"/>
  <c r="I195" i="3"/>
  <c r="H195" i="3"/>
  <c r="G195" i="3"/>
  <c r="F195" i="3"/>
  <c r="L195" i="3"/>
  <c r="B204" i="3"/>
  <c r="B199" i="3"/>
  <c r="I190" i="3"/>
  <c r="H190" i="3"/>
  <c r="G190" i="3"/>
  <c r="F190" i="3"/>
  <c r="E190" i="3"/>
  <c r="D190" i="3"/>
  <c r="K190" i="3"/>
  <c r="J190" i="3"/>
  <c r="E196" i="3"/>
  <c r="D196" i="3"/>
  <c r="K196" i="3"/>
  <c r="J196" i="3"/>
  <c r="I196" i="3"/>
  <c r="H196" i="3"/>
  <c r="G196" i="3"/>
  <c r="F196" i="3"/>
  <c r="L196" i="3"/>
  <c r="B205" i="3"/>
  <c r="E200" i="3"/>
  <c r="D200" i="3"/>
  <c r="K200" i="3"/>
  <c r="J200" i="3"/>
  <c r="I200" i="3"/>
  <c r="H200" i="3"/>
  <c r="G200" i="3"/>
  <c r="F200" i="3"/>
  <c r="B209" i="3"/>
  <c r="L200" i="3"/>
  <c r="B198" i="3"/>
  <c r="I189" i="3"/>
  <c r="H189" i="3"/>
  <c r="G189" i="3"/>
  <c r="F189" i="3"/>
  <c r="E189" i="3"/>
  <c r="D189" i="3"/>
  <c r="K189" i="3"/>
  <c r="J189" i="3"/>
  <c r="B197" i="3"/>
  <c r="I188" i="3"/>
  <c r="H188" i="3"/>
  <c r="G188" i="3"/>
  <c r="F188" i="3"/>
  <c r="E188" i="3"/>
  <c r="D188" i="3"/>
  <c r="K188" i="3"/>
  <c r="J188" i="3"/>
  <c r="L194" i="3"/>
  <c r="L185" i="3"/>
  <c r="K484" i="3" l="1"/>
  <c r="H484" i="3"/>
  <c r="I484" i="3"/>
  <c r="J484" i="3"/>
  <c r="H758" i="3"/>
  <c r="I758" i="3"/>
  <c r="J758" i="3"/>
  <c r="K758" i="3"/>
  <c r="H201" i="3"/>
  <c r="J201" i="3"/>
  <c r="K201" i="3"/>
  <c r="I201" i="3"/>
  <c r="B774" i="3"/>
  <c r="G765" i="3"/>
  <c r="F765" i="3"/>
  <c r="K765" i="3"/>
  <c r="E765" i="3"/>
  <c r="J765" i="3"/>
  <c r="L765" i="3"/>
  <c r="D765" i="3"/>
  <c r="I765" i="3"/>
  <c r="H765" i="3"/>
  <c r="I757" i="3"/>
  <c r="B766" i="3"/>
  <c r="H757" i="3"/>
  <c r="G757" i="3"/>
  <c r="D757" i="3"/>
  <c r="F757" i="3"/>
  <c r="E757" i="3"/>
  <c r="K757" i="3"/>
  <c r="J757" i="3"/>
  <c r="L757" i="3"/>
  <c r="J754" i="3"/>
  <c r="I754" i="3"/>
  <c r="H754" i="3"/>
  <c r="E754" i="3"/>
  <c r="B763" i="3"/>
  <c r="D754" i="3"/>
  <c r="G754" i="3"/>
  <c r="F754" i="3"/>
  <c r="K754" i="3"/>
  <c r="L754" i="3"/>
  <c r="J761" i="3"/>
  <c r="G761" i="3"/>
  <c r="I761" i="3"/>
  <c r="F761" i="3"/>
  <c r="H761" i="3"/>
  <c r="B770" i="3"/>
  <c r="E761" i="3"/>
  <c r="D761" i="3"/>
  <c r="L761" i="3"/>
  <c r="K761" i="3"/>
  <c r="F753" i="3"/>
  <c r="D753" i="3"/>
  <c r="L753" i="3"/>
  <c r="J753" i="3"/>
  <c r="H753" i="3"/>
  <c r="B762" i="3"/>
  <c r="G753" i="3"/>
  <c r="K753" i="3"/>
  <c r="E753" i="3"/>
  <c r="I753" i="3"/>
  <c r="B767" i="3"/>
  <c r="G758" i="3"/>
  <c r="L758" i="3"/>
  <c r="D758" i="3"/>
  <c r="E758" i="3"/>
  <c r="F758" i="3"/>
  <c r="H764" i="3"/>
  <c r="E764" i="3"/>
  <c r="B773" i="3"/>
  <c r="G764" i="3"/>
  <c r="F764" i="3"/>
  <c r="L764" i="3"/>
  <c r="D764" i="3"/>
  <c r="K764" i="3"/>
  <c r="I764" i="3"/>
  <c r="J764" i="3"/>
  <c r="J751" i="3"/>
  <c r="I751" i="3"/>
  <c r="F751" i="3"/>
  <c r="H751" i="3"/>
  <c r="E751" i="3"/>
  <c r="B760" i="3"/>
  <c r="G751" i="3"/>
  <c r="L751" i="3"/>
  <c r="D751" i="3"/>
  <c r="K751" i="3"/>
  <c r="E492" i="3"/>
  <c r="I492" i="3"/>
  <c r="L492" i="3"/>
  <c r="K492" i="3"/>
  <c r="B501" i="3"/>
  <c r="J492" i="3"/>
  <c r="H492" i="3"/>
  <c r="G492" i="3"/>
  <c r="F492" i="3"/>
  <c r="D492" i="3"/>
  <c r="H487" i="3"/>
  <c r="G487" i="3"/>
  <c r="F487" i="3"/>
  <c r="E487" i="3"/>
  <c r="L487" i="3"/>
  <c r="D487" i="3"/>
  <c r="B496" i="3"/>
  <c r="K487" i="3"/>
  <c r="J487" i="3"/>
  <c r="I487" i="3"/>
  <c r="F480" i="3"/>
  <c r="E480" i="3"/>
  <c r="L480" i="3"/>
  <c r="D480" i="3"/>
  <c r="K480" i="3"/>
  <c r="J480" i="3"/>
  <c r="I480" i="3"/>
  <c r="H480" i="3"/>
  <c r="B489" i="3"/>
  <c r="G480" i="3"/>
  <c r="I479" i="3"/>
  <c r="H479" i="3"/>
  <c r="B488" i="3"/>
  <c r="G479" i="3"/>
  <c r="F479" i="3"/>
  <c r="E479" i="3"/>
  <c r="L479" i="3"/>
  <c r="D479" i="3"/>
  <c r="K479" i="3"/>
  <c r="J479" i="3"/>
  <c r="L484" i="3"/>
  <c r="G484" i="3"/>
  <c r="F484" i="3"/>
  <c r="E484" i="3"/>
  <c r="D484" i="3"/>
  <c r="B493" i="3"/>
  <c r="H482" i="3"/>
  <c r="B491" i="3"/>
  <c r="G482" i="3"/>
  <c r="F482" i="3"/>
  <c r="E482" i="3"/>
  <c r="L482" i="3"/>
  <c r="D482" i="3"/>
  <c r="K482" i="3"/>
  <c r="J482" i="3"/>
  <c r="I482" i="3"/>
  <c r="B495" i="3"/>
  <c r="K486" i="3"/>
  <c r="J486" i="3"/>
  <c r="I486" i="3"/>
  <c r="H486" i="3"/>
  <c r="G486" i="3"/>
  <c r="F486" i="3"/>
  <c r="E486" i="3"/>
  <c r="L486" i="3"/>
  <c r="D486" i="3"/>
  <c r="K481" i="3"/>
  <c r="J481" i="3"/>
  <c r="I481" i="3"/>
  <c r="H481" i="3"/>
  <c r="B490" i="3"/>
  <c r="G481" i="3"/>
  <c r="F481" i="3"/>
  <c r="E481" i="3"/>
  <c r="L481" i="3"/>
  <c r="D481" i="3"/>
  <c r="B213" i="3"/>
  <c r="I204" i="3"/>
  <c r="H204" i="3"/>
  <c r="G204" i="3"/>
  <c r="F204" i="3"/>
  <c r="E204" i="3"/>
  <c r="D204" i="3"/>
  <c r="K204" i="3"/>
  <c r="J204" i="3"/>
  <c r="L204" i="3"/>
  <c r="E197" i="3"/>
  <c r="D197" i="3"/>
  <c r="K197" i="3"/>
  <c r="J197" i="3"/>
  <c r="I197" i="3"/>
  <c r="H197" i="3"/>
  <c r="G197" i="3"/>
  <c r="F197" i="3"/>
  <c r="B206" i="3"/>
  <c r="L197" i="3"/>
  <c r="E198" i="3"/>
  <c r="D198" i="3"/>
  <c r="K198" i="3"/>
  <c r="J198" i="3"/>
  <c r="I198" i="3"/>
  <c r="H198" i="3"/>
  <c r="G198" i="3"/>
  <c r="F198" i="3"/>
  <c r="B207" i="3"/>
  <c r="L198" i="3"/>
  <c r="B218" i="3"/>
  <c r="I209" i="3"/>
  <c r="H209" i="3"/>
  <c r="G209" i="3"/>
  <c r="F209" i="3"/>
  <c r="E209" i="3"/>
  <c r="D209" i="3"/>
  <c r="K209" i="3"/>
  <c r="J209" i="3"/>
  <c r="L209" i="3"/>
  <c r="B214" i="3"/>
  <c r="I205" i="3"/>
  <c r="H205" i="3"/>
  <c r="G205" i="3"/>
  <c r="F205" i="3"/>
  <c r="E205" i="3"/>
  <c r="D205" i="3"/>
  <c r="K205" i="3"/>
  <c r="J205" i="3"/>
  <c r="L205" i="3"/>
  <c r="E201" i="3"/>
  <c r="D201" i="3"/>
  <c r="G201" i="3"/>
  <c r="F201" i="3"/>
  <c r="L201" i="3"/>
  <c r="B210" i="3"/>
  <c r="B212" i="3"/>
  <c r="B221" i="3" s="1"/>
  <c r="I203" i="3"/>
  <c r="H203" i="3"/>
  <c r="G203" i="3"/>
  <c r="F203" i="3"/>
  <c r="E203" i="3"/>
  <c r="D203" i="3"/>
  <c r="K203" i="3"/>
  <c r="J203" i="3"/>
  <c r="E199" i="3"/>
  <c r="D199" i="3"/>
  <c r="K199" i="3"/>
  <c r="J199" i="3"/>
  <c r="I199" i="3"/>
  <c r="H199" i="3"/>
  <c r="G199" i="3"/>
  <c r="F199" i="3"/>
  <c r="B208" i="3"/>
  <c r="L199" i="3"/>
  <c r="E194" i="3"/>
  <c r="D194" i="3"/>
  <c r="K194" i="3"/>
  <c r="J194" i="3"/>
  <c r="I194" i="3"/>
  <c r="H194" i="3"/>
  <c r="G194" i="3"/>
  <c r="F194" i="3"/>
  <c r="L203" i="3"/>
  <c r="L212" i="3" l="1"/>
  <c r="H493" i="3"/>
  <c r="I493" i="3"/>
  <c r="J493" i="3"/>
  <c r="K493" i="3"/>
  <c r="H210" i="3"/>
  <c r="I210" i="3"/>
  <c r="J210" i="3"/>
  <c r="K210" i="3"/>
  <c r="H767" i="3"/>
  <c r="I767" i="3"/>
  <c r="J767" i="3"/>
  <c r="K767" i="3"/>
  <c r="I760" i="3"/>
  <c r="J760" i="3"/>
  <c r="B769" i="3"/>
  <c r="E760" i="3"/>
  <c r="G760" i="3"/>
  <c r="L760" i="3"/>
  <c r="F760" i="3"/>
  <c r="D760" i="3"/>
  <c r="K760" i="3"/>
  <c r="H760" i="3"/>
  <c r="J762" i="3"/>
  <c r="I762" i="3"/>
  <c r="H762" i="3"/>
  <c r="D762" i="3"/>
  <c r="B771" i="3"/>
  <c r="L762" i="3"/>
  <c r="E762" i="3"/>
  <c r="G762" i="3"/>
  <c r="K762" i="3"/>
  <c r="F762" i="3"/>
  <c r="E770" i="3"/>
  <c r="G770" i="3"/>
  <c r="L770" i="3"/>
  <c r="D770" i="3"/>
  <c r="I770" i="3"/>
  <c r="K770" i="3"/>
  <c r="F770" i="3"/>
  <c r="J770" i="3"/>
  <c r="B779" i="3"/>
  <c r="H770" i="3"/>
  <c r="L766" i="3"/>
  <c r="H766" i="3"/>
  <c r="G766" i="3"/>
  <c r="I766" i="3"/>
  <c r="B775" i="3"/>
  <c r="K766" i="3"/>
  <c r="E766" i="3"/>
  <c r="J766" i="3"/>
  <c r="D766" i="3"/>
  <c r="F766" i="3"/>
  <c r="I773" i="3"/>
  <c r="G773" i="3"/>
  <c r="E773" i="3"/>
  <c r="B782" i="3"/>
  <c r="J773" i="3"/>
  <c r="L773" i="3"/>
  <c r="F773" i="3"/>
  <c r="D773" i="3"/>
  <c r="K773" i="3"/>
  <c r="H773" i="3"/>
  <c r="E767" i="3"/>
  <c r="D767" i="3"/>
  <c r="L767" i="3"/>
  <c r="G767" i="3"/>
  <c r="B776" i="3"/>
  <c r="F767" i="3"/>
  <c r="K763" i="3"/>
  <c r="J763" i="3"/>
  <c r="B772" i="3"/>
  <c r="G763" i="3"/>
  <c r="I763" i="3"/>
  <c r="H763" i="3"/>
  <c r="E763" i="3"/>
  <c r="L763" i="3"/>
  <c r="F763" i="3"/>
  <c r="D763" i="3"/>
  <c r="L774" i="3"/>
  <c r="K774" i="3"/>
  <c r="B783" i="3"/>
  <c r="G774" i="3"/>
  <c r="D774" i="3"/>
  <c r="J774" i="3"/>
  <c r="F774" i="3"/>
  <c r="I774" i="3"/>
  <c r="H774" i="3"/>
  <c r="E774" i="3"/>
  <c r="L491" i="3"/>
  <c r="D491" i="3"/>
  <c r="K491" i="3"/>
  <c r="J491" i="3"/>
  <c r="I491" i="3"/>
  <c r="H491" i="3"/>
  <c r="G491" i="3"/>
  <c r="F491" i="3"/>
  <c r="B500" i="3"/>
  <c r="E491" i="3"/>
  <c r="B499" i="3"/>
  <c r="G490" i="3"/>
  <c r="F490" i="3"/>
  <c r="E490" i="3"/>
  <c r="L490" i="3"/>
  <c r="D490" i="3"/>
  <c r="K490" i="3"/>
  <c r="J490" i="3"/>
  <c r="I490" i="3"/>
  <c r="H490" i="3"/>
  <c r="L493" i="3"/>
  <c r="F493" i="3"/>
  <c r="B502" i="3"/>
  <c r="G493" i="3"/>
  <c r="E493" i="3"/>
  <c r="D493" i="3"/>
  <c r="B498" i="3"/>
  <c r="J489" i="3"/>
  <c r="I489" i="3"/>
  <c r="H489" i="3"/>
  <c r="G489" i="3"/>
  <c r="F489" i="3"/>
  <c r="E489" i="3"/>
  <c r="L489" i="3"/>
  <c r="D489" i="3"/>
  <c r="K489" i="3"/>
  <c r="I501" i="3"/>
  <c r="B510" i="3"/>
  <c r="G501" i="3"/>
  <c r="E501" i="3"/>
  <c r="J501" i="3"/>
  <c r="F501" i="3"/>
  <c r="D501" i="3"/>
  <c r="L501" i="3"/>
  <c r="K501" i="3"/>
  <c r="H501" i="3"/>
  <c r="K495" i="3"/>
  <c r="I495" i="3"/>
  <c r="B504" i="3"/>
  <c r="G495" i="3"/>
  <c r="L495" i="3"/>
  <c r="D495" i="3"/>
  <c r="H495" i="3"/>
  <c r="F495" i="3"/>
  <c r="E495" i="3"/>
  <c r="J495" i="3"/>
  <c r="B497" i="3"/>
  <c r="E488" i="3"/>
  <c r="L488" i="3"/>
  <c r="D488" i="3"/>
  <c r="K488" i="3"/>
  <c r="J488" i="3"/>
  <c r="I488" i="3"/>
  <c r="H488" i="3"/>
  <c r="G488" i="3"/>
  <c r="F488" i="3"/>
  <c r="H496" i="3"/>
  <c r="F496" i="3"/>
  <c r="L496" i="3"/>
  <c r="D496" i="3"/>
  <c r="I496" i="3"/>
  <c r="K496" i="3"/>
  <c r="J496" i="3"/>
  <c r="B505" i="3"/>
  <c r="G496" i="3"/>
  <c r="E496" i="3"/>
  <c r="B219" i="3"/>
  <c r="G210" i="3"/>
  <c r="F210" i="3"/>
  <c r="E210" i="3"/>
  <c r="D210" i="3"/>
  <c r="L210" i="3"/>
  <c r="E218" i="3"/>
  <c r="D218" i="3"/>
  <c r="K218" i="3"/>
  <c r="J218" i="3"/>
  <c r="I218" i="3"/>
  <c r="H218" i="3"/>
  <c r="G218" i="3"/>
  <c r="F218" i="3"/>
  <c r="L218" i="3"/>
  <c r="B227" i="3"/>
  <c r="E214" i="3"/>
  <c r="D214" i="3"/>
  <c r="K214" i="3"/>
  <c r="J214" i="3"/>
  <c r="I214" i="3"/>
  <c r="H214" i="3"/>
  <c r="G214" i="3"/>
  <c r="F214" i="3"/>
  <c r="L214" i="3"/>
  <c r="B223" i="3"/>
  <c r="B216" i="3"/>
  <c r="I207" i="3"/>
  <c r="H207" i="3"/>
  <c r="G207" i="3"/>
  <c r="F207" i="3"/>
  <c r="E207" i="3"/>
  <c r="D207" i="3"/>
  <c r="K207" i="3"/>
  <c r="J207" i="3"/>
  <c r="L207" i="3"/>
  <c r="I221" i="3"/>
  <c r="H221" i="3"/>
  <c r="G221" i="3"/>
  <c r="F221" i="3"/>
  <c r="E221" i="3"/>
  <c r="D221" i="3"/>
  <c r="K221" i="3"/>
  <c r="J221" i="3"/>
  <c r="B215" i="3"/>
  <c r="I206" i="3"/>
  <c r="H206" i="3"/>
  <c r="G206" i="3"/>
  <c r="F206" i="3"/>
  <c r="E206" i="3"/>
  <c r="D206" i="3"/>
  <c r="K206" i="3"/>
  <c r="J206" i="3"/>
  <c r="L206" i="3"/>
  <c r="B217" i="3"/>
  <c r="I208" i="3"/>
  <c r="H208" i="3"/>
  <c r="G208" i="3"/>
  <c r="F208" i="3"/>
  <c r="E208" i="3"/>
  <c r="D208" i="3"/>
  <c r="K208" i="3"/>
  <c r="J208" i="3"/>
  <c r="L208" i="3"/>
  <c r="E212" i="3"/>
  <c r="D212" i="3"/>
  <c r="K212" i="3"/>
  <c r="J212" i="3"/>
  <c r="I212" i="3"/>
  <c r="H212" i="3"/>
  <c r="G212" i="3"/>
  <c r="F212" i="3"/>
  <c r="E213" i="3"/>
  <c r="D213" i="3"/>
  <c r="K213" i="3"/>
  <c r="J213" i="3"/>
  <c r="I213" i="3"/>
  <c r="H213" i="3"/>
  <c r="G213" i="3"/>
  <c r="F213" i="3"/>
  <c r="L213" i="3"/>
  <c r="B222" i="3"/>
  <c r="B230" i="3"/>
  <c r="L221" i="3"/>
  <c r="K502" i="3" l="1"/>
  <c r="I502" i="3"/>
  <c r="H502" i="3"/>
  <c r="J502" i="3"/>
  <c r="H219" i="3"/>
  <c r="I219" i="3"/>
  <c r="J219" i="3"/>
  <c r="K219" i="3"/>
  <c r="H776" i="3"/>
  <c r="J776" i="3"/>
  <c r="K776" i="3"/>
  <c r="I776" i="3"/>
  <c r="E771" i="3"/>
  <c r="D771" i="3"/>
  <c r="B780" i="3"/>
  <c r="L771" i="3"/>
  <c r="K771" i="3"/>
  <c r="H771" i="3"/>
  <c r="J771" i="3"/>
  <c r="G771" i="3"/>
  <c r="I771" i="3"/>
  <c r="F771" i="3"/>
  <c r="F783" i="3"/>
  <c r="G783" i="3"/>
  <c r="K783" i="3"/>
  <c r="L783" i="3"/>
  <c r="H783" i="3"/>
  <c r="E783" i="3"/>
  <c r="I783" i="3"/>
  <c r="D783" i="3"/>
  <c r="B792" i="3"/>
  <c r="J783" i="3"/>
  <c r="B788" i="3"/>
  <c r="G779" i="3"/>
  <c r="H779" i="3"/>
  <c r="F779" i="3"/>
  <c r="E779" i="3"/>
  <c r="D779" i="3"/>
  <c r="L779" i="3"/>
  <c r="K779" i="3"/>
  <c r="I779" i="3"/>
  <c r="J779" i="3"/>
  <c r="J782" i="3"/>
  <c r="G782" i="3"/>
  <c r="I782" i="3"/>
  <c r="D782" i="3"/>
  <c r="F782" i="3"/>
  <c r="L782" i="3"/>
  <c r="B791" i="3"/>
  <c r="K782" i="3"/>
  <c r="E782" i="3"/>
  <c r="H782" i="3"/>
  <c r="H772" i="3"/>
  <c r="D772" i="3"/>
  <c r="G772" i="3"/>
  <c r="L772" i="3"/>
  <c r="E772" i="3"/>
  <c r="F772" i="3"/>
  <c r="B781" i="3"/>
  <c r="K772" i="3"/>
  <c r="J772" i="3"/>
  <c r="I772" i="3"/>
  <c r="B784" i="3"/>
  <c r="L775" i="3"/>
  <c r="G775" i="3"/>
  <c r="K775" i="3"/>
  <c r="F775" i="3"/>
  <c r="E775" i="3"/>
  <c r="D775" i="3"/>
  <c r="J775" i="3"/>
  <c r="I775" i="3"/>
  <c r="H775" i="3"/>
  <c r="I769" i="3"/>
  <c r="F769" i="3"/>
  <c r="H769" i="3"/>
  <c r="E769" i="3"/>
  <c r="G769" i="3"/>
  <c r="L769" i="3"/>
  <c r="D769" i="3"/>
  <c r="K769" i="3"/>
  <c r="B778" i="3"/>
  <c r="J769" i="3"/>
  <c r="D776" i="3"/>
  <c r="B785" i="3"/>
  <c r="G776" i="3"/>
  <c r="L776" i="3"/>
  <c r="F776" i="3"/>
  <c r="E776" i="3"/>
  <c r="F502" i="3"/>
  <c r="D502" i="3"/>
  <c r="B511" i="3"/>
  <c r="G502" i="3"/>
  <c r="L502" i="3"/>
  <c r="E502" i="3"/>
  <c r="E510" i="3"/>
  <c r="K510" i="3"/>
  <c r="I510" i="3"/>
  <c r="B519" i="3"/>
  <c r="F510" i="3"/>
  <c r="L510" i="3"/>
  <c r="J510" i="3"/>
  <c r="H510" i="3"/>
  <c r="G510" i="3"/>
  <c r="D510" i="3"/>
  <c r="J498" i="3"/>
  <c r="H498" i="3"/>
  <c r="F498" i="3"/>
  <c r="K498" i="3"/>
  <c r="B507" i="3"/>
  <c r="G498" i="3"/>
  <c r="E498" i="3"/>
  <c r="D498" i="3"/>
  <c r="L498" i="3"/>
  <c r="I498" i="3"/>
  <c r="B508" i="3"/>
  <c r="G499" i="3"/>
  <c r="E499" i="3"/>
  <c r="K499" i="3"/>
  <c r="H499" i="3"/>
  <c r="L499" i="3"/>
  <c r="J499" i="3"/>
  <c r="I499" i="3"/>
  <c r="F499" i="3"/>
  <c r="D499" i="3"/>
  <c r="L505" i="3"/>
  <c r="D505" i="3"/>
  <c r="J505" i="3"/>
  <c r="H505" i="3"/>
  <c r="E505" i="3"/>
  <c r="I505" i="3"/>
  <c r="G505" i="3"/>
  <c r="B514" i="3"/>
  <c r="F505" i="3"/>
  <c r="K505" i="3"/>
  <c r="E497" i="3"/>
  <c r="K497" i="3"/>
  <c r="I497" i="3"/>
  <c r="F497" i="3"/>
  <c r="L497" i="3"/>
  <c r="J497" i="3"/>
  <c r="H497" i="3"/>
  <c r="B506" i="3"/>
  <c r="G497" i="3"/>
  <c r="D497" i="3"/>
  <c r="B513" i="3"/>
  <c r="G504" i="3"/>
  <c r="E504" i="3"/>
  <c r="K504" i="3"/>
  <c r="H504" i="3"/>
  <c r="D504" i="3"/>
  <c r="L504" i="3"/>
  <c r="J504" i="3"/>
  <c r="I504" i="3"/>
  <c r="F504" i="3"/>
  <c r="L500" i="3"/>
  <c r="D500" i="3"/>
  <c r="J500" i="3"/>
  <c r="H500" i="3"/>
  <c r="E500" i="3"/>
  <c r="K500" i="3"/>
  <c r="I500" i="3"/>
  <c r="B509" i="3"/>
  <c r="G500" i="3"/>
  <c r="F500" i="3"/>
  <c r="F227" i="3"/>
  <c r="E227" i="3"/>
  <c r="J227" i="3"/>
  <c r="I227" i="3"/>
  <c r="K227" i="3"/>
  <c r="H227" i="3"/>
  <c r="G227" i="3"/>
  <c r="D227" i="3"/>
  <c r="B236" i="3"/>
  <c r="L227" i="3"/>
  <c r="E217" i="3"/>
  <c r="D217" i="3"/>
  <c r="K217" i="3"/>
  <c r="J217" i="3"/>
  <c r="I217" i="3"/>
  <c r="H217" i="3"/>
  <c r="G217" i="3"/>
  <c r="F217" i="3"/>
  <c r="B226" i="3"/>
  <c r="L217" i="3"/>
  <c r="E215" i="3"/>
  <c r="D215" i="3"/>
  <c r="K215" i="3"/>
  <c r="J215" i="3"/>
  <c r="I215" i="3"/>
  <c r="H215" i="3"/>
  <c r="G215" i="3"/>
  <c r="F215" i="3"/>
  <c r="B224" i="3"/>
  <c r="L215" i="3"/>
  <c r="J230" i="3"/>
  <c r="I230" i="3"/>
  <c r="F230" i="3"/>
  <c r="E230" i="3"/>
  <c r="K230" i="3"/>
  <c r="H230" i="3"/>
  <c r="G230" i="3"/>
  <c r="D230" i="3"/>
  <c r="E216" i="3"/>
  <c r="D216" i="3"/>
  <c r="K216" i="3"/>
  <c r="J216" i="3"/>
  <c r="I216" i="3"/>
  <c r="H216" i="3"/>
  <c r="G216" i="3"/>
  <c r="F216" i="3"/>
  <c r="B225" i="3"/>
  <c r="L216" i="3"/>
  <c r="I222" i="3"/>
  <c r="H222" i="3"/>
  <c r="G222" i="3"/>
  <c r="F222" i="3"/>
  <c r="E222" i="3"/>
  <c r="D222" i="3"/>
  <c r="K222" i="3"/>
  <c r="J222" i="3"/>
  <c r="L222" i="3"/>
  <c r="B231" i="3"/>
  <c r="I223" i="3"/>
  <c r="H223" i="3"/>
  <c r="G223" i="3"/>
  <c r="F223" i="3"/>
  <c r="E223" i="3"/>
  <c r="D223" i="3"/>
  <c r="K223" i="3"/>
  <c r="J223" i="3"/>
  <c r="L223" i="3"/>
  <c r="B232" i="3"/>
  <c r="E219" i="3"/>
  <c r="D219" i="3"/>
  <c r="G219" i="3"/>
  <c r="F219" i="3"/>
  <c r="L219" i="3"/>
  <c r="B228" i="3"/>
  <c r="B239" i="3"/>
  <c r="L230" i="3"/>
  <c r="K228" i="3" l="1"/>
  <c r="H228" i="3"/>
  <c r="J228" i="3"/>
  <c r="I228" i="3"/>
  <c r="H511" i="3"/>
  <c r="K511" i="3"/>
  <c r="J511" i="3"/>
  <c r="I511" i="3"/>
  <c r="H785" i="3"/>
  <c r="I785" i="3"/>
  <c r="J785" i="3"/>
  <c r="K785" i="3"/>
  <c r="L785" i="3"/>
  <c r="E785" i="3"/>
  <c r="F785" i="3"/>
  <c r="D785" i="3"/>
  <c r="B794" i="3"/>
  <c r="G785" i="3"/>
  <c r="D778" i="3"/>
  <c r="K778" i="3"/>
  <c r="B787" i="3"/>
  <c r="I778" i="3"/>
  <c r="F778" i="3"/>
  <c r="H778" i="3"/>
  <c r="J778" i="3"/>
  <c r="L778" i="3"/>
  <c r="E778" i="3"/>
  <c r="G778" i="3"/>
  <c r="J791" i="3"/>
  <c r="E791" i="3"/>
  <c r="G791" i="3"/>
  <c r="D791" i="3"/>
  <c r="K791" i="3"/>
  <c r="L791" i="3"/>
  <c r="I791" i="3"/>
  <c r="H791" i="3"/>
  <c r="F791" i="3"/>
  <c r="B800" i="3"/>
  <c r="E788" i="3"/>
  <c r="I788" i="3"/>
  <c r="B797" i="3"/>
  <c r="H788" i="3"/>
  <c r="G788" i="3"/>
  <c r="D788" i="3"/>
  <c r="F788" i="3"/>
  <c r="J788" i="3"/>
  <c r="K788" i="3"/>
  <c r="L788" i="3"/>
  <c r="E784" i="3"/>
  <c r="I784" i="3"/>
  <c r="B793" i="3"/>
  <c r="J784" i="3"/>
  <c r="L784" i="3"/>
  <c r="G784" i="3"/>
  <c r="D784" i="3"/>
  <c r="F784" i="3"/>
  <c r="H784" i="3"/>
  <c r="K784" i="3"/>
  <c r="B801" i="3"/>
  <c r="G792" i="3"/>
  <c r="H792" i="3"/>
  <c r="F792" i="3"/>
  <c r="J792" i="3"/>
  <c r="E792" i="3"/>
  <c r="L792" i="3"/>
  <c r="D792" i="3"/>
  <c r="K792" i="3"/>
  <c r="I792" i="3"/>
  <c r="I780" i="3"/>
  <c r="F780" i="3"/>
  <c r="H780" i="3"/>
  <c r="K780" i="3"/>
  <c r="B789" i="3"/>
  <c r="E780" i="3"/>
  <c r="G780" i="3"/>
  <c r="J780" i="3"/>
  <c r="L780" i="3"/>
  <c r="D780" i="3"/>
  <c r="K781" i="3"/>
  <c r="B790" i="3"/>
  <c r="J781" i="3"/>
  <c r="H781" i="3"/>
  <c r="I781" i="3"/>
  <c r="E781" i="3"/>
  <c r="G781" i="3"/>
  <c r="L781" i="3"/>
  <c r="F781" i="3"/>
  <c r="D781" i="3"/>
  <c r="I506" i="3"/>
  <c r="B515" i="3"/>
  <c r="G506" i="3"/>
  <c r="E506" i="3"/>
  <c r="J506" i="3"/>
  <c r="L506" i="3"/>
  <c r="K506" i="3"/>
  <c r="H506" i="3"/>
  <c r="F506" i="3"/>
  <c r="D506" i="3"/>
  <c r="F507" i="3"/>
  <c r="L507" i="3"/>
  <c r="D507" i="3"/>
  <c r="J507" i="3"/>
  <c r="B516" i="3"/>
  <c r="G507" i="3"/>
  <c r="K507" i="3"/>
  <c r="I507" i="3"/>
  <c r="H507" i="3"/>
  <c r="E507" i="3"/>
  <c r="H514" i="3"/>
  <c r="B523" i="3"/>
  <c r="F514" i="3"/>
  <c r="E514" i="3"/>
  <c r="L514" i="3"/>
  <c r="D514" i="3"/>
  <c r="I514" i="3"/>
  <c r="J514" i="3"/>
  <c r="G514" i="3"/>
  <c r="K514" i="3"/>
  <c r="K508" i="3"/>
  <c r="I508" i="3"/>
  <c r="B517" i="3"/>
  <c r="G508" i="3"/>
  <c r="L508" i="3"/>
  <c r="D508" i="3"/>
  <c r="H508" i="3"/>
  <c r="F508" i="3"/>
  <c r="E508" i="3"/>
  <c r="J508" i="3"/>
  <c r="B520" i="3"/>
  <c r="L511" i="3"/>
  <c r="F511" i="3"/>
  <c r="G511" i="3"/>
  <c r="E511" i="3"/>
  <c r="D511" i="3"/>
  <c r="H509" i="3"/>
  <c r="F509" i="3"/>
  <c r="L509" i="3"/>
  <c r="D509" i="3"/>
  <c r="I509" i="3"/>
  <c r="K509" i="3"/>
  <c r="B518" i="3"/>
  <c r="J509" i="3"/>
  <c r="G509" i="3"/>
  <c r="E509" i="3"/>
  <c r="B528" i="3"/>
  <c r="G519" i="3"/>
  <c r="F519" i="3"/>
  <c r="L519" i="3"/>
  <c r="J519" i="3"/>
  <c r="I519" i="3"/>
  <c r="H519" i="3"/>
  <c r="K519" i="3"/>
  <c r="E519" i="3"/>
  <c r="D519" i="3"/>
  <c r="K513" i="3"/>
  <c r="I513" i="3"/>
  <c r="H513" i="3"/>
  <c r="G513" i="3"/>
  <c r="L513" i="3"/>
  <c r="D513" i="3"/>
  <c r="B522" i="3"/>
  <c r="J513" i="3"/>
  <c r="F513" i="3"/>
  <c r="E513" i="3"/>
  <c r="F239" i="3"/>
  <c r="E239" i="3"/>
  <c r="D239" i="3"/>
  <c r="J239" i="3"/>
  <c r="I239" i="3"/>
  <c r="K239" i="3"/>
  <c r="H239" i="3"/>
  <c r="G239" i="3"/>
  <c r="E225" i="3"/>
  <c r="J225" i="3"/>
  <c r="I225" i="3"/>
  <c r="K225" i="3"/>
  <c r="H225" i="3"/>
  <c r="G225" i="3"/>
  <c r="F225" i="3"/>
  <c r="D225" i="3"/>
  <c r="L225" i="3"/>
  <c r="B234" i="3"/>
  <c r="I224" i="3"/>
  <c r="H224" i="3"/>
  <c r="G224" i="3"/>
  <c r="F224" i="3"/>
  <c r="E224" i="3"/>
  <c r="D224" i="3"/>
  <c r="K224" i="3"/>
  <c r="J224" i="3"/>
  <c r="L224" i="3"/>
  <c r="B233" i="3"/>
  <c r="F226" i="3"/>
  <c r="E226" i="3"/>
  <c r="J226" i="3"/>
  <c r="I226" i="3"/>
  <c r="D226" i="3"/>
  <c r="K226" i="3"/>
  <c r="H226" i="3"/>
  <c r="G226" i="3"/>
  <c r="B235" i="3"/>
  <c r="L226" i="3"/>
  <c r="J232" i="3"/>
  <c r="I232" i="3"/>
  <c r="F232" i="3"/>
  <c r="E232" i="3"/>
  <c r="K232" i="3"/>
  <c r="H232" i="3"/>
  <c r="G232" i="3"/>
  <c r="D232" i="3"/>
  <c r="L232" i="3"/>
  <c r="B241" i="3"/>
  <c r="F228" i="3"/>
  <c r="E228" i="3"/>
  <c r="D228" i="3"/>
  <c r="G228" i="3"/>
  <c r="B237" i="3"/>
  <c r="L228" i="3"/>
  <c r="J231" i="3"/>
  <c r="I231" i="3"/>
  <c r="F231" i="3"/>
  <c r="E231" i="3"/>
  <c r="H231" i="3"/>
  <c r="G231" i="3"/>
  <c r="D231" i="3"/>
  <c r="K231" i="3"/>
  <c r="B240" i="3"/>
  <c r="L231" i="3"/>
  <c r="J236" i="3"/>
  <c r="I236" i="3"/>
  <c r="H236" i="3"/>
  <c r="F236" i="3"/>
  <c r="E236" i="3"/>
  <c r="G236" i="3"/>
  <c r="D236" i="3"/>
  <c r="K236" i="3"/>
  <c r="L236" i="3"/>
  <c r="B245" i="3"/>
  <c r="B248" i="3"/>
  <c r="L239" i="3"/>
  <c r="H237" i="3" l="1"/>
  <c r="I237" i="3"/>
  <c r="J237" i="3"/>
  <c r="K237" i="3"/>
  <c r="H520" i="3"/>
  <c r="K520" i="3"/>
  <c r="J520" i="3"/>
  <c r="I520" i="3"/>
  <c r="I794" i="3"/>
  <c r="H794" i="3"/>
  <c r="J794" i="3"/>
  <c r="K794" i="3"/>
  <c r="B810" i="3"/>
  <c r="E801" i="3"/>
  <c r="G801" i="3"/>
  <c r="J801" i="3"/>
  <c r="F801" i="3"/>
  <c r="H801" i="3"/>
  <c r="L801" i="3"/>
  <c r="D801" i="3"/>
  <c r="K801" i="3"/>
  <c r="I801" i="3"/>
  <c r="G793" i="3"/>
  <c r="E793" i="3"/>
  <c r="L793" i="3"/>
  <c r="D793" i="3"/>
  <c r="K793" i="3"/>
  <c r="J793" i="3"/>
  <c r="F793" i="3"/>
  <c r="H793" i="3"/>
  <c r="I793" i="3"/>
  <c r="B802" i="3"/>
  <c r="B798" i="3"/>
  <c r="G789" i="3"/>
  <c r="F789" i="3"/>
  <c r="H789" i="3"/>
  <c r="E789" i="3"/>
  <c r="L789" i="3"/>
  <c r="J789" i="3"/>
  <c r="D789" i="3"/>
  <c r="I789" i="3"/>
  <c r="K789" i="3"/>
  <c r="E797" i="3"/>
  <c r="I797" i="3"/>
  <c r="K797" i="3"/>
  <c r="F797" i="3"/>
  <c r="J797" i="3"/>
  <c r="D797" i="3"/>
  <c r="H797" i="3"/>
  <c r="B806" i="3"/>
  <c r="L797" i="3"/>
  <c r="G797" i="3"/>
  <c r="E794" i="3"/>
  <c r="D794" i="3"/>
  <c r="B803" i="3"/>
  <c r="G794" i="3"/>
  <c r="F794" i="3"/>
  <c r="L794" i="3"/>
  <c r="E790" i="3"/>
  <c r="D790" i="3"/>
  <c r="J790" i="3"/>
  <c r="B799" i="3"/>
  <c r="L790" i="3"/>
  <c r="K790" i="3"/>
  <c r="G790" i="3"/>
  <c r="H790" i="3"/>
  <c r="I790" i="3"/>
  <c r="F790" i="3"/>
  <c r="F800" i="3"/>
  <c r="L800" i="3"/>
  <c r="K800" i="3"/>
  <c r="D800" i="3"/>
  <c r="J800" i="3"/>
  <c r="H800" i="3"/>
  <c r="I800" i="3"/>
  <c r="E800" i="3"/>
  <c r="G800" i="3"/>
  <c r="B809" i="3"/>
  <c r="L787" i="3"/>
  <c r="F787" i="3"/>
  <c r="K787" i="3"/>
  <c r="H787" i="3"/>
  <c r="D787" i="3"/>
  <c r="J787" i="3"/>
  <c r="G787" i="3"/>
  <c r="I787" i="3"/>
  <c r="E787" i="3"/>
  <c r="B796" i="3"/>
  <c r="B525" i="3"/>
  <c r="J516" i="3"/>
  <c r="H516" i="3"/>
  <c r="G516" i="3"/>
  <c r="F516" i="3"/>
  <c r="K516" i="3"/>
  <c r="I516" i="3"/>
  <c r="E516" i="3"/>
  <c r="D516" i="3"/>
  <c r="L516" i="3"/>
  <c r="J523" i="3"/>
  <c r="I523" i="3"/>
  <c r="E523" i="3"/>
  <c r="B532" i="3"/>
  <c r="L523" i="3"/>
  <c r="K523" i="3"/>
  <c r="F523" i="3"/>
  <c r="H523" i="3"/>
  <c r="G523" i="3"/>
  <c r="D523" i="3"/>
  <c r="J518" i="3"/>
  <c r="B527" i="3"/>
  <c r="D518" i="3"/>
  <c r="K518" i="3"/>
  <c r="I518" i="3"/>
  <c r="H518" i="3"/>
  <c r="E518" i="3"/>
  <c r="G518" i="3"/>
  <c r="F518" i="3"/>
  <c r="L518" i="3"/>
  <c r="E515" i="3"/>
  <c r="K515" i="3"/>
  <c r="J515" i="3"/>
  <c r="I515" i="3"/>
  <c r="F515" i="3"/>
  <c r="B524" i="3"/>
  <c r="L515" i="3"/>
  <c r="H515" i="3"/>
  <c r="G515" i="3"/>
  <c r="D515" i="3"/>
  <c r="E522" i="3"/>
  <c r="L522" i="3"/>
  <c r="D522" i="3"/>
  <c r="F522" i="3"/>
  <c r="B531" i="3"/>
  <c r="K522" i="3"/>
  <c r="J522" i="3"/>
  <c r="G522" i="3"/>
  <c r="H522" i="3"/>
  <c r="I522" i="3"/>
  <c r="K528" i="3"/>
  <c r="J528" i="3"/>
  <c r="D528" i="3"/>
  <c r="L528" i="3"/>
  <c r="I528" i="3"/>
  <c r="H528" i="3"/>
  <c r="E528" i="3"/>
  <c r="G528" i="3"/>
  <c r="F528" i="3"/>
  <c r="B537" i="3"/>
  <c r="D520" i="3"/>
  <c r="B529" i="3"/>
  <c r="L520" i="3"/>
  <c r="G520" i="3"/>
  <c r="F520" i="3"/>
  <c r="E520" i="3"/>
  <c r="G517" i="3"/>
  <c r="E517" i="3"/>
  <c r="L517" i="3"/>
  <c r="D517" i="3"/>
  <c r="K517" i="3"/>
  <c r="H517" i="3"/>
  <c r="J517" i="3"/>
  <c r="I517" i="3"/>
  <c r="B526" i="3"/>
  <c r="F517" i="3"/>
  <c r="F241" i="3"/>
  <c r="E241" i="3"/>
  <c r="D241" i="3"/>
  <c r="J241" i="3"/>
  <c r="I241" i="3"/>
  <c r="K241" i="3"/>
  <c r="H241" i="3"/>
  <c r="G241" i="3"/>
  <c r="L241" i="3"/>
  <c r="B250" i="3"/>
  <c r="F240" i="3"/>
  <c r="E240" i="3"/>
  <c r="D240" i="3"/>
  <c r="J240" i="3"/>
  <c r="I240" i="3"/>
  <c r="H240" i="3"/>
  <c r="G240" i="3"/>
  <c r="K240" i="3"/>
  <c r="L240" i="3"/>
  <c r="B249" i="3"/>
  <c r="J248" i="3"/>
  <c r="I248" i="3"/>
  <c r="H248" i="3"/>
  <c r="F248" i="3"/>
  <c r="E248" i="3"/>
  <c r="K248" i="3"/>
  <c r="G248" i="3"/>
  <c r="D248" i="3"/>
  <c r="J235" i="3"/>
  <c r="I235" i="3"/>
  <c r="H235" i="3"/>
  <c r="F235" i="3"/>
  <c r="E235" i="3"/>
  <c r="K235" i="3"/>
  <c r="G235" i="3"/>
  <c r="D235" i="3"/>
  <c r="L235" i="3"/>
  <c r="B244" i="3"/>
  <c r="J233" i="3"/>
  <c r="I233" i="3"/>
  <c r="H233" i="3"/>
  <c r="F233" i="3"/>
  <c r="E233" i="3"/>
  <c r="K233" i="3"/>
  <c r="G233" i="3"/>
  <c r="D233" i="3"/>
  <c r="B242" i="3"/>
  <c r="L233" i="3"/>
  <c r="F237" i="3"/>
  <c r="E237" i="3"/>
  <c r="G237" i="3"/>
  <c r="D237" i="3"/>
  <c r="B246" i="3"/>
  <c r="L237" i="3"/>
  <c r="F245" i="3"/>
  <c r="E245" i="3"/>
  <c r="D245" i="3"/>
  <c r="J245" i="3"/>
  <c r="I245" i="3"/>
  <c r="K245" i="3"/>
  <c r="H245" i="3"/>
  <c r="G245" i="3"/>
  <c r="L245" i="3"/>
  <c r="B254" i="3"/>
  <c r="J234" i="3"/>
  <c r="I234" i="3"/>
  <c r="H234" i="3"/>
  <c r="F234" i="3"/>
  <c r="E234" i="3"/>
  <c r="K234" i="3"/>
  <c r="G234" i="3"/>
  <c r="D234" i="3"/>
  <c r="B243" i="3"/>
  <c r="L234" i="3"/>
  <c r="L248" i="3"/>
  <c r="B257" i="3"/>
  <c r="K529" i="3" l="1"/>
  <c r="H529" i="3"/>
  <c r="J529" i="3"/>
  <c r="I529" i="3"/>
  <c r="H246" i="3"/>
  <c r="I246" i="3"/>
  <c r="J246" i="3"/>
  <c r="K246" i="3"/>
  <c r="H803" i="3"/>
  <c r="I803" i="3"/>
  <c r="J803" i="3"/>
  <c r="K803" i="3"/>
  <c r="F806" i="3"/>
  <c r="E806" i="3"/>
  <c r="L806" i="3"/>
  <c r="D806" i="3"/>
  <c r="K806" i="3"/>
  <c r="J806" i="3"/>
  <c r="I806" i="3"/>
  <c r="G806" i="3"/>
  <c r="B815" i="3"/>
  <c r="H806" i="3"/>
  <c r="H798" i="3"/>
  <c r="F798" i="3"/>
  <c r="B807" i="3"/>
  <c r="K798" i="3"/>
  <c r="G798" i="3"/>
  <c r="E798" i="3"/>
  <c r="L798" i="3"/>
  <c r="D798" i="3"/>
  <c r="I798" i="3"/>
  <c r="J798" i="3"/>
  <c r="K796" i="3"/>
  <c r="J796" i="3"/>
  <c r="I796" i="3"/>
  <c r="H796" i="3"/>
  <c r="B805" i="3"/>
  <c r="G796" i="3"/>
  <c r="E796" i="3"/>
  <c r="F796" i="3"/>
  <c r="L796" i="3"/>
  <c r="D796" i="3"/>
  <c r="H802" i="3"/>
  <c r="B811" i="3"/>
  <c r="G802" i="3"/>
  <c r="F802" i="3"/>
  <c r="L802" i="3"/>
  <c r="E802" i="3"/>
  <c r="D802" i="3"/>
  <c r="J802" i="3"/>
  <c r="K802" i="3"/>
  <c r="I802" i="3"/>
  <c r="E803" i="3"/>
  <c r="G803" i="3"/>
  <c r="F803" i="3"/>
  <c r="D803" i="3"/>
  <c r="B812" i="3"/>
  <c r="L803" i="3"/>
  <c r="B818" i="3"/>
  <c r="G809" i="3"/>
  <c r="F809" i="3"/>
  <c r="L809" i="3"/>
  <c r="E809" i="3"/>
  <c r="D809" i="3"/>
  <c r="K809" i="3"/>
  <c r="H809" i="3"/>
  <c r="J809" i="3"/>
  <c r="I809" i="3"/>
  <c r="B808" i="3"/>
  <c r="G799" i="3"/>
  <c r="E799" i="3"/>
  <c r="F799" i="3"/>
  <c r="L799" i="3"/>
  <c r="K799" i="3"/>
  <c r="D799" i="3"/>
  <c r="J799" i="3"/>
  <c r="I799" i="3"/>
  <c r="H799" i="3"/>
  <c r="H810" i="3"/>
  <c r="B819" i="3"/>
  <c r="G810" i="3"/>
  <c r="L810" i="3"/>
  <c r="E810" i="3"/>
  <c r="I810" i="3"/>
  <c r="J810" i="3"/>
  <c r="K810" i="3"/>
  <c r="F810" i="3"/>
  <c r="D810" i="3"/>
  <c r="L529" i="3"/>
  <c r="B538" i="3"/>
  <c r="G529" i="3"/>
  <c r="D529" i="3"/>
  <c r="F529" i="3"/>
  <c r="E529" i="3"/>
  <c r="F527" i="3"/>
  <c r="E527" i="3"/>
  <c r="B536" i="3"/>
  <c r="K527" i="3"/>
  <c r="J527" i="3"/>
  <c r="I527" i="3"/>
  <c r="D527" i="3"/>
  <c r="H527" i="3"/>
  <c r="G527" i="3"/>
  <c r="L527" i="3"/>
  <c r="F532" i="3"/>
  <c r="E532" i="3"/>
  <c r="B541" i="3"/>
  <c r="G532" i="3"/>
  <c r="L532" i="3"/>
  <c r="K532" i="3"/>
  <c r="H532" i="3"/>
  <c r="J532" i="3"/>
  <c r="I532" i="3"/>
  <c r="D532" i="3"/>
  <c r="I531" i="3"/>
  <c r="H531" i="3"/>
  <c r="B540" i="3"/>
  <c r="F531" i="3"/>
  <c r="D531" i="3"/>
  <c r="L531" i="3"/>
  <c r="G531" i="3"/>
  <c r="J531" i="3"/>
  <c r="E531" i="3"/>
  <c r="K531" i="3"/>
  <c r="B546" i="3"/>
  <c r="G537" i="3"/>
  <c r="F537" i="3"/>
  <c r="E537" i="3"/>
  <c r="D537" i="3"/>
  <c r="L537" i="3"/>
  <c r="K537" i="3"/>
  <c r="H537" i="3"/>
  <c r="J537" i="3"/>
  <c r="I537" i="3"/>
  <c r="B533" i="3"/>
  <c r="G524" i="3"/>
  <c r="F524" i="3"/>
  <c r="D524" i="3"/>
  <c r="L524" i="3"/>
  <c r="K524" i="3"/>
  <c r="J524" i="3"/>
  <c r="E524" i="3"/>
  <c r="I524" i="3"/>
  <c r="H524" i="3"/>
  <c r="I526" i="3"/>
  <c r="H526" i="3"/>
  <c r="D526" i="3"/>
  <c r="L526" i="3"/>
  <c r="K526" i="3"/>
  <c r="J526" i="3"/>
  <c r="E526" i="3"/>
  <c r="G526" i="3"/>
  <c r="F526" i="3"/>
  <c r="B535" i="3"/>
  <c r="L525" i="3"/>
  <c r="D525" i="3"/>
  <c r="K525" i="3"/>
  <c r="E525" i="3"/>
  <c r="B534" i="3"/>
  <c r="J525" i="3"/>
  <c r="I525" i="3"/>
  <c r="F525" i="3"/>
  <c r="H525" i="3"/>
  <c r="G525" i="3"/>
  <c r="F257" i="3"/>
  <c r="E257" i="3"/>
  <c r="D257" i="3"/>
  <c r="J257" i="3"/>
  <c r="I257" i="3"/>
  <c r="K257" i="3"/>
  <c r="H257" i="3"/>
  <c r="G257" i="3"/>
  <c r="J254" i="3"/>
  <c r="I254" i="3"/>
  <c r="H254" i="3"/>
  <c r="F254" i="3"/>
  <c r="E254" i="3"/>
  <c r="K254" i="3"/>
  <c r="G254" i="3"/>
  <c r="D254" i="3"/>
  <c r="B263" i="3"/>
  <c r="L254" i="3"/>
  <c r="F242" i="3"/>
  <c r="E242" i="3"/>
  <c r="D242" i="3"/>
  <c r="J242" i="3"/>
  <c r="I242" i="3"/>
  <c r="K242" i="3"/>
  <c r="H242" i="3"/>
  <c r="G242" i="3"/>
  <c r="B251" i="3"/>
  <c r="L242" i="3"/>
  <c r="F244" i="3"/>
  <c r="E244" i="3"/>
  <c r="D244" i="3"/>
  <c r="J244" i="3"/>
  <c r="I244" i="3"/>
  <c r="K244" i="3"/>
  <c r="H244" i="3"/>
  <c r="G244" i="3"/>
  <c r="B253" i="3"/>
  <c r="L244" i="3"/>
  <c r="F246" i="3"/>
  <c r="E246" i="3"/>
  <c r="D246" i="3"/>
  <c r="G246" i="3"/>
  <c r="B255" i="3"/>
  <c r="L246" i="3"/>
  <c r="J249" i="3"/>
  <c r="I249" i="3"/>
  <c r="H249" i="3"/>
  <c r="F249" i="3"/>
  <c r="E249" i="3"/>
  <c r="K249" i="3"/>
  <c r="G249" i="3"/>
  <c r="D249" i="3"/>
  <c r="L249" i="3"/>
  <c r="B258" i="3"/>
  <c r="J250" i="3"/>
  <c r="I250" i="3"/>
  <c r="H250" i="3"/>
  <c r="F250" i="3"/>
  <c r="E250" i="3"/>
  <c r="D250" i="3"/>
  <c r="K250" i="3"/>
  <c r="G250" i="3"/>
  <c r="L250" i="3"/>
  <c r="B259" i="3"/>
  <c r="F243" i="3"/>
  <c r="E243" i="3"/>
  <c r="D243" i="3"/>
  <c r="J243" i="3"/>
  <c r="I243" i="3"/>
  <c r="G243" i="3"/>
  <c r="K243" i="3"/>
  <c r="H243" i="3"/>
  <c r="L243" i="3"/>
  <c r="B252" i="3"/>
  <c r="B266" i="3"/>
  <c r="L257" i="3"/>
  <c r="H255" i="3" l="1"/>
  <c r="I255" i="3"/>
  <c r="K255" i="3"/>
  <c r="J255" i="3"/>
  <c r="K538" i="3"/>
  <c r="H538" i="3"/>
  <c r="J538" i="3"/>
  <c r="I538" i="3"/>
  <c r="I812" i="3"/>
  <c r="H812" i="3"/>
  <c r="J812" i="3"/>
  <c r="K812" i="3"/>
  <c r="L811" i="3"/>
  <c r="D811" i="3"/>
  <c r="J811" i="3"/>
  <c r="I811" i="3"/>
  <c r="H811" i="3"/>
  <c r="F811" i="3"/>
  <c r="B820" i="3"/>
  <c r="K811" i="3"/>
  <c r="G811" i="3"/>
  <c r="E811" i="3"/>
  <c r="F818" i="3"/>
  <c r="E818" i="3"/>
  <c r="D818" i="3"/>
  <c r="L818" i="3"/>
  <c r="K818" i="3"/>
  <c r="G818" i="3"/>
  <c r="J818" i="3"/>
  <c r="H818" i="3"/>
  <c r="I818" i="3"/>
  <c r="G812" i="3"/>
  <c r="F812" i="3"/>
  <c r="B821" i="3"/>
  <c r="E812" i="3"/>
  <c r="D812" i="3"/>
  <c r="L812" i="3"/>
  <c r="H807" i="3"/>
  <c r="F807" i="3"/>
  <c r="J807" i="3"/>
  <c r="G807" i="3"/>
  <c r="I807" i="3"/>
  <c r="L807" i="3"/>
  <c r="E807" i="3"/>
  <c r="D807" i="3"/>
  <c r="B816" i="3"/>
  <c r="K807" i="3"/>
  <c r="F819" i="3"/>
  <c r="G819" i="3"/>
  <c r="L819" i="3"/>
  <c r="D819" i="3"/>
  <c r="K819" i="3"/>
  <c r="J819" i="3"/>
  <c r="I819" i="3"/>
  <c r="H819" i="3"/>
  <c r="E819" i="3"/>
  <c r="I808" i="3"/>
  <c r="B817" i="3"/>
  <c r="H808" i="3"/>
  <c r="L808" i="3"/>
  <c r="F808" i="3"/>
  <c r="G808" i="3"/>
  <c r="E808" i="3"/>
  <c r="D808" i="3"/>
  <c r="K808" i="3"/>
  <c r="J808" i="3"/>
  <c r="J805" i="3"/>
  <c r="K805" i="3"/>
  <c r="I805" i="3"/>
  <c r="H805" i="3"/>
  <c r="B814" i="3"/>
  <c r="G805" i="3"/>
  <c r="L805" i="3"/>
  <c r="F805" i="3"/>
  <c r="E805" i="3"/>
  <c r="D805" i="3"/>
  <c r="K815" i="3"/>
  <c r="I815" i="3"/>
  <c r="J815" i="3"/>
  <c r="H815" i="3"/>
  <c r="G815" i="3"/>
  <c r="F815" i="3"/>
  <c r="E815" i="3"/>
  <c r="L815" i="3"/>
  <c r="D815" i="3"/>
  <c r="H534" i="3"/>
  <c r="B543" i="3"/>
  <c r="G534" i="3"/>
  <c r="E534" i="3"/>
  <c r="L534" i="3"/>
  <c r="K534" i="3"/>
  <c r="F534" i="3"/>
  <c r="D534" i="3"/>
  <c r="J534" i="3"/>
  <c r="I534" i="3"/>
  <c r="K533" i="3"/>
  <c r="J533" i="3"/>
  <c r="B542" i="3"/>
  <c r="F533" i="3"/>
  <c r="D533" i="3"/>
  <c r="L533" i="3"/>
  <c r="G533" i="3"/>
  <c r="I533" i="3"/>
  <c r="H533" i="3"/>
  <c r="E533" i="3"/>
  <c r="K546" i="3"/>
  <c r="J546" i="3"/>
  <c r="I546" i="3"/>
  <c r="L546" i="3"/>
  <c r="G546" i="3"/>
  <c r="F546" i="3"/>
  <c r="E546" i="3"/>
  <c r="H546" i="3"/>
  <c r="D546" i="3"/>
  <c r="E540" i="3"/>
  <c r="L540" i="3"/>
  <c r="D540" i="3"/>
  <c r="K540" i="3"/>
  <c r="I540" i="3"/>
  <c r="H540" i="3"/>
  <c r="G540" i="3"/>
  <c r="J540" i="3"/>
  <c r="F540" i="3"/>
  <c r="J541" i="3"/>
  <c r="I541" i="3"/>
  <c r="H541" i="3"/>
  <c r="L541" i="3"/>
  <c r="K541" i="3"/>
  <c r="G541" i="3"/>
  <c r="D541" i="3"/>
  <c r="E541" i="3"/>
  <c r="F541" i="3"/>
  <c r="E535" i="3"/>
  <c r="L535" i="3"/>
  <c r="D535" i="3"/>
  <c r="F535" i="3"/>
  <c r="B544" i="3"/>
  <c r="K535" i="3"/>
  <c r="J535" i="3"/>
  <c r="G535" i="3"/>
  <c r="I535" i="3"/>
  <c r="H535" i="3"/>
  <c r="D538" i="3"/>
  <c r="G538" i="3"/>
  <c r="E538" i="3"/>
  <c r="L538" i="3"/>
  <c r="B547" i="3"/>
  <c r="F538" i="3"/>
  <c r="J536" i="3"/>
  <c r="I536" i="3"/>
  <c r="E536" i="3"/>
  <c r="B545" i="3"/>
  <c r="L536" i="3"/>
  <c r="K536" i="3"/>
  <c r="F536" i="3"/>
  <c r="H536" i="3"/>
  <c r="G536" i="3"/>
  <c r="D536" i="3"/>
  <c r="F259" i="3"/>
  <c r="E259" i="3"/>
  <c r="D259" i="3"/>
  <c r="K259" i="3"/>
  <c r="J259" i="3"/>
  <c r="I259" i="3"/>
  <c r="H259" i="3"/>
  <c r="G259" i="3"/>
  <c r="B268" i="3"/>
  <c r="L259" i="3"/>
  <c r="F258" i="3"/>
  <c r="E258" i="3"/>
  <c r="D258" i="3"/>
  <c r="J258" i="3"/>
  <c r="I258" i="3"/>
  <c r="K258" i="3"/>
  <c r="H258" i="3"/>
  <c r="G258" i="3"/>
  <c r="L258" i="3"/>
  <c r="B267" i="3"/>
  <c r="J252" i="3"/>
  <c r="I252" i="3"/>
  <c r="H252" i="3"/>
  <c r="F252" i="3"/>
  <c r="E252" i="3"/>
  <c r="K252" i="3"/>
  <c r="G252" i="3"/>
  <c r="D252" i="3"/>
  <c r="L252" i="3"/>
  <c r="B261" i="3"/>
  <c r="J266" i="3"/>
  <c r="I266" i="3"/>
  <c r="H266" i="3"/>
  <c r="G266" i="3"/>
  <c r="F266" i="3"/>
  <c r="E266" i="3"/>
  <c r="K266" i="3"/>
  <c r="D266" i="3"/>
  <c r="J253" i="3"/>
  <c r="I253" i="3"/>
  <c r="H253" i="3"/>
  <c r="F253" i="3"/>
  <c r="E253" i="3"/>
  <c r="K253" i="3"/>
  <c r="G253" i="3"/>
  <c r="D253" i="3"/>
  <c r="B262" i="3"/>
  <c r="L253" i="3"/>
  <c r="F255" i="3"/>
  <c r="E255" i="3"/>
  <c r="G255" i="3"/>
  <c r="D255" i="3"/>
  <c r="L255" i="3"/>
  <c r="B264" i="3"/>
  <c r="J251" i="3"/>
  <c r="I251" i="3"/>
  <c r="H251" i="3"/>
  <c r="F251" i="3"/>
  <c r="E251" i="3"/>
  <c r="K251" i="3"/>
  <c r="G251" i="3"/>
  <c r="D251" i="3"/>
  <c r="B260" i="3"/>
  <c r="L251" i="3"/>
  <c r="F263" i="3"/>
  <c r="E263" i="3"/>
  <c r="D263" i="3"/>
  <c r="K263" i="3"/>
  <c r="J263" i="3"/>
  <c r="I263" i="3"/>
  <c r="H263" i="3"/>
  <c r="G263" i="3"/>
  <c r="L263" i="3"/>
  <c r="B272" i="3"/>
  <c r="L266" i="3"/>
  <c r="H264" i="3" l="1"/>
  <c r="I264" i="3"/>
  <c r="J264" i="3"/>
  <c r="K264" i="3"/>
  <c r="K547" i="3"/>
  <c r="H547" i="3"/>
  <c r="J547" i="3"/>
  <c r="I547" i="3"/>
  <c r="H821" i="3"/>
  <c r="I821" i="3"/>
  <c r="J821" i="3"/>
  <c r="K821" i="3"/>
  <c r="L817" i="3"/>
  <c r="D817" i="3"/>
  <c r="J817" i="3"/>
  <c r="E817" i="3"/>
  <c r="I817" i="3"/>
  <c r="G817" i="3"/>
  <c r="K817" i="3"/>
  <c r="H817" i="3"/>
  <c r="F817" i="3"/>
  <c r="I820" i="3"/>
  <c r="H820" i="3"/>
  <c r="K820" i="3"/>
  <c r="F820" i="3"/>
  <c r="J820" i="3"/>
  <c r="G820" i="3"/>
  <c r="L820" i="3"/>
  <c r="E820" i="3"/>
  <c r="D820" i="3"/>
  <c r="D821" i="3"/>
  <c r="L821" i="3"/>
  <c r="G821" i="3"/>
  <c r="F821" i="3"/>
  <c r="E821" i="3"/>
  <c r="L814" i="3"/>
  <c r="I814" i="3"/>
  <c r="F814" i="3"/>
  <c r="G814" i="3"/>
  <c r="E814" i="3"/>
  <c r="D814" i="3"/>
  <c r="K814" i="3"/>
  <c r="J814" i="3"/>
  <c r="H814" i="3"/>
  <c r="L816" i="3"/>
  <c r="D816" i="3"/>
  <c r="K816" i="3"/>
  <c r="J816" i="3"/>
  <c r="H816" i="3"/>
  <c r="I816" i="3"/>
  <c r="G816" i="3"/>
  <c r="F816" i="3"/>
  <c r="E816" i="3"/>
  <c r="I544" i="3"/>
  <c r="H544" i="3"/>
  <c r="G544" i="3"/>
  <c r="F544" i="3"/>
  <c r="D544" i="3"/>
  <c r="J544" i="3"/>
  <c r="E544" i="3"/>
  <c r="L544" i="3"/>
  <c r="K544" i="3"/>
  <c r="G542" i="3"/>
  <c r="F542" i="3"/>
  <c r="E542" i="3"/>
  <c r="L542" i="3"/>
  <c r="K542" i="3"/>
  <c r="J542" i="3"/>
  <c r="D542" i="3"/>
  <c r="I542" i="3"/>
  <c r="H542" i="3"/>
  <c r="F545" i="3"/>
  <c r="E545" i="3"/>
  <c r="L545" i="3"/>
  <c r="D545" i="3"/>
  <c r="I545" i="3"/>
  <c r="G545" i="3"/>
  <c r="J545" i="3"/>
  <c r="K545" i="3"/>
  <c r="H545" i="3"/>
  <c r="L543" i="3"/>
  <c r="D543" i="3"/>
  <c r="K543" i="3"/>
  <c r="J543" i="3"/>
  <c r="F543" i="3"/>
  <c r="G543" i="3"/>
  <c r="I543" i="3"/>
  <c r="H543" i="3"/>
  <c r="E543" i="3"/>
  <c r="L547" i="3"/>
  <c r="G547" i="3"/>
  <c r="F547" i="3"/>
  <c r="E547" i="3"/>
  <c r="D547" i="3"/>
  <c r="F260" i="3"/>
  <c r="E260" i="3"/>
  <c r="D260" i="3"/>
  <c r="K260" i="3"/>
  <c r="J260" i="3"/>
  <c r="I260" i="3"/>
  <c r="H260" i="3"/>
  <c r="G260" i="3"/>
  <c r="B269" i="3"/>
  <c r="L260" i="3"/>
  <c r="F262" i="3"/>
  <c r="E262" i="3"/>
  <c r="D262" i="3"/>
  <c r="K262" i="3"/>
  <c r="J262" i="3"/>
  <c r="I262" i="3"/>
  <c r="H262" i="3"/>
  <c r="G262" i="3"/>
  <c r="B271" i="3"/>
  <c r="L262" i="3"/>
  <c r="F264" i="3"/>
  <c r="E264" i="3"/>
  <c r="D264" i="3"/>
  <c r="G264" i="3"/>
  <c r="B273" i="3"/>
  <c r="L264" i="3"/>
  <c r="F261" i="3"/>
  <c r="E261" i="3"/>
  <c r="D261" i="3"/>
  <c r="K261" i="3"/>
  <c r="J261" i="3"/>
  <c r="I261" i="3"/>
  <c r="H261" i="3"/>
  <c r="G261" i="3"/>
  <c r="L261" i="3"/>
  <c r="B270" i="3"/>
  <c r="J267" i="3"/>
  <c r="I267" i="3"/>
  <c r="H267" i="3"/>
  <c r="G267" i="3"/>
  <c r="F267" i="3"/>
  <c r="E267" i="3"/>
  <c r="K267" i="3"/>
  <c r="D267" i="3"/>
  <c r="L267" i="3"/>
  <c r="J272" i="3"/>
  <c r="I272" i="3"/>
  <c r="H272" i="3"/>
  <c r="G272" i="3"/>
  <c r="F272" i="3"/>
  <c r="E272" i="3"/>
  <c r="K272" i="3"/>
  <c r="D272" i="3"/>
  <c r="L272" i="3"/>
  <c r="J268" i="3"/>
  <c r="I268" i="3"/>
  <c r="H268" i="3"/>
  <c r="G268" i="3"/>
  <c r="F268" i="3"/>
  <c r="E268" i="3"/>
  <c r="K268" i="3"/>
  <c r="D268" i="3"/>
  <c r="L268" i="3"/>
  <c r="H273" i="3" l="1"/>
  <c r="I273" i="3"/>
  <c r="K273" i="3"/>
  <c r="J273" i="3"/>
  <c r="J270" i="3"/>
  <c r="I270" i="3"/>
  <c r="H270" i="3"/>
  <c r="G270" i="3"/>
  <c r="F270" i="3"/>
  <c r="E270" i="3"/>
  <c r="K270" i="3"/>
  <c r="D270" i="3"/>
  <c r="L270" i="3"/>
  <c r="J271" i="3"/>
  <c r="I271" i="3"/>
  <c r="H271" i="3"/>
  <c r="G271" i="3"/>
  <c r="F271" i="3"/>
  <c r="E271" i="3"/>
  <c r="K271" i="3"/>
  <c r="D271" i="3"/>
  <c r="L271" i="3"/>
  <c r="G273" i="3"/>
  <c r="F273" i="3"/>
  <c r="E273" i="3"/>
  <c r="D273" i="3"/>
  <c r="L273" i="3"/>
  <c r="J269" i="3"/>
  <c r="I269" i="3"/>
  <c r="H269" i="3"/>
  <c r="G269" i="3"/>
  <c r="F269" i="3"/>
  <c r="E269" i="3"/>
  <c r="D269" i="3"/>
  <c r="K269" i="3"/>
  <c r="L269" i="3"/>
  <c r="L4" i="4" l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B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" authorId="0" shapeId="0" xr:uid="{6D058C0D-BA18-4308-9F8B-C2AA6259339A}">
      <text>
        <r>
          <rPr>
            <b/>
            <sz val="9"/>
            <color indexed="81"/>
            <rFont val="MS P ゴシック"/>
            <family val="3"/>
            <charset val="128"/>
          </rPr>
          <t>user:</t>
        </r>
        <r>
          <rPr>
            <sz val="9"/>
            <color indexed="81"/>
            <rFont val="MS P ゴシック"/>
            <family val="3"/>
            <charset val="128"/>
          </rPr>
          <t>color_set番号</t>
        </r>
      </text>
    </comment>
    <comment ref="B3" authorId="0" shapeId="0" xr:uid="{2654F2BE-F0FE-46EF-9BAD-FBB9B5D2DB14}">
      <text>
        <r>
          <rPr>
            <b/>
            <sz val="9"/>
            <color indexed="81"/>
            <rFont val="MS P ゴシック"/>
            <family val="3"/>
            <charset val="128"/>
          </rPr>
          <t>user:B3以降はカラーデータ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1" authorId="0" shapeId="0" xr:uid="{EA98DDE3-CBEF-47E2-823B-FAAF73585C06}">
      <text>
        <r>
          <rPr>
            <b/>
            <sz val="9"/>
            <color indexed="81"/>
            <rFont val="MS P ゴシック"/>
            <family val="3"/>
            <charset val="128"/>
          </rPr>
          <t>user:</t>
        </r>
        <r>
          <rPr>
            <sz val="9"/>
            <color indexed="81"/>
            <rFont val="MS P ゴシック"/>
            <family val="3"/>
            <charset val="128"/>
          </rPr>
          <t xml:space="preserve">
D列～L列までをled_pattern.cに張り付ける事で設定値のデータを全て反映させることができる。</t>
        </r>
      </text>
    </comment>
  </commentList>
</comments>
</file>

<file path=xl/sharedStrings.xml><?xml version="1.0" encoding="utf-8"?>
<sst xmlns="http://schemas.openxmlformats.org/spreadsheetml/2006/main" count="119" uniqueCount="16">
  <si>
    <t>};</t>
    <phoneticPr fontId="1"/>
  </si>
  <si>
    <t>}</t>
    <phoneticPr fontId="1"/>
  </si>
  <si>
    <t>//RED</t>
    <phoneticPr fontId="1"/>
  </si>
  <si>
    <t>},{</t>
    <phoneticPr fontId="1"/>
  </si>
  <si>
    <t>//GREEN</t>
    <phoneticPr fontId="1"/>
  </si>
  <si>
    <t>//BLUE</t>
    <phoneticPr fontId="1"/>
  </si>
  <si>
    <t>R</t>
    <phoneticPr fontId="1"/>
  </si>
  <si>
    <t>G</t>
    <phoneticPr fontId="1"/>
  </si>
  <si>
    <t>B</t>
    <phoneticPr fontId="1"/>
  </si>
  <si>
    <t>カウント</t>
    <phoneticPr fontId="1"/>
  </si>
  <si>
    <t>秒</t>
    <rPh sb="0" eb="1">
      <t>ビョウ</t>
    </rPh>
    <phoneticPr fontId="1"/>
  </si>
  <si>
    <t>10進数</t>
    <rPh sb="2" eb="4">
      <t>シンスウ</t>
    </rPh>
    <phoneticPr fontId="1"/>
  </si>
  <si>
    <t>16進数</t>
    <rPh sb="2" eb="4">
      <t>シンスウ</t>
    </rPh>
    <phoneticPr fontId="1"/>
  </si>
  <si>
    <t>const int ws281x_color_r[30][64] = {{</t>
    <phoneticPr fontId="1"/>
  </si>
  <si>
    <t>const int ws281x_color_g[30][64] = {{</t>
    <phoneticPr fontId="1"/>
  </si>
  <si>
    <t>const int ws281x_color_b[30][64] = {{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</si>
</sst>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2" borderId="6" xfId="0" applyFill="1" applyBorder="1">
      <alignment vertical="center"/>
    </xf>
    <xf numFmtId="0" fontId="0" fillId="0" borderId="0" xfId="0" applyBorder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FF00"/>
      <color rgb="FFFF0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9ADDA-EFF4-41C1-A0D1-961F01DC2338}">
  <dimension ref="A1:CM66"/>
  <sheetViews>
    <sheetView zoomScale="75" zoomScaleNormal="75" workbookViewId="0">
      <selection activeCell="K1" sqref="K1:M1"/>
    </sheetView>
  </sheetViews>
  <sheetFormatPr defaultRowHeight="18.75"/>
  <cols>
    <col min="1" max="1" width="3.5" bestFit="1" customWidth="1"/>
    <col min="2" max="91" width="4.625" customWidth="1"/>
  </cols>
  <sheetData>
    <row r="1" spans="1:91">
      <c r="A1" s="11"/>
      <c r="B1" s="10">
        <v>0</v>
      </c>
      <c r="C1" s="10"/>
      <c r="D1" s="10"/>
      <c r="E1" s="10">
        <f>B1+1</f>
        <v>1</v>
      </c>
      <c r="F1" s="10"/>
      <c r="G1" s="10"/>
      <c r="H1" s="10">
        <f t="shared" ref="H1" si="0">E1+1</f>
        <v>2</v>
      </c>
      <c r="I1" s="10"/>
      <c r="J1" s="10"/>
      <c r="K1" s="10">
        <f t="shared" ref="K1" si="1">H1+1</f>
        <v>3</v>
      </c>
      <c r="L1" s="10"/>
      <c r="M1" s="10"/>
      <c r="N1" s="10">
        <f t="shared" ref="N1" si="2">K1+1</f>
        <v>4</v>
      </c>
      <c r="O1" s="10"/>
      <c r="P1" s="10"/>
      <c r="Q1" s="10">
        <f t="shared" ref="Q1" si="3">N1+1</f>
        <v>5</v>
      </c>
      <c r="R1" s="10"/>
      <c r="S1" s="10"/>
      <c r="T1" s="10">
        <f t="shared" ref="T1" si="4">Q1+1</f>
        <v>6</v>
      </c>
      <c r="U1" s="10"/>
      <c r="V1" s="10"/>
      <c r="W1" s="10">
        <f t="shared" ref="W1" si="5">T1+1</f>
        <v>7</v>
      </c>
      <c r="X1" s="10"/>
      <c r="Y1" s="10"/>
      <c r="Z1" s="10">
        <f t="shared" ref="Z1" si="6">W1+1</f>
        <v>8</v>
      </c>
      <c r="AA1" s="10"/>
      <c r="AB1" s="10"/>
      <c r="AC1" s="10">
        <f t="shared" ref="AC1" si="7">Z1+1</f>
        <v>9</v>
      </c>
      <c r="AD1" s="10"/>
      <c r="AE1" s="10"/>
      <c r="AF1" s="10">
        <f t="shared" ref="AF1" si="8">AC1+1</f>
        <v>10</v>
      </c>
      <c r="AG1" s="10"/>
      <c r="AH1" s="10"/>
      <c r="AI1" s="10">
        <f t="shared" ref="AI1" si="9">AF1+1</f>
        <v>11</v>
      </c>
      <c r="AJ1" s="10"/>
      <c r="AK1" s="10"/>
      <c r="AL1" s="10">
        <f t="shared" ref="AL1" si="10">AI1+1</f>
        <v>12</v>
      </c>
      <c r="AM1" s="10"/>
      <c r="AN1" s="10"/>
      <c r="AO1" s="10">
        <f t="shared" ref="AO1" si="11">AL1+1</f>
        <v>13</v>
      </c>
      <c r="AP1" s="10"/>
      <c r="AQ1" s="10"/>
      <c r="AR1" s="10">
        <f t="shared" ref="AR1" si="12">AO1+1</f>
        <v>14</v>
      </c>
      <c r="AS1" s="10"/>
      <c r="AT1" s="10"/>
      <c r="AU1" s="10">
        <f t="shared" ref="AU1" si="13">AR1+1</f>
        <v>15</v>
      </c>
      <c r="AV1" s="10"/>
      <c r="AW1" s="10"/>
      <c r="AX1" s="10">
        <f t="shared" ref="AX1" si="14">AU1+1</f>
        <v>16</v>
      </c>
      <c r="AY1" s="10"/>
      <c r="AZ1" s="10"/>
      <c r="BA1" s="10">
        <f t="shared" ref="BA1" si="15">AX1+1</f>
        <v>17</v>
      </c>
      <c r="BB1" s="10"/>
      <c r="BC1" s="10"/>
      <c r="BD1" s="10">
        <f t="shared" ref="BD1" si="16">BA1+1</f>
        <v>18</v>
      </c>
      <c r="BE1" s="10"/>
      <c r="BF1" s="10"/>
      <c r="BG1" s="10">
        <f t="shared" ref="BG1" si="17">BD1+1</f>
        <v>19</v>
      </c>
      <c r="BH1" s="10"/>
      <c r="BI1" s="10"/>
      <c r="BJ1" s="10">
        <f t="shared" ref="BJ1" si="18">BG1+1</f>
        <v>20</v>
      </c>
      <c r="BK1" s="10"/>
      <c r="BL1" s="10"/>
      <c r="BM1" s="10">
        <f t="shared" ref="BM1" si="19">BJ1+1</f>
        <v>21</v>
      </c>
      <c r="BN1" s="10"/>
      <c r="BO1" s="10"/>
      <c r="BP1" s="10">
        <f t="shared" ref="BP1" si="20">BM1+1</f>
        <v>22</v>
      </c>
      <c r="BQ1" s="10"/>
      <c r="BR1" s="10"/>
      <c r="BS1" s="10">
        <f t="shared" ref="BS1" si="21">BP1+1</f>
        <v>23</v>
      </c>
      <c r="BT1" s="10"/>
      <c r="BU1" s="10"/>
      <c r="BV1" s="10">
        <f t="shared" ref="BV1" si="22">BS1+1</f>
        <v>24</v>
      </c>
      <c r="BW1" s="10"/>
      <c r="BX1" s="10"/>
      <c r="BY1" s="10">
        <f t="shared" ref="BY1" si="23">BV1+1</f>
        <v>25</v>
      </c>
      <c r="BZ1" s="10"/>
      <c r="CA1" s="10"/>
      <c r="CB1" s="10">
        <f t="shared" ref="CB1" si="24">BY1+1</f>
        <v>26</v>
      </c>
      <c r="CC1" s="10"/>
      <c r="CD1" s="10"/>
      <c r="CE1" s="10">
        <f t="shared" ref="CE1" si="25">CB1+1</f>
        <v>27</v>
      </c>
      <c r="CF1" s="10"/>
      <c r="CG1" s="10"/>
      <c r="CH1" s="10">
        <f t="shared" ref="CH1" si="26">CE1+1</f>
        <v>28</v>
      </c>
      <c r="CI1" s="10"/>
      <c r="CJ1" s="10"/>
      <c r="CK1" s="10">
        <f t="shared" ref="CK1" si="27">CH1+1</f>
        <v>29</v>
      </c>
      <c r="CL1" s="10"/>
      <c r="CM1" s="10"/>
    </row>
    <row r="2" spans="1:91">
      <c r="A2" s="12"/>
      <c r="B2" s="8" t="s">
        <v>6</v>
      </c>
      <c r="C2" s="8" t="s">
        <v>7</v>
      </c>
      <c r="D2" s="8" t="s">
        <v>8</v>
      </c>
      <c r="E2" s="8" t="str">
        <f>B2</f>
        <v>R</v>
      </c>
      <c r="F2" s="8" t="str">
        <f>C2</f>
        <v>G</v>
      </c>
      <c r="G2" s="8" t="str">
        <f>D2</f>
        <v>B</v>
      </c>
      <c r="H2" s="8" t="str">
        <f t="shared" ref="H2:P2" si="28">E2</f>
        <v>R</v>
      </c>
      <c r="I2" s="8" t="str">
        <f t="shared" si="28"/>
        <v>G</v>
      </c>
      <c r="J2" s="8" t="str">
        <f t="shared" si="28"/>
        <v>B</v>
      </c>
      <c r="K2" s="8" t="str">
        <f t="shared" si="28"/>
        <v>R</v>
      </c>
      <c r="L2" s="8" t="str">
        <f t="shared" si="28"/>
        <v>G</v>
      </c>
      <c r="M2" s="8" t="str">
        <f t="shared" si="28"/>
        <v>B</v>
      </c>
      <c r="N2" s="8" t="str">
        <f t="shared" si="28"/>
        <v>R</v>
      </c>
      <c r="O2" s="8" t="str">
        <f t="shared" si="28"/>
        <v>G</v>
      </c>
      <c r="P2" s="8" t="str">
        <f t="shared" si="28"/>
        <v>B</v>
      </c>
      <c r="Q2" s="8" t="str">
        <f t="shared" ref="Q2" si="29">N2</f>
        <v>R</v>
      </c>
      <c r="R2" s="8" t="str">
        <f t="shared" ref="R2" si="30">O2</f>
        <v>G</v>
      </c>
      <c r="S2" s="8" t="str">
        <f t="shared" ref="S2" si="31">P2</f>
        <v>B</v>
      </c>
      <c r="T2" s="8" t="str">
        <f t="shared" ref="T2" si="32">Q2</f>
        <v>R</v>
      </c>
      <c r="U2" s="8" t="str">
        <f t="shared" ref="U2" si="33">R2</f>
        <v>G</v>
      </c>
      <c r="V2" s="8" t="str">
        <f t="shared" ref="V2" si="34">S2</f>
        <v>B</v>
      </c>
      <c r="W2" s="8" t="str">
        <f t="shared" ref="W2" si="35">T2</f>
        <v>R</v>
      </c>
      <c r="X2" s="8" t="str">
        <f t="shared" ref="X2:Y2" si="36">U2</f>
        <v>G</v>
      </c>
      <c r="Y2" s="8" t="str">
        <f t="shared" si="36"/>
        <v>B</v>
      </c>
      <c r="Z2" s="8" t="str">
        <f t="shared" ref="Z2" si="37">W2</f>
        <v>R</v>
      </c>
      <c r="AA2" s="8" t="str">
        <f t="shared" ref="AA2" si="38">X2</f>
        <v>G</v>
      </c>
      <c r="AB2" s="8" t="str">
        <f t="shared" ref="AB2" si="39">Y2</f>
        <v>B</v>
      </c>
      <c r="AC2" s="8" t="str">
        <f t="shared" ref="AC2" si="40">Z2</f>
        <v>R</v>
      </c>
      <c r="AD2" s="8" t="str">
        <f t="shared" ref="AD2" si="41">AA2</f>
        <v>G</v>
      </c>
      <c r="AE2" s="8" t="str">
        <f t="shared" ref="AE2" si="42">AB2</f>
        <v>B</v>
      </c>
      <c r="AF2" s="8" t="str">
        <f t="shared" ref="AF2" si="43">AC2</f>
        <v>R</v>
      </c>
      <c r="AG2" s="8" t="str">
        <f t="shared" ref="AG2:AH2" si="44">AD2</f>
        <v>G</v>
      </c>
      <c r="AH2" s="8" t="str">
        <f t="shared" si="44"/>
        <v>B</v>
      </c>
      <c r="AI2" s="8" t="str">
        <f t="shared" ref="AI2" si="45">AF2</f>
        <v>R</v>
      </c>
      <c r="AJ2" s="8" t="str">
        <f t="shared" ref="AJ2" si="46">AG2</f>
        <v>G</v>
      </c>
      <c r="AK2" s="8" t="str">
        <f t="shared" ref="AK2" si="47">AH2</f>
        <v>B</v>
      </c>
      <c r="AL2" s="8" t="str">
        <f t="shared" ref="AL2" si="48">AI2</f>
        <v>R</v>
      </c>
      <c r="AM2" s="8" t="str">
        <f t="shared" ref="AM2" si="49">AJ2</f>
        <v>G</v>
      </c>
      <c r="AN2" s="8" t="str">
        <f t="shared" ref="AN2" si="50">AK2</f>
        <v>B</v>
      </c>
      <c r="AO2" s="8" t="str">
        <f t="shared" ref="AO2" si="51">AL2</f>
        <v>R</v>
      </c>
      <c r="AP2" s="8" t="str">
        <f t="shared" ref="AP2:AQ2" si="52">AM2</f>
        <v>G</v>
      </c>
      <c r="AQ2" s="8" t="str">
        <f t="shared" si="52"/>
        <v>B</v>
      </c>
      <c r="AR2" s="8" t="str">
        <f t="shared" ref="AR2" si="53">AO2</f>
        <v>R</v>
      </c>
      <c r="AS2" s="8" t="str">
        <f t="shared" ref="AS2" si="54">AP2</f>
        <v>G</v>
      </c>
      <c r="AT2" s="8" t="str">
        <f t="shared" ref="AT2" si="55">AQ2</f>
        <v>B</v>
      </c>
      <c r="AU2" s="8" t="str">
        <f t="shared" ref="AU2" si="56">AR2</f>
        <v>R</v>
      </c>
      <c r="AV2" s="8" t="str">
        <f t="shared" ref="AV2" si="57">AS2</f>
        <v>G</v>
      </c>
      <c r="AW2" s="8" t="str">
        <f t="shared" ref="AW2" si="58">AT2</f>
        <v>B</v>
      </c>
      <c r="AX2" s="8" t="str">
        <f t="shared" ref="AX2" si="59">AU2</f>
        <v>R</v>
      </c>
      <c r="AY2" s="8" t="str">
        <f t="shared" ref="AY2:AZ2" si="60">AV2</f>
        <v>G</v>
      </c>
      <c r="AZ2" s="8" t="str">
        <f t="shared" si="60"/>
        <v>B</v>
      </c>
      <c r="BA2" s="8" t="str">
        <f t="shared" ref="BA2" si="61">AX2</f>
        <v>R</v>
      </c>
      <c r="BB2" s="8" t="str">
        <f t="shared" ref="BB2" si="62">AY2</f>
        <v>G</v>
      </c>
      <c r="BC2" s="8" t="str">
        <f t="shared" ref="BC2" si="63">AZ2</f>
        <v>B</v>
      </c>
      <c r="BD2" s="8" t="str">
        <f t="shared" ref="BD2" si="64">BA2</f>
        <v>R</v>
      </c>
      <c r="BE2" s="8" t="str">
        <f t="shared" ref="BE2" si="65">BB2</f>
        <v>G</v>
      </c>
      <c r="BF2" s="8" t="str">
        <f t="shared" ref="BF2" si="66">BC2</f>
        <v>B</v>
      </c>
      <c r="BG2" s="8" t="str">
        <f t="shared" ref="BG2" si="67">BD2</f>
        <v>R</v>
      </c>
      <c r="BH2" s="8" t="str">
        <f t="shared" ref="BH2:BI2" si="68">BE2</f>
        <v>G</v>
      </c>
      <c r="BI2" s="8" t="str">
        <f t="shared" si="68"/>
        <v>B</v>
      </c>
      <c r="BJ2" s="8" t="str">
        <f t="shared" ref="BJ2" si="69">BG2</f>
        <v>R</v>
      </c>
      <c r="BK2" s="8" t="str">
        <f t="shared" ref="BK2" si="70">BH2</f>
        <v>G</v>
      </c>
      <c r="BL2" s="8" t="str">
        <f t="shared" ref="BL2" si="71">BI2</f>
        <v>B</v>
      </c>
      <c r="BM2" s="8" t="str">
        <f t="shared" ref="BM2" si="72">BJ2</f>
        <v>R</v>
      </c>
      <c r="BN2" s="8" t="str">
        <f t="shared" ref="BN2" si="73">BK2</f>
        <v>G</v>
      </c>
      <c r="BO2" s="8" t="str">
        <f t="shared" ref="BO2" si="74">BL2</f>
        <v>B</v>
      </c>
      <c r="BP2" s="8" t="str">
        <f t="shared" ref="BP2" si="75">BM2</f>
        <v>R</v>
      </c>
      <c r="BQ2" s="8" t="str">
        <f t="shared" ref="BQ2" si="76">BN2</f>
        <v>G</v>
      </c>
      <c r="BR2" s="8" t="str">
        <f t="shared" ref="BR2" si="77">BO2</f>
        <v>B</v>
      </c>
      <c r="BS2" s="8" t="str">
        <f t="shared" ref="BS2" si="78">BP2</f>
        <v>R</v>
      </c>
      <c r="BT2" s="8" t="str">
        <f t="shared" ref="BT2" si="79">BQ2</f>
        <v>G</v>
      </c>
      <c r="BU2" s="8" t="str">
        <f t="shared" ref="BU2" si="80">BR2</f>
        <v>B</v>
      </c>
      <c r="BV2" s="8" t="str">
        <f t="shared" ref="BV2" si="81">BS2</f>
        <v>R</v>
      </c>
      <c r="BW2" s="8" t="str">
        <f t="shared" ref="BW2:BW65" si="82">BT2</f>
        <v>G</v>
      </c>
      <c r="BX2" s="8" t="str">
        <f t="shared" ref="BX2:BX65" si="83">BU2</f>
        <v>B</v>
      </c>
      <c r="BY2" s="8" t="str">
        <f t="shared" ref="BY2:BY65" si="84">BV2</f>
        <v>R</v>
      </c>
      <c r="BZ2" s="8" t="str">
        <f t="shared" ref="BZ2:BZ65" si="85">BW2</f>
        <v>G</v>
      </c>
      <c r="CA2" s="8" t="str">
        <f t="shared" ref="CA2:CA65" si="86">BX2</f>
        <v>B</v>
      </c>
      <c r="CB2" s="8" t="str">
        <f t="shared" ref="CB2:CB65" si="87">BY2</f>
        <v>R</v>
      </c>
      <c r="CC2" s="8" t="str">
        <f t="shared" ref="CC2:CC65" si="88">BZ2</f>
        <v>G</v>
      </c>
      <c r="CD2" s="8" t="str">
        <f t="shared" ref="CD2:CD65" si="89">CA2</f>
        <v>B</v>
      </c>
      <c r="CE2" s="8" t="str">
        <f t="shared" ref="CE2:CE65" si="90">CB2</f>
        <v>R</v>
      </c>
      <c r="CF2" s="8" t="str">
        <f t="shared" ref="CF2:CF65" si="91">CC2</f>
        <v>G</v>
      </c>
      <c r="CG2" s="8" t="str">
        <f t="shared" ref="CG2:CG65" si="92">CD2</f>
        <v>B</v>
      </c>
      <c r="CH2" s="8" t="str">
        <f t="shared" ref="CH2:CH65" si="93">CE2</f>
        <v>R</v>
      </c>
      <c r="CI2" s="8" t="str">
        <f t="shared" ref="CI2:CI65" si="94">CF2</f>
        <v>G</v>
      </c>
      <c r="CJ2" s="8" t="str">
        <f t="shared" ref="CJ2:CJ65" si="95">CG2</f>
        <v>B</v>
      </c>
      <c r="CK2" s="8" t="str">
        <f t="shared" ref="CK2:CK65" si="96">CH2</f>
        <v>R</v>
      </c>
      <c r="CL2" s="8" t="str">
        <f t="shared" ref="CL2:CL65" si="97">CI2</f>
        <v>G</v>
      </c>
      <c r="CM2" s="8" t="str">
        <f t="shared" ref="CM2:CM65" si="98">CJ2</f>
        <v>B</v>
      </c>
    </row>
    <row r="3" spans="1:91">
      <c r="A3" s="2">
        <v>1</v>
      </c>
      <c r="B3" s="3">
        <v>0</v>
      </c>
      <c r="C3" s="9">
        <v>0</v>
      </c>
      <c r="D3" s="4">
        <v>0</v>
      </c>
      <c r="E3" s="3">
        <v>255</v>
      </c>
      <c r="F3" s="9">
        <v>0</v>
      </c>
      <c r="G3" s="4">
        <v>0</v>
      </c>
      <c r="H3" s="9">
        <v>255</v>
      </c>
      <c r="I3" s="9">
        <v>0</v>
      </c>
      <c r="J3" s="9">
        <v>0</v>
      </c>
      <c r="K3" s="9">
        <v>255</v>
      </c>
      <c r="L3" s="9">
        <v>0</v>
      </c>
      <c r="M3" s="9">
        <v>0</v>
      </c>
      <c r="N3" s="9">
        <v>255</v>
      </c>
      <c r="O3" s="9">
        <v>0</v>
      </c>
      <c r="P3" s="9">
        <v>0</v>
      </c>
      <c r="Q3" s="9">
        <v>255</v>
      </c>
      <c r="R3" s="9">
        <v>0</v>
      </c>
      <c r="S3" s="9">
        <v>0</v>
      </c>
      <c r="T3" s="3">
        <v>255</v>
      </c>
      <c r="U3" s="9">
        <v>0</v>
      </c>
      <c r="V3" s="4">
        <v>0</v>
      </c>
      <c r="W3" s="3">
        <v>255</v>
      </c>
      <c r="X3" s="9">
        <v>0</v>
      </c>
      <c r="Y3" s="4">
        <v>0</v>
      </c>
      <c r="Z3" s="3">
        <v>255</v>
      </c>
      <c r="AA3" s="9">
        <v>0</v>
      </c>
      <c r="AB3" s="4">
        <v>0</v>
      </c>
      <c r="AC3" s="9">
        <v>255</v>
      </c>
      <c r="AD3" s="9">
        <v>0</v>
      </c>
      <c r="AE3" s="9">
        <v>0</v>
      </c>
      <c r="AF3" s="3">
        <v>0</v>
      </c>
      <c r="AG3" s="9">
        <v>0</v>
      </c>
      <c r="AH3" s="4">
        <v>0</v>
      </c>
      <c r="AI3" s="3">
        <v>255</v>
      </c>
      <c r="AJ3" s="9">
        <v>255</v>
      </c>
      <c r="AK3" s="4">
        <v>255</v>
      </c>
      <c r="AL3" s="3">
        <v>255</v>
      </c>
      <c r="AM3" s="9">
        <v>145</v>
      </c>
      <c r="AN3" s="4">
        <v>0</v>
      </c>
      <c r="AO3" s="3">
        <v>255</v>
      </c>
      <c r="AP3" s="9">
        <v>0</v>
      </c>
      <c r="AQ3" s="4">
        <v>0</v>
      </c>
      <c r="AR3" s="3">
        <v>255</v>
      </c>
      <c r="AS3" s="9">
        <v>0</v>
      </c>
      <c r="AT3" s="4">
        <v>0</v>
      </c>
      <c r="AU3" s="3">
        <v>0</v>
      </c>
      <c r="AV3" s="9">
        <v>0</v>
      </c>
      <c r="AW3" s="4">
        <v>0</v>
      </c>
      <c r="AX3" s="3">
        <v>255</v>
      </c>
      <c r="AY3" s="9">
        <v>255</v>
      </c>
      <c r="AZ3" s="4">
        <v>255</v>
      </c>
      <c r="BA3" s="3">
        <v>0</v>
      </c>
      <c r="BB3" s="9">
        <v>0</v>
      </c>
      <c r="BC3" s="4">
        <v>0</v>
      </c>
      <c r="BD3" s="3">
        <v>255</v>
      </c>
      <c r="BE3" s="9">
        <v>255</v>
      </c>
      <c r="BF3" s="4">
        <v>255</v>
      </c>
      <c r="BG3" s="3">
        <v>0</v>
      </c>
      <c r="BH3" s="9">
        <v>0</v>
      </c>
      <c r="BI3" s="4">
        <v>0</v>
      </c>
      <c r="BJ3" s="3">
        <v>0</v>
      </c>
      <c r="BK3" s="9">
        <v>0</v>
      </c>
      <c r="BL3" s="4">
        <v>0</v>
      </c>
      <c r="BM3" s="3">
        <v>0</v>
      </c>
      <c r="BN3" s="9">
        <v>152</v>
      </c>
      <c r="BO3" s="4">
        <v>0</v>
      </c>
      <c r="BP3" s="3">
        <v>0</v>
      </c>
      <c r="BQ3" s="9">
        <v>0</v>
      </c>
      <c r="BR3" s="4">
        <v>184</v>
      </c>
      <c r="BS3" s="3">
        <v>255</v>
      </c>
      <c r="BT3" s="9">
        <v>0</v>
      </c>
      <c r="BU3" s="4">
        <v>0</v>
      </c>
      <c r="BV3" s="3">
        <f>BS3</f>
        <v>255</v>
      </c>
      <c r="BW3" s="9">
        <f t="shared" si="82"/>
        <v>0</v>
      </c>
      <c r="BX3" s="4">
        <f t="shared" si="83"/>
        <v>0</v>
      </c>
      <c r="BY3" s="3">
        <f t="shared" si="84"/>
        <v>255</v>
      </c>
      <c r="BZ3" s="9">
        <f t="shared" si="85"/>
        <v>0</v>
      </c>
      <c r="CA3" s="4">
        <f t="shared" si="86"/>
        <v>0</v>
      </c>
      <c r="CB3" s="3">
        <f t="shared" si="87"/>
        <v>255</v>
      </c>
      <c r="CC3" s="9">
        <f t="shared" si="88"/>
        <v>0</v>
      </c>
      <c r="CD3" s="4">
        <f t="shared" si="89"/>
        <v>0</v>
      </c>
      <c r="CE3" s="3">
        <f t="shared" si="90"/>
        <v>255</v>
      </c>
      <c r="CF3" s="9">
        <f t="shared" si="91"/>
        <v>0</v>
      </c>
      <c r="CG3" s="4">
        <f t="shared" si="92"/>
        <v>0</v>
      </c>
      <c r="CH3" s="3">
        <f t="shared" si="93"/>
        <v>255</v>
      </c>
      <c r="CI3" s="9">
        <f t="shared" si="94"/>
        <v>0</v>
      </c>
      <c r="CJ3" s="4">
        <f t="shared" si="95"/>
        <v>0</v>
      </c>
      <c r="CK3" s="3">
        <f t="shared" si="96"/>
        <v>255</v>
      </c>
      <c r="CL3" s="9">
        <f t="shared" si="97"/>
        <v>0</v>
      </c>
      <c r="CM3" s="4">
        <f t="shared" si="98"/>
        <v>0</v>
      </c>
    </row>
    <row r="4" spans="1:91">
      <c r="A4" s="2">
        <f>A3+1</f>
        <v>2</v>
      </c>
      <c r="B4" s="3">
        <v>0</v>
      </c>
      <c r="C4" s="9">
        <v>0</v>
      </c>
      <c r="D4" s="4">
        <v>0</v>
      </c>
      <c r="E4" s="3">
        <v>241</v>
      </c>
      <c r="F4" s="9">
        <v>14</v>
      </c>
      <c r="G4" s="4">
        <v>0</v>
      </c>
      <c r="H4" s="9">
        <v>250</v>
      </c>
      <c r="I4" s="9">
        <v>5</v>
      </c>
      <c r="J4" s="9">
        <v>0</v>
      </c>
      <c r="K4" s="9">
        <v>250</v>
      </c>
      <c r="L4" s="9">
        <v>5</v>
      </c>
      <c r="M4" s="9">
        <v>0</v>
      </c>
      <c r="N4" s="9">
        <v>241</v>
      </c>
      <c r="O4" s="9">
        <v>14</v>
      </c>
      <c r="P4" s="9">
        <v>0</v>
      </c>
      <c r="Q4" s="9">
        <v>250</v>
      </c>
      <c r="R4" s="9">
        <v>15</v>
      </c>
      <c r="S4" s="9">
        <v>0</v>
      </c>
      <c r="T4" s="3">
        <v>250</v>
      </c>
      <c r="U4" s="9">
        <v>0</v>
      </c>
      <c r="V4" s="4">
        <v>0</v>
      </c>
      <c r="W4" s="3">
        <v>250</v>
      </c>
      <c r="X4" s="9">
        <v>3</v>
      </c>
      <c r="Y4" s="4">
        <v>0</v>
      </c>
      <c r="Z4" s="3">
        <v>255</v>
      </c>
      <c r="AA4" s="9">
        <v>0</v>
      </c>
      <c r="AB4" s="4">
        <v>0</v>
      </c>
      <c r="AC4" s="9">
        <v>241</v>
      </c>
      <c r="AD4" s="9">
        <v>14</v>
      </c>
      <c r="AE4" s="9">
        <v>0</v>
      </c>
      <c r="AF4" s="3">
        <v>0</v>
      </c>
      <c r="AG4" s="9">
        <v>0</v>
      </c>
      <c r="AH4" s="4">
        <v>0</v>
      </c>
      <c r="AI4" s="3">
        <v>255</v>
      </c>
      <c r="AJ4" s="9">
        <v>255</v>
      </c>
      <c r="AK4" s="4">
        <v>255</v>
      </c>
      <c r="AL4" s="3">
        <v>255</v>
      </c>
      <c r="AM4" s="9">
        <v>140</v>
      </c>
      <c r="AN4" s="4">
        <v>0</v>
      </c>
      <c r="AO4" s="3">
        <v>250</v>
      </c>
      <c r="AP4" s="9">
        <v>5</v>
      </c>
      <c r="AQ4" s="4">
        <v>0</v>
      </c>
      <c r="AR4" s="3">
        <v>250</v>
      </c>
      <c r="AS4" s="9">
        <v>5</v>
      </c>
      <c r="AT4" s="4">
        <v>0</v>
      </c>
      <c r="AU4" s="3">
        <v>0</v>
      </c>
      <c r="AV4" s="9">
        <v>0</v>
      </c>
      <c r="AW4" s="4">
        <v>0</v>
      </c>
      <c r="AX4" s="3">
        <v>255</v>
      </c>
      <c r="AY4" s="9">
        <v>255</v>
      </c>
      <c r="AZ4" s="4">
        <v>255</v>
      </c>
      <c r="BA4" s="3">
        <v>8</v>
      </c>
      <c r="BB4" s="9">
        <v>8</v>
      </c>
      <c r="BC4" s="4">
        <v>8</v>
      </c>
      <c r="BD4" s="3">
        <v>247</v>
      </c>
      <c r="BE4" s="9">
        <v>247</v>
      </c>
      <c r="BF4" s="4">
        <v>247</v>
      </c>
      <c r="BG4" s="3">
        <v>255</v>
      </c>
      <c r="BH4" s="9">
        <v>255</v>
      </c>
      <c r="BI4" s="4">
        <v>255</v>
      </c>
      <c r="BJ4" s="3">
        <v>0</v>
      </c>
      <c r="BK4" s="9">
        <v>0</v>
      </c>
      <c r="BL4" s="4">
        <v>0</v>
      </c>
      <c r="BM4" s="3">
        <v>8</v>
      </c>
      <c r="BN4" s="9">
        <v>160</v>
      </c>
      <c r="BO4" s="4">
        <v>0</v>
      </c>
      <c r="BP4" s="3">
        <v>8</v>
      </c>
      <c r="BQ4" s="9">
        <v>0</v>
      </c>
      <c r="BR4" s="4">
        <v>176</v>
      </c>
      <c r="BS4" s="3">
        <v>241</v>
      </c>
      <c r="BT4" s="9">
        <v>14</v>
      </c>
      <c r="BU4" s="4">
        <v>0</v>
      </c>
      <c r="BV4" s="3">
        <f t="shared" ref="BV4:BV66" si="99">BS4</f>
        <v>241</v>
      </c>
      <c r="BW4" s="9">
        <f t="shared" si="82"/>
        <v>14</v>
      </c>
      <c r="BX4" s="4">
        <f t="shared" si="83"/>
        <v>0</v>
      </c>
      <c r="BY4" s="3">
        <f t="shared" si="84"/>
        <v>241</v>
      </c>
      <c r="BZ4" s="9">
        <f t="shared" si="85"/>
        <v>14</v>
      </c>
      <c r="CA4" s="4">
        <f t="shared" si="86"/>
        <v>0</v>
      </c>
      <c r="CB4" s="3">
        <f t="shared" si="87"/>
        <v>241</v>
      </c>
      <c r="CC4" s="9">
        <f t="shared" si="88"/>
        <v>14</v>
      </c>
      <c r="CD4" s="4">
        <f t="shared" si="89"/>
        <v>0</v>
      </c>
      <c r="CE4" s="3">
        <f t="shared" si="90"/>
        <v>241</v>
      </c>
      <c r="CF4" s="9">
        <f t="shared" si="91"/>
        <v>14</v>
      </c>
      <c r="CG4" s="4">
        <f t="shared" si="92"/>
        <v>0</v>
      </c>
      <c r="CH4" s="3">
        <f t="shared" si="93"/>
        <v>241</v>
      </c>
      <c r="CI4" s="9">
        <f t="shared" si="94"/>
        <v>14</v>
      </c>
      <c r="CJ4" s="4">
        <f t="shared" si="95"/>
        <v>0</v>
      </c>
      <c r="CK4" s="3">
        <f t="shared" si="96"/>
        <v>241</v>
      </c>
      <c r="CL4" s="9">
        <f t="shared" si="97"/>
        <v>14</v>
      </c>
      <c r="CM4" s="4">
        <f t="shared" si="98"/>
        <v>0</v>
      </c>
    </row>
    <row r="5" spans="1:91">
      <c r="A5" s="2">
        <f t="shared" ref="A5:A66" si="100">A4+1</f>
        <v>3</v>
      </c>
      <c r="B5" s="3">
        <v>0</v>
      </c>
      <c r="C5" s="9">
        <v>0</v>
      </c>
      <c r="D5" s="4">
        <v>0</v>
      </c>
      <c r="E5" s="3">
        <v>227</v>
      </c>
      <c r="F5" s="9">
        <v>28</v>
      </c>
      <c r="G5" s="4">
        <v>0</v>
      </c>
      <c r="H5" s="9">
        <v>245</v>
      </c>
      <c r="I5" s="9">
        <v>10</v>
      </c>
      <c r="J5" s="9">
        <v>0</v>
      </c>
      <c r="K5" s="9">
        <v>245</v>
      </c>
      <c r="L5" s="9">
        <v>10</v>
      </c>
      <c r="M5" s="9">
        <v>0</v>
      </c>
      <c r="N5" s="9">
        <v>227</v>
      </c>
      <c r="O5" s="9">
        <v>28</v>
      </c>
      <c r="P5" s="9">
        <v>0</v>
      </c>
      <c r="Q5" s="9">
        <v>245</v>
      </c>
      <c r="R5" s="9">
        <v>30</v>
      </c>
      <c r="S5" s="9">
        <v>0</v>
      </c>
      <c r="T5" s="3">
        <v>245</v>
      </c>
      <c r="U5" s="9">
        <v>3</v>
      </c>
      <c r="V5" s="4">
        <v>0</v>
      </c>
      <c r="W5" s="3">
        <v>245</v>
      </c>
      <c r="X5" s="9">
        <f>X4+3</f>
        <v>6</v>
      </c>
      <c r="Y5" s="4">
        <v>0</v>
      </c>
      <c r="Z5" s="3">
        <v>255</v>
      </c>
      <c r="AA5" s="9">
        <v>0</v>
      </c>
      <c r="AB5" s="4">
        <v>0</v>
      </c>
      <c r="AC5" s="9">
        <v>227</v>
      </c>
      <c r="AD5" s="9">
        <v>28</v>
      </c>
      <c r="AE5" s="9">
        <v>0</v>
      </c>
      <c r="AF5" s="3">
        <v>0</v>
      </c>
      <c r="AG5" s="9">
        <v>255</v>
      </c>
      <c r="AH5" s="4">
        <v>0</v>
      </c>
      <c r="AI5" s="3">
        <v>255</v>
      </c>
      <c r="AJ5" s="9">
        <v>255</v>
      </c>
      <c r="AK5" s="4">
        <v>255</v>
      </c>
      <c r="AL5" s="3">
        <v>255</v>
      </c>
      <c r="AM5" s="9">
        <v>135</v>
      </c>
      <c r="AN5" s="4">
        <v>0</v>
      </c>
      <c r="AO5" s="3">
        <v>245</v>
      </c>
      <c r="AP5" s="9">
        <v>10</v>
      </c>
      <c r="AQ5" s="4">
        <v>0</v>
      </c>
      <c r="AR5" s="3">
        <v>245</v>
      </c>
      <c r="AS5" s="9">
        <v>10</v>
      </c>
      <c r="AT5" s="4">
        <v>0</v>
      </c>
      <c r="AU5" s="3">
        <v>0</v>
      </c>
      <c r="AV5" s="9">
        <v>0</v>
      </c>
      <c r="AW5" s="4">
        <v>255</v>
      </c>
      <c r="AX5" s="3">
        <v>255</v>
      </c>
      <c r="AY5" s="9">
        <v>255</v>
      </c>
      <c r="AZ5" s="4">
        <v>255</v>
      </c>
      <c r="BA5" s="3">
        <v>16</v>
      </c>
      <c r="BB5" s="9">
        <v>16</v>
      </c>
      <c r="BC5" s="4">
        <v>16</v>
      </c>
      <c r="BD5" s="3">
        <v>239</v>
      </c>
      <c r="BE5" s="9">
        <v>239</v>
      </c>
      <c r="BF5" s="4">
        <v>239</v>
      </c>
      <c r="BG5" s="3">
        <v>0</v>
      </c>
      <c r="BH5" s="9">
        <v>0</v>
      </c>
      <c r="BI5" s="4">
        <v>0</v>
      </c>
      <c r="BJ5" s="3">
        <v>255</v>
      </c>
      <c r="BK5" s="9">
        <v>255</v>
      </c>
      <c r="BL5" s="4">
        <v>255</v>
      </c>
      <c r="BM5" s="3">
        <v>16</v>
      </c>
      <c r="BN5" s="9">
        <v>168</v>
      </c>
      <c r="BO5" s="4">
        <v>0</v>
      </c>
      <c r="BP5" s="3">
        <v>16</v>
      </c>
      <c r="BQ5" s="9">
        <v>0</v>
      </c>
      <c r="BR5" s="4">
        <v>168</v>
      </c>
      <c r="BS5" s="3">
        <v>227</v>
      </c>
      <c r="BT5" s="9">
        <v>28</v>
      </c>
      <c r="BU5" s="4">
        <v>0</v>
      </c>
      <c r="BV5" s="3">
        <f t="shared" si="99"/>
        <v>227</v>
      </c>
      <c r="BW5" s="9">
        <f t="shared" si="82"/>
        <v>28</v>
      </c>
      <c r="BX5" s="4">
        <f t="shared" si="83"/>
        <v>0</v>
      </c>
      <c r="BY5" s="3">
        <f t="shared" si="84"/>
        <v>227</v>
      </c>
      <c r="BZ5" s="9">
        <f t="shared" si="85"/>
        <v>28</v>
      </c>
      <c r="CA5" s="4">
        <f t="shared" si="86"/>
        <v>0</v>
      </c>
      <c r="CB5" s="3">
        <f t="shared" si="87"/>
        <v>227</v>
      </c>
      <c r="CC5" s="9">
        <f t="shared" si="88"/>
        <v>28</v>
      </c>
      <c r="CD5" s="4">
        <f t="shared" si="89"/>
        <v>0</v>
      </c>
      <c r="CE5" s="3">
        <f t="shared" si="90"/>
        <v>227</v>
      </c>
      <c r="CF5" s="9">
        <f t="shared" si="91"/>
        <v>28</v>
      </c>
      <c r="CG5" s="4">
        <f t="shared" si="92"/>
        <v>0</v>
      </c>
      <c r="CH5" s="3">
        <f t="shared" si="93"/>
        <v>227</v>
      </c>
      <c r="CI5" s="9">
        <f t="shared" si="94"/>
        <v>28</v>
      </c>
      <c r="CJ5" s="4">
        <f t="shared" si="95"/>
        <v>0</v>
      </c>
      <c r="CK5" s="3">
        <f t="shared" si="96"/>
        <v>227</v>
      </c>
      <c r="CL5" s="9">
        <f t="shared" si="97"/>
        <v>28</v>
      </c>
      <c r="CM5" s="4">
        <f t="shared" si="98"/>
        <v>0</v>
      </c>
    </row>
    <row r="6" spans="1:91">
      <c r="A6" s="2">
        <f t="shared" si="100"/>
        <v>4</v>
      </c>
      <c r="B6" s="3">
        <v>0</v>
      </c>
      <c r="C6" s="9">
        <v>0</v>
      </c>
      <c r="D6" s="4">
        <v>0</v>
      </c>
      <c r="E6" s="3">
        <v>213</v>
      </c>
      <c r="F6" s="9">
        <v>42</v>
      </c>
      <c r="G6" s="4">
        <v>0</v>
      </c>
      <c r="H6" s="9">
        <v>240</v>
      </c>
      <c r="I6" s="9">
        <v>15</v>
      </c>
      <c r="J6" s="9">
        <v>0</v>
      </c>
      <c r="K6" s="9">
        <v>240</v>
      </c>
      <c r="L6" s="9">
        <v>15</v>
      </c>
      <c r="M6" s="9">
        <v>0</v>
      </c>
      <c r="N6" s="9">
        <v>213</v>
      </c>
      <c r="O6" s="9">
        <v>42</v>
      </c>
      <c r="P6" s="9">
        <v>0</v>
      </c>
      <c r="Q6" s="9">
        <v>240</v>
      </c>
      <c r="R6" s="9">
        <v>45</v>
      </c>
      <c r="S6" s="9">
        <v>0</v>
      </c>
      <c r="T6" s="3">
        <v>240</v>
      </c>
      <c r="U6" s="9">
        <v>3</v>
      </c>
      <c r="V6" s="4">
        <v>0</v>
      </c>
      <c r="W6" s="3">
        <v>240</v>
      </c>
      <c r="X6" s="9">
        <f t="shared" ref="X6:X33" si="101">X5+3</f>
        <v>9</v>
      </c>
      <c r="Y6" s="4">
        <v>0</v>
      </c>
      <c r="Z6" s="3">
        <v>255</v>
      </c>
      <c r="AA6" s="9">
        <v>0</v>
      </c>
      <c r="AB6" s="4">
        <v>0</v>
      </c>
      <c r="AC6" s="9">
        <v>213</v>
      </c>
      <c r="AD6" s="9">
        <v>42</v>
      </c>
      <c r="AE6" s="9">
        <v>0</v>
      </c>
      <c r="AF6" s="3">
        <v>0</v>
      </c>
      <c r="AG6" s="9">
        <v>255</v>
      </c>
      <c r="AH6" s="4">
        <v>0</v>
      </c>
      <c r="AI6" s="3">
        <v>255</v>
      </c>
      <c r="AJ6" s="9">
        <v>255</v>
      </c>
      <c r="AK6" s="4">
        <v>255</v>
      </c>
      <c r="AL6" s="3">
        <v>255</v>
      </c>
      <c r="AM6" s="9">
        <v>130</v>
      </c>
      <c r="AN6" s="4">
        <v>0</v>
      </c>
      <c r="AO6" s="3">
        <v>240</v>
      </c>
      <c r="AP6" s="9">
        <v>15</v>
      </c>
      <c r="AQ6" s="4">
        <v>0</v>
      </c>
      <c r="AR6" s="3">
        <v>240</v>
      </c>
      <c r="AS6" s="9">
        <v>15</v>
      </c>
      <c r="AT6" s="4">
        <v>0</v>
      </c>
      <c r="AU6" s="3">
        <v>0</v>
      </c>
      <c r="AV6" s="9">
        <v>0</v>
      </c>
      <c r="AW6" s="4">
        <v>255</v>
      </c>
      <c r="AX6" s="3">
        <v>255</v>
      </c>
      <c r="AY6" s="9">
        <v>255</v>
      </c>
      <c r="AZ6" s="4">
        <v>255</v>
      </c>
      <c r="BA6" s="3">
        <v>24</v>
      </c>
      <c r="BB6" s="9">
        <v>24</v>
      </c>
      <c r="BC6" s="4">
        <v>24</v>
      </c>
      <c r="BD6" s="3">
        <v>231</v>
      </c>
      <c r="BE6" s="9">
        <v>231</v>
      </c>
      <c r="BF6" s="4">
        <v>231</v>
      </c>
      <c r="BG6" s="3">
        <v>255</v>
      </c>
      <c r="BH6" s="9">
        <v>255</v>
      </c>
      <c r="BI6" s="4">
        <v>255</v>
      </c>
      <c r="BJ6" s="3">
        <v>255</v>
      </c>
      <c r="BK6" s="9">
        <v>255</v>
      </c>
      <c r="BL6" s="4">
        <v>255</v>
      </c>
      <c r="BM6" s="3">
        <v>24</v>
      </c>
      <c r="BN6" s="9">
        <v>176</v>
      </c>
      <c r="BO6" s="4">
        <v>0</v>
      </c>
      <c r="BP6" s="3">
        <v>24</v>
      </c>
      <c r="BQ6" s="9">
        <v>0</v>
      </c>
      <c r="BR6" s="4">
        <v>160</v>
      </c>
      <c r="BS6" s="3">
        <v>213</v>
      </c>
      <c r="BT6" s="9">
        <v>42</v>
      </c>
      <c r="BU6" s="4">
        <v>0</v>
      </c>
      <c r="BV6" s="3">
        <f t="shared" si="99"/>
        <v>213</v>
      </c>
      <c r="BW6" s="9">
        <f t="shared" si="82"/>
        <v>42</v>
      </c>
      <c r="BX6" s="4">
        <f t="shared" si="83"/>
        <v>0</v>
      </c>
      <c r="BY6" s="3">
        <f t="shared" si="84"/>
        <v>213</v>
      </c>
      <c r="BZ6" s="9">
        <f t="shared" si="85"/>
        <v>42</v>
      </c>
      <c r="CA6" s="4">
        <f t="shared" si="86"/>
        <v>0</v>
      </c>
      <c r="CB6" s="3">
        <f t="shared" si="87"/>
        <v>213</v>
      </c>
      <c r="CC6" s="9">
        <f t="shared" si="88"/>
        <v>42</v>
      </c>
      <c r="CD6" s="4">
        <f t="shared" si="89"/>
        <v>0</v>
      </c>
      <c r="CE6" s="3">
        <f t="shared" si="90"/>
        <v>213</v>
      </c>
      <c r="CF6" s="9">
        <f t="shared" si="91"/>
        <v>42</v>
      </c>
      <c r="CG6" s="4">
        <f t="shared" si="92"/>
        <v>0</v>
      </c>
      <c r="CH6" s="3">
        <f t="shared" si="93"/>
        <v>213</v>
      </c>
      <c r="CI6" s="9">
        <f t="shared" si="94"/>
        <v>42</v>
      </c>
      <c r="CJ6" s="4">
        <f t="shared" si="95"/>
        <v>0</v>
      </c>
      <c r="CK6" s="3">
        <f t="shared" si="96"/>
        <v>213</v>
      </c>
      <c r="CL6" s="9">
        <f t="shared" si="97"/>
        <v>42</v>
      </c>
      <c r="CM6" s="4">
        <f t="shared" si="98"/>
        <v>0</v>
      </c>
    </row>
    <row r="7" spans="1:91">
      <c r="A7" s="2">
        <f t="shared" si="100"/>
        <v>5</v>
      </c>
      <c r="B7" s="3">
        <v>0</v>
      </c>
      <c r="C7" s="9">
        <v>0</v>
      </c>
      <c r="D7" s="4">
        <v>0</v>
      </c>
      <c r="E7" s="3">
        <v>199</v>
      </c>
      <c r="F7" s="9">
        <v>56</v>
      </c>
      <c r="G7" s="4">
        <v>0</v>
      </c>
      <c r="H7" s="9">
        <v>235</v>
      </c>
      <c r="I7" s="9">
        <v>20</v>
      </c>
      <c r="J7" s="9">
        <v>0</v>
      </c>
      <c r="K7" s="9">
        <v>235</v>
      </c>
      <c r="L7" s="9">
        <v>20</v>
      </c>
      <c r="M7" s="9">
        <v>0</v>
      </c>
      <c r="N7" s="9">
        <v>199</v>
      </c>
      <c r="O7" s="9">
        <v>56</v>
      </c>
      <c r="P7" s="9">
        <v>0</v>
      </c>
      <c r="Q7" s="9">
        <v>235</v>
      </c>
      <c r="R7" s="9">
        <v>60</v>
      </c>
      <c r="S7" s="9">
        <v>0</v>
      </c>
      <c r="T7" s="3">
        <v>235</v>
      </c>
      <c r="U7" s="9">
        <v>6</v>
      </c>
      <c r="V7" s="4">
        <v>0</v>
      </c>
      <c r="W7" s="3">
        <v>235</v>
      </c>
      <c r="X7" s="9">
        <f t="shared" si="101"/>
        <v>12</v>
      </c>
      <c r="Y7" s="4">
        <v>0</v>
      </c>
      <c r="Z7" s="3">
        <v>255</v>
      </c>
      <c r="AA7" s="9">
        <v>0</v>
      </c>
      <c r="AB7" s="4">
        <v>0</v>
      </c>
      <c r="AC7" s="9">
        <v>199</v>
      </c>
      <c r="AD7" s="9">
        <v>56</v>
      </c>
      <c r="AE7" s="9">
        <v>0</v>
      </c>
      <c r="AF7" s="3">
        <v>0</v>
      </c>
      <c r="AG7" s="9">
        <v>0</v>
      </c>
      <c r="AH7" s="4">
        <v>0</v>
      </c>
      <c r="AI7" s="3">
        <v>255</v>
      </c>
      <c r="AJ7" s="9">
        <v>255</v>
      </c>
      <c r="AK7" s="4">
        <v>255</v>
      </c>
      <c r="AL7" s="3">
        <v>250</v>
      </c>
      <c r="AM7" s="9">
        <v>125</v>
      </c>
      <c r="AN7" s="4">
        <v>0</v>
      </c>
      <c r="AO7" s="3">
        <v>235</v>
      </c>
      <c r="AP7" s="9">
        <v>20</v>
      </c>
      <c r="AQ7" s="4">
        <v>0</v>
      </c>
      <c r="AR7" s="3">
        <v>235</v>
      </c>
      <c r="AS7" s="9">
        <v>20</v>
      </c>
      <c r="AT7" s="4">
        <v>0</v>
      </c>
      <c r="AU7" s="3">
        <v>0</v>
      </c>
      <c r="AV7" s="9">
        <v>0</v>
      </c>
      <c r="AW7" s="4">
        <v>0</v>
      </c>
      <c r="AX7" s="3">
        <v>255</v>
      </c>
      <c r="AY7" s="9">
        <v>255</v>
      </c>
      <c r="AZ7" s="4">
        <v>255</v>
      </c>
      <c r="BA7" s="3">
        <v>32</v>
      </c>
      <c r="BB7" s="9">
        <v>32</v>
      </c>
      <c r="BC7" s="4">
        <v>32</v>
      </c>
      <c r="BD7" s="3">
        <v>223</v>
      </c>
      <c r="BE7" s="9">
        <v>223</v>
      </c>
      <c r="BF7" s="4">
        <v>223</v>
      </c>
      <c r="BG7" s="3">
        <v>0</v>
      </c>
      <c r="BH7" s="9">
        <v>0</v>
      </c>
      <c r="BI7" s="4">
        <v>0</v>
      </c>
      <c r="BJ7" s="3">
        <v>0</v>
      </c>
      <c r="BK7" s="9">
        <v>0</v>
      </c>
      <c r="BL7" s="4">
        <v>0</v>
      </c>
      <c r="BM7" s="3">
        <v>32</v>
      </c>
      <c r="BN7" s="9">
        <v>184</v>
      </c>
      <c r="BO7" s="4">
        <v>0</v>
      </c>
      <c r="BP7" s="3">
        <v>32</v>
      </c>
      <c r="BQ7" s="9">
        <v>0</v>
      </c>
      <c r="BR7" s="4">
        <v>152</v>
      </c>
      <c r="BS7" s="3">
        <v>199</v>
      </c>
      <c r="BT7" s="9">
        <v>56</v>
      </c>
      <c r="BU7" s="4">
        <v>0</v>
      </c>
      <c r="BV7" s="3">
        <f t="shared" si="99"/>
        <v>199</v>
      </c>
      <c r="BW7" s="9">
        <f t="shared" si="82"/>
        <v>56</v>
      </c>
      <c r="BX7" s="4">
        <f t="shared" si="83"/>
        <v>0</v>
      </c>
      <c r="BY7" s="3">
        <f t="shared" si="84"/>
        <v>199</v>
      </c>
      <c r="BZ7" s="9">
        <f t="shared" si="85"/>
        <v>56</v>
      </c>
      <c r="CA7" s="4">
        <f t="shared" si="86"/>
        <v>0</v>
      </c>
      <c r="CB7" s="3">
        <f t="shared" si="87"/>
        <v>199</v>
      </c>
      <c r="CC7" s="9">
        <f t="shared" si="88"/>
        <v>56</v>
      </c>
      <c r="CD7" s="4">
        <f t="shared" si="89"/>
        <v>0</v>
      </c>
      <c r="CE7" s="3">
        <f t="shared" si="90"/>
        <v>199</v>
      </c>
      <c r="CF7" s="9">
        <f t="shared" si="91"/>
        <v>56</v>
      </c>
      <c r="CG7" s="4">
        <f t="shared" si="92"/>
        <v>0</v>
      </c>
      <c r="CH7" s="3">
        <f t="shared" si="93"/>
        <v>199</v>
      </c>
      <c r="CI7" s="9">
        <f t="shared" si="94"/>
        <v>56</v>
      </c>
      <c r="CJ7" s="4">
        <f t="shared" si="95"/>
        <v>0</v>
      </c>
      <c r="CK7" s="3">
        <f t="shared" si="96"/>
        <v>199</v>
      </c>
      <c r="CL7" s="9">
        <f t="shared" si="97"/>
        <v>56</v>
      </c>
      <c r="CM7" s="4">
        <f t="shared" si="98"/>
        <v>0</v>
      </c>
    </row>
    <row r="8" spans="1:91">
      <c r="A8" s="2">
        <f t="shared" si="100"/>
        <v>6</v>
      </c>
      <c r="B8" s="3">
        <v>0</v>
      </c>
      <c r="C8" s="9">
        <v>0</v>
      </c>
      <c r="D8" s="4">
        <v>0</v>
      </c>
      <c r="E8" s="3">
        <v>185</v>
      </c>
      <c r="F8" s="9">
        <v>70</v>
      </c>
      <c r="G8" s="4">
        <v>0</v>
      </c>
      <c r="H8" s="9">
        <v>230</v>
      </c>
      <c r="I8" s="9">
        <v>25</v>
      </c>
      <c r="J8" s="9">
        <v>0</v>
      </c>
      <c r="K8" s="9">
        <v>230</v>
      </c>
      <c r="L8" s="9">
        <v>25</v>
      </c>
      <c r="M8" s="9">
        <v>0</v>
      </c>
      <c r="N8" s="9">
        <v>185</v>
      </c>
      <c r="O8" s="9">
        <v>70</v>
      </c>
      <c r="P8" s="9">
        <v>0</v>
      </c>
      <c r="Q8" s="9">
        <v>230</v>
      </c>
      <c r="R8" s="9">
        <v>75</v>
      </c>
      <c r="S8" s="9">
        <v>0</v>
      </c>
      <c r="T8" s="3">
        <v>230</v>
      </c>
      <c r="U8" s="9">
        <v>6</v>
      </c>
      <c r="V8" s="4">
        <v>0</v>
      </c>
      <c r="W8" s="3">
        <v>230</v>
      </c>
      <c r="X8" s="9">
        <f t="shared" si="101"/>
        <v>15</v>
      </c>
      <c r="Y8" s="4">
        <v>0</v>
      </c>
      <c r="Z8" s="3">
        <v>255</v>
      </c>
      <c r="AA8" s="9">
        <v>0</v>
      </c>
      <c r="AB8" s="4">
        <v>0</v>
      </c>
      <c r="AC8" s="9">
        <v>185</v>
      </c>
      <c r="AD8" s="9">
        <v>70</v>
      </c>
      <c r="AE8" s="9">
        <v>0</v>
      </c>
      <c r="AF8" s="3">
        <v>0</v>
      </c>
      <c r="AG8" s="9">
        <v>0</v>
      </c>
      <c r="AH8" s="4">
        <v>0</v>
      </c>
      <c r="AI8" s="3">
        <v>255</v>
      </c>
      <c r="AJ8" s="9">
        <v>255</v>
      </c>
      <c r="AK8" s="4">
        <v>255</v>
      </c>
      <c r="AL8" s="3">
        <v>245</v>
      </c>
      <c r="AM8" s="9">
        <v>120</v>
      </c>
      <c r="AN8" s="4">
        <v>0</v>
      </c>
      <c r="AO8" s="3">
        <v>230</v>
      </c>
      <c r="AP8" s="9">
        <v>25</v>
      </c>
      <c r="AQ8" s="4">
        <v>0</v>
      </c>
      <c r="AR8" s="3">
        <v>230</v>
      </c>
      <c r="AS8" s="9">
        <v>25</v>
      </c>
      <c r="AT8" s="4">
        <v>0</v>
      </c>
      <c r="AU8" s="3">
        <v>0</v>
      </c>
      <c r="AV8" s="9">
        <v>0</v>
      </c>
      <c r="AW8" s="4">
        <v>0</v>
      </c>
      <c r="AX8" s="3">
        <v>255</v>
      </c>
      <c r="AY8" s="9">
        <v>255</v>
      </c>
      <c r="AZ8" s="4">
        <v>255</v>
      </c>
      <c r="BA8" s="3">
        <v>40</v>
      </c>
      <c r="BB8" s="9">
        <v>40</v>
      </c>
      <c r="BC8" s="4">
        <v>40</v>
      </c>
      <c r="BD8" s="3">
        <v>215</v>
      </c>
      <c r="BE8" s="9">
        <v>215</v>
      </c>
      <c r="BF8" s="4">
        <v>215</v>
      </c>
      <c r="BG8" s="3">
        <v>255</v>
      </c>
      <c r="BH8" s="9">
        <v>255</v>
      </c>
      <c r="BI8" s="4">
        <v>255</v>
      </c>
      <c r="BJ8" s="3">
        <v>0</v>
      </c>
      <c r="BK8" s="9">
        <v>0</v>
      </c>
      <c r="BL8" s="4">
        <v>0</v>
      </c>
      <c r="BM8" s="3">
        <v>40</v>
      </c>
      <c r="BN8" s="9">
        <v>192</v>
      </c>
      <c r="BO8" s="4">
        <v>0</v>
      </c>
      <c r="BP8" s="3">
        <v>40</v>
      </c>
      <c r="BQ8" s="9">
        <v>0</v>
      </c>
      <c r="BR8" s="4">
        <v>144</v>
      </c>
      <c r="BS8" s="3">
        <v>185</v>
      </c>
      <c r="BT8" s="9">
        <v>70</v>
      </c>
      <c r="BU8" s="4">
        <v>0</v>
      </c>
      <c r="BV8" s="3">
        <f t="shared" si="99"/>
        <v>185</v>
      </c>
      <c r="BW8" s="9">
        <f t="shared" si="82"/>
        <v>70</v>
      </c>
      <c r="BX8" s="4">
        <f t="shared" si="83"/>
        <v>0</v>
      </c>
      <c r="BY8" s="3">
        <f t="shared" si="84"/>
        <v>185</v>
      </c>
      <c r="BZ8" s="9">
        <f t="shared" si="85"/>
        <v>70</v>
      </c>
      <c r="CA8" s="4">
        <f t="shared" si="86"/>
        <v>0</v>
      </c>
      <c r="CB8" s="3">
        <f t="shared" si="87"/>
        <v>185</v>
      </c>
      <c r="CC8" s="9">
        <f t="shared" si="88"/>
        <v>70</v>
      </c>
      <c r="CD8" s="4">
        <f t="shared" si="89"/>
        <v>0</v>
      </c>
      <c r="CE8" s="3">
        <f t="shared" si="90"/>
        <v>185</v>
      </c>
      <c r="CF8" s="9">
        <f t="shared" si="91"/>
        <v>70</v>
      </c>
      <c r="CG8" s="4">
        <f t="shared" si="92"/>
        <v>0</v>
      </c>
      <c r="CH8" s="3">
        <f t="shared" si="93"/>
        <v>185</v>
      </c>
      <c r="CI8" s="9">
        <f t="shared" si="94"/>
        <v>70</v>
      </c>
      <c r="CJ8" s="4">
        <f t="shared" si="95"/>
        <v>0</v>
      </c>
      <c r="CK8" s="3">
        <f t="shared" si="96"/>
        <v>185</v>
      </c>
      <c r="CL8" s="9">
        <f t="shared" si="97"/>
        <v>70</v>
      </c>
      <c r="CM8" s="4">
        <f t="shared" si="98"/>
        <v>0</v>
      </c>
    </row>
    <row r="9" spans="1:91">
      <c r="A9" s="2">
        <f t="shared" si="100"/>
        <v>7</v>
      </c>
      <c r="B9" s="3">
        <v>0</v>
      </c>
      <c r="C9" s="9">
        <v>0</v>
      </c>
      <c r="D9" s="4">
        <v>0</v>
      </c>
      <c r="E9" s="3">
        <v>171</v>
      </c>
      <c r="F9" s="9">
        <v>84</v>
      </c>
      <c r="G9" s="4">
        <v>0</v>
      </c>
      <c r="H9" s="9">
        <v>225</v>
      </c>
      <c r="I9" s="9">
        <v>30</v>
      </c>
      <c r="J9" s="9">
        <v>0</v>
      </c>
      <c r="K9" s="9">
        <v>225</v>
      </c>
      <c r="L9" s="9">
        <v>30</v>
      </c>
      <c r="M9" s="9">
        <v>0</v>
      </c>
      <c r="N9" s="9">
        <v>171</v>
      </c>
      <c r="O9" s="9">
        <v>84</v>
      </c>
      <c r="P9" s="9">
        <v>0</v>
      </c>
      <c r="Q9" s="9">
        <v>225</v>
      </c>
      <c r="R9" s="9">
        <v>90</v>
      </c>
      <c r="S9" s="9">
        <v>0</v>
      </c>
      <c r="T9" s="3">
        <v>225</v>
      </c>
      <c r="U9" s="9">
        <v>9</v>
      </c>
      <c r="V9" s="4">
        <v>0</v>
      </c>
      <c r="W9" s="3">
        <v>225</v>
      </c>
      <c r="X9" s="9">
        <f t="shared" si="101"/>
        <v>18</v>
      </c>
      <c r="Y9" s="4">
        <v>0</v>
      </c>
      <c r="Z9" s="3">
        <v>255</v>
      </c>
      <c r="AA9" s="9">
        <v>0</v>
      </c>
      <c r="AB9" s="4">
        <v>0</v>
      </c>
      <c r="AC9" s="9">
        <v>171</v>
      </c>
      <c r="AD9" s="9">
        <v>84</v>
      </c>
      <c r="AE9" s="9">
        <v>0</v>
      </c>
      <c r="AF9" s="3">
        <v>0</v>
      </c>
      <c r="AG9" s="9">
        <v>255</v>
      </c>
      <c r="AH9" s="4">
        <v>0</v>
      </c>
      <c r="AI9" s="3">
        <v>255</v>
      </c>
      <c r="AJ9" s="9">
        <v>255</v>
      </c>
      <c r="AK9" s="4">
        <v>255</v>
      </c>
      <c r="AL9" s="3">
        <v>240</v>
      </c>
      <c r="AM9" s="9">
        <v>115</v>
      </c>
      <c r="AN9" s="4">
        <v>0</v>
      </c>
      <c r="AO9" s="3">
        <v>225</v>
      </c>
      <c r="AP9" s="9">
        <v>30</v>
      </c>
      <c r="AQ9" s="4">
        <v>0</v>
      </c>
      <c r="AR9" s="3">
        <v>225</v>
      </c>
      <c r="AS9" s="9">
        <v>30</v>
      </c>
      <c r="AT9" s="4">
        <v>0</v>
      </c>
      <c r="AU9" s="3">
        <v>0</v>
      </c>
      <c r="AV9" s="9">
        <v>0</v>
      </c>
      <c r="AW9" s="4">
        <v>255</v>
      </c>
      <c r="AX9" s="3">
        <v>255</v>
      </c>
      <c r="AY9" s="9">
        <v>255</v>
      </c>
      <c r="AZ9" s="4">
        <v>255</v>
      </c>
      <c r="BA9" s="3">
        <v>48</v>
      </c>
      <c r="BB9" s="9">
        <v>48</v>
      </c>
      <c r="BC9" s="4">
        <v>48</v>
      </c>
      <c r="BD9" s="3">
        <v>207</v>
      </c>
      <c r="BE9" s="9">
        <v>207</v>
      </c>
      <c r="BF9" s="4">
        <v>207</v>
      </c>
      <c r="BG9" s="3">
        <v>0</v>
      </c>
      <c r="BH9" s="9">
        <v>0</v>
      </c>
      <c r="BI9" s="4">
        <v>0</v>
      </c>
      <c r="BJ9" s="3">
        <v>255</v>
      </c>
      <c r="BK9" s="9">
        <v>255</v>
      </c>
      <c r="BL9" s="4">
        <v>255</v>
      </c>
      <c r="BM9" s="3">
        <v>48</v>
      </c>
      <c r="BN9" s="9">
        <v>200</v>
      </c>
      <c r="BO9" s="4">
        <v>0</v>
      </c>
      <c r="BP9" s="3">
        <v>48</v>
      </c>
      <c r="BQ9" s="9">
        <v>0</v>
      </c>
      <c r="BR9" s="4">
        <v>136</v>
      </c>
      <c r="BS9" s="3">
        <v>171</v>
      </c>
      <c r="BT9" s="9">
        <v>84</v>
      </c>
      <c r="BU9" s="4">
        <v>0</v>
      </c>
      <c r="BV9" s="3">
        <f t="shared" si="99"/>
        <v>171</v>
      </c>
      <c r="BW9" s="9">
        <f t="shared" si="82"/>
        <v>84</v>
      </c>
      <c r="BX9" s="4">
        <f t="shared" si="83"/>
        <v>0</v>
      </c>
      <c r="BY9" s="3">
        <f t="shared" si="84"/>
        <v>171</v>
      </c>
      <c r="BZ9" s="9">
        <f t="shared" si="85"/>
        <v>84</v>
      </c>
      <c r="CA9" s="4">
        <f t="shared" si="86"/>
        <v>0</v>
      </c>
      <c r="CB9" s="3">
        <f t="shared" si="87"/>
        <v>171</v>
      </c>
      <c r="CC9" s="9">
        <f t="shared" si="88"/>
        <v>84</v>
      </c>
      <c r="CD9" s="4">
        <f t="shared" si="89"/>
        <v>0</v>
      </c>
      <c r="CE9" s="3">
        <f t="shared" si="90"/>
        <v>171</v>
      </c>
      <c r="CF9" s="9">
        <f t="shared" si="91"/>
        <v>84</v>
      </c>
      <c r="CG9" s="4">
        <f t="shared" si="92"/>
        <v>0</v>
      </c>
      <c r="CH9" s="3">
        <f t="shared" si="93"/>
        <v>171</v>
      </c>
      <c r="CI9" s="9">
        <f t="shared" si="94"/>
        <v>84</v>
      </c>
      <c r="CJ9" s="4">
        <f t="shared" si="95"/>
        <v>0</v>
      </c>
      <c r="CK9" s="3">
        <f t="shared" si="96"/>
        <v>171</v>
      </c>
      <c r="CL9" s="9">
        <f t="shared" si="97"/>
        <v>84</v>
      </c>
      <c r="CM9" s="4">
        <f t="shared" si="98"/>
        <v>0</v>
      </c>
    </row>
    <row r="10" spans="1:91">
      <c r="A10" s="2">
        <f t="shared" si="100"/>
        <v>8</v>
      </c>
      <c r="B10" s="3">
        <v>0</v>
      </c>
      <c r="C10" s="9">
        <v>0</v>
      </c>
      <c r="D10" s="4">
        <v>0</v>
      </c>
      <c r="E10" s="3">
        <v>157</v>
      </c>
      <c r="F10" s="9">
        <v>98</v>
      </c>
      <c r="G10" s="4">
        <v>0</v>
      </c>
      <c r="H10" s="9">
        <v>220</v>
      </c>
      <c r="I10" s="9">
        <v>35</v>
      </c>
      <c r="J10" s="9">
        <v>0</v>
      </c>
      <c r="K10" s="9">
        <v>220</v>
      </c>
      <c r="L10" s="9">
        <v>35</v>
      </c>
      <c r="M10" s="9">
        <v>0</v>
      </c>
      <c r="N10" s="9">
        <v>157</v>
      </c>
      <c r="O10" s="9">
        <v>98</v>
      </c>
      <c r="P10" s="9">
        <v>0</v>
      </c>
      <c r="Q10" s="9">
        <v>220</v>
      </c>
      <c r="R10" s="9">
        <v>105</v>
      </c>
      <c r="S10" s="9">
        <v>0</v>
      </c>
      <c r="T10" s="3">
        <v>220</v>
      </c>
      <c r="U10" s="9">
        <v>9</v>
      </c>
      <c r="V10" s="4">
        <v>0</v>
      </c>
      <c r="W10" s="3">
        <v>220</v>
      </c>
      <c r="X10" s="9">
        <f t="shared" si="101"/>
        <v>21</v>
      </c>
      <c r="Y10" s="4">
        <v>0</v>
      </c>
      <c r="Z10" s="3">
        <v>255</v>
      </c>
      <c r="AA10" s="9">
        <v>0</v>
      </c>
      <c r="AB10" s="4">
        <v>0</v>
      </c>
      <c r="AC10" s="9">
        <v>227</v>
      </c>
      <c r="AD10" s="9">
        <v>98</v>
      </c>
      <c r="AE10" s="9">
        <v>0</v>
      </c>
      <c r="AF10" s="3">
        <v>0</v>
      </c>
      <c r="AG10" s="9">
        <v>255</v>
      </c>
      <c r="AH10" s="4">
        <v>0</v>
      </c>
      <c r="AI10" s="3">
        <v>255</v>
      </c>
      <c r="AJ10" s="9">
        <v>255</v>
      </c>
      <c r="AK10" s="4">
        <v>255</v>
      </c>
      <c r="AL10" s="3">
        <v>235</v>
      </c>
      <c r="AM10" s="9">
        <v>110</v>
      </c>
      <c r="AN10" s="4">
        <v>0</v>
      </c>
      <c r="AO10" s="3">
        <v>220</v>
      </c>
      <c r="AP10" s="9">
        <v>35</v>
      </c>
      <c r="AQ10" s="4">
        <v>0</v>
      </c>
      <c r="AR10" s="3">
        <v>220</v>
      </c>
      <c r="AS10" s="9">
        <v>35</v>
      </c>
      <c r="AT10" s="4">
        <v>0</v>
      </c>
      <c r="AU10" s="3">
        <v>0</v>
      </c>
      <c r="AV10" s="9">
        <v>0</v>
      </c>
      <c r="AW10" s="4">
        <v>255</v>
      </c>
      <c r="AX10" s="3">
        <v>255</v>
      </c>
      <c r="AY10" s="9">
        <v>255</v>
      </c>
      <c r="AZ10" s="4">
        <v>255</v>
      </c>
      <c r="BA10" s="3">
        <v>56</v>
      </c>
      <c r="BB10" s="9">
        <v>56</v>
      </c>
      <c r="BC10" s="4">
        <v>56</v>
      </c>
      <c r="BD10" s="3">
        <v>199</v>
      </c>
      <c r="BE10" s="9">
        <v>199</v>
      </c>
      <c r="BF10" s="4">
        <v>199</v>
      </c>
      <c r="BG10" s="3">
        <v>255</v>
      </c>
      <c r="BH10" s="9">
        <v>255</v>
      </c>
      <c r="BI10" s="4">
        <v>255</v>
      </c>
      <c r="BJ10" s="3">
        <v>255</v>
      </c>
      <c r="BK10" s="9">
        <v>255</v>
      </c>
      <c r="BL10" s="4">
        <v>255</v>
      </c>
      <c r="BM10" s="3">
        <v>56</v>
      </c>
      <c r="BN10" s="9">
        <v>208</v>
      </c>
      <c r="BO10" s="4">
        <v>0</v>
      </c>
      <c r="BP10" s="3">
        <v>56</v>
      </c>
      <c r="BQ10" s="9">
        <v>0</v>
      </c>
      <c r="BR10" s="4">
        <v>128</v>
      </c>
      <c r="BS10" s="3">
        <v>157</v>
      </c>
      <c r="BT10" s="9">
        <v>98</v>
      </c>
      <c r="BU10" s="4">
        <v>0</v>
      </c>
      <c r="BV10" s="3">
        <f t="shared" si="99"/>
        <v>157</v>
      </c>
      <c r="BW10" s="9">
        <f t="shared" si="82"/>
        <v>98</v>
      </c>
      <c r="BX10" s="4">
        <f t="shared" si="83"/>
        <v>0</v>
      </c>
      <c r="BY10" s="3">
        <f t="shared" si="84"/>
        <v>157</v>
      </c>
      <c r="BZ10" s="9">
        <f t="shared" si="85"/>
        <v>98</v>
      </c>
      <c r="CA10" s="4">
        <f t="shared" si="86"/>
        <v>0</v>
      </c>
      <c r="CB10" s="3">
        <f t="shared" si="87"/>
        <v>157</v>
      </c>
      <c r="CC10" s="9">
        <f t="shared" si="88"/>
        <v>98</v>
      </c>
      <c r="CD10" s="4">
        <f t="shared" si="89"/>
        <v>0</v>
      </c>
      <c r="CE10" s="3">
        <f t="shared" si="90"/>
        <v>157</v>
      </c>
      <c r="CF10" s="9">
        <f t="shared" si="91"/>
        <v>98</v>
      </c>
      <c r="CG10" s="4">
        <f t="shared" si="92"/>
        <v>0</v>
      </c>
      <c r="CH10" s="3">
        <f t="shared" si="93"/>
        <v>157</v>
      </c>
      <c r="CI10" s="9">
        <f t="shared" si="94"/>
        <v>98</v>
      </c>
      <c r="CJ10" s="4">
        <f t="shared" si="95"/>
        <v>0</v>
      </c>
      <c r="CK10" s="3">
        <f t="shared" si="96"/>
        <v>157</v>
      </c>
      <c r="CL10" s="9">
        <f t="shared" si="97"/>
        <v>98</v>
      </c>
      <c r="CM10" s="4">
        <f t="shared" si="98"/>
        <v>0</v>
      </c>
    </row>
    <row r="11" spans="1:91">
      <c r="A11" s="2">
        <f t="shared" si="100"/>
        <v>9</v>
      </c>
      <c r="B11" s="3">
        <v>0</v>
      </c>
      <c r="C11" s="9">
        <v>0</v>
      </c>
      <c r="D11" s="4">
        <v>0</v>
      </c>
      <c r="E11" s="3">
        <v>143</v>
      </c>
      <c r="F11" s="9">
        <v>112</v>
      </c>
      <c r="G11" s="4">
        <v>0</v>
      </c>
      <c r="H11" s="9">
        <v>215</v>
      </c>
      <c r="I11" s="9">
        <v>40</v>
      </c>
      <c r="J11" s="9">
        <v>0</v>
      </c>
      <c r="K11" s="9">
        <v>215</v>
      </c>
      <c r="L11" s="9">
        <v>40</v>
      </c>
      <c r="M11" s="9">
        <v>0</v>
      </c>
      <c r="N11" s="9">
        <v>143</v>
      </c>
      <c r="O11" s="9">
        <v>112</v>
      </c>
      <c r="P11" s="9">
        <v>0</v>
      </c>
      <c r="Q11" s="9">
        <v>215</v>
      </c>
      <c r="R11" s="9">
        <v>120</v>
      </c>
      <c r="S11" s="9">
        <v>0</v>
      </c>
      <c r="T11" s="3">
        <v>215</v>
      </c>
      <c r="U11" s="9">
        <f>U9+3</f>
        <v>12</v>
      </c>
      <c r="V11" s="4">
        <v>0</v>
      </c>
      <c r="W11" s="3">
        <v>215</v>
      </c>
      <c r="X11" s="9">
        <f t="shared" si="101"/>
        <v>24</v>
      </c>
      <c r="Y11" s="4">
        <v>0</v>
      </c>
      <c r="Z11" s="3">
        <v>255</v>
      </c>
      <c r="AA11" s="9">
        <v>0</v>
      </c>
      <c r="AB11" s="4">
        <v>0</v>
      </c>
      <c r="AC11" s="9">
        <v>213</v>
      </c>
      <c r="AD11" s="9">
        <v>112</v>
      </c>
      <c r="AE11" s="9">
        <v>0</v>
      </c>
      <c r="AF11" s="3">
        <v>0</v>
      </c>
      <c r="AG11" s="9">
        <v>0</v>
      </c>
      <c r="AH11" s="4">
        <v>0</v>
      </c>
      <c r="AI11" s="3">
        <v>255</v>
      </c>
      <c r="AJ11" s="9">
        <v>255</v>
      </c>
      <c r="AK11" s="4">
        <v>255</v>
      </c>
      <c r="AL11" s="3">
        <v>230</v>
      </c>
      <c r="AM11" s="9">
        <v>105</v>
      </c>
      <c r="AN11" s="4">
        <v>0</v>
      </c>
      <c r="AO11" s="3">
        <v>215</v>
      </c>
      <c r="AP11" s="9">
        <v>40</v>
      </c>
      <c r="AQ11" s="4">
        <v>0</v>
      </c>
      <c r="AR11" s="3">
        <v>215</v>
      </c>
      <c r="AS11" s="9">
        <v>40</v>
      </c>
      <c r="AT11" s="4">
        <v>0</v>
      </c>
      <c r="AU11" s="3">
        <v>0</v>
      </c>
      <c r="AV11" s="9">
        <v>0</v>
      </c>
      <c r="AW11" s="4">
        <v>0</v>
      </c>
      <c r="AX11" s="3">
        <v>255</v>
      </c>
      <c r="AY11" s="9">
        <v>255</v>
      </c>
      <c r="AZ11" s="4">
        <v>255</v>
      </c>
      <c r="BA11" s="3">
        <v>64</v>
      </c>
      <c r="BB11" s="9">
        <v>64</v>
      </c>
      <c r="BC11" s="4">
        <v>64</v>
      </c>
      <c r="BD11" s="3">
        <v>191</v>
      </c>
      <c r="BE11" s="9">
        <v>191</v>
      </c>
      <c r="BF11" s="4">
        <v>191</v>
      </c>
      <c r="BG11" s="3">
        <v>0</v>
      </c>
      <c r="BH11" s="9">
        <v>0</v>
      </c>
      <c r="BI11" s="4">
        <v>0</v>
      </c>
      <c r="BJ11" s="3">
        <v>0</v>
      </c>
      <c r="BK11" s="9">
        <v>0</v>
      </c>
      <c r="BL11" s="4">
        <v>0</v>
      </c>
      <c r="BM11" s="3">
        <v>64</v>
      </c>
      <c r="BN11" s="9">
        <v>216</v>
      </c>
      <c r="BO11" s="4">
        <v>0</v>
      </c>
      <c r="BP11" s="3">
        <v>64</v>
      </c>
      <c r="BQ11" s="9">
        <v>0</v>
      </c>
      <c r="BR11" s="4">
        <v>120</v>
      </c>
      <c r="BS11" s="3">
        <v>143</v>
      </c>
      <c r="BT11" s="9">
        <v>112</v>
      </c>
      <c r="BU11" s="4">
        <v>0</v>
      </c>
      <c r="BV11" s="3">
        <f t="shared" si="99"/>
        <v>143</v>
      </c>
      <c r="BW11" s="9">
        <f t="shared" si="82"/>
        <v>112</v>
      </c>
      <c r="BX11" s="4">
        <f t="shared" si="83"/>
        <v>0</v>
      </c>
      <c r="BY11" s="3">
        <f t="shared" si="84"/>
        <v>143</v>
      </c>
      <c r="BZ11" s="9">
        <f t="shared" si="85"/>
        <v>112</v>
      </c>
      <c r="CA11" s="4">
        <f t="shared" si="86"/>
        <v>0</v>
      </c>
      <c r="CB11" s="3">
        <f t="shared" si="87"/>
        <v>143</v>
      </c>
      <c r="CC11" s="9">
        <f t="shared" si="88"/>
        <v>112</v>
      </c>
      <c r="CD11" s="4">
        <f t="shared" si="89"/>
        <v>0</v>
      </c>
      <c r="CE11" s="3">
        <f t="shared" si="90"/>
        <v>143</v>
      </c>
      <c r="CF11" s="9">
        <f t="shared" si="91"/>
        <v>112</v>
      </c>
      <c r="CG11" s="4">
        <f t="shared" si="92"/>
        <v>0</v>
      </c>
      <c r="CH11" s="3">
        <f t="shared" si="93"/>
        <v>143</v>
      </c>
      <c r="CI11" s="9">
        <f t="shared" si="94"/>
        <v>112</v>
      </c>
      <c r="CJ11" s="4">
        <f t="shared" si="95"/>
        <v>0</v>
      </c>
      <c r="CK11" s="3">
        <f t="shared" si="96"/>
        <v>143</v>
      </c>
      <c r="CL11" s="9">
        <f t="shared" si="97"/>
        <v>112</v>
      </c>
      <c r="CM11" s="4">
        <f t="shared" si="98"/>
        <v>0</v>
      </c>
    </row>
    <row r="12" spans="1:91">
      <c r="A12" s="2">
        <f t="shared" si="100"/>
        <v>10</v>
      </c>
      <c r="B12" s="3">
        <v>0</v>
      </c>
      <c r="C12" s="9">
        <v>0</v>
      </c>
      <c r="D12" s="4">
        <v>0</v>
      </c>
      <c r="E12" s="3">
        <v>129</v>
      </c>
      <c r="F12" s="9">
        <v>126</v>
      </c>
      <c r="G12" s="4">
        <v>0</v>
      </c>
      <c r="H12" s="9">
        <v>210</v>
      </c>
      <c r="I12" s="9">
        <v>45</v>
      </c>
      <c r="J12" s="9">
        <v>0</v>
      </c>
      <c r="K12" s="9">
        <v>210</v>
      </c>
      <c r="L12" s="9">
        <v>45</v>
      </c>
      <c r="M12" s="9">
        <v>0</v>
      </c>
      <c r="N12" s="9">
        <v>129</v>
      </c>
      <c r="O12" s="9">
        <v>126</v>
      </c>
      <c r="P12" s="9">
        <v>0</v>
      </c>
      <c r="Q12" s="9">
        <v>210</v>
      </c>
      <c r="R12" s="9">
        <v>135</v>
      </c>
      <c r="S12" s="9">
        <v>0</v>
      </c>
      <c r="T12" s="3">
        <v>210</v>
      </c>
      <c r="U12" s="9">
        <f t="shared" ref="U12:U65" si="102">U10+3</f>
        <v>12</v>
      </c>
      <c r="V12" s="4">
        <v>0</v>
      </c>
      <c r="W12" s="3">
        <v>210</v>
      </c>
      <c r="X12" s="9">
        <f t="shared" si="101"/>
        <v>27</v>
      </c>
      <c r="Y12" s="4">
        <v>0</v>
      </c>
      <c r="Z12" s="3">
        <v>255</v>
      </c>
      <c r="AA12" s="9">
        <v>0</v>
      </c>
      <c r="AB12" s="4">
        <v>0</v>
      </c>
      <c r="AC12" s="9">
        <v>199</v>
      </c>
      <c r="AD12" s="9">
        <v>126</v>
      </c>
      <c r="AE12" s="9">
        <v>0</v>
      </c>
      <c r="AF12" s="3">
        <v>0</v>
      </c>
      <c r="AG12" s="9">
        <v>0</v>
      </c>
      <c r="AH12" s="4">
        <v>0</v>
      </c>
      <c r="AI12" s="3">
        <v>255</v>
      </c>
      <c r="AJ12" s="9">
        <v>255</v>
      </c>
      <c r="AK12" s="4">
        <v>255</v>
      </c>
      <c r="AL12" s="3">
        <v>225</v>
      </c>
      <c r="AM12" s="9">
        <v>100</v>
      </c>
      <c r="AN12" s="4">
        <v>0</v>
      </c>
      <c r="AO12" s="3">
        <v>210</v>
      </c>
      <c r="AP12" s="9">
        <v>45</v>
      </c>
      <c r="AQ12" s="4">
        <v>0</v>
      </c>
      <c r="AR12" s="3">
        <v>210</v>
      </c>
      <c r="AS12" s="9">
        <v>45</v>
      </c>
      <c r="AT12" s="4">
        <v>0</v>
      </c>
      <c r="AU12" s="3">
        <v>0</v>
      </c>
      <c r="AV12" s="9">
        <v>0</v>
      </c>
      <c r="AW12" s="4">
        <v>0</v>
      </c>
      <c r="AX12" s="3">
        <v>255</v>
      </c>
      <c r="AY12" s="9">
        <v>255</v>
      </c>
      <c r="AZ12" s="4">
        <v>255</v>
      </c>
      <c r="BA12" s="3">
        <v>72</v>
      </c>
      <c r="BB12" s="9">
        <v>72</v>
      </c>
      <c r="BC12" s="4">
        <v>72</v>
      </c>
      <c r="BD12" s="3">
        <v>183</v>
      </c>
      <c r="BE12" s="9">
        <v>183</v>
      </c>
      <c r="BF12" s="4">
        <v>183</v>
      </c>
      <c r="BG12" s="3">
        <v>255</v>
      </c>
      <c r="BH12" s="9">
        <v>255</v>
      </c>
      <c r="BI12" s="4">
        <v>255</v>
      </c>
      <c r="BJ12" s="3">
        <v>0</v>
      </c>
      <c r="BK12" s="9">
        <v>0</v>
      </c>
      <c r="BL12" s="4">
        <v>0</v>
      </c>
      <c r="BM12" s="3">
        <v>72</v>
      </c>
      <c r="BN12" s="9">
        <v>224</v>
      </c>
      <c r="BO12" s="4">
        <v>0</v>
      </c>
      <c r="BP12" s="3">
        <v>72</v>
      </c>
      <c r="BQ12" s="9">
        <v>0</v>
      </c>
      <c r="BR12" s="4">
        <v>112</v>
      </c>
      <c r="BS12" s="3">
        <v>129</v>
      </c>
      <c r="BT12" s="9">
        <v>126</v>
      </c>
      <c r="BU12" s="4">
        <v>0</v>
      </c>
      <c r="BV12" s="3">
        <f t="shared" si="99"/>
        <v>129</v>
      </c>
      <c r="BW12" s="9">
        <f t="shared" si="82"/>
        <v>126</v>
      </c>
      <c r="BX12" s="4">
        <f t="shared" si="83"/>
        <v>0</v>
      </c>
      <c r="BY12" s="3">
        <f t="shared" si="84"/>
        <v>129</v>
      </c>
      <c r="BZ12" s="9">
        <f t="shared" si="85"/>
        <v>126</v>
      </c>
      <c r="CA12" s="4">
        <f t="shared" si="86"/>
        <v>0</v>
      </c>
      <c r="CB12" s="3">
        <f t="shared" si="87"/>
        <v>129</v>
      </c>
      <c r="CC12" s="9">
        <f t="shared" si="88"/>
        <v>126</v>
      </c>
      <c r="CD12" s="4">
        <f t="shared" si="89"/>
        <v>0</v>
      </c>
      <c r="CE12" s="3">
        <f t="shared" si="90"/>
        <v>129</v>
      </c>
      <c r="CF12" s="9">
        <f t="shared" si="91"/>
        <v>126</v>
      </c>
      <c r="CG12" s="4">
        <f t="shared" si="92"/>
        <v>0</v>
      </c>
      <c r="CH12" s="3">
        <f t="shared" si="93"/>
        <v>129</v>
      </c>
      <c r="CI12" s="9">
        <f t="shared" si="94"/>
        <v>126</v>
      </c>
      <c r="CJ12" s="4">
        <f t="shared" si="95"/>
        <v>0</v>
      </c>
      <c r="CK12" s="3">
        <f t="shared" si="96"/>
        <v>129</v>
      </c>
      <c r="CL12" s="9">
        <f t="shared" si="97"/>
        <v>126</v>
      </c>
      <c r="CM12" s="4">
        <f t="shared" si="98"/>
        <v>0</v>
      </c>
    </row>
    <row r="13" spans="1:91">
      <c r="A13" s="2">
        <f t="shared" si="100"/>
        <v>11</v>
      </c>
      <c r="B13" s="3">
        <v>0</v>
      </c>
      <c r="C13" s="9">
        <v>0</v>
      </c>
      <c r="D13" s="4">
        <v>0</v>
      </c>
      <c r="E13" s="3">
        <v>115</v>
      </c>
      <c r="F13" s="9">
        <v>140</v>
      </c>
      <c r="G13" s="4">
        <v>0</v>
      </c>
      <c r="H13" s="9">
        <v>205</v>
      </c>
      <c r="I13" s="9">
        <v>50</v>
      </c>
      <c r="J13" s="9">
        <v>0</v>
      </c>
      <c r="K13" s="9">
        <v>205</v>
      </c>
      <c r="L13" s="9">
        <v>50</v>
      </c>
      <c r="M13" s="9">
        <v>0</v>
      </c>
      <c r="N13" s="9">
        <v>115</v>
      </c>
      <c r="O13" s="9">
        <v>140</v>
      </c>
      <c r="P13" s="9">
        <v>0</v>
      </c>
      <c r="Q13" s="9">
        <v>205</v>
      </c>
      <c r="R13" s="9">
        <v>150</v>
      </c>
      <c r="S13" s="9">
        <v>0</v>
      </c>
      <c r="T13" s="3">
        <v>205</v>
      </c>
      <c r="U13" s="9">
        <f t="shared" si="102"/>
        <v>15</v>
      </c>
      <c r="V13" s="4">
        <v>0</v>
      </c>
      <c r="W13" s="3">
        <v>205</v>
      </c>
      <c r="X13" s="9">
        <f t="shared" si="101"/>
        <v>30</v>
      </c>
      <c r="Y13" s="4">
        <v>0</v>
      </c>
      <c r="Z13" s="3">
        <v>255</v>
      </c>
      <c r="AA13" s="9">
        <v>0</v>
      </c>
      <c r="AB13" s="4">
        <v>0</v>
      </c>
      <c r="AC13" s="9">
        <v>185</v>
      </c>
      <c r="AD13" s="9">
        <v>115</v>
      </c>
      <c r="AE13" s="9">
        <v>0</v>
      </c>
      <c r="AF13" s="3">
        <v>0</v>
      </c>
      <c r="AG13" s="9">
        <v>255</v>
      </c>
      <c r="AH13" s="4">
        <v>0</v>
      </c>
      <c r="AI13" s="3">
        <v>255</v>
      </c>
      <c r="AJ13" s="9">
        <v>255</v>
      </c>
      <c r="AK13" s="4">
        <v>255</v>
      </c>
      <c r="AL13" s="3">
        <v>220</v>
      </c>
      <c r="AM13" s="9">
        <v>95</v>
      </c>
      <c r="AN13" s="4">
        <v>0</v>
      </c>
      <c r="AO13" s="3">
        <v>205</v>
      </c>
      <c r="AP13" s="9">
        <v>50</v>
      </c>
      <c r="AQ13" s="4">
        <v>0</v>
      </c>
      <c r="AR13" s="3">
        <v>205</v>
      </c>
      <c r="AS13" s="9">
        <v>50</v>
      </c>
      <c r="AT13" s="4">
        <v>0</v>
      </c>
      <c r="AU13" s="3">
        <v>0</v>
      </c>
      <c r="AV13" s="9">
        <v>0</v>
      </c>
      <c r="AW13" s="4">
        <v>255</v>
      </c>
      <c r="AX13" s="3">
        <v>255</v>
      </c>
      <c r="AY13" s="9">
        <v>255</v>
      </c>
      <c r="AZ13" s="4">
        <v>255</v>
      </c>
      <c r="BA13" s="3">
        <v>80</v>
      </c>
      <c r="BB13" s="9">
        <v>80</v>
      </c>
      <c r="BC13" s="4">
        <v>80</v>
      </c>
      <c r="BD13" s="3">
        <v>175</v>
      </c>
      <c r="BE13" s="9">
        <v>175</v>
      </c>
      <c r="BF13" s="4">
        <v>175</v>
      </c>
      <c r="BG13" s="3">
        <v>0</v>
      </c>
      <c r="BH13" s="9">
        <v>0</v>
      </c>
      <c r="BI13" s="4">
        <v>0</v>
      </c>
      <c r="BJ13" s="3">
        <v>255</v>
      </c>
      <c r="BK13" s="9">
        <v>255</v>
      </c>
      <c r="BL13" s="4">
        <v>255</v>
      </c>
      <c r="BM13" s="3">
        <v>80</v>
      </c>
      <c r="BN13" s="9">
        <v>232</v>
      </c>
      <c r="BO13" s="4">
        <v>0</v>
      </c>
      <c r="BP13" s="3">
        <v>80</v>
      </c>
      <c r="BQ13" s="9">
        <v>0</v>
      </c>
      <c r="BR13" s="4">
        <v>104</v>
      </c>
      <c r="BS13" s="3">
        <v>115</v>
      </c>
      <c r="BT13" s="9">
        <v>140</v>
      </c>
      <c r="BU13" s="4">
        <v>0</v>
      </c>
      <c r="BV13" s="3">
        <f t="shared" si="99"/>
        <v>115</v>
      </c>
      <c r="BW13" s="9">
        <f t="shared" si="82"/>
        <v>140</v>
      </c>
      <c r="BX13" s="4">
        <f t="shared" si="83"/>
        <v>0</v>
      </c>
      <c r="BY13" s="3">
        <f t="shared" si="84"/>
        <v>115</v>
      </c>
      <c r="BZ13" s="9">
        <f t="shared" si="85"/>
        <v>140</v>
      </c>
      <c r="CA13" s="4">
        <f t="shared" si="86"/>
        <v>0</v>
      </c>
      <c r="CB13" s="3">
        <f t="shared" si="87"/>
        <v>115</v>
      </c>
      <c r="CC13" s="9">
        <f t="shared" si="88"/>
        <v>140</v>
      </c>
      <c r="CD13" s="4">
        <f t="shared" si="89"/>
        <v>0</v>
      </c>
      <c r="CE13" s="3">
        <f t="shared" si="90"/>
        <v>115</v>
      </c>
      <c r="CF13" s="9">
        <f t="shared" si="91"/>
        <v>140</v>
      </c>
      <c r="CG13" s="4">
        <f t="shared" si="92"/>
        <v>0</v>
      </c>
      <c r="CH13" s="3">
        <f t="shared" si="93"/>
        <v>115</v>
      </c>
      <c r="CI13" s="9">
        <f t="shared" si="94"/>
        <v>140</v>
      </c>
      <c r="CJ13" s="4">
        <f t="shared" si="95"/>
        <v>0</v>
      </c>
      <c r="CK13" s="3">
        <f t="shared" si="96"/>
        <v>115</v>
      </c>
      <c r="CL13" s="9">
        <f t="shared" si="97"/>
        <v>140</v>
      </c>
      <c r="CM13" s="4">
        <f t="shared" si="98"/>
        <v>0</v>
      </c>
    </row>
    <row r="14" spans="1:91">
      <c r="A14" s="2">
        <f t="shared" si="100"/>
        <v>12</v>
      </c>
      <c r="B14" s="3">
        <v>0</v>
      </c>
      <c r="C14" s="9">
        <v>0</v>
      </c>
      <c r="D14" s="4">
        <v>0</v>
      </c>
      <c r="E14" s="3">
        <v>101</v>
      </c>
      <c r="F14" s="9">
        <v>154</v>
      </c>
      <c r="G14" s="4">
        <v>0</v>
      </c>
      <c r="H14" s="9">
        <v>200</v>
      </c>
      <c r="I14" s="9">
        <v>55</v>
      </c>
      <c r="J14" s="9">
        <v>0</v>
      </c>
      <c r="K14" s="9">
        <v>200</v>
      </c>
      <c r="L14" s="9">
        <v>55</v>
      </c>
      <c r="M14" s="9">
        <v>0</v>
      </c>
      <c r="N14" s="9">
        <v>101</v>
      </c>
      <c r="O14" s="9">
        <v>154</v>
      </c>
      <c r="P14" s="9">
        <v>0</v>
      </c>
      <c r="Q14" s="9">
        <v>200</v>
      </c>
      <c r="R14" s="9">
        <v>135</v>
      </c>
      <c r="S14" s="9">
        <v>0</v>
      </c>
      <c r="T14" s="3">
        <v>200</v>
      </c>
      <c r="U14" s="9">
        <f t="shared" si="102"/>
        <v>15</v>
      </c>
      <c r="V14" s="4">
        <v>0</v>
      </c>
      <c r="W14" s="3">
        <v>200</v>
      </c>
      <c r="X14" s="9">
        <f t="shared" si="101"/>
        <v>33</v>
      </c>
      <c r="Y14" s="4">
        <v>0</v>
      </c>
      <c r="Z14" s="3">
        <v>255</v>
      </c>
      <c r="AA14" s="9">
        <v>0</v>
      </c>
      <c r="AB14" s="4">
        <v>0</v>
      </c>
      <c r="AC14" s="9">
        <v>171</v>
      </c>
      <c r="AD14" s="9">
        <v>101</v>
      </c>
      <c r="AE14" s="9">
        <v>0</v>
      </c>
      <c r="AF14" s="3">
        <v>0</v>
      </c>
      <c r="AG14" s="9">
        <v>255</v>
      </c>
      <c r="AH14" s="4">
        <v>0</v>
      </c>
      <c r="AI14" s="3">
        <v>255</v>
      </c>
      <c r="AJ14" s="9">
        <v>255</v>
      </c>
      <c r="AK14" s="4">
        <v>255</v>
      </c>
      <c r="AL14" s="3">
        <v>215</v>
      </c>
      <c r="AM14" s="9">
        <v>90</v>
      </c>
      <c r="AN14" s="4">
        <v>0</v>
      </c>
      <c r="AO14" s="3">
        <v>200</v>
      </c>
      <c r="AP14" s="9">
        <v>55</v>
      </c>
      <c r="AQ14" s="4">
        <v>0</v>
      </c>
      <c r="AR14" s="3">
        <v>200</v>
      </c>
      <c r="AS14" s="9">
        <v>55</v>
      </c>
      <c r="AT14" s="4">
        <v>0</v>
      </c>
      <c r="AU14" s="3">
        <v>0</v>
      </c>
      <c r="AV14" s="9">
        <v>0</v>
      </c>
      <c r="AW14" s="4">
        <v>255</v>
      </c>
      <c r="AX14" s="3">
        <v>255</v>
      </c>
      <c r="AY14" s="9">
        <v>255</v>
      </c>
      <c r="AZ14" s="4">
        <v>255</v>
      </c>
      <c r="BA14" s="3">
        <v>88</v>
      </c>
      <c r="BB14" s="9">
        <v>88</v>
      </c>
      <c r="BC14" s="4">
        <v>88</v>
      </c>
      <c r="BD14" s="3">
        <v>167</v>
      </c>
      <c r="BE14" s="9">
        <v>167</v>
      </c>
      <c r="BF14" s="4">
        <v>167</v>
      </c>
      <c r="BG14" s="3">
        <v>255</v>
      </c>
      <c r="BH14" s="9">
        <v>255</v>
      </c>
      <c r="BI14" s="4">
        <v>255</v>
      </c>
      <c r="BJ14" s="3">
        <v>255</v>
      </c>
      <c r="BK14" s="9">
        <v>255</v>
      </c>
      <c r="BL14" s="4">
        <v>255</v>
      </c>
      <c r="BM14" s="3">
        <v>88</v>
      </c>
      <c r="BN14" s="9">
        <v>240</v>
      </c>
      <c r="BO14" s="4">
        <v>0</v>
      </c>
      <c r="BP14" s="3">
        <v>88</v>
      </c>
      <c r="BQ14" s="9">
        <v>0</v>
      </c>
      <c r="BR14" s="4">
        <v>96</v>
      </c>
      <c r="BS14" s="3">
        <v>101</v>
      </c>
      <c r="BT14" s="9">
        <v>154</v>
      </c>
      <c r="BU14" s="4">
        <v>0</v>
      </c>
      <c r="BV14" s="3">
        <f t="shared" si="99"/>
        <v>101</v>
      </c>
      <c r="BW14" s="9">
        <f t="shared" si="82"/>
        <v>154</v>
      </c>
      <c r="BX14" s="4">
        <f t="shared" si="83"/>
        <v>0</v>
      </c>
      <c r="BY14" s="3">
        <f t="shared" si="84"/>
        <v>101</v>
      </c>
      <c r="BZ14" s="9">
        <f t="shared" si="85"/>
        <v>154</v>
      </c>
      <c r="CA14" s="4">
        <f t="shared" si="86"/>
        <v>0</v>
      </c>
      <c r="CB14" s="3">
        <f t="shared" si="87"/>
        <v>101</v>
      </c>
      <c r="CC14" s="9">
        <f t="shared" si="88"/>
        <v>154</v>
      </c>
      <c r="CD14" s="4">
        <f t="shared" si="89"/>
        <v>0</v>
      </c>
      <c r="CE14" s="3">
        <f t="shared" si="90"/>
        <v>101</v>
      </c>
      <c r="CF14" s="9">
        <f t="shared" si="91"/>
        <v>154</v>
      </c>
      <c r="CG14" s="4">
        <f t="shared" si="92"/>
        <v>0</v>
      </c>
      <c r="CH14" s="3">
        <f t="shared" si="93"/>
        <v>101</v>
      </c>
      <c r="CI14" s="9">
        <f t="shared" si="94"/>
        <v>154</v>
      </c>
      <c r="CJ14" s="4">
        <f t="shared" si="95"/>
        <v>0</v>
      </c>
      <c r="CK14" s="3">
        <f t="shared" si="96"/>
        <v>101</v>
      </c>
      <c r="CL14" s="9">
        <f t="shared" si="97"/>
        <v>154</v>
      </c>
      <c r="CM14" s="4">
        <f t="shared" si="98"/>
        <v>0</v>
      </c>
    </row>
    <row r="15" spans="1:91">
      <c r="A15" s="2">
        <f t="shared" si="100"/>
        <v>13</v>
      </c>
      <c r="B15" s="3">
        <v>0</v>
      </c>
      <c r="C15" s="9">
        <v>0</v>
      </c>
      <c r="D15" s="4">
        <v>0</v>
      </c>
      <c r="E15" s="3">
        <v>87</v>
      </c>
      <c r="F15" s="9">
        <v>168</v>
      </c>
      <c r="G15" s="4">
        <v>0</v>
      </c>
      <c r="H15" s="9">
        <v>195</v>
      </c>
      <c r="I15" s="9">
        <v>60</v>
      </c>
      <c r="J15" s="9">
        <v>0</v>
      </c>
      <c r="K15" s="9">
        <v>195</v>
      </c>
      <c r="L15" s="9">
        <v>60</v>
      </c>
      <c r="M15" s="9">
        <v>0</v>
      </c>
      <c r="N15" s="9">
        <v>87</v>
      </c>
      <c r="O15" s="9">
        <v>168</v>
      </c>
      <c r="P15" s="9">
        <v>0</v>
      </c>
      <c r="Q15" s="9">
        <v>195</v>
      </c>
      <c r="R15" s="9">
        <v>120</v>
      </c>
      <c r="S15" s="9">
        <v>0</v>
      </c>
      <c r="T15" s="3">
        <v>195</v>
      </c>
      <c r="U15" s="9">
        <f t="shared" si="102"/>
        <v>18</v>
      </c>
      <c r="V15" s="4">
        <v>0</v>
      </c>
      <c r="W15" s="3">
        <v>195</v>
      </c>
      <c r="X15" s="9">
        <f t="shared" si="101"/>
        <v>36</v>
      </c>
      <c r="Y15" s="4">
        <v>0</v>
      </c>
      <c r="Z15" s="3">
        <v>255</v>
      </c>
      <c r="AA15" s="9">
        <v>0</v>
      </c>
      <c r="AB15" s="4">
        <v>0</v>
      </c>
      <c r="AC15" s="9">
        <v>168</v>
      </c>
      <c r="AD15" s="9">
        <v>87</v>
      </c>
      <c r="AE15" s="9">
        <v>0</v>
      </c>
      <c r="AF15" s="3">
        <v>0</v>
      </c>
      <c r="AG15" s="9">
        <v>0</v>
      </c>
      <c r="AH15" s="4">
        <v>0</v>
      </c>
      <c r="AI15" s="3">
        <v>255</v>
      </c>
      <c r="AJ15" s="9">
        <v>255</v>
      </c>
      <c r="AK15" s="4">
        <v>255</v>
      </c>
      <c r="AL15" s="3">
        <v>210</v>
      </c>
      <c r="AM15" s="9">
        <v>85</v>
      </c>
      <c r="AN15" s="4">
        <v>0</v>
      </c>
      <c r="AO15" s="3">
        <v>195</v>
      </c>
      <c r="AP15" s="9">
        <v>60</v>
      </c>
      <c r="AQ15" s="4">
        <v>0</v>
      </c>
      <c r="AR15" s="3">
        <v>195</v>
      </c>
      <c r="AS15" s="9">
        <v>60</v>
      </c>
      <c r="AT15" s="4">
        <v>0</v>
      </c>
      <c r="AU15" s="3">
        <v>0</v>
      </c>
      <c r="AV15" s="9">
        <v>0</v>
      </c>
      <c r="AW15" s="4">
        <v>0</v>
      </c>
      <c r="AX15" s="3">
        <v>255</v>
      </c>
      <c r="AY15" s="9">
        <v>255</v>
      </c>
      <c r="AZ15" s="4">
        <v>255</v>
      </c>
      <c r="BA15" s="3">
        <v>96</v>
      </c>
      <c r="BB15" s="9">
        <v>96</v>
      </c>
      <c r="BC15" s="4">
        <v>96</v>
      </c>
      <c r="BD15" s="3">
        <v>159</v>
      </c>
      <c r="BE15" s="9">
        <v>159</v>
      </c>
      <c r="BF15" s="4">
        <v>159</v>
      </c>
      <c r="BG15" s="3">
        <v>0</v>
      </c>
      <c r="BH15" s="9">
        <v>0</v>
      </c>
      <c r="BI15" s="4">
        <v>0</v>
      </c>
      <c r="BJ15" s="3">
        <v>0</v>
      </c>
      <c r="BK15" s="9">
        <v>0</v>
      </c>
      <c r="BL15" s="4">
        <v>0</v>
      </c>
      <c r="BM15" s="3">
        <v>96</v>
      </c>
      <c r="BN15" s="9">
        <v>232</v>
      </c>
      <c r="BO15" s="4">
        <v>0</v>
      </c>
      <c r="BP15" s="3">
        <v>96</v>
      </c>
      <c r="BQ15" s="9">
        <v>0</v>
      </c>
      <c r="BR15" s="4">
        <v>88</v>
      </c>
      <c r="BS15" s="3">
        <v>87</v>
      </c>
      <c r="BT15" s="9">
        <v>168</v>
      </c>
      <c r="BU15" s="4">
        <v>0</v>
      </c>
      <c r="BV15" s="3">
        <f t="shared" si="99"/>
        <v>87</v>
      </c>
      <c r="BW15" s="9">
        <f t="shared" si="82"/>
        <v>168</v>
      </c>
      <c r="BX15" s="4">
        <f t="shared" si="83"/>
        <v>0</v>
      </c>
      <c r="BY15" s="3">
        <f t="shared" si="84"/>
        <v>87</v>
      </c>
      <c r="BZ15" s="9">
        <f t="shared" si="85"/>
        <v>168</v>
      </c>
      <c r="CA15" s="4">
        <f t="shared" si="86"/>
        <v>0</v>
      </c>
      <c r="CB15" s="3">
        <f t="shared" si="87"/>
        <v>87</v>
      </c>
      <c r="CC15" s="9">
        <f t="shared" si="88"/>
        <v>168</v>
      </c>
      <c r="CD15" s="4">
        <f t="shared" si="89"/>
        <v>0</v>
      </c>
      <c r="CE15" s="3">
        <f t="shared" si="90"/>
        <v>87</v>
      </c>
      <c r="CF15" s="9">
        <f t="shared" si="91"/>
        <v>168</v>
      </c>
      <c r="CG15" s="4">
        <f t="shared" si="92"/>
        <v>0</v>
      </c>
      <c r="CH15" s="3">
        <f t="shared" si="93"/>
        <v>87</v>
      </c>
      <c r="CI15" s="9">
        <f t="shared" si="94"/>
        <v>168</v>
      </c>
      <c r="CJ15" s="4">
        <f t="shared" si="95"/>
        <v>0</v>
      </c>
      <c r="CK15" s="3">
        <f t="shared" si="96"/>
        <v>87</v>
      </c>
      <c r="CL15" s="9">
        <f t="shared" si="97"/>
        <v>168</v>
      </c>
      <c r="CM15" s="4">
        <f t="shared" si="98"/>
        <v>0</v>
      </c>
    </row>
    <row r="16" spans="1:91">
      <c r="A16" s="2">
        <f t="shared" si="100"/>
        <v>14</v>
      </c>
      <c r="B16" s="3">
        <v>0</v>
      </c>
      <c r="C16" s="9">
        <v>0</v>
      </c>
      <c r="D16" s="4">
        <v>0</v>
      </c>
      <c r="E16" s="3">
        <v>73</v>
      </c>
      <c r="F16" s="9">
        <v>182</v>
      </c>
      <c r="G16" s="4">
        <v>0</v>
      </c>
      <c r="H16" s="9">
        <v>190</v>
      </c>
      <c r="I16" s="9">
        <v>65</v>
      </c>
      <c r="J16" s="9">
        <v>0</v>
      </c>
      <c r="K16" s="9">
        <v>190</v>
      </c>
      <c r="L16" s="9">
        <v>65</v>
      </c>
      <c r="M16" s="9">
        <v>0</v>
      </c>
      <c r="N16" s="9">
        <v>73</v>
      </c>
      <c r="O16" s="9">
        <v>182</v>
      </c>
      <c r="P16" s="9">
        <v>0</v>
      </c>
      <c r="Q16" s="9">
        <v>190</v>
      </c>
      <c r="R16" s="9">
        <v>105</v>
      </c>
      <c r="S16" s="9">
        <v>0</v>
      </c>
      <c r="T16" s="3">
        <v>190</v>
      </c>
      <c r="U16" s="9">
        <f t="shared" si="102"/>
        <v>18</v>
      </c>
      <c r="V16" s="4">
        <v>0</v>
      </c>
      <c r="W16" s="3">
        <v>190</v>
      </c>
      <c r="X16" s="9">
        <f t="shared" si="101"/>
        <v>39</v>
      </c>
      <c r="Y16" s="4">
        <v>0</v>
      </c>
      <c r="Z16" s="3">
        <v>255</v>
      </c>
      <c r="AA16" s="9">
        <v>0</v>
      </c>
      <c r="AB16" s="4">
        <v>0</v>
      </c>
      <c r="AC16" s="9">
        <v>182</v>
      </c>
      <c r="AD16" s="9">
        <v>73</v>
      </c>
      <c r="AE16" s="9">
        <v>0</v>
      </c>
      <c r="AF16" s="3">
        <v>0</v>
      </c>
      <c r="AG16" s="9">
        <v>0</v>
      </c>
      <c r="AH16" s="4">
        <v>0</v>
      </c>
      <c r="AI16" s="3">
        <v>255</v>
      </c>
      <c r="AJ16" s="9">
        <v>255</v>
      </c>
      <c r="AK16" s="4">
        <v>255</v>
      </c>
      <c r="AL16" s="3">
        <v>205</v>
      </c>
      <c r="AM16" s="9">
        <v>80</v>
      </c>
      <c r="AN16" s="4">
        <v>0</v>
      </c>
      <c r="AO16" s="3">
        <v>190</v>
      </c>
      <c r="AP16" s="9">
        <v>65</v>
      </c>
      <c r="AQ16" s="4">
        <v>0</v>
      </c>
      <c r="AR16" s="3">
        <v>190</v>
      </c>
      <c r="AS16" s="9">
        <v>65</v>
      </c>
      <c r="AT16" s="4">
        <v>0</v>
      </c>
      <c r="AU16" s="3">
        <v>0</v>
      </c>
      <c r="AV16" s="9">
        <v>0</v>
      </c>
      <c r="AW16" s="4">
        <v>0</v>
      </c>
      <c r="AX16" s="3">
        <v>255</v>
      </c>
      <c r="AY16" s="9">
        <v>255</v>
      </c>
      <c r="AZ16" s="4">
        <v>255</v>
      </c>
      <c r="BA16" s="3">
        <v>104</v>
      </c>
      <c r="BB16" s="9">
        <v>104</v>
      </c>
      <c r="BC16" s="4">
        <v>104</v>
      </c>
      <c r="BD16" s="3">
        <v>151</v>
      </c>
      <c r="BE16" s="9">
        <v>151</v>
      </c>
      <c r="BF16" s="4">
        <v>151</v>
      </c>
      <c r="BG16" s="3">
        <v>255</v>
      </c>
      <c r="BH16" s="9">
        <v>255</v>
      </c>
      <c r="BI16" s="4">
        <v>255</v>
      </c>
      <c r="BJ16" s="3">
        <v>0</v>
      </c>
      <c r="BK16" s="9">
        <v>0</v>
      </c>
      <c r="BL16" s="4">
        <v>0</v>
      </c>
      <c r="BM16" s="3">
        <v>104</v>
      </c>
      <c r="BN16" s="9">
        <v>224</v>
      </c>
      <c r="BO16" s="4">
        <v>0</v>
      </c>
      <c r="BP16" s="3">
        <v>104</v>
      </c>
      <c r="BQ16" s="9">
        <v>0</v>
      </c>
      <c r="BR16" s="4">
        <v>80</v>
      </c>
      <c r="BS16" s="3">
        <v>73</v>
      </c>
      <c r="BT16" s="9">
        <v>182</v>
      </c>
      <c r="BU16" s="4">
        <v>0</v>
      </c>
      <c r="BV16" s="3">
        <f t="shared" si="99"/>
        <v>73</v>
      </c>
      <c r="BW16" s="9">
        <f t="shared" si="82"/>
        <v>182</v>
      </c>
      <c r="BX16" s="4">
        <f t="shared" si="83"/>
        <v>0</v>
      </c>
      <c r="BY16" s="3">
        <f t="shared" si="84"/>
        <v>73</v>
      </c>
      <c r="BZ16" s="9">
        <f t="shared" si="85"/>
        <v>182</v>
      </c>
      <c r="CA16" s="4">
        <f t="shared" si="86"/>
        <v>0</v>
      </c>
      <c r="CB16" s="3">
        <f t="shared" si="87"/>
        <v>73</v>
      </c>
      <c r="CC16" s="9">
        <f t="shared" si="88"/>
        <v>182</v>
      </c>
      <c r="CD16" s="4">
        <f t="shared" si="89"/>
        <v>0</v>
      </c>
      <c r="CE16" s="3">
        <f t="shared" si="90"/>
        <v>73</v>
      </c>
      <c r="CF16" s="9">
        <f t="shared" si="91"/>
        <v>182</v>
      </c>
      <c r="CG16" s="4">
        <f t="shared" si="92"/>
        <v>0</v>
      </c>
      <c r="CH16" s="3">
        <f t="shared" si="93"/>
        <v>73</v>
      </c>
      <c r="CI16" s="9">
        <f t="shared" si="94"/>
        <v>182</v>
      </c>
      <c r="CJ16" s="4">
        <f t="shared" si="95"/>
        <v>0</v>
      </c>
      <c r="CK16" s="3">
        <f t="shared" si="96"/>
        <v>73</v>
      </c>
      <c r="CL16" s="9">
        <f t="shared" si="97"/>
        <v>182</v>
      </c>
      <c r="CM16" s="4">
        <f t="shared" si="98"/>
        <v>0</v>
      </c>
    </row>
    <row r="17" spans="1:91">
      <c r="A17" s="2">
        <f t="shared" si="100"/>
        <v>15</v>
      </c>
      <c r="B17" s="3">
        <v>0</v>
      </c>
      <c r="C17" s="9">
        <v>0</v>
      </c>
      <c r="D17" s="4">
        <v>0</v>
      </c>
      <c r="E17" s="3">
        <v>59</v>
      </c>
      <c r="F17" s="9">
        <v>196</v>
      </c>
      <c r="G17" s="4">
        <v>0</v>
      </c>
      <c r="H17" s="9">
        <v>195</v>
      </c>
      <c r="I17" s="9">
        <v>70</v>
      </c>
      <c r="J17" s="9">
        <v>0</v>
      </c>
      <c r="K17" s="9">
        <v>195</v>
      </c>
      <c r="L17" s="9">
        <v>70</v>
      </c>
      <c r="M17" s="9">
        <v>0</v>
      </c>
      <c r="N17" s="9">
        <v>59</v>
      </c>
      <c r="O17" s="9">
        <v>196</v>
      </c>
      <c r="P17" s="9">
        <v>0</v>
      </c>
      <c r="Q17" s="9">
        <v>195</v>
      </c>
      <c r="R17" s="9">
        <v>90</v>
      </c>
      <c r="S17" s="9">
        <v>0</v>
      </c>
      <c r="T17" s="3">
        <v>195</v>
      </c>
      <c r="U17" s="9">
        <f t="shared" si="102"/>
        <v>21</v>
      </c>
      <c r="V17" s="4">
        <v>0</v>
      </c>
      <c r="W17" s="3">
        <v>195</v>
      </c>
      <c r="X17" s="9">
        <f t="shared" si="101"/>
        <v>42</v>
      </c>
      <c r="Y17" s="4">
        <v>0</v>
      </c>
      <c r="Z17" s="3">
        <v>255</v>
      </c>
      <c r="AA17" s="9">
        <v>0</v>
      </c>
      <c r="AB17" s="4">
        <v>0</v>
      </c>
      <c r="AC17" s="9">
        <v>157</v>
      </c>
      <c r="AD17" s="9">
        <v>59</v>
      </c>
      <c r="AE17" s="9">
        <v>0</v>
      </c>
      <c r="AF17" s="3">
        <v>0</v>
      </c>
      <c r="AG17" s="9">
        <v>255</v>
      </c>
      <c r="AH17" s="4">
        <v>0</v>
      </c>
      <c r="AI17" s="3">
        <v>255</v>
      </c>
      <c r="AJ17" s="9">
        <v>255</v>
      </c>
      <c r="AK17" s="4">
        <v>255</v>
      </c>
      <c r="AL17" s="3">
        <v>200</v>
      </c>
      <c r="AM17" s="9">
        <v>75</v>
      </c>
      <c r="AN17" s="4">
        <v>0</v>
      </c>
      <c r="AO17" s="3">
        <v>195</v>
      </c>
      <c r="AP17" s="9">
        <v>70</v>
      </c>
      <c r="AQ17" s="4">
        <v>0</v>
      </c>
      <c r="AR17" s="3">
        <v>195</v>
      </c>
      <c r="AS17" s="9">
        <v>70</v>
      </c>
      <c r="AT17" s="4">
        <v>0</v>
      </c>
      <c r="AU17" s="3">
        <v>0</v>
      </c>
      <c r="AV17" s="9">
        <v>0</v>
      </c>
      <c r="AW17" s="4">
        <v>255</v>
      </c>
      <c r="AX17" s="3">
        <v>255</v>
      </c>
      <c r="AY17" s="9">
        <v>255</v>
      </c>
      <c r="AZ17" s="4">
        <v>255</v>
      </c>
      <c r="BA17" s="3">
        <v>112</v>
      </c>
      <c r="BB17" s="9">
        <v>112</v>
      </c>
      <c r="BC17" s="4">
        <v>112</v>
      </c>
      <c r="BD17" s="3">
        <v>143</v>
      </c>
      <c r="BE17" s="9">
        <v>143</v>
      </c>
      <c r="BF17" s="4">
        <v>143</v>
      </c>
      <c r="BG17" s="3">
        <v>0</v>
      </c>
      <c r="BH17" s="9">
        <v>0</v>
      </c>
      <c r="BI17" s="4">
        <v>0</v>
      </c>
      <c r="BJ17" s="3">
        <v>255</v>
      </c>
      <c r="BK17" s="9">
        <v>255</v>
      </c>
      <c r="BL17" s="4">
        <v>255</v>
      </c>
      <c r="BM17" s="3">
        <v>112</v>
      </c>
      <c r="BN17" s="9">
        <v>216</v>
      </c>
      <c r="BO17" s="4">
        <v>0</v>
      </c>
      <c r="BP17" s="3">
        <v>112</v>
      </c>
      <c r="BQ17" s="9">
        <v>0</v>
      </c>
      <c r="BR17" s="4">
        <v>72</v>
      </c>
      <c r="BS17" s="3">
        <v>59</v>
      </c>
      <c r="BT17" s="9">
        <v>196</v>
      </c>
      <c r="BU17" s="4">
        <v>0</v>
      </c>
      <c r="BV17" s="3">
        <f t="shared" si="99"/>
        <v>59</v>
      </c>
      <c r="BW17" s="9">
        <f t="shared" si="82"/>
        <v>196</v>
      </c>
      <c r="BX17" s="4">
        <f t="shared" si="83"/>
        <v>0</v>
      </c>
      <c r="BY17" s="3">
        <f t="shared" si="84"/>
        <v>59</v>
      </c>
      <c r="BZ17" s="9">
        <f t="shared" si="85"/>
        <v>196</v>
      </c>
      <c r="CA17" s="4">
        <f t="shared" si="86"/>
        <v>0</v>
      </c>
      <c r="CB17" s="3">
        <f t="shared" si="87"/>
        <v>59</v>
      </c>
      <c r="CC17" s="9">
        <f t="shared" si="88"/>
        <v>196</v>
      </c>
      <c r="CD17" s="4">
        <f t="shared" si="89"/>
        <v>0</v>
      </c>
      <c r="CE17" s="3">
        <f t="shared" si="90"/>
        <v>59</v>
      </c>
      <c r="CF17" s="9">
        <f t="shared" si="91"/>
        <v>196</v>
      </c>
      <c r="CG17" s="4">
        <f t="shared" si="92"/>
        <v>0</v>
      </c>
      <c r="CH17" s="3">
        <f t="shared" si="93"/>
        <v>59</v>
      </c>
      <c r="CI17" s="9">
        <f t="shared" si="94"/>
        <v>196</v>
      </c>
      <c r="CJ17" s="4">
        <f t="shared" si="95"/>
        <v>0</v>
      </c>
      <c r="CK17" s="3">
        <f t="shared" si="96"/>
        <v>59</v>
      </c>
      <c r="CL17" s="9">
        <f t="shared" si="97"/>
        <v>196</v>
      </c>
      <c r="CM17" s="4">
        <f t="shared" si="98"/>
        <v>0</v>
      </c>
    </row>
    <row r="18" spans="1:91">
      <c r="A18" s="2">
        <f t="shared" si="100"/>
        <v>16</v>
      </c>
      <c r="B18" s="3">
        <v>0</v>
      </c>
      <c r="C18" s="9">
        <v>0</v>
      </c>
      <c r="D18" s="4">
        <v>0</v>
      </c>
      <c r="E18" s="3">
        <v>45</v>
      </c>
      <c r="F18" s="9">
        <v>210</v>
      </c>
      <c r="G18" s="4">
        <v>0</v>
      </c>
      <c r="H18" s="9">
        <v>200</v>
      </c>
      <c r="I18" s="9">
        <v>75</v>
      </c>
      <c r="J18" s="9">
        <v>0</v>
      </c>
      <c r="K18" s="9">
        <v>200</v>
      </c>
      <c r="L18" s="9">
        <v>75</v>
      </c>
      <c r="M18" s="9">
        <v>0</v>
      </c>
      <c r="N18" s="9">
        <v>45</v>
      </c>
      <c r="O18" s="9">
        <v>210</v>
      </c>
      <c r="P18" s="9">
        <v>0</v>
      </c>
      <c r="Q18" s="9">
        <v>200</v>
      </c>
      <c r="R18" s="9">
        <v>75</v>
      </c>
      <c r="S18" s="9">
        <v>0</v>
      </c>
      <c r="T18" s="3">
        <v>200</v>
      </c>
      <c r="U18" s="9">
        <f t="shared" si="102"/>
        <v>21</v>
      </c>
      <c r="V18" s="4">
        <v>0</v>
      </c>
      <c r="W18" s="3">
        <v>200</v>
      </c>
      <c r="X18" s="9">
        <f t="shared" si="101"/>
        <v>45</v>
      </c>
      <c r="Y18" s="4">
        <v>0</v>
      </c>
      <c r="Z18" s="3">
        <v>255</v>
      </c>
      <c r="AA18" s="9">
        <v>0</v>
      </c>
      <c r="AB18" s="4">
        <v>0</v>
      </c>
      <c r="AC18" s="9">
        <v>143</v>
      </c>
      <c r="AD18" s="9">
        <v>64</v>
      </c>
      <c r="AE18" s="9">
        <v>0</v>
      </c>
      <c r="AF18" s="3">
        <v>0</v>
      </c>
      <c r="AG18" s="9">
        <v>255</v>
      </c>
      <c r="AH18" s="4">
        <v>0</v>
      </c>
      <c r="AI18" s="3">
        <v>255</v>
      </c>
      <c r="AJ18" s="9">
        <v>255</v>
      </c>
      <c r="AK18" s="4">
        <v>255</v>
      </c>
      <c r="AL18" s="3">
        <v>195</v>
      </c>
      <c r="AM18" s="9">
        <v>70</v>
      </c>
      <c r="AN18" s="4">
        <v>0</v>
      </c>
      <c r="AO18" s="3">
        <v>200</v>
      </c>
      <c r="AP18" s="9">
        <v>75</v>
      </c>
      <c r="AQ18" s="4">
        <v>0</v>
      </c>
      <c r="AR18" s="3">
        <v>200</v>
      </c>
      <c r="AS18" s="9">
        <v>75</v>
      </c>
      <c r="AT18" s="4">
        <v>0</v>
      </c>
      <c r="AU18" s="3">
        <v>0</v>
      </c>
      <c r="AV18" s="9">
        <v>0</v>
      </c>
      <c r="AW18" s="4">
        <v>255</v>
      </c>
      <c r="AX18" s="3">
        <v>255</v>
      </c>
      <c r="AY18" s="9">
        <v>255</v>
      </c>
      <c r="AZ18" s="4">
        <v>255</v>
      </c>
      <c r="BA18" s="3">
        <v>120</v>
      </c>
      <c r="BB18" s="9">
        <v>120</v>
      </c>
      <c r="BC18" s="4">
        <v>120</v>
      </c>
      <c r="BD18" s="3">
        <v>135</v>
      </c>
      <c r="BE18" s="9">
        <v>135</v>
      </c>
      <c r="BF18" s="4">
        <v>135</v>
      </c>
      <c r="BG18" s="3">
        <v>255</v>
      </c>
      <c r="BH18" s="9">
        <v>255</v>
      </c>
      <c r="BI18" s="4">
        <v>255</v>
      </c>
      <c r="BJ18" s="3">
        <v>255</v>
      </c>
      <c r="BK18" s="9">
        <v>255</v>
      </c>
      <c r="BL18" s="4">
        <v>255</v>
      </c>
      <c r="BM18" s="3">
        <v>120</v>
      </c>
      <c r="BN18" s="9">
        <v>208</v>
      </c>
      <c r="BO18" s="4">
        <v>0</v>
      </c>
      <c r="BP18" s="3">
        <v>120</v>
      </c>
      <c r="BQ18" s="9">
        <v>0</v>
      </c>
      <c r="BR18" s="4">
        <v>64</v>
      </c>
      <c r="BS18" s="3">
        <v>45</v>
      </c>
      <c r="BT18" s="9">
        <v>210</v>
      </c>
      <c r="BU18" s="4">
        <v>0</v>
      </c>
      <c r="BV18" s="3">
        <f t="shared" si="99"/>
        <v>45</v>
      </c>
      <c r="BW18" s="9">
        <f t="shared" si="82"/>
        <v>210</v>
      </c>
      <c r="BX18" s="4">
        <f t="shared" si="83"/>
        <v>0</v>
      </c>
      <c r="BY18" s="3">
        <f t="shared" si="84"/>
        <v>45</v>
      </c>
      <c r="BZ18" s="9">
        <f t="shared" si="85"/>
        <v>210</v>
      </c>
      <c r="CA18" s="4">
        <f t="shared" si="86"/>
        <v>0</v>
      </c>
      <c r="CB18" s="3">
        <f t="shared" si="87"/>
        <v>45</v>
      </c>
      <c r="CC18" s="9">
        <f t="shared" si="88"/>
        <v>210</v>
      </c>
      <c r="CD18" s="4">
        <f t="shared" si="89"/>
        <v>0</v>
      </c>
      <c r="CE18" s="3">
        <f t="shared" si="90"/>
        <v>45</v>
      </c>
      <c r="CF18" s="9">
        <f t="shared" si="91"/>
        <v>210</v>
      </c>
      <c r="CG18" s="4">
        <f t="shared" si="92"/>
        <v>0</v>
      </c>
      <c r="CH18" s="3">
        <f t="shared" si="93"/>
        <v>45</v>
      </c>
      <c r="CI18" s="9">
        <f t="shared" si="94"/>
        <v>210</v>
      </c>
      <c r="CJ18" s="4">
        <f t="shared" si="95"/>
        <v>0</v>
      </c>
      <c r="CK18" s="3">
        <f t="shared" si="96"/>
        <v>45</v>
      </c>
      <c r="CL18" s="9">
        <f t="shared" si="97"/>
        <v>210</v>
      </c>
      <c r="CM18" s="4">
        <f t="shared" si="98"/>
        <v>0</v>
      </c>
    </row>
    <row r="19" spans="1:91">
      <c r="A19" s="2">
        <f t="shared" si="100"/>
        <v>17</v>
      </c>
      <c r="B19" s="3">
        <v>0</v>
      </c>
      <c r="C19" s="9">
        <v>0</v>
      </c>
      <c r="D19" s="4">
        <v>0</v>
      </c>
      <c r="E19" s="3">
        <v>31</v>
      </c>
      <c r="F19" s="9">
        <v>224</v>
      </c>
      <c r="G19" s="4">
        <v>0</v>
      </c>
      <c r="H19" s="9">
        <v>205</v>
      </c>
      <c r="I19" s="9">
        <v>80</v>
      </c>
      <c r="J19" s="9">
        <v>0</v>
      </c>
      <c r="K19" s="9">
        <v>205</v>
      </c>
      <c r="L19" s="9">
        <v>80</v>
      </c>
      <c r="M19" s="9">
        <v>0</v>
      </c>
      <c r="N19" s="9">
        <v>31</v>
      </c>
      <c r="O19" s="9">
        <v>224</v>
      </c>
      <c r="P19" s="9">
        <v>0</v>
      </c>
      <c r="Q19" s="9">
        <v>205</v>
      </c>
      <c r="R19" s="9">
        <v>60</v>
      </c>
      <c r="S19" s="9">
        <v>0</v>
      </c>
      <c r="T19" s="3">
        <v>205</v>
      </c>
      <c r="U19" s="9">
        <f t="shared" si="102"/>
        <v>24</v>
      </c>
      <c r="V19" s="4">
        <v>0</v>
      </c>
      <c r="W19" s="3">
        <v>205</v>
      </c>
      <c r="X19" s="9">
        <f t="shared" si="101"/>
        <v>48</v>
      </c>
      <c r="Y19" s="4">
        <v>0</v>
      </c>
      <c r="Z19" s="3">
        <v>255</v>
      </c>
      <c r="AA19" s="9">
        <v>0</v>
      </c>
      <c r="AB19" s="4">
        <v>0</v>
      </c>
      <c r="AC19" s="9">
        <v>129</v>
      </c>
      <c r="AD19" s="9">
        <v>128</v>
      </c>
      <c r="AE19" s="9">
        <v>0</v>
      </c>
      <c r="AF19" s="3">
        <v>0</v>
      </c>
      <c r="AG19" s="9">
        <v>0</v>
      </c>
      <c r="AH19" s="4">
        <v>0</v>
      </c>
      <c r="AI19" s="3">
        <v>255</v>
      </c>
      <c r="AJ19" s="9">
        <v>255</v>
      </c>
      <c r="AK19" s="4">
        <v>255</v>
      </c>
      <c r="AL19" s="3">
        <v>190</v>
      </c>
      <c r="AM19" s="9">
        <v>65</v>
      </c>
      <c r="AN19" s="4">
        <v>0</v>
      </c>
      <c r="AO19" s="3">
        <v>205</v>
      </c>
      <c r="AP19" s="9">
        <v>80</v>
      </c>
      <c r="AQ19" s="4">
        <v>0</v>
      </c>
      <c r="AR19" s="3">
        <v>205</v>
      </c>
      <c r="AS19" s="9">
        <v>80</v>
      </c>
      <c r="AT19" s="4">
        <v>0</v>
      </c>
      <c r="AU19" s="3">
        <v>0</v>
      </c>
      <c r="AV19" s="9">
        <v>0</v>
      </c>
      <c r="AW19" s="4">
        <v>0</v>
      </c>
      <c r="AX19" s="3">
        <v>255</v>
      </c>
      <c r="AY19" s="9">
        <v>255</v>
      </c>
      <c r="AZ19" s="4">
        <v>255</v>
      </c>
      <c r="BA19" s="3">
        <v>128</v>
      </c>
      <c r="BB19" s="9">
        <v>128</v>
      </c>
      <c r="BC19" s="4">
        <v>128</v>
      </c>
      <c r="BD19" s="3">
        <v>127</v>
      </c>
      <c r="BE19" s="9">
        <v>127</v>
      </c>
      <c r="BF19" s="4">
        <v>127</v>
      </c>
      <c r="BG19" s="3">
        <v>0</v>
      </c>
      <c r="BH19" s="9">
        <v>0</v>
      </c>
      <c r="BI19" s="4">
        <v>0</v>
      </c>
      <c r="BJ19" s="3">
        <v>0</v>
      </c>
      <c r="BK19" s="9">
        <v>0</v>
      </c>
      <c r="BL19" s="4">
        <v>0</v>
      </c>
      <c r="BM19" s="3">
        <v>128</v>
      </c>
      <c r="BN19" s="9">
        <v>200</v>
      </c>
      <c r="BO19" s="4">
        <v>0</v>
      </c>
      <c r="BP19" s="3">
        <v>128</v>
      </c>
      <c r="BQ19" s="9">
        <v>0</v>
      </c>
      <c r="BR19" s="4">
        <v>56</v>
      </c>
      <c r="BS19" s="3">
        <v>31</v>
      </c>
      <c r="BT19" s="9">
        <v>224</v>
      </c>
      <c r="BU19" s="4">
        <v>0</v>
      </c>
      <c r="BV19" s="3">
        <f t="shared" si="99"/>
        <v>31</v>
      </c>
      <c r="BW19" s="9">
        <f t="shared" si="82"/>
        <v>224</v>
      </c>
      <c r="BX19" s="4">
        <f t="shared" si="83"/>
        <v>0</v>
      </c>
      <c r="BY19" s="3">
        <f t="shared" si="84"/>
        <v>31</v>
      </c>
      <c r="BZ19" s="9">
        <f t="shared" si="85"/>
        <v>224</v>
      </c>
      <c r="CA19" s="4">
        <f t="shared" si="86"/>
        <v>0</v>
      </c>
      <c r="CB19" s="3">
        <f t="shared" si="87"/>
        <v>31</v>
      </c>
      <c r="CC19" s="9">
        <f t="shared" si="88"/>
        <v>224</v>
      </c>
      <c r="CD19" s="4">
        <f t="shared" si="89"/>
        <v>0</v>
      </c>
      <c r="CE19" s="3">
        <f t="shared" si="90"/>
        <v>31</v>
      </c>
      <c r="CF19" s="9">
        <f t="shared" si="91"/>
        <v>224</v>
      </c>
      <c r="CG19" s="4">
        <f t="shared" si="92"/>
        <v>0</v>
      </c>
      <c r="CH19" s="3">
        <f t="shared" si="93"/>
        <v>31</v>
      </c>
      <c r="CI19" s="9">
        <f t="shared" si="94"/>
        <v>224</v>
      </c>
      <c r="CJ19" s="4">
        <f t="shared" si="95"/>
        <v>0</v>
      </c>
      <c r="CK19" s="3">
        <f t="shared" si="96"/>
        <v>31</v>
      </c>
      <c r="CL19" s="9">
        <f t="shared" si="97"/>
        <v>224</v>
      </c>
      <c r="CM19" s="4">
        <f t="shared" si="98"/>
        <v>0</v>
      </c>
    </row>
    <row r="20" spans="1:91">
      <c r="A20" s="2">
        <f t="shared" si="100"/>
        <v>18</v>
      </c>
      <c r="B20" s="3">
        <v>0</v>
      </c>
      <c r="C20" s="9">
        <v>0</v>
      </c>
      <c r="D20" s="4">
        <v>0</v>
      </c>
      <c r="E20" s="3">
        <v>17</v>
      </c>
      <c r="F20" s="9">
        <v>238</v>
      </c>
      <c r="G20" s="4">
        <v>0</v>
      </c>
      <c r="H20" s="9">
        <v>210</v>
      </c>
      <c r="I20" s="9">
        <v>85</v>
      </c>
      <c r="J20" s="9">
        <v>0</v>
      </c>
      <c r="K20" s="9">
        <v>210</v>
      </c>
      <c r="L20" s="9">
        <v>85</v>
      </c>
      <c r="M20" s="9">
        <v>0</v>
      </c>
      <c r="N20" s="9">
        <v>17</v>
      </c>
      <c r="O20" s="9">
        <v>238</v>
      </c>
      <c r="P20" s="9">
        <v>0</v>
      </c>
      <c r="Q20" s="9">
        <v>210</v>
      </c>
      <c r="R20" s="9">
        <v>45</v>
      </c>
      <c r="S20" s="9">
        <v>0</v>
      </c>
      <c r="T20" s="3">
        <v>210</v>
      </c>
      <c r="U20" s="9">
        <f t="shared" si="102"/>
        <v>24</v>
      </c>
      <c r="V20" s="4">
        <v>0</v>
      </c>
      <c r="W20" s="3">
        <v>210</v>
      </c>
      <c r="X20" s="9">
        <f t="shared" si="101"/>
        <v>51</v>
      </c>
      <c r="Y20" s="4">
        <v>0</v>
      </c>
      <c r="Z20" s="3">
        <v>255</v>
      </c>
      <c r="AA20" s="9">
        <v>0</v>
      </c>
      <c r="AB20" s="4">
        <v>0</v>
      </c>
      <c r="AC20" s="9">
        <v>140</v>
      </c>
      <c r="AD20" s="9">
        <v>164</v>
      </c>
      <c r="AE20" s="9">
        <v>0</v>
      </c>
      <c r="AF20" s="3">
        <v>0</v>
      </c>
      <c r="AG20" s="9">
        <v>0</v>
      </c>
      <c r="AH20" s="4">
        <v>0</v>
      </c>
      <c r="AI20" s="3">
        <v>255</v>
      </c>
      <c r="AJ20" s="9">
        <v>255</v>
      </c>
      <c r="AK20" s="4">
        <v>255</v>
      </c>
      <c r="AL20" s="3">
        <v>195</v>
      </c>
      <c r="AM20" s="9">
        <v>60</v>
      </c>
      <c r="AN20" s="4">
        <v>0</v>
      </c>
      <c r="AO20" s="3">
        <v>210</v>
      </c>
      <c r="AP20" s="9">
        <v>85</v>
      </c>
      <c r="AQ20" s="4">
        <v>0</v>
      </c>
      <c r="AR20" s="3">
        <v>210</v>
      </c>
      <c r="AS20" s="9">
        <v>85</v>
      </c>
      <c r="AT20" s="4">
        <v>0</v>
      </c>
      <c r="AU20" s="3">
        <v>0</v>
      </c>
      <c r="AV20" s="9">
        <v>0</v>
      </c>
      <c r="AW20" s="4">
        <v>0</v>
      </c>
      <c r="AX20" s="3">
        <v>255</v>
      </c>
      <c r="AY20" s="9">
        <v>255</v>
      </c>
      <c r="AZ20" s="4">
        <v>255</v>
      </c>
      <c r="BA20" s="3">
        <v>136</v>
      </c>
      <c r="BB20" s="9">
        <v>136</v>
      </c>
      <c r="BC20" s="4">
        <v>136</v>
      </c>
      <c r="BD20" s="3">
        <v>119</v>
      </c>
      <c r="BE20" s="9">
        <v>119</v>
      </c>
      <c r="BF20" s="4">
        <v>119</v>
      </c>
      <c r="BG20" s="3">
        <v>255</v>
      </c>
      <c r="BH20" s="9">
        <v>255</v>
      </c>
      <c r="BI20" s="4">
        <v>255</v>
      </c>
      <c r="BJ20" s="3">
        <v>0</v>
      </c>
      <c r="BK20" s="9">
        <v>0</v>
      </c>
      <c r="BL20" s="4">
        <v>0</v>
      </c>
      <c r="BM20" s="3">
        <v>136</v>
      </c>
      <c r="BN20" s="9">
        <v>192</v>
      </c>
      <c r="BO20" s="4">
        <v>0</v>
      </c>
      <c r="BP20" s="3">
        <v>136</v>
      </c>
      <c r="BQ20" s="9">
        <v>0</v>
      </c>
      <c r="BR20" s="4">
        <v>48</v>
      </c>
      <c r="BS20" s="3">
        <v>17</v>
      </c>
      <c r="BT20" s="9">
        <v>238</v>
      </c>
      <c r="BU20" s="4">
        <v>0</v>
      </c>
      <c r="BV20" s="3">
        <f t="shared" si="99"/>
        <v>17</v>
      </c>
      <c r="BW20" s="9">
        <f t="shared" si="82"/>
        <v>238</v>
      </c>
      <c r="BX20" s="4">
        <f t="shared" si="83"/>
        <v>0</v>
      </c>
      <c r="BY20" s="3">
        <f t="shared" si="84"/>
        <v>17</v>
      </c>
      <c r="BZ20" s="9">
        <f t="shared" si="85"/>
        <v>238</v>
      </c>
      <c r="CA20" s="4">
        <f t="shared" si="86"/>
        <v>0</v>
      </c>
      <c r="CB20" s="3">
        <f t="shared" si="87"/>
        <v>17</v>
      </c>
      <c r="CC20" s="9">
        <f t="shared" si="88"/>
        <v>238</v>
      </c>
      <c r="CD20" s="4">
        <f t="shared" si="89"/>
        <v>0</v>
      </c>
      <c r="CE20" s="3">
        <f t="shared" si="90"/>
        <v>17</v>
      </c>
      <c r="CF20" s="9">
        <f t="shared" si="91"/>
        <v>238</v>
      </c>
      <c r="CG20" s="4">
        <f t="shared" si="92"/>
        <v>0</v>
      </c>
      <c r="CH20" s="3">
        <f t="shared" si="93"/>
        <v>17</v>
      </c>
      <c r="CI20" s="9">
        <f t="shared" si="94"/>
        <v>238</v>
      </c>
      <c r="CJ20" s="4">
        <f t="shared" si="95"/>
        <v>0</v>
      </c>
      <c r="CK20" s="3">
        <f t="shared" si="96"/>
        <v>17</v>
      </c>
      <c r="CL20" s="9">
        <f t="shared" si="97"/>
        <v>238</v>
      </c>
      <c r="CM20" s="4">
        <f t="shared" si="98"/>
        <v>0</v>
      </c>
    </row>
    <row r="21" spans="1:91">
      <c r="A21" s="2">
        <f t="shared" si="100"/>
        <v>19</v>
      </c>
      <c r="B21" s="3">
        <v>0</v>
      </c>
      <c r="C21" s="9">
        <v>0</v>
      </c>
      <c r="D21" s="4">
        <v>0</v>
      </c>
      <c r="E21" s="3">
        <v>3</v>
      </c>
      <c r="F21" s="9">
        <v>252</v>
      </c>
      <c r="G21" s="4">
        <v>0</v>
      </c>
      <c r="H21" s="9">
        <v>215</v>
      </c>
      <c r="I21" s="9">
        <v>90</v>
      </c>
      <c r="J21" s="9">
        <v>0</v>
      </c>
      <c r="K21" s="9">
        <v>215</v>
      </c>
      <c r="L21" s="9">
        <v>90</v>
      </c>
      <c r="M21" s="9">
        <v>0</v>
      </c>
      <c r="N21" s="9">
        <v>3</v>
      </c>
      <c r="O21" s="9">
        <v>252</v>
      </c>
      <c r="P21" s="9">
        <v>0</v>
      </c>
      <c r="Q21" s="9">
        <v>215</v>
      </c>
      <c r="R21" s="9">
        <v>30</v>
      </c>
      <c r="S21" s="9">
        <v>0</v>
      </c>
      <c r="T21" s="3">
        <v>215</v>
      </c>
      <c r="U21" s="9">
        <f t="shared" si="102"/>
        <v>27</v>
      </c>
      <c r="V21" s="4">
        <v>0</v>
      </c>
      <c r="W21" s="3">
        <v>215</v>
      </c>
      <c r="X21" s="9">
        <f t="shared" si="101"/>
        <v>54</v>
      </c>
      <c r="Y21" s="4">
        <v>0</v>
      </c>
      <c r="Z21" s="3">
        <v>255</v>
      </c>
      <c r="AA21" s="9">
        <v>0</v>
      </c>
      <c r="AB21" s="4">
        <v>0</v>
      </c>
      <c r="AC21" s="9">
        <v>154</v>
      </c>
      <c r="AD21" s="9">
        <v>128</v>
      </c>
      <c r="AE21" s="9">
        <v>0</v>
      </c>
      <c r="AF21" s="3">
        <v>0</v>
      </c>
      <c r="AG21" s="9">
        <v>255</v>
      </c>
      <c r="AH21" s="4">
        <v>0</v>
      </c>
      <c r="AI21" s="3">
        <v>255</v>
      </c>
      <c r="AJ21" s="9">
        <v>255</v>
      </c>
      <c r="AK21" s="4">
        <v>255</v>
      </c>
      <c r="AL21" s="3">
        <v>200</v>
      </c>
      <c r="AM21" s="9">
        <v>55</v>
      </c>
      <c r="AN21" s="4">
        <v>0</v>
      </c>
      <c r="AO21" s="3">
        <v>215</v>
      </c>
      <c r="AP21" s="9">
        <v>90</v>
      </c>
      <c r="AQ21" s="4">
        <v>0</v>
      </c>
      <c r="AR21" s="3">
        <v>215</v>
      </c>
      <c r="AS21" s="9">
        <v>90</v>
      </c>
      <c r="AT21" s="4">
        <v>0</v>
      </c>
      <c r="AU21" s="3">
        <v>0</v>
      </c>
      <c r="AV21" s="9">
        <v>0</v>
      </c>
      <c r="AW21" s="4">
        <v>255</v>
      </c>
      <c r="AX21" s="3">
        <v>255</v>
      </c>
      <c r="AY21" s="9">
        <v>255</v>
      </c>
      <c r="AZ21" s="4">
        <v>255</v>
      </c>
      <c r="BA21" s="3">
        <v>144</v>
      </c>
      <c r="BB21" s="9">
        <v>144</v>
      </c>
      <c r="BC21" s="4">
        <v>144</v>
      </c>
      <c r="BD21" s="3">
        <v>111</v>
      </c>
      <c r="BE21" s="9">
        <v>111</v>
      </c>
      <c r="BF21" s="4">
        <v>111</v>
      </c>
      <c r="BG21" s="3">
        <v>0</v>
      </c>
      <c r="BH21" s="9">
        <v>0</v>
      </c>
      <c r="BI21" s="4">
        <v>0</v>
      </c>
      <c r="BJ21" s="3">
        <v>255</v>
      </c>
      <c r="BK21" s="9">
        <v>255</v>
      </c>
      <c r="BL21" s="4">
        <v>255</v>
      </c>
      <c r="BM21" s="3">
        <v>144</v>
      </c>
      <c r="BN21" s="9">
        <v>184</v>
      </c>
      <c r="BO21" s="4">
        <v>0</v>
      </c>
      <c r="BP21" s="3">
        <v>144</v>
      </c>
      <c r="BQ21" s="9">
        <v>0</v>
      </c>
      <c r="BR21" s="4">
        <v>40</v>
      </c>
      <c r="BS21" s="3">
        <v>3</v>
      </c>
      <c r="BT21" s="9">
        <v>252</v>
      </c>
      <c r="BU21" s="4">
        <v>0</v>
      </c>
      <c r="BV21" s="3">
        <f t="shared" si="99"/>
        <v>3</v>
      </c>
      <c r="BW21" s="9">
        <f t="shared" si="82"/>
        <v>252</v>
      </c>
      <c r="BX21" s="4">
        <f t="shared" si="83"/>
        <v>0</v>
      </c>
      <c r="BY21" s="3">
        <f t="shared" si="84"/>
        <v>3</v>
      </c>
      <c r="BZ21" s="9">
        <f t="shared" si="85"/>
        <v>252</v>
      </c>
      <c r="CA21" s="4">
        <f t="shared" si="86"/>
        <v>0</v>
      </c>
      <c r="CB21" s="3">
        <f t="shared" si="87"/>
        <v>3</v>
      </c>
      <c r="CC21" s="9">
        <f t="shared" si="88"/>
        <v>252</v>
      </c>
      <c r="CD21" s="4">
        <f t="shared" si="89"/>
        <v>0</v>
      </c>
      <c r="CE21" s="3">
        <f t="shared" si="90"/>
        <v>3</v>
      </c>
      <c r="CF21" s="9">
        <f t="shared" si="91"/>
        <v>252</v>
      </c>
      <c r="CG21" s="4">
        <f t="shared" si="92"/>
        <v>0</v>
      </c>
      <c r="CH21" s="3">
        <f t="shared" si="93"/>
        <v>3</v>
      </c>
      <c r="CI21" s="9">
        <f t="shared" si="94"/>
        <v>252</v>
      </c>
      <c r="CJ21" s="4">
        <f t="shared" si="95"/>
        <v>0</v>
      </c>
      <c r="CK21" s="3">
        <f t="shared" si="96"/>
        <v>3</v>
      </c>
      <c r="CL21" s="9">
        <f t="shared" si="97"/>
        <v>252</v>
      </c>
      <c r="CM21" s="4">
        <f t="shared" si="98"/>
        <v>0</v>
      </c>
    </row>
    <row r="22" spans="1:91">
      <c r="A22" s="2">
        <f t="shared" si="100"/>
        <v>20</v>
      </c>
      <c r="B22" s="3">
        <v>0</v>
      </c>
      <c r="C22" s="9">
        <v>0</v>
      </c>
      <c r="D22" s="4">
        <v>0</v>
      </c>
      <c r="E22" s="3">
        <v>0</v>
      </c>
      <c r="F22" s="9">
        <v>255</v>
      </c>
      <c r="G22" s="4">
        <v>0</v>
      </c>
      <c r="H22" s="9">
        <v>220</v>
      </c>
      <c r="I22" s="9">
        <v>95</v>
      </c>
      <c r="J22" s="9">
        <v>0</v>
      </c>
      <c r="K22" s="9">
        <v>220</v>
      </c>
      <c r="L22" s="9">
        <v>95</v>
      </c>
      <c r="M22" s="9">
        <v>0</v>
      </c>
      <c r="N22" s="9">
        <v>0</v>
      </c>
      <c r="O22" s="9">
        <v>255</v>
      </c>
      <c r="P22" s="9">
        <v>0</v>
      </c>
      <c r="Q22" s="9">
        <v>220</v>
      </c>
      <c r="R22" s="9">
        <v>15</v>
      </c>
      <c r="S22" s="9">
        <v>0</v>
      </c>
      <c r="T22" s="3">
        <v>220</v>
      </c>
      <c r="U22" s="9">
        <f t="shared" si="102"/>
        <v>27</v>
      </c>
      <c r="V22" s="4">
        <v>0</v>
      </c>
      <c r="W22" s="3">
        <v>220</v>
      </c>
      <c r="X22" s="9">
        <f t="shared" si="101"/>
        <v>57</v>
      </c>
      <c r="Y22" s="4">
        <v>0</v>
      </c>
      <c r="Z22" s="3">
        <v>255</v>
      </c>
      <c r="AA22" s="9">
        <v>0</v>
      </c>
      <c r="AB22" s="4">
        <v>0</v>
      </c>
      <c r="AC22" s="9">
        <v>255</v>
      </c>
      <c r="AD22" s="9">
        <v>168</v>
      </c>
      <c r="AE22" s="9">
        <v>0</v>
      </c>
      <c r="AF22" s="3">
        <v>0</v>
      </c>
      <c r="AG22" s="9">
        <v>255</v>
      </c>
      <c r="AH22" s="4">
        <v>0</v>
      </c>
      <c r="AI22" s="3">
        <v>255</v>
      </c>
      <c r="AJ22" s="9">
        <v>255</v>
      </c>
      <c r="AK22" s="4">
        <v>255</v>
      </c>
      <c r="AL22" s="3">
        <v>205</v>
      </c>
      <c r="AM22" s="9">
        <v>50</v>
      </c>
      <c r="AN22" s="4">
        <v>0</v>
      </c>
      <c r="AO22" s="3">
        <v>220</v>
      </c>
      <c r="AP22" s="9">
        <v>95</v>
      </c>
      <c r="AQ22" s="4">
        <v>0</v>
      </c>
      <c r="AR22" s="3">
        <v>220</v>
      </c>
      <c r="AS22" s="9">
        <v>95</v>
      </c>
      <c r="AT22" s="4">
        <v>0</v>
      </c>
      <c r="AU22" s="3">
        <v>0</v>
      </c>
      <c r="AV22" s="9">
        <v>0</v>
      </c>
      <c r="AW22" s="4">
        <v>255</v>
      </c>
      <c r="AX22" s="3">
        <v>255</v>
      </c>
      <c r="AY22" s="9">
        <v>255</v>
      </c>
      <c r="AZ22" s="4">
        <v>255</v>
      </c>
      <c r="BA22" s="3">
        <v>152</v>
      </c>
      <c r="BB22" s="9">
        <v>152</v>
      </c>
      <c r="BC22" s="4">
        <v>152</v>
      </c>
      <c r="BD22" s="3">
        <v>103</v>
      </c>
      <c r="BE22" s="9">
        <v>103</v>
      </c>
      <c r="BF22" s="4">
        <v>103</v>
      </c>
      <c r="BG22" s="3">
        <v>255</v>
      </c>
      <c r="BH22" s="9">
        <v>255</v>
      </c>
      <c r="BI22" s="4">
        <v>255</v>
      </c>
      <c r="BJ22" s="3">
        <v>255</v>
      </c>
      <c r="BK22" s="9">
        <v>255</v>
      </c>
      <c r="BL22" s="4">
        <v>255</v>
      </c>
      <c r="BM22" s="3">
        <v>152</v>
      </c>
      <c r="BN22" s="9">
        <v>176</v>
      </c>
      <c r="BO22" s="4">
        <v>0</v>
      </c>
      <c r="BP22" s="3">
        <v>152</v>
      </c>
      <c r="BQ22" s="9">
        <v>0</v>
      </c>
      <c r="BR22" s="4">
        <v>32</v>
      </c>
      <c r="BS22" s="3">
        <v>0</v>
      </c>
      <c r="BT22" s="9">
        <v>255</v>
      </c>
      <c r="BU22" s="4">
        <v>0</v>
      </c>
      <c r="BV22" s="3">
        <f t="shared" si="99"/>
        <v>0</v>
      </c>
      <c r="BW22" s="9">
        <f t="shared" si="82"/>
        <v>255</v>
      </c>
      <c r="BX22" s="4">
        <f t="shared" si="83"/>
        <v>0</v>
      </c>
      <c r="BY22" s="3">
        <f t="shared" si="84"/>
        <v>0</v>
      </c>
      <c r="BZ22" s="9">
        <f t="shared" si="85"/>
        <v>255</v>
      </c>
      <c r="CA22" s="4">
        <f t="shared" si="86"/>
        <v>0</v>
      </c>
      <c r="CB22" s="3">
        <f t="shared" si="87"/>
        <v>0</v>
      </c>
      <c r="CC22" s="9">
        <f t="shared" si="88"/>
        <v>255</v>
      </c>
      <c r="CD22" s="4">
        <f t="shared" si="89"/>
        <v>0</v>
      </c>
      <c r="CE22" s="3">
        <f t="shared" si="90"/>
        <v>0</v>
      </c>
      <c r="CF22" s="9">
        <f t="shared" si="91"/>
        <v>255</v>
      </c>
      <c r="CG22" s="4">
        <f t="shared" si="92"/>
        <v>0</v>
      </c>
      <c r="CH22" s="3">
        <f t="shared" si="93"/>
        <v>0</v>
      </c>
      <c r="CI22" s="9">
        <f t="shared" si="94"/>
        <v>255</v>
      </c>
      <c r="CJ22" s="4">
        <f t="shared" si="95"/>
        <v>0</v>
      </c>
      <c r="CK22" s="3">
        <f t="shared" si="96"/>
        <v>0</v>
      </c>
      <c r="CL22" s="9">
        <f t="shared" si="97"/>
        <v>255</v>
      </c>
      <c r="CM22" s="4">
        <f t="shared" si="98"/>
        <v>0</v>
      </c>
    </row>
    <row r="23" spans="1:91">
      <c r="A23" s="2">
        <f t="shared" si="100"/>
        <v>21</v>
      </c>
      <c r="B23" s="3">
        <v>0</v>
      </c>
      <c r="C23" s="9">
        <v>0</v>
      </c>
      <c r="D23" s="4">
        <v>0</v>
      </c>
      <c r="E23" s="3">
        <v>0</v>
      </c>
      <c r="F23" s="9">
        <v>255</v>
      </c>
      <c r="G23" s="4">
        <v>0</v>
      </c>
      <c r="H23" s="9">
        <v>225</v>
      </c>
      <c r="I23" s="9">
        <v>100</v>
      </c>
      <c r="J23" s="9">
        <v>0</v>
      </c>
      <c r="K23" s="9">
        <v>225</v>
      </c>
      <c r="L23" s="9">
        <v>100</v>
      </c>
      <c r="M23" s="9">
        <v>0</v>
      </c>
      <c r="N23" s="9">
        <v>0</v>
      </c>
      <c r="O23" s="9">
        <v>255</v>
      </c>
      <c r="P23" s="9">
        <v>0</v>
      </c>
      <c r="Q23" s="9">
        <v>225</v>
      </c>
      <c r="R23" s="9">
        <v>0</v>
      </c>
      <c r="S23" s="9">
        <v>0</v>
      </c>
      <c r="T23" s="3">
        <v>225</v>
      </c>
      <c r="U23" s="9">
        <f t="shared" si="102"/>
        <v>30</v>
      </c>
      <c r="V23" s="4">
        <v>0</v>
      </c>
      <c r="W23" s="3">
        <v>225</v>
      </c>
      <c r="X23" s="9">
        <f t="shared" si="101"/>
        <v>60</v>
      </c>
      <c r="Y23" s="4">
        <v>0</v>
      </c>
      <c r="Z23" s="3">
        <v>255</v>
      </c>
      <c r="AA23" s="9">
        <v>0</v>
      </c>
      <c r="AB23" s="4">
        <v>0</v>
      </c>
      <c r="AC23" s="9">
        <f>AC22-40</f>
        <v>215</v>
      </c>
      <c r="AD23" s="9">
        <v>164</v>
      </c>
      <c r="AE23" s="9">
        <v>0</v>
      </c>
      <c r="AF23" s="3">
        <v>0</v>
      </c>
      <c r="AG23" s="9">
        <v>0</v>
      </c>
      <c r="AH23" s="4">
        <v>0</v>
      </c>
      <c r="AI23" s="3">
        <v>255</v>
      </c>
      <c r="AJ23" s="9">
        <v>255</v>
      </c>
      <c r="AK23" s="4">
        <v>255</v>
      </c>
      <c r="AL23" s="3">
        <v>210</v>
      </c>
      <c r="AM23" s="9">
        <v>45</v>
      </c>
      <c r="AN23" s="4">
        <v>0</v>
      </c>
      <c r="AO23" s="3">
        <v>225</v>
      </c>
      <c r="AP23" s="9">
        <v>100</v>
      </c>
      <c r="AQ23" s="4">
        <v>0</v>
      </c>
      <c r="AR23" s="3">
        <v>225</v>
      </c>
      <c r="AS23" s="9">
        <v>100</v>
      </c>
      <c r="AT23" s="4">
        <v>0</v>
      </c>
      <c r="AU23" s="3">
        <v>0</v>
      </c>
      <c r="AV23" s="9">
        <v>0</v>
      </c>
      <c r="AW23" s="4">
        <v>0</v>
      </c>
      <c r="AX23" s="3">
        <v>255</v>
      </c>
      <c r="AY23" s="9">
        <v>255</v>
      </c>
      <c r="AZ23" s="4">
        <v>255</v>
      </c>
      <c r="BA23" s="3">
        <v>160</v>
      </c>
      <c r="BB23" s="9">
        <v>160</v>
      </c>
      <c r="BC23" s="4">
        <v>160</v>
      </c>
      <c r="BD23" s="3">
        <v>95</v>
      </c>
      <c r="BE23" s="9">
        <v>95</v>
      </c>
      <c r="BF23" s="4">
        <v>95</v>
      </c>
      <c r="BG23" s="3">
        <v>0</v>
      </c>
      <c r="BH23" s="9">
        <v>0</v>
      </c>
      <c r="BI23" s="4">
        <v>0</v>
      </c>
      <c r="BJ23" s="3">
        <v>0</v>
      </c>
      <c r="BK23" s="9">
        <v>0</v>
      </c>
      <c r="BL23" s="4">
        <v>0</v>
      </c>
      <c r="BM23" s="3">
        <v>160</v>
      </c>
      <c r="BN23" s="9">
        <v>168</v>
      </c>
      <c r="BO23" s="4">
        <v>0</v>
      </c>
      <c r="BP23" s="3">
        <v>160</v>
      </c>
      <c r="BQ23" s="9">
        <v>0</v>
      </c>
      <c r="BR23" s="4">
        <v>24</v>
      </c>
      <c r="BS23" s="3">
        <v>0</v>
      </c>
      <c r="BT23" s="9">
        <v>255</v>
      </c>
      <c r="BU23" s="4">
        <v>0</v>
      </c>
      <c r="BV23" s="3">
        <f t="shared" si="99"/>
        <v>0</v>
      </c>
      <c r="BW23" s="9">
        <f t="shared" si="82"/>
        <v>255</v>
      </c>
      <c r="BX23" s="4">
        <f t="shared" si="83"/>
        <v>0</v>
      </c>
      <c r="BY23" s="3">
        <f t="shared" si="84"/>
        <v>0</v>
      </c>
      <c r="BZ23" s="9">
        <f t="shared" si="85"/>
        <v>255</v>
      </c>
      <c r="CA23" s="4">
        <f t="shared" si="86"/>
        <v>0</v>
      </c>
      <c r="CB23" s="3">
        <f t="shared" si="87"/>
        <v>0</v>
      </c>
      <c r="CC23" s="9">
        <f t="shared" si="88"/>
        <v>255</v>
      </c>
      <c r="CD23" s="4">
        <f t="shared" si="89"/>
        <v>0</v>
      </c>
      <c r="CE23" s="3">
        <f t="shared" si="90"/>
        <v>0</v>
      </c>
      <c r="CF23" s="9">
        <f t="shared" si="91"/>
        <v>255</v>
      </c>
      <c r="CG23" s="4">
        <f t="shared" si="92"/>
        <v>0</v>
      </c>
      <c r="CH23" s="3">
        <f t="shared" si="93"/>
        <v>0</v>
      </c>
      <c r="CI23" s="9">
        <f t="shared" si="94"/>
        <v>255</v>
      </c>
      <c r="CJ23" s="4">
        <f t="shared" si="95"/>
        <v>0</v>
      </c>
      <c r="CK23" s="3">
        <f t="shared" si="96"/>
        <v>0</v>
      </c>
      <c r="CL23" s="9">
        <f t="shared" si="97"/>
        <v>255</v>
      </c>
      <c r="CM23" s="4">
        <f t="shared" si="98"/>
        <v>0</v>
      </c>
    </row>
    <row r="24" spans="1:91">
      <c r="A24" s="2">
        <f t="shared" si="100"/>
        <v>22</v>
      </c>
      <c r="B24" s="3">
        <v>0</v>
      </c>
      <c r="C24" s="9">
        <v>0</v>
      </c>
      <c r="D24" s="4">
        <v>0</v>
      </c>
      <c r="E24" s="3">
        <v>0</v>
      </c>
      <c r="F24" s="9">
        <v>241</v>
      </c>
      <c r="G24" s="4">
        <v>14</v>
      </c>
      <c r="H24" s="9">
        <v>230</v>
      </c>
      <c r="I24" s="9">
        <v>105</v>
      </c>
      <c r="J24" s="9">
        <v>0</v>
      </c>
      <c r="K24" s="9">
        <v>230</v>
      </c>
      <c r="L24" s="9">
        <v>105</v>
      </c>
      <c r="M24" s="9">
        <v>0</v>
      </c>
      <c r="N24" s="9">
        <v>0</v>
      </c>
      <c r="O24" s="9">
        <v>241</v>
      </c>
      <c r="P24" s="9">
        <v>14</v>
      </c>
      <c r="Q24" s="9">
        <v>230</v>
      </c>
      <c r="R24" s="9">
        <v>0</v>
      </c>
      <c r="S24" s="9">
        <v>0</v>
      </c>
      <c r="T24" s="3">
        <v>230</v>
      </c>
      <c r="U24" s="9">
        <f t="shared" si="102"/>
        <v>30</v>
      </c>
      <c r="V24" s="4">
        <v>0</v>
      </c>
      <c r="W24" s="3">
        <v>230</v>
      </c>
      <c r="X24" s="9">
        <f t="shared" si="101"/>
        <v>63</v>
      </c>
      <c r="Y24" s="4">
        <v>0</v>
      </c>
      <c r="Z24" s="3">
        <v>255</v>
      </c>
      <c r="AA24" s="9">
        <v>0</v>
      </c>
      <c r="AB24" s="4">
        <v>0</v>
      </c>
      <c r="AC24" s="9">
        <f>AC23-40</f>
        <v>175</v>
      </c>
      <c r="AD24" s="9">
        <v>120</v>
      </c>
      <c r="AE24" s="9">
        <v>0</v>
      </c>
      <c r="AF24" s="3">
        <v>0</v>
      </c>
      <c r="AG24" s="9">
        <v>0</v>
      </c>
      <c r="AH24" s="4">
        <v>0</v>
      </c>
      <c r="AI24" s="3">
        <v>255</v>
      </c>
      <c r="AJ24" s="9">
        <v>255</v>
      </c>
      <c r="AK24" s="4">
        <v>255</v>
      </c>
      <c r="AL24" s="3">
        <v>215</v>
      </c>
      <c r="AM24" s="9">
        <v>40</v>
      </c>
      <c r="AN24" s="4">
        <v>0</v>
      </c>
      <c r="AO24" s="3">
        <v>230</v>
      </c>
      <c r="AP24" s="9">
        <v>105</v>
      </c>
      <c r="AQ24" s="4">
        <v>0</v>
      </c>
      <c r="AR24" s="3">
        <v>230</v>
      </c>
      <c r="AS24" s="9">
        <v>105</v>
      </c>
      <c r="AT24" s="4">
        <v>0</v>
      </c>
      <c r="AU24" s="3">
        <v>0</v>
      </c>
      <c r="AV24" s="9">
        <v>0</v>
      </c>
      <c r="AW24" s="4">
        <v>0</v>
      </c>
      <c r="AX24" s="3">
        <v>255</v>
      </c>
      <c r="AY24" s="9">
        <v>255</v>
      </c>
      <c r="AZ24" s="4">
        <v>255</v>
      </c>
      <c r="BA24" s="3">
        <v>168</v>
      </c>
      <c r="BB24" s="9">
        <v>168</v>
      </c>
      <c r="BC24" s="4">
        <v>168</v>
      </c>
      <c r="BD24" s="3">
        <v>87</v>
      </c>
      <c r="BE24" s="9">
        <v>87</v>
      </c>
      <c r="BF24" s="4">
        <v>87</v>
      </c>
      <c r="BG24" s="3">
        <v>255</v>
      </c>
      <c r="BH24" s="9">
        <v>255</v>
      </c>
      <c r="BI24" s="4">
        <v>255</v>
      </c>
      <c r="BJ24" s="3">
        <v>0</v>
      </c>
      <c r="BK24" s="9">
        <v>0</v>
      </c>
      <c r="BL24" s="4">
        <v>0</v>
      </c>
      <c r="BM24" s="3">
        <v>168</v>
      </c>
      <c r="BN24" s="9">
        <v>160</v>
      </c>
      <c r="BO24" s="4">
        <v>0</v>
      </c>
      <c r="BP24" s="3">
        <v>168</v>
      </c>
      <c r="BQ24" s="9">
        <v>0</v>
      </c>
      <c r="BR24" s="4">
        <v>16</v>
      </c>
      <c r="BS24" s="3">
        <v>0</v>
      </c>
      <c r="BT24" s="9">
        <v>241</v>
      </c>
      <c r="BU24" s="4">
        <v>14</v>
      </c>
      <c r="BV24" s="3">
        <f t="shared" si="99"/>
        <v>0</v>
      </c>
      <c r="BW24" s="9">
        <f t="shared" si="82"/>
        <v>241</v>
      </c>
      <c r="BX24" s="4">
        <f t="shared" si="83"/>
        <v>14</v>
      </c>
      <c r="BY24" s="3">
        <f t="shared" si="84"/>
        <v>0</v>
      </c>
      <c r="BZ24" s="9">
        <f t="shared" si="85"/>
        <v>241</v>
      </c>
      <c r="CA24" s="4">
        <f t="shared" si="86"/>
        <v>14</v>
      </c>
      <c r="CB24" s="3">
        <f t="shared" si="87"/>
        <v>0</v>
      </c>
      <c r="CC24" s="9">
        <f t="shared" si="88"/>
        <v>241</v>
      </c>
      <c r="CD24" s="4">
        <f t="shared" si="89"/>
        <v>14</v>
      </c>
      <c r="CE24" s="3">
        <f t="shared" si="90"/>
        <v>0</v>
      </c>
      <c r="CF24" s="9">
        <f t="shared" si="91"/>
        <v>241</v>
      </c>
      <c r="CG24" s="4">
        <f t="shared" si="92"/>
        <v>14</v>
      </c>
      <c r="CH24" s="3">
        <f t="shared" si="93"/>
        <v>0</v>
      </c>
      <c r="CI24" s="9">
        <f t="shared" si="94"/>
        <v>241</v>
      </c>
      <c r="CJ24" s="4">
        <f t="shared" si="95"/>
        <v>14</v>
      </c>
      <c r="CK24" s="3">
        <f t="shared" si="96"/>
        <v>0</v>
      </c>
      <c r="CL24" s="9">
        <f t="shared" si="97"/>
        <v>241</v>
      </c>
      <c r="CM24" s="4">
        <f t="shared" si="98"/>
        <v>14</v>
      </c>
    </row>
    <row r="25" spans="1:91">
      <c r="A25" s="2">
        <f t="shared" si="100"/>
        <v>23</v>
      </c>
      <c r="B25" s="3">
        <v>0</v>
      </c>
      <c r="C25" s="9">
        <v>0</v>
      </c>
      <c r="D25" s="4">
        <v>0</v>
      </c>
      <c r="E25" s="3">
        <v>0</v>
      </c>
      <c r="F25" s="9">
        <v>227</v>
      </c>
      <c r="G25" s="4">
        <v>28</v>
      </c>
      <c r="H25" s="9">
        <v>235</v>
      </c>
      <c r="I25" s="9">
        <v>110</v>
      </c>
      <c r="J25" s="9">
        <v>0</v>
      </c>
      <c r="K25" s="9">
        <v>235</v>
      </c>
      <c r="L25" s="9">
        <v>110</v>
      </c>
      <c r="M25" s="9">
        <v>0</v>
      </c>
      <c r="N25" s="9">
        <v>0</v>
      </c>
      <c r="O25" s="9">
        <v>227</v>
      </c>
      <c r="P25" s="9">
        <v>28</v>
      </c>
      <c r="Q25" s="9">
        <v>235</v>
      </c>
      <c r="R25" s="9">
        <v>0</v>
      </c>
      <c r="S25" s="9">
        <v>0</v>
      </c>
      <c r="T25" s="3">
        <v>235</v>
      </c>
      <c r="U25" s="9">
        <f t="shared" si="102"/>
        <v>33</v>
      </c>
      <c r="V25" s="4">
        <v>0</v>
      </c>
      <c r="W25" s="3">
        <v>235</v>
      </c>
      <c r="X25" s="9">
        <f t="shared" si="101"/>
        <v>66</v>
      </c>
      <c r="Y25" s="4">
        <v>0</v>
      </c>
      <c r="Z25" s="3">
        <v>255</v>
      </c>
      <c r="AA25" s="9">
        <v>0</v>
      </c>
      <c r="AB25" s="4">
        <v>0</v>
      </c>
      <c r="AC25" s="9">
        <v>64</v>
      </c>
      <c r="AD25" s="9">
        <v>56</v>
      </c>
      <c r="AE25" s="9">
        <v>0</v>
      </c>
      <c r="AF25" s="3">
        <v>0</v>
      </c>
      <c r="AG25" s="9">
        <v>255</v>
      </c>
      <c r="AH25" s="4">
        <v>0</v>
      </c>
      <c r="AI25" s="3">
        <v>255</v>
      </c>
      <c r="AJ25" s="9">
        <v>255</v>
      </c>
      <c r="AK25" s="4">
        <v>255</v>
      </c>
      <c r="AL25" s="3">
        <v>220</v>
      </c>
      <c r="AM25" s="9">
        <v>35</v>
      </c>
      <c r="AN25" s="4">
        <v>0</v>
      </c>
      <c r="AO25" s="3">
        <v>235</v>
      </c>
      <c r="AP25" s="9">
        <v>110</v>
      </c>
      <c r="AQ25" s="4">
        <v>0</v>
      </c>
      <c r="AR25" s="3">
        <v>235</v>
      </c>
      <c r="AS25" s="9">
        <v>110</v>
      </c>
      <c r="AT25" s="4">
        <v>0</v>
      </c>
      <c r="AU25" s="3">
        <v>0</v>
      </c>
      <c r="AV25" s="9">
        <v>0</v>
      </c>
      <c r="AW25" s="4">
        <v>255</v>
      </c>
      <c r="AX25" s="3">
        <v>255</v>
      </c>
      <c r="AY25" s="9">
        <v>255</v>
      </c>
      <c r="AZ25" s="4">
        <v>255</v>
      </c>
      <c r="BA25" s="3">
        <v>176</v>
      </c>
      <c r="BB25" s="9">
        <v>176</v>
      </c>
      <c r="BC25" s="4">
        <v>176</v>
      </c>
      <c r="BD25" s="3">
        <v>79</v>
      </c>
      <c r="BE25" s="9">
        <v>79</v>
      </c>
      <c r="BF25" s="4">
        <v>79</v>
      </c>
      <c r="BG25" s="3">
        <v>0</v>
      </c>
      <c r="BH25" s="9">
        <v>0</v>
      </c>
      <c r="BI25" s="4">
        <v>0</v>
      </c>
      <c r="BJ25" s="3">
        <v>255</v>
      </c>
      <c r="BK25" s="9">
        <v>255</v>
      </c>
      <c r="BL25" s="4">
        <v>255</v>
      </c>
      <c r="BM25" s="3">
        <v>176</v>
      </c>
      <c r="BN25" s="9">
        <v>152</v>
      </c>
      <c r="BO25" s="4">
        <v>0</v>
      </c>
      <c r="BP25" s="3">
        <v>176</v>
      </c>
      <c r="BQ25" s="9">
        <v>0</v>
      </c>
      <c r="BR25" s="4">
        <v>8</v>
      </c>
      <c r="BS25" s="3">
        <v>0</v>
      </c>
      <c r="BT25" s="9">
        <v>227</v>
      </c>
      <c r="BU25" s="4">
        <v>28</v>
      </c>
      <c r="BV25" s="3">
        <f t="shared" si="99"/>
        <v>0</v>
      </c>
      <c r="BW25" s="9">
        <f t="shared" si="82"/>
        <v>227</v>
      </c>
      <c r="BX25" s="4">
        <f t="shared" si="83"/>
        <v>28</v>
      </c>
      <c r="BY25" s="3">
        <f t="shared" si="84"/>
        <v>0</v>
      </c>
      <c r="BZ25" s="9">
        <f t="shared" si="85"/>
        <v>227</v>
      </c>
      <c r="CA25" s="4">
        <f t="shared" si="86"/>
        <v>28</v>
      </c>
      <c r="CB25" s="3">
        <f t="shared" si="87"/>
        <v>0</v>
      </c>
      <c r="CC25" s="9">
        <f t="shared" si="88"/>
        <v>227</v>
      </c>
      <c r="CD25" s="4">
        <f t="shared" si="89"/>
        <v>28</v>
      </c>
      <c r="CE25" s="3">
        <f t="shared" si="90"/>
        <v>0</v>
      </c>
      <c r="CF25" s="9">
        <f t="shared" si="91"/>
        <v>227</v>
      </c>
      <c r="CG25" s="4">
        <f t="shared" si="92"/>
        <v>28</v>
      </c>
      <c r="CH25" s="3">
        <f t="shared" si="93"/>
        <v>0</v>
      </c>
      <c r="CI25" s="9">
        <f t="shared" si="94"/>
        <v>227</v>
      </c>
      <c r="CJ25" s="4">
        <f t="shared" si="95"/>
        <v>28</v>
      </c>
      <c r="CK25" s="3">
        <f t="shared" si="96"/>
        <v>0</v>
      </c>
      <c r="CL25" s="9">
        <f t="shared" si="97"/>
        <v>227</v>
      </c>
      <c r="CM25" s="4">
        <f t="shared" si="98"/>
        <v>28</v>
      </c>
    </row>
    <row r="26" spans="1:91">
      <c r="A26" s="2">
        <f t="shared" si="100"/>
        <v>24</v>
      </c>
      <c r="B26" s="3">
        <v>0</v>
      </c>
      <c r="C26" s="9">
        <v>0</v>
      </c>
      <c r="D26" s="4">
        <v>0</v>
      </c>
      <c r="E26" s="3">
        <v>0</v>
      </c>
      <c r="F26" s="9">
        <v>213</v>
      </c>
      <c r="G26" s="4">
        <v>42</v>
      </c>
      <c r="H26" s="9">
        <v>240</v>
      </c>
      <c r="I26" s="9">
        <v>115</v>
      </c>
      <c r="J26" s="9">
        <v>0</v>
      </c>
      <c r="K26" s="9">
        <v>240</v>
      </c>
      <c r="L26" s="9">
        <v>115</v>
      </c>
      <c r="M26" s="9">
        <v>0</v>
      </c>
      <c r="N26" s="9">
        <v>0</v>
      </c>
      <c r="O26" s="9">
        <v>213</v>
      </c>
      <c r="P26" s="9">
        <v>42</v>
      </c>
      <c r="Q26" s="9">
        <v>240</v>
      </c>
      <c r="R26" s="9">
        <v>0</v>
      </c>
      <c r="S26" s="9">
        <v>0</v>
      </c>
      <c r="T26" s="3">
        <v>240</v>
      </c>
      <c r="U26" s="9">
        <f t="shared" si="102"/>
        <v>33</v>
      </c>
      <c r="V26" s="4">
        <v>0</v>
      </c>
      <c r="W26" s="3">
        <v>240</v>
      </c>
      <c r="X26" s="9">
        <f t="shared" si="101"/>
        <v>69</v>
      </c>
      <c r="Y26" s="4">
        <v>0</v>
      </c>
      <c r="Z26" s="3">
        <v>255</v>
      </c>
      <c r="AA26" s="9">
        <v>0</v>
      </c>
      <c r="AB26" s="4">
        <v>0</v>
      </c>
      <c r="AC26" s="9">
        <v>120</v>
      </c>
      <c r="AD26" s="9">
        <v>70</v>
      </c>
      <c r="AE26" s="9">
        <v>0</v>
      </c>
      <c r="AF26" s="3">
        <v>0</v>
      </c>
      <c r="AG26" s="9">
        <v>255</v>
      </c>
      <c r="AH26" s="4">
        <v>0</v>
      </c>
      <c r="AI26" s="3">
        <v>255</v>
      </c>
      <c r="AJ26" s="9">
        <v>255</v>
      </c>
      <c r="AK26" s="4">
        <v>255</v>
      </c>
      <c r="AL26" s="3">
        <v>225</v>
      </c>
      <c r="AM26" s="9">
        <v>30</v>
      </c>
      <c r="AN26" s="4">
        <v>0</v>
      </c>
      <c r="AO26" s="3">
        <v>240</v>
      </c>
      <c r="AP26" s="9">
        <v>115</v>
      </c>
      <c r="AQ26" s="4">
        <v>0</v>
      </c>
      <c r="AR26" s="3">
        <v>240</v>
      </c>
      <c r="AS26" s="9">
        <v>115</v>
      </c>
      <c r="AT26" s="4">
        <v>0</v>
      </c>
      <c r="AU26" s="3">
        <v>0</v>
      </c>
      <c r="AV26" s="9">
        <v>0</v>
      </c>
      <c r="AW26" s="4">
        <v>255</v>
      </c>
      <c r="AX26" s="3">
        <v>255</v>
      </c>
      <c r="AY26" s="9">
        <v>255</v>
      </c>
      <c r="AZ26" s="4">
        <v>255</v>
      </c>
      <c r="BA26" s="3">
        <v>184</v>
      </c>
      <c r="BB26" s="9">
        <v>184</v>
      </c>
      <c r="BC26" s="4">
        <v>184</v>
      </c>
      <c r="BD26" s="3">
        <v>71</v>
      </c>
      <c r="BE26" s="9">
        <v>71</v>
      </c>
      <c r="BF26" s="4">
        <v>71</v>
      </c>
      <c r="BG26" s="3">
        <v>255</v>
      </c>
      <c r="BH26" s="9">
        <v>255</v>
      </c>
      <c r="BI26" s="4">
        <v>255</v>
      </c>
      <c r="BJ26" s="3">
        <v>255</v>
      </c>
      <c r="BK26" s="9">
        <v>255</v>
      </c>
      <c r="BL26" s="4">
        <v>255</v>
      </c>
      <c r="BM26" s="3">
        <v>184</v>
      </c>
      <c r="BN26" s="9">
        <v>144</v>
      </c>
      <c r="BO26" s="4">
        <v>0</v>
      </c>
      <c r="BP26" s="3">
        <v>184</v>
      </c>
      <c r="BQ26" s="9">
        <v>0</v>
      </c>
      <c r="BR26" s="4">
        <v>0</v>
      </c>
      <c r="BS26" s="3">
        <v>0</v>
      </c>
      <c r="BT26" s="9">
        <v>213</v>
      </c>
      <c r="BU26" s="4">
        <v>42</v>
      </c>
      <c r="BV26" s="3">
        <f t="shared" si="99"/>
        <v>0</v>
      </c>
      <c r="BW26" s="9">
        <f t="shared" si="82"/>
        <v>213</v>
      </c>
      <c r="BX26" s="4">
        <f t="shared" si="83"/>
        <v>42</v>
      </c>
      <c r="BY26" s="3">
        <f t="shared" si="84"/>
        <v>0</v>
      </c>
      <c r="BZ26" s="9">
        <f t="shared" si="85"/>
        <v>213</v>
      </c>
      <c r="CA26" s="4">
        <f t="shared" si="86"/>
        <v>42</v>
      </c>
      <c r="CB26" s="3">
        <f t="shared" si="87"/>
        <v>0</v>
      </c>
      <c r="CC26" s="9">
        <f t="shared" si="88"/>
        <v>213</v>
      </c>
      <c r="CD26" s="4">
        <f t="shared" si="89"/>
        <v>42</v>
      </c>
      <c r="CE26" s="3">
        <f t="shared" si="90"/>
        <v>0</v>
      </c>
      <c r="CF26" s="9">
        <f t="shared" si="91"/>
        <v>213</v>
      </c>
      <c r="CG26" s="4">
        <f t="shared" si="92"/>
        <v>42</v>
      </c>
      <c r="CH26" s="3">
        <f t="shared" si="93"/>
        <v>0</v>
      </c>
      <c r="CI26" s="9">
        <f t="shared" si="94"/>
        <v>213</v>
      </c>
      <c r="CJ26" s="4">
        <f t="shared" si="95"/>
        <v>42</v>
      </c>
      <c r="CK26" s="3">
        <f t="shared" si="96"/>
        <v>0</v>
      </c>
      <c r="CL26" s="9">
        <f t="shared" si="97"/>
        <v>213</v>
      </c>
      <c r="CM26" s="4">
        <f t="shared" si="98"/>
        <v>42</v>
      </c>
    </row>
    <row r="27" spans="1:91">
      <c r="A27" s="2">
        <f t="shared" si="100"/>
        <v>25</v>
      </c>
      <c r="B27" s="3">
        <v>0</v>
      </c>
      <c r="C27" s="9">
        <v>0</v>
      </c>
      <c r="D27" s="4">
        <v>0</v>
      </c>
      <c r="E27" s="3">
        <v>0</v>
      </c>
      <c r="F27" s="9">
        <v>199</v>
      </c>
      <c r="G27" s="4">
        <v>56</v>
      </c>
      <c r="H27" s="9">
        <v>245</v>
      </c>
      <c r="I27" s="9">
        <v>120</v>
      </c>
      <c r="J27" s="9">
        <v>0</v>
      </c>
      <c r="K27" s="9">
        <v>245</v>
      </c>
      <c r="L27" s="9">
        <v>120</v>
      </c>
      <c r="M27" s="9">
        <v>0</v>
      </c>
      <c r="N27" s="9">
        <v>0</v>
      </c>
      <c r="O27" s="9">
        <v>199</v>
      </c>
      <c r="P27" s="9">
        <v>56</v>
      </c>
      <c r="Q27" s="9">
        <v>245</v>
      </c>
      <c r="R27" s="9">
        <v>0</v>
      </c>
      <c r="S27" s="9">
        <v>0</v>
      </c>
      <c r="T27" s="3">
        <v>245</v>
      </c>
      <c r="U27" s="9">
        <f t="shared" si="102"/>
        <v>36</v>
      </c>
      <c r="V27" s="4">
        <v>0</v>
      </c>
      <c r="W27" s="3">
        <v>245</v>
      </c>
      <c r="X27" s="9">
        <f t="shared" si="101"/>
        <v>72</v>
      </c>
      <c r="Y27" s="4">
        <v>0</v>
      </c>
      <c r="Z27" s="3">
        <v>255</v>
      </c>
      <c r="AA27" s="9">
        <v>0</v>
      </c>
      <c r="AB27" s="4">
        <v>0</v>
      </c>
      <c r="AC27" s="9">
        <v>164</v>
      </c>
      <c r="AD27" s="9">
        <v>84</v>
      </c>
      <c r="AE27" s="9">
        <v>0</v>
      </c>
      <c r="AF27" s="3">
        <v>0</v>
      </c>
      <c r="AG27" s="9">
        <v>0</v>
      </c>
      <c r="AH27" s="4">
        <v>0</v>
      </c>
      <c r="AI27" s="3">
        <v>255</v>
      </c>
      <c r="AJ27" s="9">
        <v>255</v>
      </c>
      <c r="AK27" s="4">
        <v>255</v>
      </c>
      <c r="AL27" s="3">
        <v>230</v>
      </c>
      <c r="AM27" s="9">
        <v>25</v>
      </c>
      <c r="AN27" s="4">
        <v>0</v>
      </c>
      <c r="AO27" s="3">
        <v>245</v>
      </c>
      <c r="AP27" s="9">
        <v>120</v>
      </c>
      <c r="AQ27" s="4">
        <v>0</v>
      </c>
      <c r="AR27" s="3">
        <v>245</v>
      </c>
      <c r="AS27" s="9">
        <v>120</v>
      </c>
      <c r="AT27" s="4">
        <v>0</v>
      </c>
      <c r="AU27" s="3">
        <v>0</v>
      </c>
      <c r="AV27" s="9">
        <v>0</v>
      </c>
      <c r="AW27" s="4">
        <v>0</v>
      </c>
      <c r="AX27" s="3">
        <v>255</v>
      </c>
      <c r="AY27" s="9">
        <v>255</v>
      </c>
      <c r="AZ27" s="4">
        <v>255</v>
      </c>
      <c r="BA27" s="3">
        <v>192</v>
      </c>
      <c r="BB27" s="9">
        <v>192</v>
      </c>
      <c r="BC27" s="4">
        <v>192</v>
      </c>
      <c r="BD27" s="3">
        <v>63</v>
      </c>
      <c r="BE27" s="9">
        <v>63</v>
      </c>
      <c r="BF27" s="4">
        <v>63</v>
      </c>
      <c r="BG27" s="3">
        <v>0</v>
      </c>
      <c r="BH27" s="9">
        <v>0</v>
      </c>
      <c r="BI27" s="4">
        <v>0</v>
      </c>
      <c r="BJ27" s="3">
        <v>0</v>
      </c>
      <c r="BK27" s="9">
        <v>0</v>
      </c>
      <c r="BL27" s="4">
        <v>0</v>
      </c>
      <c r="BM27" s="3">
        <v>192</v>
      </c>
      <c r="BN27" s="9">
        <v>136</v>
      </c>
      <c r="BO27" s="4">
        <v>0</v>
      </c>
      <c r="BP27" s="3">
        <v>192</v>
      </c>
      <c r="BQ27" s="9">
        <v>0</v>
      </c>
      <c r="BR27" s="4">
        <v>8</v>
      </c>
      <c r="BS27" s="3">
        <v>0</v>
      </c>
      <c r="BT27" s="9">
        <v>199</v>
      </c>
      <c r="BU27" s="4">
        <v>56</v>
      </c>
      <c r="BV27" s="3">
        <f t="shared" si="99"/>
        <v>0</v>
      </c>
      <c r="BW27" s="9">
        <f t="shared" si="82"/>
        <v>199</v>
      </c>
      <c r="BX27" s="4">
        <f t="shared" si="83"/>
        <v>56</v>
      </c>
      <c r="BY27" s="3">
        <f t="shared" si="84"/>
        <v>0</v>
      </c>
      <c r="BZ27" s="9">
        <f t="shared" si="85"/>
        <v>199</v>
      </c>
      <c r="CA27" s="4">
        <f t="shared" si="86"/>
        <v>56</v>
      </c>
      <c r="CB27" s="3">
        <f t="shared" si="87"/>
        <v>0</v>
      </c>
      <c r="CC27" s="9">
        <f t="shared" si="88"/>
        <v>199</v>
      </c>
      <c r="CD27" s="4">
        <f t="shared" si="89"/>
        <v>56</v>
      </c>
      <c r="CE27" s="3">
        <f t="shared" si="90"/>
        <v>0</v>
      </c>
      <c r="CF27" s="9">
        <f t="shared" si="91"/>
        <v>199</v>
      </c>
      <c r="CG27" s="4">
        <f t="shared" si="92"/>
        <v>56</v>
      </c>
      <c r="CH27" s="3">
        <f t="shared" si="93"/>
        <v>0</v>
      </c>
      <c r="CI27" s="9">
        <f t="shared" si="94"/>
        <v>199</v>
      </c>
      <c r="CJ27" s="4">
        <f t="shared" si="95"/>
        <v>56</v>
      </c>
      <c r="CK27" s="3">
        <f t="shared" si="96"/>
        <v>0</v>
      </c>
      <c r="CL27" s="9">
        <f t="shared" si="97"/>
        <v>199</v>
      </c>
      <c r="CM27" s="4">
        <f t="shared" si="98"/>
        <v>56</v>
      </c>
    </row>
    <row r="28" spans="1:91">
      <c r="A28" s="2">
        <f t="shared" si="100"/>
        <v>26</v>
      </c>
      <c r="B28" s="3">
        <v>0</v>
      </c>
      <c r="C28" s="9">
        <v>0</v>
      </c>
      <c r="D28" s="4">
        <v>0</v>
      </c>
      <c r="E28" s="3">
        <v>0</v>
      </c>
      <c r="F28" s="9">
        <v>185</v>
      </c>
      <c r="G28" s="4">
        <v>70</v>
      </c>
      <c r="H28" s="9">
        <v>250</v>
      </c>
      <c r="I28" s="9">
        <v>125</v>
      </c>
      <c r="J28" s="9">
        <v>0</v>
      </c>
      <c r="K28" s="9">
        <v>250</v>
      </c>
      <c r="L28" s="9">
        <v>125</v>
      </c>
      <c r="M28" s="9">
        <v>0</v>
      </c>
      <c r="N28" s="9">
        <v>0</v>
      </c>
      <c r="O28" s="9">
        <v>185</v>
      </c>
      <c r="P28" s="9">
        <v>70</v>
      </c>
      <c r="Q28" s="9">
        <v>250</v>
      </c>
      <c r="R28" s="9">
        <v>0</v>
      </c>
      <c r="S28" s="9">
        <v>0</v>
      </c>
      <c r="T28" s="3">
        <v>250</v>
      </c>
      <c r="U28" s="9">
        <f t="shared" si="102"/>
        <v>36</v>
      </c>
      <c r="V28" s="4">
        <v>0</v>
      </c>
      <c r="W28" s="3">
        <v>250</v>
      </c>
      <c r="X28" s="9">
        <f t="shared" si="101"/>
        <v>75</v>
      </c>
      <c r="Y28" s="4">
        <v>0</v>
      </c>
      <c r="Z28" s="3">
        <v>255</v>
      </c>
      <c r="AA28" s="9">
        <v>0</v>
      </c>
      <c r="AB28" s="4">
        <v>0</v>
      </c>
      <c r="AC28" s="9">
        <v>185</v>
      </c>
      <c r="AD28" s="9">
        <v>98</v>
      </c>
      <c r="AE28" s="9">
        <v>0</v>
      </c>
      <c r="AF28" s="3">
        <v>0</v>
      </c>
      <c r="AG28" s="9">
        <v>0</v>
      </c>
      <c r="AH28" s="4">
        <v>0</v>
      </c>
      <c r="AI28" s="3">
        <v>255</v>
      </c>
      <c r="AJ28" s="9">
        <v>255</v>
      </c>
      <c r="AK28" s="4">
        <v>255</v>
      </c>
      <c r="AL28" s="3">
        <v>235</v>
      </c>
      <c r="AM28" s="9">
        <v>20</v>
      </c>
      <c r="AN28" s="4">
        <v>0</v>
      </c>
      <c r="AO28" s="3">
        <v>250</v>
      </c>
      <c r="AP28" s="9">
        <v>125</v>
      </c>
      <c r="AQ28" s="4">
        <v>0</v>
      </c>
      <c r="AR28" s="3">
        <v>250</v>
      </c>
      <c r="AS28" s="9">
        <v>125</v>
      </c>
      <c r="AT28" s="4">
        <v>0</v>
      </c>
      <c r="AU28" s="3">
        <v>0</v>
      </c>
      <c r="AV28" s="9">
        <v>0</v>
      </c>
      <c r="AW28" s="4">
        <v>0</v>
      </c>
      <c r="AX28" s="3">
        <v>255</v>
      </c>
      <c r="AY28" s="9">
        <v>255</v>
      </c>
      <c r="AZ28" s="4">
        <v>255</v>
      </c>
      <c r="BA28" s="3">
        <v>200</v>
      </c>
      <c r="BB28" s="9">
        <v>200</v>
      </c>
      <c r="BC28" s="4">
        <v>200</v>
      </c>
      <c r="BD28" s="3">
        <v>55</v>
      </c>
      <c r="BE28" s="9">
        <v>55</v>
      </c>
      <c r="BF28" s="4">
        <v>55</v>
      </c>
      <c r="BG28" s="3">
        <v>255</v>
      </c>
      <c r="BH28" s="9">
        <v>255</v>
      </c>
      <c r="BI28" s="4">
        <v>255</v>
      </c>
      <c r="BJ28" s="3">
        <v>0</v>
      </c>
      <c r="BK28" s="9">
        <v>0</v>
      </c>
      <c r="BL28" s="4">
        <v>0</v>
      </c>
      <c r="BM28" s="3">
        <v>200</v>
      </c>
      <c r="BN28" s="9">
        <v>128</v>
      </c>
      <c r="BO28" s="4">
        <v>0</v>
      </c>
      <c r="BP28" s="3">
        <v>200</v>
      </c>
      <c r="BQ28" s="9">
        <v>0</v>
      </c>
      <c r="BR28" s="4">
        <v>16</v>
      </c>
      <c r="BS28" s="3">
        <v>0</v>
      </c>
      <c r="BT28" s="9">
        <v>185</v>
      </c>
      <c r="BU28" s="4">
        <v>70</v>
      </c>
      <c r="BV28" s="3">
        <f t="shared" si="99"/>
        <v>0</v>
      </c>
      <c r="BW28" s="9">
        <f t="shared" si="82"/>
        <v>185</v>
      </c>
      <c r="BX28" s="4">
        <f t="shared" si="83"/>
        <v>70</v>
      </c>
      <c r="BY28" s="3">
        <f t="shared" si="84"/>
        <v>0</v>
      </c>
      <c r="BZ28" s="9">
        <f t="shared" si="85"/>
        <v>185</v>
      </c>
      <c r="CA28" s="4">
        <f t="shared" si="86"/>
        <v>70</v>
      </c>
      <c r="CB28" s="3">
        <f t="shared" si="87"/>
        <v>0</v>
      </c>
      <c r="CC28" s="9">
        <f t="shared" si="88"/>
        <v>185</v>
      </c>
      <c r="CD28" s="4">
        <f t="shared" si="89"/>
        <v>70</v>
      </c>
      <c r="CE28" s="3">
        <f t="shared" si="90"/>
        <v>0</v>
      </c>
      <c r="CF28" s="9">
        <f t="shared" si="91"/>
        <v>185</v>
      </c>
      <c r="CG28" s="4">
        <f t="shared" si="92"/>
        <v>70</v>
      </c>
      <c r="CH28" s="3">
        <f t="shared" si="93"/>
        <v>0</v>
      </c>
      <c r="CI28" s="9">
        <f t="shared" si="94"/>
        <v>185</v>
      </c>
      <c r="CJ28" s="4">
        <f t="shared" si="95"/>
        <v>70</v>
      </c>
      <c r="CK28" s="3">
        <f t="shared" si="96"/>
        <v>0</v>
      </c>
      <c r="CL28" s="9">
        <f t="shared" si="97"/>
        <v>185</v>
      </c>
      <c r="CM28" s="4">
        <f t="shared" si="98"/>
        <v>70</v>
      </c>
    </row>
    <row r="29" spans="1:91">
      <c r="A29" s="2">
        <f t="shared" si="100"/>
        <v>27</v>
      </c>
      <c r="B29" s="3">
        <v>0</v>
      </c>
      <c r="C29" s="9">
        <v>0</v>
      </c>
      <c r="D29" s="4">
        <v>0</v>
      </c>
      <c r="E29" s="3">
        <v>0</v>
      </c>
      <c r="F29" s="9">
        <v>171</v>
      </c>
      <c r="G29" s="4">
        <v>84</v>
      </c>
      <c r="H29" s="9">
        <v>255</v>
      </c>
      <c r="I29" s="9">
        <v>130</v>
      </c>
      <c r="J29" s="9">
        <v>0</v>
      </c>
      <c r="K29" s="9">
        <v>255</v>
      </c>
      <c r="L29" s="9">
        <v>130</v>
      </c>
      <c r="M29" s="9">
        <v>0</v>
      </c>
      <c r="N29" s="9">
        <v>0</v>
      </c>
      <c r="O29" s="9">
        <v>171</v>
      </c>
      <c r="P29" s="9">
        <v>84</v>
      </c>
      <c r="Q29" s="9">
        <v>255</v>
      </c>
      <c r="R29" s="9">
        <v>0</v>
      </c>
      <c r="S29" s="9">
        <v>0</v>
      </c>
      <c r="T29" s="3">
        <v>255</v>
      </c>
      <c r="U29" s="9">
        <f t="shared" si="102"/>
        <v>39</v>
      </c>
      <c r="V29" s="4">
        <v>0</v>
      </c>
      <c r="W29" s="3">
        <v>255</v>
      </c>
      <c r="X29" s="9">
        <f t="shared" si="101"/>
        <v>78</v>
      </c>
      <c r="Y29" s="4">
        <v>0</v>
      </c>
      <c r="Z29" s="3">
        <v>255</v>
      </c>
      <c r="AA29" s="9">
        <v>0</v>
      </c>
      <c r="AB29" s="4">
        <v>0</v>
      </c>
      <c r="AC29" s="9">
        <v>171</v>
      </c>
      <c r="AD29" s="9">
        <v>112</v>
      </c>
      <c r="AE29" s="9">
        <v>0</v>
      </c>
      <c r="AF29" s="3">
        <v>0</v>
      </c>
      <c r="AG29" s="9">
        <v>255</v>
      </c>
      <c r="AH29" s="4">
        <v>0</v>
      </c>
      <c r="AI29" s="3">
        <v>255</v>
      </c>
      <c r="AJ29" s="9">
        <v>255</v>
      </c>
      <c r="AK29" s="4">
        <v>255</v>
      </c>
      <c r="AL29" s="3">
        <v>240</v>
      </c>
      <c r="AM29" s="9">
        <v>15</v>
      </c>
      <c r="AN29" s="4">
        <v>0</v>
      </c>
      <c r="AO29" s="3">
        <v>255</v>
      </c>
      <c r="AP29" s="9">
        <v>130</v>
      </c>
      <c r="AQ29" s="4">
        <v>0</v>
      </c>
      <c r="AR29" s="3">
        <v>255</v>
      </c>
      <c r="AS29" s="9">
        <v>130</v>
      </c>
      <c r="AT29" s="4">
        <v>0</v>
      </c>
      <c r="AU29" s="3">
        <v>0</v>
      </c>
      <c r="AV29" s="9">
        <v>0</v>
      </c>
      <c r="AW29" s="4">
        <v>255</v>
      </c>
      <c r="AX29" s="3">
        <v>255</v>
      </c>
      <c r="AY29" s="9">
        <v>255</v>
      </c>
      <c r="AZ29" s="4">
        <v>255</v>
      </c>
      <c r="BA29" s="3">
        <v>208</v>
      </c>
      <c r="BB29" s="9">
        <v>208</v>
      </c>
      <c r="BC29" s="4">
        <v>208</v>
      </c>
      <c r="BD29" s="3">
        <v>47</v>
      </c>
      <c r="BE29" s="9">
        <v>47</v>
      </c>
      <c r="BF29" s="4">
        <v>47</v>
      </c>
      <c r="BG29" s="3">
        <v>0</v>
      </c>
      <c r="BH29" s="9">
        <v>0</v>
      </c>
      <c r="BI29" s="4">
        <v>0</v>
      </c>
      <c r="BJ29" s="3">
        <v>255</v>
      </c>
      <c r="BK29" s="9">
        <v>255</v>
      </c>
      <c r="BL29" s="4">
        <v>255</v>
      </c>
      <c r="BM29" s="3">
        <v>208</v>
      </c>
      <c r="BN29" s="9">
        <v>120</v>
      </c>
      <c r="BO29" s="4">
        <v>0</v>
      </c>
      <c r="BP29" s="3">
        <v>208</v>
      </c>
      <c r="BQ29" s="9">
        <v>0</v>
      </c>
      <c r="BR29" s="4">
        <v>24</v>
      </c>
      <c r="BS29" s="3">
        <v>0</v>
      </c>
      <c r="BT29" s="9">
        <v>171</v>
      </c>
      <c r="BU29" s="4">
        <v>84</v>
      </c>
      <c r="BV29" s="3">
        <f t="shared" si="99"/>
        <v>0</v>
      </c>
      <c r="BW29" s="9">
        <f t="shared" si="82"/>
        <v>171</v>
      </c>
      <c r="BX29" s="4">
        <f t="shared" si="83"/>
        <v>84</v>
      </c>
      <c r="BY29" s="3">
        <f t="shared" si="84"/>
        <v>0</v>
      </c>
      <c r="BZ29" s="9">
        <f t="shared" si="85"/>
        <v>171</v>
      </c>
      <c r="CA29" s="4">
        <f t="shared" si="86"/>
        <v>84</v>
      </c>
      <c r="CB29" s="3">
        <f t="shared" si="87"/>
        <v>0</v>
      </c>
      <c r="CC29" s="9">
        <f t="shared" si="88"/>
        <v>171</v>
      </c>
      <c r="CD29" s="4">
        <f t="shared" si="89"/>
        <v>84</v>
      </c>
      <c r="CE29" s="3">
        <f t="shared" si="90"/>
        <v>0</v>
      </c>
      <c r="CF29" s="9">
        <f t="shared" si="91"/>
        <v>171</v>
      </c>
      <c r="CG29" s="4">
        <f t="shared" si="92"/>
        <v>84</v>
      </c>
      <c r="CH29" s="3">
        <f t="shared" si="93"/>
        <v>0</v>
      </c>
      <c r="CI29" s="9">
        <f t="shared" si="94"/>
        <v>171</v>
      </c>
      <c r="CJ29" s="4">
        <f t="shared" si="95"/>
        <v>84</v>
      </c>
      <c r="CK29" s="3">
        <f t="shared" si="96"/>
        <v>0</v>
      </c>
      <c r="CL29" s="9">
        <f t="shared" si="97"/>
        <v>171</v>
      </c>
      <c r="CM29" s="4">
        <f t="shared" si="98"/>
        <v>84</v>
      </c>
    </row>
    <row r="30" spans="1:91">
      <c r="A30" s="2">
        <f t="shared" si="100"/>
        <v>28</v>
      </c>
      <c r="B30" s="3">
        <v>0</v>
      </c>
      <c r="C30" s="9">
        <v>0</v>
      </c>
      <c r="D30" s="4">
        <v>0</v>
      </c>
      <c r="E30" s="3">
        <v>0</v>
      </c>
      <c r="F30" s="9">
        <v>157</v>
      </c>
      <c r="G30" s="4">
        <v>98</v>
      </c>
      <c r="H30" s="9">
        <v>255</v>
      </c>
      <c r="I30" s="9">
        <v>135</v>
      </c>
      <c r="J30" s="9">
        <v>0</v>
      </c>
      <c r="K30" s="9">
        <v>255</v>
      </c>
      <c r="L30" s="9">
        <v>135</v>
      </c>
      <c r="M30" s="9">
        <v>0</v>
      </c>
      <c r="N30" s="9">
        <v>0</v>
      </c>
      <c r="O30" s="9">
        <v>157</v>
      </c>
      <c r="P30" s="9">
        <v>98</v>
      </c>
      <c r="Q30" s="9">
        <v>255</v>
      </c>
      <c r="R30" s="9">
        <v>0</v>
      </c>
      <c r="S30" s="9">
        <v>0</v>
      </c>
      <c r="T30" s="3">
        <v>255</v>
      </c>
      <c r="U30" s="9">
        <f t="shared" si="102"/>
        <v>39</v>
      </c>
      <c r="V30" s="4">
        <v>0</v>
      </c>
      <c r="W30" s="3">
        <v>255</v>
      </c>
      <c r="X30" s="9">
        <f t="shared" si="101"/>
        <v>81</v>
      </c>
      <c r="Y30" s="4">
        <v>0</v>
      </c>
      <c r="Z30" s="3">
        <v>255</v>
      </c>
      <c r="AA30" s="9">
        <v>0</v>
      </c>
      <c r="AB30" s="4">
        <v>0</v>
      </c>
      <c r="AC30" s="9">
        <v>157</v>
      </c>
      <c r="AD30" s="9">
        <v>126</v>
      </c>
      <c r="AE30" s="9">
        <v>0</v>
      </c>
      <c r="AF30" s="3">
        <v>0</v>
      </c>
      <c r="AG30" s="9">
        <v>255</v>
      </c>
      <c r="AH30" s="4">
        <v>0</v>
      </c>
      <c r="AI30" s="3">
        <v>255</v>
      </c>
      <c r="AJ30" s="9">
        <v>255</v>
      </c>
      <c r="AK30" s="4">
        <v>255</v>
      </c>
      <c r="AL30" s="3">
        <v>245</v>
      </c>
      <c r="AM30" s="9">
        <v>10</v>
      </c>
      <c r="AN30" s="4">
        <v>0</v>
      </c>
      <c r="AO30" s="3">
        <v>255</v>
      </c>
      <c r="AP30" s="9">
        <f>AP29+5</f>
        <v>135</v>
      </c>
      <c r="AQ30" s="4">
        <v>0</v>
      </c>
      <c r="AR30" s="3">
        <v>255</v>
      </c>
      <c r="AS30" s="9">
        <v>135</v>
      </c>
      <c r="AT30" s="4">
        <v>0</v>
      </c>
      <c r="AU30" s="3">
        <v>0</v>
      </c>
      <c r="AV30" s="9">
        <v>0</v>
      </c>
      <c r="AW30" s="4">
        <v>255</v>
      </c>
      <c r="AX30" s="3">
        <v>255</v>
      </c>
      <c r="AY30" s="9">
        <v>255</v>
      </c>
      <c r="AZ30" s="4">
        <v>255</v>
      </c>
      <c r="BA30" s="3">
        <v>216</v>
      </c>
      <c r="BB30" s="9">
        <v>216</v>
      </c>
      <c r="BC30" s="4">
        <v>216</v>
      </c>
      <c r="BD30" s="3">
        <v>39</v>
      </c>
      <c r="BE30" s="9">
        <v>39</v>
      </c>
      <c r="BF30" s="4">
        <v>39</v>
      </c>
      <c r="BG30" s="3">
        <v>255</v>
      </c>
      <c r="BH30" s="9">
        <v>255</v>
      </c>
      <c r="BI30" s="4">
        <v>255</v>
      </c>
      <c r="BJ30" s="3">
        <v>255</v>
      </c>
      <c r="BK30" s="9">
        <v>255</v>
      </c>
      <c r="BL30" s="4">
        <v>255</v>
      </c>
      <c r="BM30" s="3">
        <v>216</v>
      </c>
      <c r="BN30" s="9">
        <v>112</v>
      </c>
      <c r="BO30" s="4">
        <v>0</v>
      </c>
      <c r="BP30" s="3">
        <v>216</v>
      </c>
      <c r="BQ30" s="9">
        <v>0</v>
      </c>
      <c r="BR30" s="4">
        <v>32</v>
      </c>
      <c r="BS30" s="3">
        <v>0</v>
      </c>
      <c r="BT30" s="9">
        <v>157</v>
      </c>
      <c r="BU30" s="4">
        <v>98</v>
      </c>
      <c r="BV30" s="3">
        <f t="shared" si="99"/>
        <v>0</v>
      </c>
      <c r="BW30" s="9">
        <f t="shared" si="82"/>
        <v>157</v>
      </c>
      <c r="BX30" s="4">
        <f t="shared" si="83"/>
        <v>98</v>
      </c>
      <c r="BY30" s="3">
        <f t="shared" si="84"/>
        <v>0</v>
      </c>
      <c r="BZ30" s="9">
        <f t="shared" si="85"/>
        <v>157</v>
      </c>
      <c r="CA30" s="4">
        <f t="shared" si="86"/>
        <v>98</v>
      </c>
      <c r="CB30" s="3">
        <f t="shared" si="87"/>
        <v>0</v>
      </c>
      <c r="CC30" s="9">
        <f t="shared" si="88"/>
        <v>157</v>
      </c>
      <c r="CD30" s="4">
        <f t="shared" si="89"/>
        <v>98</v>
      </c>
      <c r="CE30" s="3">
        <f t="shared" si="90"/>
        <v>0</v>
      </c>
      <c r="CF30" s="9">
        <f t="shared" si="91"/>
        <v>157</v>
      </c>
      <c r="CG30" s="4">
        <f t="shared" si="92"/>
        <v>98</v>
      </c>
      <c r="CH30" s="3">
        <f t="shared" si="93"/>
        <v>0</v>
      </c>
      <c r="CI30" s="9">
        <f t="shared" si="94"/>
        <v>157</v>
      </c>
      <c r="CJ30" s="4">
        <f t="shared" si="95"/>
        <v>98</v>
      </c>
      <c r="CK30" s="3">
        <f t="shared" si="96"/>
        <v>0</v>
      </c>
      <c r="CL30" s="9">
        <f t="shared" si="97"/>
        <v>157</v>
      </c>
      <c r="CM30" s="4">
        <f t="shared" si="98"/>
        <v>98</v>
      </c>
    </row>
    <row r="31" spans="1:91">
      <c r="A31" s="2">
        <f t="shared" si="100"/>
        <v>29</v>
      </c>
      <c r="B31" s="3">
        <v>0</v>
      </c>
      <c r="C31" s="9">
        <v>0</v>
      </c>
      <c r="D31" s="4">
        <v>0</v>
      </c>
      <c r="E31" s="3">
        <v>0</v>
      </c>
      <c r="F31" s="9">
        <v>143</v>
      </c>
      <c r="G31" s="4">
        <v>112</v>
      </c>
      <c r="H31" s="9">
        <v>255</v>
      </c>
      <c r="I31" s="9">
        <v>140</v>
      </c>
      <c r="J31" s="9">
        <v>0</v>
      </c>
      <c r="K31" s="9">
        <v>255</v>
      </c>
      <c r="L31" s="9">
        <v>140</v>
      </c>
      <c r="M31" s="9">
        <v>0</v>
      </c>
      <c r="N31" s="9">
        <v>0</v>
      </c>
      <c r="O31" s="9">
        <v>143</v>
      </c>
      <c r="P31" s="9">
        <v>112</v>
      </c>
      <c r="Q31" s="9">
        <v>255</v>
      </c>
      <c r="R31" s="9">
        <v>0</v>
      </c>
      <c r="S31" s="9">
        <v>0</v>
      </c>
      <c r="T31" s="3">
        <v>255</v>
      </c>
      <c r="U31" s="9">
        <f t="shared" si="102"/>
        <v>42</v>
      </c>
      <c r="V31" s="4">
        <v>0</v>
      </c>
      <c r="W31" s="3">
        <v>255</v>
      </c>
      <c r="X31" s="9">
        <f t="shared" si="101"/>
        <v>84</v>
      </c>
      <c r="Y31" s="4">
        <v>0</v>
      </c>
      <c r="Z31" s="3">
        <v>255</v>
      </c>
      <c r="AA31" s="9">
        <v>0</v>
      </c>
      <c r="AB31" s="4">
        <v>0</v>
      </c>
      <c r="AC31" s="9">
        <v>140</v>
      </c>
      <c r="AD31" s="9">
        <v>143</v>
      </c>
      <c r="AE31" s="9">
        <v>0</v>
      </c>
      <c r="AF31" s="3">
        <v>0</v>
      </c>
      <c r="AG31" s="9">
        <v>0</v>
      </c>
      <c r="AH31" s="4">
        <v>0</v>
      </c>
      <c r="AI31" s="3">
        <v>255</v>
      </c>
      <c r="AJ31" s="9">
        <v>255</v>
      </c>
      <c r="AK31" s="4">
        <v>255</v>
      </c>
      <c r="AL31" s="3">
        <v>250</v>
      </c>
      <c r="AM31" s="9">
        <v>5</v>
      </c>
      <c r="AN31" s="4">
        <v>0</v>
      </c>
      <c r="AO31" s="3">
        <v>255</v>
      </c>
      <c r="AP31" s="9">
        <f>AP30+5</f>
        <v>140</v>
      </c>
      <c r="AQ31" s="4">
        <v>0</v>
      </c>
      <c r="AR31" s="3">
        <v>255</v>
      </c>
      <c r="AS31" s="9">
        <v>140</v>
      </c>
      <c r="AT31" s="4">
        <v>0</v>
      </c>
      <c r="AU31" s="3">
        <v>0</v>
      </c>
      <c r="AV31" s="9">
        <v>0</v>
      </c>
      <c r="AW31" s="4">
        <v>0</v>
      </c>
      <c r="AX31" s="3">
        <v>255</v>
      </c>
      <c r="AY31" s="9">
        <v>255</v>
      </c>
      <c r="AZ31" s="4">
        <v>255</v>
      </c>
      <c r="BA31" s="3">
        <v>224</v>
      </c>
      <c r="BB31" s="9">
        <v>224</v>
      </c>
      <c r="BC31" s="4">
        <v>224</v>
      </c>
      <c r="BD31" s="3">
        <v>31</v>
      </c>
      <c r="BE31" s="9">
        <v>31</v>
      </c>
      <c r="BF31" s="4">
        <v>31</v>
      </c>
      <c r="BG31" s="3">
        <v>0</v>
      </c>
      <c r="BH31" s="9">
        <v>0</v>
      </c>
      <c r="BI31" s="4">
        <v>0</v>
      </c>
      <c r="BJ31" s="3">
        <v>0</v>
      </c>
      <c r="BK31" s="9">
        <v>0</v>
      </c>
      <c r="BL31" s="4">
        <v>0</v>
      </c>
      <c r="BM31" s="3">
        <v>224</v>
      </c>
      <c r="BN31" s="9">
        <v>104</v>
      </c>
      <c r="BO31" s="4">
        <v>0</v>
      </c>
      <c r="BP31" s="3">
        <v>224</v>
      </c>
      <c r="BQ31" s="9">
        <v>0</v>
      </c>
      <c r="BR31" s="4">
        <v>40</v>
      </c>
      <c r="BS31" s="3">
        <v>0</v>
      </c>
      <c r="BT31" s="9">
        <v>143</v>
      </c>
      <c r="BU31" s="4">
        <v>112</v>
      </c>
      <c r="BV31" s="3">
        <f t="shared" si="99"/>
        <v>0</v>
      </c>
      <c r="BW31" s="9">
        <f t="shared" si="82"/>
        <v>143</v>
      </c>
      <c r="BX31" s="4">
        <f t="shared" si="83"/>
        <v>112</v>
      </c>
      <c r="BY31" s="3">
        <f t="shared" si="84"/>
        <v>0</v>
      </c>
      <c r="BZ31" s="9">
        <f t="shared" si="85"/>
        <v>143</v>
      </c>
      <c r="CA31" s="4">
        <f t="shared" si="86"/>
        <v>112</v>
      </c>
      <c r="CB31" s="3">
        <f t="shared" si="87"/>
        <v>0</v>
      </c>
      <c r="CC31" s="9">
        <f t="shared" si="88"/>
        <v>143</v>
      </c>
      <c r="CD31" s="4">
        <f t="shared" si="89"/>
        <v>112</v>
      </c>
      <c r="CE31" s="3">
        <f t="shared" si="90"/>
        <v>0</v>
      </c>
      <c r="CF31" s="9">
        <f t="shared" si="91"/>
        <v>143</v>
      </c>
      <c r="CG31" s="4">
        <f t="shared" si="92"/>
        <v>112</v>
      </c>
      <c r="CH31" s="3">
        <f t="shared" si="93"/>
        <v>0</v>
      </c>
      <c r="CI31" s="9">
        <f t="shared" si="94"/>
        <v>143</v>
      </c>
      <c r="CJ31" s="4">
        <f t="shared" si="95"/>
        <v>112</v>
      </c>
      <c r="CK31" s="3">
        <f t="shared" si="96"/>
        <v>0</v>
      </c>
      <c r="CL31" s="9">
        <f t="shared" si="97"/>
        <v>143</v>
      </c>
      <c r="CM31" s="4">
        <f t="shared" si="98"/>
        <v>112</v>
      </c>
    </row>
    <row r="32" spans="1:91">
      <c r="A32" s="2">
        <f t="shared" si="100"/>
        <v>30</v>
      </c>
      <c r="B32" s="3">
        <v>0</v>
      </c>
      <c r="C32" s="9">
        <v>0</v>
      </c>
      <c r="D32" s="4">
        <v>0</v>
      </c>
      <c r="E32" s="3">
        <v>0</v>
      </c>
      <c r="F32" s="9">
        <v>129</v>
      </c>
      <c r="G32" s="4">
        <v>126</v>
      </c>
      <c r="H32" s="9">
        <v>255</v>
      </c>
      <c r="I32" s="9">
        <v>145</v>
      </c>
      <c r="J32" s="9">
        <v>0</v>
      </c>
      <c r="K32" s="9">
        <v>255</v>
      </c>
      <c r="L32" s="9">
        <v>145</v>
      </c>
      <c r="M32" s="9">
        <v>0</v>
      </c>
      <c r="N32" s="9">
        <v>0</v>
      </c>
      <c r="O32" s="9">
        <v>129</v>
      </c>
      <c r="P32" s="9">
        <v>126</v>
      </c>
      <c r="Q32" s="9">
        <v>255</v>
      </c>
      <c r="R32" s="9">
        <v>0</v>
      </c>
      <c r="S32" s="9">
        <v>0</v>
      </c>
      <c r="T32" s="3">
        <v>255</v>
      </c>
      <c r="U32" s="9">
        <f t="shared" si="102"/>
        <v>42</v>
      </c>
      <c r="V32" s="4">
        <v>0</v>
      </c>
      <c r="W32" s="3">
        <v>255</v>
      </c>
      <c r="X32" s="9">
        <f t="shared" si="101"/>
        <v>87</v>
      </c>
      <c r="Y32" s="4">
        <v>0</v>
      </c>
      <c r="Z32" s="3">
        <v>255</v>
      </c>
      <c r="AA32" s="9">
        <v>0</v>
      </c>
      <c r="AB32" s="4">
        <v>0</v>
      </c>
      <c r="AC32" s="9">
        <v>154</v>
      </c>
      <c r="AD32" s="9">
        <v>129</v>
      </c>
      <c r="AE32" s="9">
        <v>0</v>
      </c>
      <c r="AF32" s="3">
        <v>0</v>
      </c>
      <c r="AG32" s="9">
        <v>0</v>
      </c>
      <c r="AH32" s="4">
        <v>0</v>
      </c>
      <c r="AI32" s="3">
        <v>255</v>
      </c>
      <c r="AJ32" s="9">
        <v>255</v>
      </c>
      <c r="AK32" s="4">
        <v>255</v>
      </c>
      <c r="AL32" s="3">
        <v>255</v>
      </c>
      <c r="AM32" s="9">
        <v>0</v>
      </c>
      <c r="AN32" s="4">
        <v>0</v>
      </c>
      <c r="AO32" s="3">
        <v>255</v>
      </c>
      <c r="AP32" s="9">
        <f>AP31+5</f>
        <v>145</v>
      </c>
      <c r="AQ32" s="4">
        <v>0</v>
      </c>
      <c r="AR32" s="3">
        <v>255</v>
      </c>
      <c r="AS32" s="9">
        <v>145</v>
      </c>
      <c r="AT32" s="4">
        <v>0</v>
      </c>
      <c r="AU32" s="3">
        <v>0</v>
      </c>
      <c r="AV32" s="9">
        <v>0</v>
      </c>
      <c r="AW32" s="4">
        <v>0</v>
      </c>
      <c r="AX32" s="3">
        <v>255</v>
      </c>
      <c r="AY32" s="9">
        <v>255</v>
      </c>
      <c r="AZ32" s="4">
        <v>255</v>
      </c>
      <c r="BA32" s="3">
        <v>232</v>
      </c>
      <c r="BB32" s="9">
        <v>232</v>
      </c>
      <c r="BC32" s="4">
        <v>232</v>
      </c>
      <c r="BD32" s="3">
        <v>23</v>
      </c>
      <c r="BE32" s="9">
        <v>23</v>
      </c>
      <c r="BF32" s="4">
        <v>23</v>
      </c>
      <c r="BG32" s="3">
        <v>255</v>
      </c>
      <c r="BH32" s="9">
        <v>255</v>
      </c>
      <c r="BI32" s="4">
        <v>255</v>
      </c>
      <c r="BJ32" s="3">
        <v>0</v>
      </c>
      <c r="BK32" s="9">
        <v>0</v>
      </c>
      <c r="BL32" s="4">
        <v>0</v>
      </c>
      <c r="BM32" s="3">
        <v>232</v>
      </c>
      <c r="BN32" s="9">
        <v>96</v>
      </c>
      <c r="BO32" s="4">
        <v>0</v>
      </c>
      <c r="BP32" s="3">
        <v>232</v>
      </c>
      <c r="BQ32" s="9">
        <v>0</v>
      </c>
      <c r="BR32" s="4">
        <v>48</v>
      </c>
      <c r="BS32" s="3">
        <v>0</v>
      </c>
      <c r="BT32" s="9">
        <v>129</v>
      </c>
      <c r="BU32" s="4">
        <v>126</v>
      </c>
      <c r="BV32" s="3">
        <f t="shared" si="99"/>
        <v>0</v>
      </c>
      <c r="BW32" s="9">
        <f t="shared" si="82"/>
        <v>129</v>
      </c>
      <c r="BX32" s="4">
        <f t="shared" si="83"/>
        <v>126</v>
      </c>
      <c r="BY32" s="3">
        <f t="shared" si="84"/>
        <v>0</v>
      </c>
      <c r="BZ32" s="9">
        <f t="shared" si="85"/>
        <v>129</v>
      </c>
      <c r="CA32" s="4">
        <f t="shared" si="86"/>
        <v>126</v>
      </c>
      <c r="CB32" s="3">
        <f t="shared" si="87"/>
        <v>0</v>
      </c>
      <c r="CC32" s="9">
        <f t="shared" si="88"/>
        <v>129</v>
      </c>
      <c r="CD32" s="4">
        <f t="shared" si="89"/>
        <v>126</v>
      </c>
      <c r="CE32" s="3">
        <f t="shared" si="90"/>
        <v>0</v>
      </c>
      <c r="CF32" s="9">
        <f t="shared" si="91"/>
        <v>129</v>
      </c>
      <c r="CG32" s="4">
        <f t="shared" si="92"/>
        <v>126</v>
      </c>
      <c r="CH32" s="3">
        <f t="shared" si="93"/>
        <v>0</v>
      </c>
      <c r="CI32" s="9">
        <f t="shared" si="94"/>
        <v>129</v>
      </c>
      <c r="CJ32" s="4">
        <f t="shared" si="95"/>
        <v>126</v>
      </c>
      <c r="CK32" s="3">
        <f t="shared" si="96"/>
        <v>0</v>
      </c>
      <c r="CL32" s="9">
        <f t="shared" si="97"/>
        <v>129</v>
      </c>
      <c r="CM32" s="4">
        <f t="shared" si="98"/>
        <v>126</v>
      </c>
    </row>
    <row r="33" spans="1:91">
      <c r="A33" s="2">
        <f t="shared" si="100"/>
        <v>31</v>
      </c>
      <c r="B33" s="3">
        <v>0</v>
      </c>
      <c r="C33" s="9">
        <v>0</v>
      </c>
      <c r="D33" s="4">
        <v>0</v>
      </c>
      <c r="E33" s="3">
        <v>0</v>
      </c>
      <c r="F33" s="9">
        <v>115</v>
      </c>
      <c r="G33" s="4">
        <v>140</v>
      </c>
      <c r="H33" s="9">
        <v>255</v>
      </c>
      <c r="I33" s="9">
        <v>145</v>
      </c>
      <c r="J33" s="9">
        <v>0</v>
      </c>
      <c r="K33" s="9">
        <v>255</v>
      </c>
      <c r="L33" s="9">
        <v>145</v>
      </c>
      <c r="M33" s="9">
        <v>0</v>
      </c>
      <c r="N33" s="9">
        <v>0</v>
      </c>
      <c r="O33" s="9">
        <v>115</v>
      </c>
      <c r="P33" s="9">
        <v>140</v>
      </c>
      <c r="Q33" s="9">
        <v>255</v>
      </c>
      <c r="R33" s="9">
        <v>0</v>
      </c>
      <c r="S33" s="9">
        <v>0</v>
      </c>
      <c r="T33" s="3">
        <v>255</v>
      </c>
      <c r="U33" s="9">
        <f t="shared" si="102"/>
        <v>45</v>
      </c>
      <c r="V33" s="4">
        <v>0</v>
      </c>
      <c r="W33" s="3">
        <v>255</v>
      </c>
      <c r="X33" s="9">
        <f t="shared" si="101"/>
        <v>90</v>
      </c>
      <c r="Y33" s="4">
        <v>0</v>
      </c>
      <c r="Z33" s="3">
        <v>255</v>
      </c>
      <c r="AA33" s="9">
        <v>0</v>
      </c>
      <c r="AB33" s="4">
        <v>0</v>
      </c>
      <c r="AC33" s="9">
        <v>168</v>
      </c>
      <c r="AD33" s="9">
        <v>115</v>
      </c>
      <c r="AE33" s="9">
        <v>0</v>
      </c>
      <c r="AF33" s="3">
        <v>0</v>
      </c>
      <c r="AG33" s="9">
        <v>255</v>
      </c>
      <c r="AH33" s="4">
        <v>0</v>
      </c>
      <c r="AI33" s="3">
        <v>255</v>
      </c>
      <c r="AJ33" s="9">
        <v>255</v>
      </c>
      <c r="AK33" s="4">
        <v>255</v>
      </c>
      <c r="AL33" s="3">
        <v>255</v>
      </c>
      <c r="AM33" s="9">
        <v>145</v>
      </c>
      <c r="AN33" s="4">
        <v>0</v>
      </c>
      <c r="AO33" s="9">
        <v>255</v>
      </c>
      <c r="AP33" s="9">
        <v>145</v>
      </c>
      <c r="AQ33" s="9">
        <v>0</v>
      </c>
      <c r="AR33" s="3">
        <v>255</v>
      </c>
      <c r="AS33" s="9">
        <v>0</v>
      </c>
      <c r="AT33" s="4">
        <v>0</v>
      </c>
      <c r="AU33" s="3">
        <v>0</v>
      </c>
      <c r="AV33" s="9">
        <v>0</v>
      </c>
      <c r="AW33" s="4">
        <v>255</v>
      </c>
      <c r="AX33" s="3">
        <v>255</v>
      </c>
      <c r="AY33" s="9">
        <v>255</v>
      </c>
      <c r="AZ33" s="4">
        <v>255</v>
      </c>
      <c r="BA33" s="3">
        <v>240</v>
      </c>
      <c r="BB33" s="9">
        <v>240</v>
      </c>
      <c r="BC33" s="4">
        <v>240</v>
      </c>
      <c r="BD33" s="3">
        <v>15</v>
      </c>
      <c r="BE33" s="9">
        <v>15</v>
      </c>
      <c r="BF33" s="4">
        <v>15</v>
      </c>
      <c r="BG33" s="3">
        <v>0</v>
      </c>
      <c r="BH33" s="9">
        <v>0</v>
      </c>
      <c r="BI33" s="4">
        <v>0</v>
      </c>
      <c r="BJ33" s="3">
        <v>255</v>
      </c>
      <c r="BK33" s="9">
        <v>255</v>
      </c>
      <c r="BL33" s="4">
        <v>255</v>
      </c>
      <c r="BM33" s="3">
        <v>240</v>
      </c>
      <c r="BN33" s="9">
        <v>88</v>
      </c>
      <c r="BO33" s="4">
        <v>0</v>
      </c>
      <c r="BP33" s="3">
        <v>240</v>
      </c>
      <c r="BQ33" s="9">
        <v>0</v>
      </c>
      <c r="BR33" s="4">
        <v>56</v>
      </c>
      <c r="BS33" s="3">
        <v>0</v>
      </c>
      <c r="BT33" s="9">
        <v>115</v>
      </c>
      <c r="BU33" s="4">
        <v>140</v>
      </c>
      <c r="BV33" s="3">
        <f t="shared" si="99"/>
        <v>0</v>
      </c>
      <c r="BW33" s="9">
        <f t="shared" si="82"/>
        <v>115</v>
      </c>
      <c r="BX33" s="4">
        <f t="shared" si="83"/>
        <v>140</v>
      </c>
      <c r="BY33" s="3">
        <f t="shared" si="84"/>
        <v>0</v>
      </c>
      <c r="BZ33" s="9">
        <f t="shared" si="85"/>
        <v>115</v>
      </c>
      <c r="CA33" s="4">
        <f t="shared" si="86"/>
        <v>140</v>
      </c>
      <c r="CB33" s="3">
        <f t="shared" si="87"/>
        <v>0</v>
      </c>
      <c r="CC33" s="9">
        <f t="shared" si="88"/>
        <v>115</v>
      </c>
      <c r="CD33" s="4">
        <f t="shared" si="89"/>
        <v>140</v>
      </c>
      <c r="CE33" s="3">
        <f t="shared" si="90"/>
        <v>0</v>
      </c>
      <c r="CF33" s="9">
        <f t="shared" si="91"/>
        <v>115</v>
      </c>
      <c r="CG33" s="4">
        <f t="shared" si="92"/>
        <v>140</v>
      </c>
      <c r="CH33" s="3">
        <f t="shared" si="93"/>
        <v>0</v>
      </c>
      <c r="CI33" s="9">
        <f t="shared" si="94"/>
        <v>115</v>
      </c>
      <c r="CJ33" s="4">
        <f t="shared" si="95"/>
        <v>140</v>
      </c>
      <c r="CK33" s="3">
        <f t="shared" si="96"/>
        <v>0</v>
      </c>
      <c r="CL33" s="9">
        <f t="shared" si="97"/>
        <v>115</v>
      </c>
      <c r="CM33" s="4">
        <f t="shared" si="98"/>
        <v>140</v>
      </c>
    </row>
    <row r="34" spans="1:91">
      <c r="A34" s="2">
        <f t="shared" si="100"/>
        <v>32</v>
      </c>
      <c r="B34" s="3">
        <v>0</v>
      </c>
      <c r="C34" s="9">
        <v>0</v>
      </c>
      <c r="D34" s="4">
        <v>0</v>
      </c>
      <c r="E34" s="3">
        <v>0</v>
      </c>
      <c r="F34" s="9">
        <v>101</v>
      </c>
      <c r="G34" s="4">
        <v>154</v>
      </c>
      <c r="H34" s="9">
        <v>255</v>
      </c>
      <c r="I34" s="9">
        <v>140</v>
      </c>
      <c r="J34" s="9">
        <v>0</v>
      </c>
      <c r="K34" s="9">
        <v>255</v>
      </c>
      <c r="L34" s="9">
        <v>140</v>
      </c>
      <c r="M34" s="9">
        <v>0</v>
      </c>
      <c r="N34" s="9">
        <v>0</v>
      </c>
      <c r="O34" s="9">
        <v>101</v>
      </c>
      <c r="P34" s="9">
        <v>154</v>
      </c>
      <c r="Q34" s="9">
        <v>255</v>
      </c>
      <c r="R34" s="9">
        <v>0</v>
      </c>
      <c r="S34" s="9">
        <v>0</v>
      </c>
      <c r="T34" s="3">
        <v>255</v>
      </c>
      <c r="U34" s="9">
        <f t="shared" si="102"/>
        <v>45</v>
      </c>
      <c r="V34" s="4">
        <v>0</v>
      </c>
      <c r="W34" s="3">
        <v>255</v>
      </c>
      <c r="X34" s="9">
        <f t="shared" ref="X34:X35" si="103">X33-3</f>
        <v>87</v>
      </c>
      <c r="Y34" s="4">
        <v>0</v>
      </c>
      <c r="Z34" s="3">
        <v>255</v>
      </c>
      <c r="AA34" s="9">
        <v>0</v>
      </c>
      <c r="AB34" s="4">
        <v>0</v>
      </c>
      <c r="AC34" s="9">
        <v>182</v>
      </c>
      <c r="AD34" s="9">
        <v>101</v>
      </c>
      <c r="AE34" s="9">
        <v>0</v>
      </c>
      <c r="AF34" s="3">
        <v>0</v>
      </c>
      <c r="AG34" s="9">
        <v>255</v>
      </c>
      <c r="AH34" s="4">
        <v>0</v>
      </c>
      <c r="AI34" s="3">
        <v>255</v>
      </c>
      <c r="AJ34" s="9">
        <v>255</v>
      </c>
      <c r="AK34" s="4">
        <v>255</v>
      </c>
      <c r="AL34" s="3">
        <v>255</v>
      </c>
      <c r="AM34" s="9">
        <v>140</v>
      </c>
      <c r="AN34" s="4">
        <v>0</v>
      </c>
      <c r="AO34" s="9">
        <v>255</v>
      </c>
      <c r="AP34" s="9">
        <v>140</v>
      </c>
      <c r="AQ34" s="9">
        <v>0</v>
      </c>
      <c r="AR34" s="3">
        <v>250</v>
      </c>
      <c r="AS34" s="9">
        <v>5</v>
      </c>
      <c r="AT34" s="4">
        <v>0</v>
      </c>
      <c r="AU34" s="3">
        <v>0</v>
      </c>
      <c r="AV34" s="9">
        <v>0</v>
      </c>
      <c r="AW34" s="4">
        <v>255</v>
      </c>
      <c r="AX34" s="3">
        <v>255</v>
      </c>
      <c r="AY34" s="9">
        <v>255</v>
      </c>
      <c r="AZ34" s="4">
        <v>255</v>
      </c>
      <c r="BA34" s="3">
        <v>232</v>
      </c>
      <c r="BB34" s="9">
        <v>232</v>
      </c>
      <c r="BC34" s="4">
        <v>232</v>
      </c>
      <c r="BD34" s="3">
        <v>7</v>
      </c>
      <c r="BE34" s="9">
        <v>7</v>
      </c>
      <c r="BF34" s="4">
        <v>7</v>
      </c>
      <c r="BG34" s="3">
        <v>255</v>
      </c>
      <c r="BH34" s="9">
        <v>255</v>
      </c>
      <c r="BI34" s="4">
        <v>255</v>
      </c>
      <c r="BJ34" s="3">
        <v>255</v>
      </c>
      <c r="BK34" s="9">
        <v>255</v>
      </c>
      <c r="BL34" s="4">
        <v>255</v>
      </c>
      <c r="BM34" s="3">
        <v>232</v>
      </c>
      <c r="BN34" s="9">
        <v>80</v>
      </c>
      <c r="BO34" s="4">
        <v>0</v>
      </c>
      <c r="BP34" s="3">
        <v>232</v>
      </c>
      <c r="BQ34" s="9">
        <v>0</v>
      </c>
      <c r="BR34" s="4">
        <v>64</v>
      </c>
      <c r="BS34" s="3">
        <v>0</v>
      </c>
      <c r="BT34" s="9">
        <v>101</v>
      </c>
      <c r="BU34" s="4">
        <v>154</v>
      </c>
      <c r="BV34" s="3">
        <f t="shared" si="99"/>
        <v>0</v>
      </c>
      <c r="BW34" s="9">
        <f t="shared" si="82"/>
        <v>101</v>
      </c>
      <c r="BX34" s="4">
        <f t="shared" si="83"/>
        <v>154</v>
      </c>
      <c r="BY34" s="3">
        <f t="shared" si="84"/>
        <v>0</v>
      </c>
      <c r="BZ34" s="9">
        <f t="shared" si="85"/>
        <v>101</v>
      </c>
      <c r="CA34" s="4">
        <f t="shared" si="86"/>
        <v>154</v>
      </c>
      <c r="CB34" s="3">
        <f t="shared" si="87"/>
        <v>0</v>
      </c>
      <c r="CC34" s="9">
        <f t="shared" si="88"/>
        <v>101</v>
      </c>
      <c r="CD34" s="4">
        <f t="shared" si="89"/>
        <v>154</v>
      </c>
      <c r="CE34" s="3">
        <f t="shared" si="90"/>
        <v>0</v>
      </c>
      <c r="CF34" s="9">
        <f t="shared" si="91"/>
        <v>101</v>
      </c>
      <c r="CG34" s="4">
        <f t="shared" si="92"/>
        <v>154</v>
      </c>
      <c r="CH34" s="3">
        <f t="shared" si="93"/>
        <v>0</v>
      </c>
      <c r="CI34" s="9">
        <f t="shared" si="94"/>
        <v>101</v>
      </c>
      <c r="CJ34" s="4">
        <f t="shared" si="95"/>
        <v>154</v>
      </c>
      <c r="CK34" s="3">
        <f t="shared" si="96"/>
        <v>0</v>
      </c>
      <c r="CL34" s="9">
        <f t="shared" si="97"/>
        <v>101</v>
      </c>
      <c r="CM34" s="4">
        <f t="shared" si="98"/>
        <v>154</v>
      </c>
    </row>
    <row r="35" spans="1:91">
      <c r="A35" s="2">
        <f t="shared" si="100"/>
        <v>33</v>
      </c>
      <c r="B35" s="3">
        <v>0</v>
      </c>
      <c r="C35" s="9">
        <v>0</v>
      </c>
      <c r="D35" s="4">
        <v>0</v>
      </c>
      <c r="E35" s="3">
        <v>0</v>
      </c>
      <c r="F35" s="9">
        <v>87</v>
      </c>
      <c r="G35" s="4">
        <v>168</v>
      </c>
      <c r="H35" s="9">
        <v>255</v>
      </c>
      <c r="I35" s="9">
        <v>135</v>
      </c>
      <c r="J35" s="9">
        <v>0</v>
      </c>
      <c r="K35" s="9">
        <v>255</v>
      </c>
      <c r="L35" s="9">
        <v>135</v>
      </c>
      <c r="M35" s="9">
        <v>0</v>
      </c>
      <c r="N35" s="9">
        <v>0</v>
      </c>
      <c r="O35" s="9">
        <v>87</v>
      </c>
      <c r="P35" s="9">
        <v>168</v>
      </c>
      <c r="Q35" s="9">
        <v>255</v>
      </c>
      <c r="R35" s="9">
        <v>0</v>
      </c>
      <c r="S35" s="9">
        <v>0</v>
      </c>
      <c r="T35" s="3">
        <v>255</v>
      </c>
      <c r="U35" s="9">
        <f t="shared" si="102"/>
        <v>48</v>
      </c>
      <c r="V35" s="4">
        <v>0</v>
      </c>
      <c r="W35" s="3">
        <v>255</v>
      </c>
      <c r="X35" s="9">
        <f t="shared" si="103"/>
        <v>84</v>
      </c>
      <c r="Y35" s="4">
        <v>0</v>
      </c>
      <c r="Z35" s="3">
        <v>255</v>
      </c>
      <c r="AA35" s="9">
        <v>0</v>
      </c>
      <c r="AB35" s="4">
        <v>0</v>
      </c>
      <c r="AC35" s="9">
        <v>196</v>
      </c>
      <c r="AD35" s="9">
        <v>87</v>
      </c>
      <c r="AE35" s="9">
        <v>0</v>
      </c>
      <c r="AF35" s="3">
        <v>0</v>
      </c>
      <c r="AG35" s="9">
        <v>0</v>
      </c>
      <c r="AH35" s="4">
        <v>0</v>
      </c>
      <c r="AI35" s="3">
        <v>255</v>
      </c>
      <c r="AJ35" s="9">
        <v>255</v>
      </c>
      <c r="AK35" s="4">
        <v>255</v>
      </c>
      <c r="AL35" s="3">
        <v>255</v>
      </c>
      <c r="AM35" s="9">
        <v>135</v>
      </c>
      <c r="AN35" s="4">
        <v>0</v>
      </c>
      <c r="AO35" s="9">
        <v>255</v>
      </c>
      <c r="AP35" s="9">
        <v>135</v>
      </c>
      <c r="AQ35" s="9">
        <v>0</v>
      </c>
      <c r="AR35" s="3">
        <v>245</v>
      </c>
      <c r="AS35" s="9">
        <v>10</v>
      </c>
      <c r="AT35" s="4">
        <v>0</v>
      </c>
      <c r="AU35" s="3">
        <v>0</v>
      </c>
      <c r="AV35" s="9">
        <v>0</v>
      </c>
      <c r="AW35" s="4">
        <v>0</v>
      </c>
      <c r="AX35" s="3">
        <v>255</v>
      </c>
      <c r="AY35" s="9">
        <v>255</v>
      </c>
      <c r="AZ35" s="4">
        <v>255</v>
      </c>
      <c r="BA35" s="3">
        <v>224</v>
      </c>
      <c r="BB35" s="9">
        <v>224</v>
      </c>
      <c r="BC35" s="4">
        <v>224</v>
      </c>
      <c r="BD35" s="3">
        <v>0</v>
      </c>
      <c r="BE35" s="9">
        <v>0</v>
      </c>
      <c r="BF35" s="4">
        <v>0</v>
      </c>
      <c r="BG35" s="3">
        <v>0</v>
      </c>
      <c r="BH35" s="9">
        <v>0</v>
      </c>
      <c r="BI35" s="4">
        <v>0</v>
      </c>
      <c r="BJ35" s="3">
        <v>0</v>
      </c>
      <c r="BK35" s="9">
        <v>0</v>
      </c>
      <c r="BL35" s="4">
        <v>0</v>
      </c>
      <c r="BM35" s="3">
        <v>224</v>
      </c>
      <c r="BN35" s="9">
        <v>72</v>
      </c>
      <c r="BO35" s="4">
        <v>0</v>
      </c>
      <c r="BP35" s="3">
        <v>224</v>
      </c>
      <c r="BQ35" s="9">
        <v>0</v>
      </c>
      <c r="BR35" s="4">
        <v>72</v>
      </c>
      <c r="BS35" s="3">
        <v>0</v>
      </c>
      <c r="BT35" s="9">
        <v>87</v>
      </c>
      <c r="BU35" s="4">
        <v>168</v>
      </c>
      <c r="BV35" s="3">
        <f t="shared" si="99"/>
        <v>0</v>
      </c>
      <c r="BW35" s="9">
        <f t="shared" si="82"/>
        <v>87</v>
      </c>
      <c r="BX35" s="4">
        <f t="shared" si="83"/>
        <v>168</v>
      </c>
      <c r="BY35" s="3">
        <f t="shared" si="84"/>
        <v>0</v>
      </c>
      <c r="BZ35" s="9">
        <f t="shared" si="85"/>
        <v>87</v>
      </c>
      <c r="CA35" s="4">
        <f t="shared" si="86"/>
        <v>168</v>
      </c>
      <c r="CB35" s="3">
        <f t="shared" si="87"/>
        <v>0</v>
      </c>
      <c r="CC35" s="9">
        <f t="shared" si="88"/>
        <v>87</v>
      </c>
      <c r="CD35" s="4">
        <f t="shared" si="89"/>
        <v>168</v>
      </c>
      <c r="CE35" s="3">
        <f t="shared" si="90"/>
        <v>0</v>
      </c>
      <c r="CF35" s="9">
        <f t="shared" si="91"/>
        <v>87</v>
      </c>
      <c r="CG35" s="4">
        <f t="shared" si="92"/>
        <v>168</v>
      </c>
      <c r="CH35" s="3">
        <f t="shared" si="93"/>
        <v>0</v>
      </c>
      <c r="CI35" s="9">
        <f t="shared" si="94"/>
        <v>87</v>
      </c>
      <c r="CJ35" s="4">
        <f t="shared" si="95"/>
        <v>168</v>
      </c>
      <c r="CK35" s="3">
        <f t="shared" si="96"/>
        <v>0</v>
      </c>
      <c r="CL35" s="9">
        <f t="shared" si="97"/>
        <v>87</v>
      </c>
      <c r="CM35" s="4">
        <f t="shared" si="98"/>
        <v>168</v>
      </c>
    </row>
    <row r="36" spans="1:91">
      <c r="A36" s="2">
        <f t="shared" si="100"/>
        <v>34</v>
      </c>
      <c r="B36" s="3">
        <v>0</v>
      </c>
      <c r="C36" s="9">
        <v>0</v>
      </c>
      <c r="D36" s="4">
        <v>0</v>
      </c>
      <c r="E36" s="3">
        <v>0</v>
      </c>
      <c r="F36" s="9">
        <v>73</v>
      </c>
      <c r="G36" s="4">
        <v>182</v>
      </c>
      <c r="H36" s="9">
        <v>255</v>
      </c>
      <c r="I36" s="9">
        <v>130</v>
      </c>
      <c r="J36" s="9">
        <v>0</v>
      </c>
      <c r="K36" s="9">
        <v>255</v>
      </c>
      <c r="L36" s="9">
        <v>130</v>
      </c>
      <c r="M36" s="9">
        <v>0</v>
      </c>
      <c r="N36" s="9">
        <v>0</v>
      </c>
      <c r="O36" s="9">
        <v>73</v>
      </c>
      <c r="P36" s="9">
        <v>182</v>
      </c>
      <c r="Q36" s="9">
        <v>255</v>
      </c>
      <c r="R36" s="9">
        <v>0</v>
      </c>
      <c r="S36" s="9">
        <v>0</v>
      </c>
      <c r="T36" s="3">
        <v>255</v>
      </c>
      <c r="U36" s="9">
        <f t="shared" si="102"/>
        <v>48</v>
      </c>
      <c r="V36" s="4">
        <v>0</v>
      </c>
      <c r="W36" s="3">
        <v>255</v>
      </c>
      <c r="X36" s="9">
        <f>X35-3</f>
        <v>81</v>
      </c>
      <c r="Y36" s="4">
        <v>0</v>
      </c>
      <c r="Z36" s="3">
        <v>255</v>
      </c>
      <c r="AA36" s="9">
        <v>0</v>
      </c>
      <c r="AB36" s="4">
        <v>0</v>
      </c>
      <c r="AC36" s="9">
        <v>210</v>
      </c>
      <c r="AD36" s="9">
        <v>73</v>
      </c>
      <c r="AE36" s="9">
        <v>0</v>
      </c>
      <c r="AF36" s="3">
        <v>0</v>
      </c>
      <c r="AG36" s="9">
        <v>0</v>
      </c>
      <c r="AH36" s="4">
        <v>0</v>
      </c>
      <c r="AI36" s="3">
        <v>255</v>
      </c>
      <c r="AJ36" s="9">
        <v>255</v>
      </c>
      <c r="AK36" s="4">
        <v>255</v>
      </c>
      <c r="AL36" s="3">
        <v>255</v>
      </c>
      <c r="AM36" s="9">
        <v>130</v>
      </c>
      <c r="AN36" s="4">
        <v>0</v>
      </c>
      <c r="AO36" s="9">
        <v>255</v>
      </c>
      <c r="AP36" s="9">
        <v>130</v>
      </c>
      <c r="AQ36" s="9">
        <v>0</v>
      </c>
      <c r="AR36" s="3">
        <v>240</v>
      </c>
      <c r="AS36" s="9">
        <v>15</v>
      </c>
      <c r="AT36" s="4">
        <v>0</v>
      </c>
      <c r="AU36" s="3">
        <v>0</v>
      </c>
      <c r="AV36" s="9">
        <v>0</v>
      </c>
      <c r="AW36" s="4">
        <v>0</v>
      </c>
      <c r="AX36" s="3">
        <v>255</v>
      </c>
      <c r="AY36" s="9">
        <v>255</v>
      </c>
      <c r="AZ36" s="4">
        <v>255</v>
      </c>
      <c r="BA36" s="3">
        <v>216</v>
      </c>
      <c r="BB36" s="9">
        <v>216</v>
      </c>
      <c r="BC36" s="4">
        <v>216</v>
      </c>
      <c r="BD36" s="3">
        <v>8</v>
      </c>
      <c r="BE36" s="9">
        <v>8</v>
      </c>
      <c r="BF36" s="4">
        <v>8</v>
      </c>
      <c r="BG36" s="3">
        <v>255</v>
      </c>
      <c r="BH36" s="9">
        <v>255</v>
      </c>
      <c r="BI36" s="4">
        <v>255</v>
      </c>
      <c r="BJ36" s="3">
        <v>0</v>
      </c>
      <c r="BK36" s="9">
        <v>0</v>
      </c>
      <c r="BL36" s="4">
        <v>0</v>
      </c>
      <c r="BM36" s="3">
        <v>216</v>
      </c>
      <c r="BN36" s="9">
        <v>64</v>
      </c>
      <c r="BO36" s="4">
        <v>0</v>
      </c>
      <c r="BP36" s="3">
        <v>216</v>
      </c>
      <c r="BQ36" s="9">
        <v>0</v>
      </c>
      <c r="BR36" s="4">
        <v>80</v>
      </c>
      <c r="BS36" s="3">
        <v>0</v>
      </c>
      <c r="BT36" s="9">
        <v>73</v>
      </c>
      <c r="BU36" s="4">
        <v>182</v>
      </c>
      <c r="BV36" s="3">
        <f t="shared" si="99"/>
        <v>0</v>
      </c>
      <c r="BW36" s="9">
        <f t="shared" si="82"/>
        <v>73</v>
      </c>
      <c r="BX36" s="4">
        <f t="shared" si="83"/>
        <v>182</v>
      </c>
      <c r="BY36" s="3">
        <f t="shared" si="84"/>
        <v>0</v>
      </c>
      <c r="BZ36" s="9">
        <f t="shared" si="85"/>
        <v>73</v>
      </c>
      <c r="CA36" s="4">
        <f t="shared" si="86"/>
        <v>182</v>
      </c>
      <c r="CB36" s="3">
        <f t="shared" si="87"/>
        <v>0</v>
      </c>
      <c r="CC36" s="9">
        <f t="shared" si="88"/>
        <v>73</v>
      </c>
      <c r="CD36" s="4">
        <f t="shared" si="89"/>
        <v>182</v>
      </c>
      <c r="CE36" s="3">
        <f t="shared" si="90"/>
        <v>0</v>
      </c>
      <c r="CF36" s="9">
        <f t="shared" si="91"/>
        <v>73</v>
      </c>
      <c r="CG36" s="4">
        <f t="shared" si="92"/>
        <v>182</v>
      </c>
      <c r="CH36" s="3">
        <f t="shared" si="93"/>
        <v>0</v>
      </c>
      <c r="CI36" s="9">
        <f t="shared" si="94"/>
        <v>73</v>
      </c>
      <c r="CJ36" s="4">
        <f t="shared" si="95"/>
        <v>182</v>
      </c>
      <c r="CK36" s="3">
        <f t="shared" si="96"/>
        <v>0</v>
      </c>
      <c r="CL36" s="9">
        <f t="shared" si="97"/>
        <v>73</v>
      </c>
      <c r="CM36" s="4">
        <f t="shared" si="98"/>
        <v>182</v>
      </c>
    </row>
    <row r="37" spans="1:91">
      <c r="A37" s="2">
        <f t="shared" si="100"/>
        <v>35</v>
      </c>
      <c r="B37" s="3">
        <v>0</v>
      </c>
      <c r="C37" s="9">
        <v>0</v>
      </c>
      <c r="D37" s="4">
        <v>0</v>
      </c>
      <c r="E37" s="3">
        <v>0</v>
      </c>
      <c r="F37" s="9">
        <v>59</v>
      </c>
      <c r="G37" s="4">
        <v>196</v>
      </c>
      <c r="H37" s="9">
        <v>250</v>
      </c>
      <c r="I37" s="9">
        <v>125</v>
      </c>
      <c r="J37" s="9">
        <v>0</v>
      </c>
      <c r="K37" s="9">
        <v>250</v>
      </c>
      <c r="L37" s="9">
        <v>125</v>
      </c>
      <c r="M37" s="9">
        <v>0</v>
      </c>
      <c r="N37" s="9">
        <v>0</v>
      </c>
      <c r="O37" s="9">
        <v>59</v>
      </c>
      <c r="P37" s="9">
        <v>196</v>
      </c>
      <c r="Q37" s="9">
        <v>250</v>
      </c>
      <c r="R37" s="9">
        <v>0</v>
      </c>
      <c r="S37" s="9">
        <v>0</v>
      </c>
      <c r="T37" s="3">
        <v>250</v>
      </c>
      <c r="U37" s="9">
        <f t="shared" si="102"/>
        <v>51</v>
      </c>
      <c r="V37" s="4">
        <v>0</v>
      </c>
      <c r="W37" s="3">
        <v>250</v>
      </c>
      <c r="X37" s="9">
        <f t="shared" ref="X37:X63" si="104">X36-3</f>
        <v>78</v>
      </c>
      <c r="Y37" s="4">
        <v>0</v>
      </c>
      <c r="Z37" s="3">
        <v>255</v>
      </c>
      <c r="AA37" s="9">
        <v>0</v>
      </c>
      <c r="AB37" s="4">
        <v>0</v>
      </c>
      <c r="AC37" s="9">
        <v>224</v>
      </c>
      <c r="AD37" s="9">
        <v>59</v>
      </c>
      <c r="AE37" s="9">
        <v>0</v>
      </c>
      <c r="AF37" s="3">
        <v>0</v>
      </c>
      <c r="AG37" s="9">
        <v>255</v>
      </c>
      <c r="AH37" s="4">
        <v>0</v>
      </c>
      <c r="AI37" s="3">
        <v>255</v>
      </c>
      <c r="AJ37" s="9">
        <v>255</v>
      </c>
      <c r="AK37" s="4">
        <v>255</v>
      </c>
      <c r="AL37" s="3">
        <v>250</v>
      </c>
      <c r="AM37" s="9">
        <v>125</v>
      </c>
      <c r="AN37" s="4">
        <v>0</v>
      </c>
      <c r="AO37" s="9">
        <v>250</v>
      </c>
      <c r="AP37" s="9">
        <v>125</v>
      </c>
      <c r="AQ37" s="9">
        <v>0</v>
      </c>
      <c r="AR37" s="3">
        <v>235</v>
      </c>
      <c r="AS37" s="9">
        <v>20</v>
      </c>
      <c r="AT37" s="4">
        <v>0</v>
      </c>
      <c r="AU37" s="3">
        <v>0</v>
      </c>
      <c r="AV37" s="9">
        <v>0</v>
      </c>
      <c r="AW37" s="4">
        <v>255</v>
      </c>
      <c r="AX37" s="3">
        <v>255</v>
      </c>
      <c r="AY37" s="9">
        <v>255</v>
      </c>
      <c r="AZ37" s="4">
        <v>255</v>
      </c>
      <c r="BA37" s="3">
        <v>208</v>
      </c>
      <c r="BB37" s="9">
        <v>208</v>
      </c>
      <c r="BC37" s="4">
        <v>208</v>
      </c>
      <c r="BD37" s="3">
        <v>16</v>
      </c>
      <c r="BE37" s="9">
        <v>16</v>
      </c>
      <c r="BF37" s="4">
        <v>16</v>
      </c>
      <c r="BG37" s="3">
        <v>0</v>
      </c>
      <c r="BH37" s="9">
        <v>0</v>
      </c>
      <c r="BI37" s="4">
        <v>0</v>
      </c>
      <c r="BJ37" s="3">
        <v>255</v>
      </c>
      <c r="BK37" s="9">
        <v>255</v>
      </c>
      <c r="BL37" s="4">
        <v>255</v>
      </c>
      <c r="BM37" s="3">
        <v>208</v>
      </c>
      <c r="BN37" s="9">
        <v>56</v>
      </c>
      <c r="BO37" s="4">
        <v>0</v>
      </c>
      <c r="BP37" s="3">
        <v>208</v>
      </c>
      <c r="BQ37" s="9">
        <v>0</v>
      </c>
      <c r="BR37" s="4">
        <v>88</v>
      </c>
      <c r="BS37" s="3">
        <v>0</v>
      </c>
      <c r="BT37" s="9">
        <v>59</v>
      </c>
      <c r="BU37" s="4">
        <v>196</v>
      </c>
      <c r="BV37" s="3">
        <f t="shared" si="99"/>
        <v>0</v>
      </c>
      <c r="BW37" s="9">
        <f t="shared" si="82"/>
        <v>59</v>
      </c>
      <c r="BX37" s="4">
        <f t="shared" si="83"/>
        <v>196</v>
      </c>
      <c r="BY37" s="3">
        <f t="shared" si="84"/>
        <v>0</v>
      </c>
      <c r="BZ37" s="9">
        <f t="shared" si="85"/>
        <v>59</v>
      </c>
      <c r="CA37" s="4">
        <f t="shared" si="86"/>
        <v>196</v>
      </c>
      <c r="CB37" s="3">
        <f t="shared" si="87"/>
        <v>0</v>
      </c>
      <c r="CC37" s="9">
        <f t="shared" si="88"/>
        <v>59</v>
      </c>
      <c r="CD37" s="4">
        <f t="shared" si="89"/>
        <v>196</v>
      </c>
      <c r="CE37" s="3">
        <f t="shared" si="90"/>
        <v>0</v>
      </c>
      <c r="CF37" s="9">
        <f t="shared" si="91"/>
        <v>59</v>
      </c>
      <c r="CG37" s="4">
        <f t="shared" si="92"/>
        <v>196</v>
      </c>
      <c r="CH37" s="3">
        <f t="shared" si="93"/>
        <v>0</v>
      </c>
      <c r="CI37" s="9">
        <f t="shared" si="94"/>
        <v>59</v>
      </c>
      <c r="CJ37" s="4">
        <f t="shared" si="95"/>
        <v>196</v>
      </c>
      <c r="CK37" s="3">
        <f t="shared" si="96"/>
        <v>0</v>
      </c>
      <c r="CL37" s="9">
        <f t="shared" si="97"/>
        <v>59</v>
      </c>
      <c r="CM37" s="4">
        <f t="shared" si="98"/>
        <v>196</v>
      </c>
    </row>
    <row r="38" spans="1:91">
      <c r="A38" s="2">
        <f t="shared" si="100"/>
        <v>36</v>
      </c>
      <c r="B38" s="3">
        <v>0</v>
      </c>
      <c r="C38" s="9">
        <v>0</v>
      </c>
      <c r="D38" s="4">
        <v>0</v>
      </c>
      <c r="E38" s="3">
        <v>0</v>
      </c>
      <c r="F38" s="9">
        <v>45</v>
      </c>
      <c r="G38" s="4">
        <v>210</v>
      </c>
      <c r="H38" s="9">
        <v>245</v>
      </c>
      <c r="I38" s="9">
        <v>120</v>
      </c>
      <c r="J38" s="9">
        <v>0</v>
      </c>
      <c r="K38" s="9">
        <v>245</v>
      </c>
      <c r="L38" s="9">
        <v>120</v>
      </c>
      <c r="M38" s="9">
        <v>0</v>
      </c>
      <c r="N38" s="9">
        <v>0</v>
      </c>
      <c r="O38" s="9">
        <v>45</v>
      </c>
      <c r="P38" s="9">
        <v>210</v>
      </c>
      <c r="Q38" s="9">
        <v>245</v>
      </c>
      <c r="R38" s="9">
        <v>0</v>
      </c>
      <c r="S38" s="9">
        <v>0</v>
      </c>
      <c r="T38" s="3">
        <v>245</v>
      </c>
      <c r="U38" s="9">
        <f t="shared" si="102"/>
        <v>51</v>
      </c>
      <c r="V38" s="4">
        <v>0</v>
      </c>
      <c r="W38" s="3">
        <v>245</v>
      </c>
      <c r="X38" s="9">
        <f t="shared" si="104"/>
        <v>75</v>
      </c>
      <c r="Y38" s="4">
        <v>0</v>
      </c>
      <c r="Z38" s="3">
        <v>255</v>
      </c>
      <c r="AA38" s="9">
        <v>0</v>
      </c>
      <c r="AB38" s="4">
        <v>0</v>
      </c>
      <c r="AC38" s="9">
        <v>238</v>
      </c>
      <c r="AD38" s="9">
        <v>45</v>
      </c>
      <c r="AE38" s="9">
        <v>0</v>
      </c>
      <c r="AF38" s="3">
        <v>0</v>
      </c>
      <c r="AG38" s="9">
        <v>255</v>
      </c>
      <c r="AH38" s="4">
        <v>0</v>
      </c>
      <c r="AI38" s="3">
        <v>255</v>
      </c>
      <c r="AJ38" s="9">
        <v>255</v>
      </c>
      <c r="AK38" s="4">
        <v>255</v>
      </c>
      <c r="AL38" s="3">
        <v>245</v>
      </c>
      <c r="AM38" s="9">
        <v>120</v>
      </c>
      <c r="AN38" s="4">
        <v>0</v>
      </c>
      <c r="AO38" s="9">
        <v>245</v>
      </c>
      <c r="AP38" s="9">
        <v>120</v>
      </c>
      <c r="AQ38" s="9">
        <v>0</v>
      </c>
      <c r="AR38" s="3">
        <v>230</v>
      </c>
      <c r="AS38" s="9">
        <v>25</v>
      </c>
      <c r="AT38" s="4">
        <v>0</v>
      </c>
      <c r="AU38" s="3">
        <v>0</v>
      </c>
      <c r="AV38" s="9">
        <v>0</v>
      </c>
      <c r="AW38" s="4">
        <v>255</v>
      </c>
      <c r="AX38" s="3">
        <v>255</v>
      </c>
      <c r="AY38" s="9">
        <v>255</v>
      </c>
      <c r="AZ38" s="4">
        <v>255</v>
      </c>
      <c r="BA38" s="3">
        <v>200</v>
      </c>
      <c r="BB38" s="9">
        <v>200</v>
      </c>
      <c r="BC38" s="4">
        <v>200</v>
      </c>
      <c r="BD38" s="3">
        <v>24</v>
      </c>
      <c r="BE38" s="9">
        <v>24</v>
      </c>
      <c r="BF38" s="4">
        <v>24</v>
      </c>
      <c r="BG38" s="3">
        <v>255</v>
      </c>
      <c r="BH38" s="9">
        <v>255</v>
      </c>
      <c r="BI38" s="4">
        <v>255</v>
      </c>
      <c r="BJ38" s="3">
        <v>255</v>
      </c>
      <c r="BK38" s="9">
        <v>255</v>
      </c>
      <c r="BL38" s="4">
        <v>255</v>
      </c>
      <c r="BM38" s="3">
        <v>200</v>
      </c>
      <c r="BN38" s="9">
        <v>48</v>
      </c>
      <c r="BO38" s="4">
        <v>0</v>
      </c>
      <c r="BP38" s="3">
        <v>200</v>
      </c>
      <c r="BQ38" s="9">
        <v>0</v>
      </c>
      <c r="BR38" s="4">
        <v>96</v>
      </c>
      <c r="BS38" s="3">
        <v>0</v>
      </c>
      <c r="BT38" s="9">
        <v>45</v>
      </c>
      <c r="BU38" s="4">
        <v>210</v>
      </c>
      <c r="BV38" s="3">
        <f t="shared" si="99"/>
        <v>0</v>
      </c>
      <c r="BW38" s="9">
        <f t="shared" si="82"/>
        <v>45</v>
      </c>
      <c r="BX38" s="4">
        <f t="shared" si="83"/>
        <v>210</v>
      </c>
      <c r="BY38" s="3">
        <f t="shared" si="84"/>
        <v>0</v>
      </c>
      <c r="BZ38" s="9">
        <f t="shared" si="85"/>
        <v>45</v>
      </c>
      <c r="CA38" s="4">
        <f t="shared" si="86"/>
        <v>210</v>
      </c>
      <c r="CB38" s="3">
        <f t="shared" si="87"/>
        <v>0</v>
      </c>
      <c r="CC38" s="9">
        <f t="shared" si="88"/>
        <v>45</v>
      </c>
      <c r="CD38" s="4">
        <f t="shared" si="89"/>
        <v>210</v>
      </c>
      <c r="CE38" s="3">
        <f t="shared" si="90"/>
        <v>0</v>
      </c>
      <c r="CF38" s="9">
        <f t="shared" si="91"/>
        <v>45</v>
      </c>
      <c r="CG38" s="4">
        <f t="shared" si="92"/>
        <v>210</v>
      </c>
      <c r="CH38" s="3">
        <f t="shared" si="93"/>
        <v>0</v>
      </c>
      <c r="CI38" s="9">
        <f t="shared" si="94"/>
        <v>45</v>
      </c>
      <c r="CJ38" s="4">
        <f t="shared" si="95"/>
        <v>210</v>
      </c>
      <c r="CK38" s="3">
        <f t="shared" si="96"/>
        <v>0</v>
      </c>
      <c r="CL38" s="9">
        <f t="shared" si="97"/>
        <v>45</v>
      </c>
      <c r="CM38" s="4">
        <f t="shared" si="98"/>
        <v>210</v>
      </c>
    </row>
    <row r="39" spans="1:91">
      <c r="A39" s="2">
        <f t="shared" si="100"/>
        <v>37</v>
      </c>
      <c r="B39" s="3">
        <v>0</v>
      </c>
      <c r="C39" s="9">
        <v>0</v>
      </c>
      <c r="D39" s="4">
        <v>0</v>
      </c>
      <c r="E39" s="3">
        <v>0</v>
      </c>
      <c r="F39" s="9">
        <v>31</v>
      </c>
      <c r="G39" s="4">
        <v>224</v>
      </c>
      <c r="H39" s="9">
        <v>240</v>
      </c>
      <c r="I39" s="9">
        <v>115</v>
      </c>
      <c r="J39" s="9">
        <v>0</v>
      </c>
      <c r="K39" s="9">
        <v>240</v>
      </c>
      <c r="L39" s="9">
        <v>115</v>
      </c>
      <c r="M39" s="9">
        <v>0</v>
      </c>
      <c r="N39" s="9">
        <v>0</v>
      </c>
      <c r="O39" s="9">
        <v>31</v>
      </c>
      <c r="P39" s="9">
        <v>224</v>
      </c>
      <c r="Q39" s="9">
        <v>240</v>
      </c>
      <c r="R39" s="9">
        <v>0</v>
      </c>
      <c r="S39" s="9">
        <v>0</v>
      </c>
      <c r="T39" s="3">
        <v>240</v>
      </c>
      <c r="U39" s="9">
        <f t="shared" si="102"/>
        <v>54</v>
      </c>
      <c r="V39" s="4">
        <v>0</v>
      </c>
      <c r="W39" s="3">
        <v>240</v>
      </c>
      <c r="X39" s="9">
        <f t="shared" si="104"/>
        <v>72</v>
      </c>
      <c r="Y39" s="4">
        <v>0</v>
      </c>
      <c r="Z39" s="3">
        <v>255</v>
      </c>
      <c r="AA39" s="9">
        <v>0</v>
      </c>
      <c r="AB39" s="4">
        <v>0</v>
      </c>
      <c r="AC39" s="9">
        <v>252</v>
      </c>
      <c r="AD39" s="9">
        <v>31</v>
      </c>
      <c r="AE39" s="9">
        <v>0</v>
      </c>
      <c r="AF39" s="3">
        <v>0</v>
      </c>
      <c r="AG39" s="9">
        <v>0</v>
      </c>
      <c r="AH39" s="4">
        <v>0</v>
      </c>
      <c r="AI39" s="3">
        <v>255</v>
      </c>
      <c r="AJ39" s="9">
        <v>255</v>
      </c>
      <c r="AK39" s="4">
        <v>255</v>
      </c>
      <c r="AL39" s="3">
        <v>240</v>
      </c>
      <c r="AM39" s="9">
        <v>115</v>
      </c>
      <c r="AN39" s="4">
        <v>0</v>
      </c>
      <c r="AO39" s="9">
        <v>240</v>
      </c>
      <c r="AP39" s="9">
        <v>115</v>
      </c>
      <c r="AQ39" s="9">
        <v>0</v>
      </c>
      <c r="AR39" s="3">
        <v>225</v>
      </c>
      <c r="AS39" s="9">
        <v>30</v>
      </c>
      <c r="AT39" s="4">
        <v>0</v>
      </c>
      <c r="AU39" s="3">
        <v>0</v>
      </c>
      <c r="AV39" s="9">
        <v>0</v>
      </c>
      <c r="AW39" s="4">
        <v>0</v>
      </c>
      <c r="AX39" s="3">
        <v>255</v>
      </c>
      <c r="AY39" s="9">
        <v>255</v>
      </c>
      <c r="AZ39" s="4">
        <v>255</v>
      </c>
      <c r="BA39" s="3">
        <v>192</v>
      </c>
      <c r="BB39" s="9">
        <v>192</v>
      </c>
      <c r="BC39" s="4">
        <v>192</v>
      </c>
      <c r="BD39" s="3">
        <v>32</v>
      </c>
      <c r="BE39" s="9">
        <v>32</v>
      </c>
      <c r="BF39" s="4">
        <v>32</v>
      </c>
      <c r="BG39" s="3">
        <v>0</v>
      </c>
      <c r="BH39" s="9">
        <v>0</v>
      </c>
      <c r="BI39" s="4">
        <v>0</v>
      </c>
      <c r="BJ39" s="3">
        <v>0</v>
      </c>
      <c r="BK39" s="9">
        <v>0</v>
      </c>
      <c r="BL39" s="4">
        <v>0</v>
      </c>
      <c r="BM39" s="3">
        <v>192</v>
      </c>
      <c r="BN39" s="9">
        <v>40</v>
      </c>
      <c r="BO39" s="4">
        <v>0</v>
      </c>
      <c r="BP39" s="3">
        <v>192</v>
      </c>
      <c r="BQ39" s="9">
        <v>0</v>
      </c>
      <c r="BR39" s="4">
        <v>104</v>
      </c>
      <c r="BS39" s="3">
        <v>0</v>
      </c>
      <c r="BT39" s="9">
        <v>31</v>
      </c>
      <c r="BU39" s="4">
        <v>224</v>
      </c>
      <c r="BV39" s="3">
        <f t="shared" si="99"/>
        <v>0</v>
      </c>
      <c r="BW39" s="9">
        <f t="shared" si="82"/>
        <v>31</v>
      </c>
      <c r="BX39" s="4">
        <f t="shared" si="83"/>
        <v>224</v>
      </c>
      <c r="BY39" s="3">
        <f t="shared" si="84"/>
        <v>0</v>
      </c>
      <c r="BZ39" s="9">
        <f t="shared" si="85"/>
        <v>31</v>
      </c>
      <c r="CA39" s="4">
        <f t="shared" si="86"/>
        <v>224</v>
      </c>
      <c r="CB39" s="3">
        <f t="shared" si="87"/>
        <v>0</v>
      </c>
      <c r="CC39" s="9">
        <f t="shared" si="88"/>
        <v>31</v>
      </c>
      <c r="CD39" s="4">
        <f t="shared" si="89"/>
        <v>224</v>
      </c>
      <c r="CE39" s="3">
        <f t="shared" si="90"/>
        <v>0</v>
      </c>
      <c r="CF39" s="9">
        <f t="shared" si="91"/>
        <v>31</v>
      </c>
      <c r="CG39" s="4">
        <f t="shared" si="92"/>
        <v>224</v>
      </c>
      <c r="CH39" s="3">
        <f t="shared" si="93"/>
        <v>0</v>
      </c>
      <c r="CI39" s="9">
        <f t="shared" si="94"/>
        <v>31</v>
      </c>
      <c r="CJ39" s="4">
        <f t="shared" si="95"/>
        <v>224</v>
      </c>
      <c r="CK39" s="3">
        <f t="shared" si="96"/>
        <v>0</v>
      </c>
      <c r="CL39" s="9">
        <f t="shared" si="97"/>
        <v>31</v>
      </c>
      <c r="CM39" s="4">
        <f t="shared" si="98"/>
        <v>224</v>
      </c>
    </row>
    <row r="40" spans="1:91">
      <c r="A40" s="2">
        <f t="shared" si="100"/>
        <v>38</v>
      </c>
      <c r="B40" s="3">
        <v>0</v>
      </c>
      <c r="C40" s="9">
        <v>0</v>
      </c>
      <c r="D40" s="4">
        <v>0</v>
      </c>
      <c r="E40" s="3">
        <v>0</v>
      </c>
      <c r="F40" s="9">
        <v>17</v>
      </c>
      <c r="G40" s="4">
        <v>238</v>
      </c>
      <c r="H40" s="9">
        <v>235</v>
      </c>
      <c r="I40" s="9">
        <v>110</v>
      </c>
      <c r="J40" s="9">
        <v>0</v>
      </c>
      <c r="K40" s="9">
        <v>235</v>
      </c>
      <c r="L40" s="9">
        <v>110</v>
      </c>
      <c r="M40" s="9">
        <v>0</v>
      </c>
      <c r="N40" s="9">
        <v>0</v>
      </c>
      <c r="O40" s="9">
        <v>17</v>
      </c>
      <c r="P40" s="9">
        <v>238</v>
      </c>
      <c r="Q40" s="9">
        <v>235</v>
      </c>
      <c r="R40" s="9">
        <v>0</v>
      </c>
      <c r="S40" s="9">
        <v>0</v>
      </c>
      <c r="T40" s="3">
        <v>235</v>
      </c>
      <c r="U40" s="9">
        <f t="shared" si="102"/>
        <v>54</v>
      </c>
      <c r="V40" s="4">
        <v>0</v>
      </c>
      <c r="W40" s="3">
        <v>235</v>
      </c>
      <c r="X40" s="9">
        <f t="shared" si="104"/>
        <v>69</v>
      </c>
      <c r="Y40" s="4">
        <v>0</v>
      </c>
      <c r="Z40" s="3">
        <v>255</v>
      </c>
      <c r="AA40" s="9">
        <v>0</v>
      </c>
      <c r="AB40" s="4">
        <v>0</v>
      </c>
      <c r="AC40" s="6">
        <v>255</v>
      </c>
      <c r="AD40" s="9">
        <v>17</v>
      </c>
      <c r="AE40" s="9">
        <v>0</v>
      </c>
      <c r="AF40" s="3">
        <v>0</v>
      </c>
      <c r="AG40" s="9">
        <v>0</v>
      </c>
      <c r="AH40" s="4">
        <v>0</v>
      </c>
      <c r="AI40" s="3">
        <v>255</v>
      </c>
      <c r="AJ40" s="9">
        <v>255</v>
      </c>
      <c r="AK40" s="4">
        <v>255</v>
      </c>
      <c r="AL40" s="3">
        <v>235</v>
      </c>
      <c r="AM40" s="9">
        <v>110</v>
      </c>
      <c r="AN40" s="4">
        <v>0</v>
      </c>
      <c r="AO40" s="9">
        <v>235</v>
      </c>
      <c r="AP40" s="9">
        <v>110</v>
      </c>
      <c r="AQ40" s="9">
        <v>0</v>
      </c>
      <c r="AR40" s="3">
        <v>220</v>
      </c>
      <c r="AS40" s="9">
        <v>35</v>
      </c>
      <c r="AT40" s="4">
        <v>0</v>
      </c>
      <c r="AU40" s="3">
        <v>0</v>
      </c>
      <c r="AV40" s="9">
        <v>0</v>
      </c>
      <c r="AW40" s="4">
        <v>0</v>
      </c>
      <c r="AX40" s="3">
        <v>255</v>
      </c>
      <c r="AY40" s="9">
        <v>255</v>
      </c>
      <c r="AZ40" s="4">
        <v>255</v>
      </c>
      <c r="BA40" s="3">
        <v>184</v>
      </c>
      <c r="BB40" s="9">
        <v>184</v>
      </c>
      <c r="BC40" s="4">
        <v>184</v>
      </c>
      <c r="BD40" s="3">
        <v>40</v>
      </c>
      <c r="BE40" s="9">
        <v>40</v>
      </c>
      <c r="BF40" s="4">
        <v>40</v>
      </c>
      <c r="BG40" s="3">
        <v>255</v>
      </c>
      <c r="BH40" s="9">
        <v>255</v>
      </c>
      <c r="BI40" s="4">
        <v>255</v>
      </c>
      <c r="BJ40" s="3">
        <v>0</v>
      </c>
      <c r="BK40" s="9">
        <v>0</v>
      </c>
      <c r="BL40" s="4">
        <v>0</v>
      </c>
      <c r="BM40" s="3">
        <v>184</v>
      </c>
      <c r="BN40" s="9">
        <v>32</v>
      </c>
      <c r="BO40" s="4">
        <v>0</v>
      </c>
      <c r="BP40" s="3">
        <v>184</v>
      </c>
      <c r="BQ40" s="9">
        <v>0</v>
      </c>
      <c r="BR40" s="4">
        <v>112</v>
      </c>
      <c r="BS40" s="3">
        <v>0</v>
      </c>
      <c r="BT40" s="9">
        <v>17</v>
      </c>
      <c r="BU40" s="4">
        <v>238</v>
      </c>
      <c r="BV40" s="3">
        <f t="shared" si="99"/>
        <v>0</v>
      </c>
      <c r="BW40" s="9">
        <f t="shared" si="82"/>
        <v>17</v>
      </c>
      <c r="BX40" s="4">
        <f t="shared" si="83"/>
        <v>238</v>
      </c>
      <c r="BY40" s="3">
        <f t="shared" si="84"/>
        <v>0</v>
      </c>
      <c r="BZ40" s="9">
        <f t="shared" si="85"/>
        <v>17</v>
      </c>
      <c r="CA40" s="4">
        <f t="shared" si="86"/>
        <v>238</v>
      </c>
      <c r="CB40" s="3">
        <f t="shared" si="87"/>
        <v>0</v>
      </c>
      <c r="CC40" s="9">
        <f t="shared" si="88"/>
        <v>17</v>
      </c>
      <c r="CD40" s="4">
        <f t="shared" si="89"/>
        <v>238</v>
      </c>
      <c r="CE40" s="3">
        <f t="shared" si="90"/>
        <v>0</v>
      </c>
      <c r="CF40" s="9">
        <f t="shared" si="91"/>
        <v>17</v>
      </c>
      <c r="CG40" s="4">
        <f t="shared" si="92"/>
        <v>238</v>
      </c>
      <c r="CH40" s="3">
        <f t="shared" si="93"/>
        <v>0</v>
      </c>
      <c r="CI40" s="9">
        <f t="shared" si="94"/>
        <v>17</v>
      </c>
      <c r="CJ40" s="4">
        <f t="shared" si="95"/>
        <v>238</v>
      </c>
      <c r="CK40" s="3">
        <f t="shared" si="96"/>
        <v>0</v>
      </c>
      <c r="CL40" s="9">
        <f t="shared" si="97"/>
        <v>17</v>
      </c>
      <c r="CM40" s="4">
        <f t="shared" si="98"/>
        <v>238</v>
      </c>
    </row>
    <row r="41" spans="1:91">
      <c r="A41" s="2">
        <f t="shared" si="100"/>
        <v>39</v>
      </c>
      <c r="B41" s="3">
        <v>0</v>
      </c>
      <c r="C41" s="9">
        <v>0</v>
      </c>
      <c r="D41" s="4">
        <v>0</v>
      </c>
      <c r="E41" s="3">
        <v>0</v>
      </c>
      <c r="F41" s="9">
        <v>3</v>
      </c>
      <c r="G41" s="4">
        <v>252</v>
      </c>
      <c r="H41" s="9">
        <v>230</v>
      </c>
      <c r="I41" s="9">
        <v>105</v>
      </c>
      <c r="J41" s="9">
        <v>0</v>
      </c>
      <c r="K41" s="9">
        <v>230</v>
      </c>
      <c r="L41" s="9">
        <v>105</v>
      </c>
      <c r="M41" s="9">
        <v>0</v>
      </c>
      <c r="N41" s="9">
        <v>0</v>
      </c>
      <c r="O41" s="9">
        <v>3</v>
      </c>
      <c r="P41" s="9">
        <v>252</v>
      </c>
      <c r="Q41" s="9">
        <v>230</v>
      </c>
      <c r="R41" s="9">
        <v>0</v>
      </c>
      <c r="S41" s="9">
        <v>0</v>
      </c>
      <c r="T41" s="3">
        <v>230</v>
      </c>
      <c r="U41" s="9">
        <f t="shared" si="102"/>
        <v>57</v>
      </c>
      <c r="V41" s="4">
        <v>0</v>
      </c>
      <c r="W41" s="3">
        <v>230</v>
      </c>
      <c r="X41" s="9">
        <f t="shared" si="104"/>
        <v>66</v>
      </c>
      <c r="Y41" s="4">
        <v>0</v>
      </c>
      <c r="Z41" s="3">
        <v>255</v>
      </c>
      <c r="AA41" s="9">
        <v>0</v>
      </c>
      <c r="AB41" s="4">
        <v>0</v>
      </c>
      <c r="AC41" s="9">
        <v>255</v>
      </c>
      <c r="AD41" s="9">
        <v>0</v>
      </c>
      <c r="AE41" s="9">
        <v>0</v>
      </c>
      <c r="AF41" s="3">
        <v>0</v>
      </c>
      <c r="AG41" s="9">
        <v>255</v>
      </c>
      <c r="AH41" s="4">
        <v>0</v>
      </c>
      <c r="AI41" s="3">
        <v>255</v>
      </c>
      <c r="AJ41" s="9">
        <v>255</v>
      </c>
      <c r="AK41" s="4">
        <v>255</v>
      </c>
      <c r="AL41" s="3">
        <v>230</v>
      </c>
      <c r="AM41" s="9">
        <v>105</v>
      </c>
      <c r="AN41" s="4">
        <v>0</v>
      </c>
      <c r="AO41" s="9">
        <v>230</v>
      </c>
      <c r="AP41" s="9">
        <v>105</v>
      </c>
      <c r="AQ41" s="9">
        <v>0</v>
      </c>
      <c r="AR41" s="3">
        <v>215</v>
      </c>
      <c r="AS41" s="9">
        <v>40</v>
      </c>
      <c r="AT41" s="4">
        <v>0</v>
      </c>
      <c r="AU41" s="3">
        <v>0</v>
      </c>
      <c r="AV41" s="9">
        <v>0</v>
      </c>
      <c r="AW41" s="4">
        <v>255</v>
      </c>
      <c r="AX41" s="3">
        <v>255</v>
      </c>
      <c r="AY41" s="9">
        <v>255</v>
      </c>
      <c r="AZ41" s="4">
        <v>255</v>
      </c>
      <c r="BA41" s="3">
        <v>176</v>
      </c>
      <c r="BB41" s="9">
        <v>176</v>
      </c>
      <c r="BC41" s="4">
        <v>176</v>
      </c>
      <c r="BD41" s="3">
        <v>48</v>
      </c>
      <c r="BE41" s="9">
        <v>48</v>
      </c>
      <c r="BF41" s="4">
        <v>48</v>
      </c>
      <c r="BG41" s="3">
        <v>0</v>
      </c>
      <c r="BH41" s="9">
        <v>0</v>
      </c>
      <c r="BI41" s="4">
        <v>0</v>
      </c>
      <c r="BJ41" s="3">
        <v>255</v>
      </c>
      <c r="BK41" s="9">
        <v>255</v>
      </c>
      <c r="BL41" s="4">
        <v>255</v>
      </c>
      <c r="BM41" s="3">
        <v>176</v>
      </c>
      <c r="BN41" s="9">
        <v>24</v>
      </c>
      <c r="BO41" s="4">
        <v>0</v>
      </c>
      <c r="BP41" s="3">
        <v>176</v>
      </c>
      <c r="BQ41" s="9">
        <v>0</v>
      </c>
      <c r="BR41" s="4">
        <v>120</v>
      </c>
      <c r="BS41" s="3">
        <v>0</v>
      </c>
      <c r="BT41" s="9">
        <v>3</v>
      </c>
      <c r="BU41" s="4">
        <v>252</v>
      </c>
      <c r="BV41" s="3">
        <f t="shared" si="99"/>
        <v>0</v>
      </c>
      <c r="BW41" s="9">
        <f t="shared" si="82"/>
        <v>3</v>
      </c>
      <c r="BX41" s="4">
        <f t="shared" si="83"/>
        <v>252</v>
      </c>
      <c r="BY41" s="3">
        <f t="shared" si="84"/>
        <v>0</v>
      </c>
      <c r="BZ41" s="9">
        <f t="shared" si="85"/>
        <v>3</v>
      </c>
      <c r="CA41" s="4">
        <f t="shared" si="86"/>
        <v>252</v>
      </c>
      <c r="CB41" s="3">
        <f t="shared" si="87"/>
        <v>0</v>
      </c>
      <c r="CC41" s="9">
        <f t="shared" si="88"/>
        <v>3</v>
      </c>
      <c r="CD41" s="4">
        <f t="shared" si="89"/>
        <v>252</v>
      </c>
      <c r="CE41" s="3">
        <f t="shared" si="90"/>
        <v>0</v>
      </c>
      <c r="CF41" s="9">
        <f t="shared" si="91"/>
        <v>3</v>
      </c>
      <c r="CG41" s="4">
        <f t="shared" si="92"/>
        <v>252</v>
      </c>
      <c r="CH41" s="3">
        <f t="shared" si="93"/>
        <v>0</v>
      </c>
      <c r="CI41" s="9">
        <f t="shared" si="94"/>
        <v>3</v>
      </c>
      <c r="CJ41" s="4">
        <f t="shared" si="95"/>
        <v>252</v>
      </c>
      <c r="CK41" s="3">
        <f t="shared" si="96"/>
        <v>0</v>
      </c>
      <c r="CL41" s="9">
        <f t="shared" si="97"/>
        <v>3</v>
      </c>
      <c r="CM41" s="4">
        <f t="shared" si="98"/>
        <v>252</v>
      </c>
    </row>
    <row r="42" spans="1:91">
      <c r="A42" s="2">
        <f t="shared" si="100"/>
        <v>40</v>
      </c>
      <c r="B42" s="3">
        <v>0</v>
      </c>
      <c r="C42" s="9">
        <v>0</v>
      </c>
      <c r="D42" s="4">
        <v>0</v>
      </c>
      <c r="E42" s="3">
        <v>0</v>
      </c>
      <c r="F42" s="9">
        <v>0</v>
      </c>
      <c r="G42" s="4">
        <v>255</v>
      </c>
      <c r="H42" s="9">
        <v>225</v>
      </c>
      <c r="I42" s="9">
        <v>100</v>
      </c>
      <c r="J42" s="9">
        <v>0</v>
      </c>
      <c r="K42" s="9">
        <v>225</v>
      </c>
      <c r="L42" s="9">
        <v>100</v>
      </c>
      <c r="M42" s="9">
        <v>0</v>
      </c>
      <c r="N42" s="9">
        <v>0</v>
      </c>
      <c r="O42" s="9">
        <v>0</v>
      </c>
      <c r="P42" s="9">
        <v>255</v>
      </c>
      <c r="Q42" s="9">
        <v>225</v>
      </c>
      <c r="R42" s="9">
        <v>0</v>
      </c>
      <c r="S42" s="9">
        <v>0</v>
      </c>
      <c r="T42" s="3">
        <v>225</v>
      </c>
      <c r="U42" s="9">
        <f t="shared" si="102"/>
        <v>57</v>
      </c>
      <c r="V42" s="4">
        <v>0</v>
      </c>
      <c r="W42" s="3">
        <v>225</v>
      </c>
      <c r="X42" s="9">
        <f t="shared" si="104"/>
        <v>63</v>
      </c>
      <c r="Y42" s="4">
        <v>0</v>
      </c>
      <c r="Z42" s="3">
        <v>255</v>
      </c>
      <c r="AA42" s="9">
        <v>0</v>
      </c>
      <c r="AB42" s="4">
        <v>0</v>
      </c>
      <c r="AC42" s="9">
        <v>241</v>
      </c>
      <c r="AD42" s="9">
        <v>14</v>
      </c>
      <c r="AE42" s="9">
        <v>0</v>
      </c>
      <c r="AF42" s="3">
        <v>0</v>
      </c>
      <c r="AG42" s="9">
        <v>255</v>
      </c>
      <c r="AH42" s="4">
        <v>0</v>
      </c>
      <c r="AI42" s="3">
        <v>255</v>
      </c>
      <c r="AJ42" s="9">
        <v>255</v>
      </c>
      <c r="AK42" s="4">
        <v>255</v>
      </c>
      <c r="AL42" s="3">
        <v>225</v>
      </c>
      <c r="AM42" s="9">
        <v>100</v>
      </c>
      <c r="AN42" s="4">
        <v>0</v>
      </c>
      <c r="AO42" s="9">
        <v>225</v>
      </c>
      <c r="AP42" s="9">
        <v>100</v>
      </c>
      <c r="AQ42" s="9">
        <v>0</v>
      </c>
      <c r="AR42" s="3">
        <v>210</v>
      </c>
      <c r="AS42" s="9">
        <v>45</v>
      </c>
      <c r="AT42" s="4">
        <v>0</v>
      </c>
      <c r="AU42" s="3">
        <v>0</v>
      </c>
      <c r="AV42" s="9">
        <v>0</v>
      </c>
      <c r="AW42" s="4">
        <v>255</v>
      </c>
      <c r="AX42" s="3">
        <v>255</v>
      </c>
      <c r="AY42" s="9">
        <v>255</v>
      </c>
      <c r="AZ42" s="4">
        <v>255</v>
      </c>
      <c r="BA42" s="3">
        <v>168</v>
      </c>
      <c r="BB42" s="9">
        <v>168</v>
      </c>
      <c r="BC42" s="4">
        <v>168</v>
      </c>
      <c r="BD42" s="3">
        <v>56</v>
      </c>
      <c r="BE42" s="9">
        <v>56</v>
      </c>
      <c r="BF42" s="4">
        <v>56</v>
      </c>
      <c r="BG42" s="3">
        <v>255</v>
      </c>
      <c r="BH42" s="9">
        <v>255</v>
      </c>
      <c r="BI42" s="4">
        <v>255</v>
      </c>
      <c r="BJ42" s="3">
        <v>255</v>
      </c>
      <c r="BK42" s="9">
        <v>255</v>
      </c>
      <c r="BL42" s="4">
        <v>255</v>
      </c>
      <c r="BM42" s="3">
        <v>168</v>
      </c>
      <c r="BN42" s="9">
        <v>16</v>
      </c>
      <c r="BO42" s="4">
        <v>0</v>
      </c>
      <c r="BP42" s="3">
        <v>168</v>
      </c>
      <c r="BQ42" s="9">
        <v>0</v>
      </c>
      <c r="BR42" s="4">
        <v>128</v>
      </c>
      <c r="BS42" s="3">
        <v>0</v>
      </c>
      <c r="BT42" s="9">
        <v>0</v>
      </c>
      <c r="BU42" s="4">
        <v>255</v>
      </c>
      <c r="BV42" s="3">
        <f t="shared" si="99"/>
        <v>0</v>
      </c>
      <c r="BW42" s="9">
        <f t="shared" si="82"/>
        <v>0</v>
      </c>
      <c r="BX42" s="4">
        <f t="shared" si="83"/>
        <v>255</v>
      </c>
      <c r="BY42" s="3">
        <f t="shared" si="84"/>
        <v>0</v>
      </c>
      <c r="BZ42" s="9">
        <f t="shared" si="85"/>
        <v>0</v>
      </c>
      <c r="CA42" s="4">
        <f t="shared" si="86"/>
        <v>255</v>
      </c>
      <c r="CB42" s="3">
        <f t="shared" si="87"/>
        <v>0</v>
      </c>
      <c r="CC42" s="9">
        <f t="shared" si="88"/>
        <v>0</v>
      </c>
      <c r="CD42" s="4">
        <f t="shared" si="89"/>
        <v>255</v>
      </c>
      <c r="CE42" s="3">
        <f t="shared" si="90"/>
        <v>0</v>
      </c>
      <c r="CF42" s="9">
        <f t="shared" si="91"/>
        <v>0</v>
      </c>
      <c r="CG42" s="4">
        <f t="shared" si="92"/>
        <v>255</v>
      </c>
      <c r="CH42" s="3">
        <f t="shared" si="93"/>
        <v>0</v>
      </c>
      <c r="CI42" s="9">
        <f t="shared" si="94"/>
        <v>0</v>
      </c>
      <c r="CJ42" s="4">
        <f t="shared" si="95"/>
        <v>255</v>
      </c>
      <c r="CK42" s="3">
        <f t="shared" si="96"/>
        <v>0</v>
      </c>
      <c r="CL42" s="9">
        <f t="shared" si="97"/>
        <v>0</v>
      </c>
      <c r="CM42" s="4">
        <f t="shared" si="98"/>
        <v>255</v>
      </c>
    </row>
    <row r="43" spans="1:91">
      <c r="A43" s="2">
        <f t="shared" si="100"/>
        <v>41</v>
      </c>
      <c r="B43" s="3">
        <v>0</v>
      </c>
      <c r="C43" s="9">
        <v>0</v>
      </c>
      <c r="D43" s="4">
        <v>0</v>
      </c>
      <c r="E43" s="3">
        <v>0</v>
      </c>
      <c r="F43" s="9">
        <v>0</v>
      </c>
      <c r="G43" s="4">
        <v>255</v>
      </c>
      <c r="H43" s="9">
        <v>220</v>
      </c>
      <c r="I43" s="9">
        <v>95</v>
      </c>
      <c r="J43" s="9">
        <v>0</v>
      </c>
      <c r="K43" s="9">
        <v>220</v>
      </c>
      <c r="L43" s="9">
        <v>95</v>
      </c>
      <c r="M43" s="9">
        <v>0</v>
      </c>
      <c r="N43" s="9">
        <v>0</v>
      </c>
      <c r="O43" s="9">
        <v>0</v>
      </c>
      <c r="P43" s="9">
        <v>255</v>
      </c>
      <c r="Q43" s="9">
        <v>220</v>
      </c>
      <c r="R43" s="9">
        <v>15</v>
      </c>
      <c r="S43" s="9">
        <v>0</v>
      </c>
      <c r="T43" s="3">
        <v>220</v>
      </c>
      <c r="U43" s="9">
        <f t="shared" si="102"/>
        <v>60</v>
      </c>
      <c r="V43" s="4">
        <v>0</v>
      </c>
      <c r="W43" s="3">
        <v>220</v>
      </c>
      <c r="X43" s="9">
        <f t="shared" si="104"/>
        <v>60</v>
      </c>
      <c r="Y43" s="4">
        <v>0</v>
      </c>
      <c r="Z43" s="3">
        <v>255</v>
      </c>
      <c r="AA43" s="9">
        <v>0</v>
      </c>
      <c r="AB43" s="4">
        <v>0</v>
      </c>
      <c r="AC43" s="9">
        <v>227</v>
      </c>
      <c r="AD43" s="9">
        <v>28</v>
      </c>
      <c r="AE43" s="9">
        <v>0</v>
      </c>
      <c r="AF43" s="3">
        <v>0</v>
      </c>
      <c r="AG43" s="9">
        <v>0</v>
      </c>
      <c r="AH43" s="4">
        <v>0</v>
      </c>
      <c r="AI43" s="3">
        <v>255</v>
      </c>
      <c r="AJ43" s="9">
        <v>255</v>
      </c>
      <c r="AK43" s="4">
        <v>255</v>
      </c>
      <c r="AL43" s="3">
        <v>220</v>
      </c>
      <c r="AM43" s="9">
        <v>95</v>
      </c>
      <c r="AN43" s="4">
        <v>0</v>
      </c>
      <c r="AO43" s="9">
        <v>220</v>
      </c>
      <c r="AP43" s="9">
        <v>95</v>
      </c>
      <c r="AQ43" s="9">
        <v>0</v>
      </c>
      <c r="AR43" s="3">
        <v>205</v>
      </c>
      <c r="AS43" s="9">
        <v>50</v>
      </c>
      <c r="AT43" s="4">
        <v>0</v>
      </c>
      <c r="AU43" s="3">
        <v>0</v>
      </c>
      <c r="AV43" s="9">
        <v>0</v>
      </c>
      <c r="AW43" s="4">
        <v>0</v>
      </c>
      <c r="AX43" s="3">
        <v>255</v>
      </c>
      <c r="AY43" s="9">
        <v>255</v>
      </c>
      <c r="AZ43" s="4">
        <v>255</v>
      </c>
      <c r="BA43" s="3">
        <v>160</v>
      </c>
      <c r="BB43" s="9">
        <v>160</v>
      </c>
      <c r="BC43" s="4">
        <v>160</v>
      </c>
      <c r="BD43" s="3">
        <v>64</v>
      </c>
      <c r="BE43" s="9">
        <v>64</v>
      </c>
      <c r="BF43" s="4">
        <v>64</v>
      </c>
      <c r="BG43" s="3">
        <v>0</v>
      </c>
      <c r="BH43" s="9">
        <v>0</v>
      </c>
      <c r="BI43" s="4">
        <v>0</v>
      </c>
      <c r="BJ43" s="3">
        <v>0</v>
      </c>
      <c r="BK43" s="9">
        <v>0</v>
      </c>
      <c r="BL43" s="4">
        <v>0</v>
      </c>
      <c r="BM43" s="3">
        <v>160</v>
      </c>
      <c r="BN43" s="9">
        <v>8</v>
      </c>
      <c r="BO43" s="4">
        <v>0</v>
      </c>
      <c r="BP43" s="3">
        <v>160</v>
      </c>
      <c r="BQ43" s="9">
        <v>0</v>
      </c>
      <c r="BR43" s="4">
        <v>136</v>
      </c>
      <c r="BS43" s="3">
        <v>0</v>
      </c>
      <c r="BT43" s="9">
        <v>0</v>
      </c>
      <c r="BU43" s="4">
        <v>255</v>
      </c>
      <c r="BV43" s="3">
        <f t="shared" si="99"/>
        <v>0</v>
      </c>
      <c r="BW43" s="9">
        <f t="shared" si="82"/>
        <v>0</v>
      </c>
      <c r="BX43" s="4">
        <f t="shared" si="83"/>
        <v>255</v>
      </c>
      <c r="BY43" s="3">
        <f t="shared" si="84"/>
        <v>0</v>
      </c>
      <c r="BZ43" s="9">
        <f t="shared" si="85"/>
        <v>0</v>
      </c>
      <c r="CA43" s="4">
        <f t="shared" si="86"/>
        <v>255</v>
      </c>
      <c r="CB43" s="3">
        <f t="shared" si="87"/>
        <v>0</v>
      </c>
      <c r="CC43" s="9">
        <f t="shared" si="88"/>
        <v>0</v>
      </c>
      <c r="CD43" s="4">
        <f t="shared" si="89"/>
        <v>255</v>
      </c>
      <c r="CE43" s="3">
        <f t="shared" si="90"/>
        <v>0</v>
      </c>
      <c r="CF43" s="9">
        <f t="shared" si="91"/>
        <v>0</v>
      </c>
      <c r="CG43" s="4">
        <f t="shared" si="92"/>
        <v>255</v>
      </c>
      <c r="CH43" s="3">
        <f t="shared" si="93"/>
        <v>0</v>
      </c>
      <c r="CI43" s="9">
        <f t="shared" si="94"/>
        <v>0</v>
      </c>
      <c r="CJ43" s="4">
        <f t="shared" si="95"/>
        <v>255</v>
      </c>
      <c r="CK43" s="3">
        <f t="shared" si="96"/>
        <v>0</v>
      </c>
      <c r="CL43" s="9">
        <f t="shared" si="97"/>
        <v>0</v>
      </c>
      <c r="CM43" s="4">
        <f t="shared" si="98"/>
        <v>255</v>
      </c>
    </row>
    <row r="44" spans="1:91">
      <c r="A44" s="2">
        <f t="shared" si="100"/>
        <v>42</v>
      </c>
      <c r="B44" s="3">
        <v>0</v>
      </c>
      <c r="C44" s="9">
        <v>0</v>
      </c>
      <c r="D44" s="4">
        <v>0</v>
      </c>
      <c r="E44" s="3">
        <v>14</v>
      </c>
      <c r="F44" s="9">
        <v>0</v>
      </c>
      <c r="G44" s="4">
        <v>241</v>
      </c>
      <c r="H44" s="9">
        <v>215</v>
      </c>
      <c r="I44" s="9">
        <v>90</v>
      </c>
      <c r="J44" s="9">
        <v>0</v>
      </c>
      <c r="K44" s="9">
        <v>215</v>
      </c>
      <c r="L44" s="9">
        <v>90</v>
      </c>
      <c r="M44" s="9">
        <v>0</v>
      </c>
      <c r="N44" s="9">
        <v>14</v>
      </c>
      <c r="O44" s="9">
        <v>0</v>
      </c>
      <c r="P44" s="9">
        <v>241</v>
      </c>
      <c r="Q44" s="9">
        <v>215</v>
      </c>
      <c r="R44" s="9">
        <v>30</v>
      </c>
      <c r="S44" s="9">
        <v>0</v>
      </c>
      <c r="T44" s="3">
        <v>215</v>
      </c>
      <c r="U44" s="9">
        <f t="shared" si="102"/>
        <v>60</v>
      </c>
      <c r="V44" s="4">
        <v>0</v>
      </c>
      <c r="W44" s="3">
        <v>215</v>
      </c>
      <c r="X44" s="9">
        <f t="shared" si="104"/>
        <v>57</v>
      </c>
      <c r="Y44" s="4">
        <v>0</v>
      </c>
      <c r="Z44" s="3">
        <v>255</v>
      </c>
      <c r="AA44" s="9">
        <v>0</v>
      </c>
      <c r="AB44" s="4">
        <v>0</v>
      </c>
      <c r="AC44" s="9">
        <v>213</v>
      </c>
      <c r="AD44" s="9">
        <v>42</v>
      </c>
      <c r="AE44" s="9">
        <v>0</v>
      </c>
      <c r="AF44" s="3">
        <v>0</v>
      </c>
      <c r="AG44" s="9">
        <v>0</v>
      </c>
      <c r="AH44" s="4">
        <v>0</v>
      </c>
      <c r="AI44" s="3">
        <v>255</v>
      </c>
      <c r="AJ44" s="9">
        <v>255</v>
      </c>
      <c r="AK44" s="4">
        <v>255</v>
      </c>
      <c r="AL44" s="3">
        <v>215</v>
      </c>
      <c r="AM44" s="9">
        <v>90</v>
      </c>
      <c r="AN44" s="4">
        <v>0</v>
      </c>
      <c r="AO44" s="9">
        <v>215</v>
      </c>
      <c r="AP44" s="9">
        <v>90</v>
      </c>
      <c r="AQ44" s="9">
        <v>0</v>
      </c>
      <c r="AR44" s="3">
        <v>200</v>
      </c>
      <c r="AS44" s="9">
        <v>55</v>
      </c>
      <c r="AT44" s="4">
        <v>0</v>
      </c>
      <c r="AU44" s="3">
        <v>0</v>
      </c>
      <c r="AV44" s="9">
        <v>0</v>
      </c>
      <c r="AW44" s="4">
        <v>0</v>
      </c>
      <c r="AX44" s="3">
        <v>255</v>
      </c>
      <c r="AY44" s="9">
        <v>255</v>
      </c>
      <c r="AZ44" s="4">
        <v>255</v>
      </c>
      <c r="BA44" s="3">
        <v>152</v>
      </c>
      <c r="BB44" s="9">
        <v>152</v>
      </c>
      <c r="BC44" s="4">
        <v>152</v>
      </c>
      <c r="BD44" s="3">
        <v>72</v>
      </c>
      <c r="BE44" s="9">
        <v>72</v>
      </c>
      <c r="BF44" s="4">
        <v>72</v>
      </c>
      <c r="BG44" s="3">
        <v>255</v>
      </c>
      <c r="BH44" s="9">
        <v>255</v>
      </c>
      <c r="BI44" s="4">
        <v>255</v>
      </c>
      <c r="BJ44" s="3">
        <v>0</v>
      </c>
      <c r="BK44" s="9">
        <v>0</v>
      </c>
      <c r="BL44" s="4">
        <v>0</v>
      </c>
      <c r="BM44" s="3">
        <v>152</v>
      </c>
      <c r="BN44" s="9">
        <v>0</v>
      </c>
      <c r="BO44" s="4">
        <v>0</v>
      </c>
      <c r="BP44" s="3">
        <v>152</v>
      </c>
      <c r="BQ44" s="9">
        <v>0</v>
      </c>
      <c r="BR44" s="4">
        <v>144</v>
      </c>
      <c r="BS44" s="3">
        <v>14</v>
      </c>
      <c r="BT44" s="9">
        <v>0</v>
      </c>
      <c r="BU44" s="4">
        <v>241</v>
      </c>
      <c r="BV44" s="3">
        <f t="shared" si="99"/>
        <v>14</v>
      </c>
      <c r="BW44" s="9">
        <f t="shared" si="82"/>
        <v>0</v>
      </c>
      <c r="BX44" s="4">
        <f t="shared" si="83"/>
        <v>241</v>
      </c>
      <c r="BY44" s="3">
        <f t="shared" si="84"/>
        <v>14</v>
      </c>
      <c r="BZ44" s="9">
        <f t="shared" si="85"/>
        <v>0</v>
      </c>
      <c r="CA44" s="4">
        <f t="shared" si="86"/>
        <v>241</v>
      </c>
      <c r="CB44" s="3">
        <f t="shared" si="87"/>
        <v>14</v>
      </c>
      <c r="CC44" s="9">
        <f t="shared" si="88"/>
        <v>0</v>
      </c>
      <c r="CD44" s="4">
        <f t="shared" si="89"/>
        <v>241</v>
      </c>
      <c r="CE44" s="3">
        <f t="shared" si="90"/>
        <v>14</v>
      </c>
      <c r="CF44" s="9">
        <f t="shared" si="91"/>
        <v>0</v>
      </c>
      <c r="CG44" s="4">
        <f t="shared" si="92"/>
        <v>241</v>
      </c>
      <c r="CH44" s="3">
        <f t="shared" si="93"/>
        <v>14</v>
      </c>
      <c r="CI44" s="9">
        <f t="shared" si="94"/>
        <v>0</v>
      </c>
      <c r="CJ44" s="4">
        <f t="shared" si="95"/>
        <v>241</v>
      </c>
      <c r="CK44" s="3">
        <f t="shared" si="96"/>
        <v>14</v>
      </c>
      <c r="CL44" s="9">
        <f t="shared" si="97"/>
        <v>0</v>
      </c>
      <c r="CM44" s="4">
        <f t="shared" si="98"/>
        <v>241</v>
      </c>
    </row>
    <row r="45" spans="1:91">
      <c r="A45" s="2">
        <f t="shared" si="100"/>
        <v>43</v>
      </c>
      <c r="B45" s="3">
        <v>0</v>
      </c>
      <c r="C45" s="9">
        <v>0</v>
      </c>
      <c r="D45" s="4">
        <v>0</v>
      </c>
      <c r="E45" s="3">
        <v>28</v>
      </c>
      <c r="F45" s="9">
        <v>0</v>
      </c>
      <c r="G45" s="4">
        <v>227</v>
      </c>
      <c r="H45" s="9">
        <v>210</v>
      </c>
      <c r="I45" s="9">
        <v>85</v>
      </c>
      <c r="J45" s="9">
        <v>0</v>
      </c>
      <c r="K45" s="9">
        <v>210</v>
      </c>
      <c r="L45" s="9">
        <v>85</v>
      </c>
      <c r="M45" s="9">
        <v>0</v>
      </c>
      <c r="N45" s="9">
        <v>28</v>
      </c>
      <c r="O45" s="9">
        <v>0</v>
      </c>
      <c r="P45" s="9">
        <v>227</v>
      </c>
      <c r="Q45" s="9">
        <v>210</v>
      </c>
      <c r="R45" s="9">
        <v>45</v>
      </c>
      <c r="S45" s="9">
        <v>0</v>
      </c>
      <c r="T45" s="3">
        <v>210</v>
      </c>
      <c r="U45" s="9">
        <f t="shared" si="102"/>
        <v>63</v>
      </c>
      <c r="V45" s="4">
        <v>0</v>
      </c>
      <c r="W45" s="3">
        <v>210</v>
      </c>
      <c r="X45" s="9">
        <f t="shared" si="104"/>
        <v>54</v>
      </c>
      <c r="Y45" s="4">
        <v>0</v>
      </c>
      <c r="Z45" s="3">
        <v>255</v>
      </c>
      <c r="AA45" s="9">
        <v>0</v>
      </c>
      <c r="AB45" s="4">
        <v>0</v>
      </c>
      <c r="AC45" s="9">
        <v>199</v>
      </c>
      <c r="AD45" s="9">
        <v>56</v>
      </c>
      <c r="AE45" s="9">
        <v>0</v>
      </c>
      <c r="AF45" s="3">
        <v>0</v>
      </c>
      <c r="AG45" s="9">
        <v>255</v>
      </c>
      <c r="AH45" s="4">
        <v>0</v>
      </c>
      <c r="AI45" s="3">
        <v>255</v>
      </c>
      <c r="AJ45" s="9">
        <v>255</v>
      </c>
      <c r="AK45" s="4">
        <v>255</v>
      </c>
      <c r="AL45" s="3">
        <v>210</v>
      </c>
      <c r="AM45" s="9">
        <v>85</v>
      </c>
      <c r="AN45" s="4">
        <v>0</v>
      </c>
      <c r="AO45" s="9">
        <v>210</v>
      </c>
      <c r="AP45" s="9">
        <v>85</v>
      </c>
      <c r="AQ45" s="9">
        <v>0</v>
      </c>
      <c r="AR45" s="3">
        <v>195</v>
      </c>
      <c r="AS45" s="9">
        <v>60</v>
      </c>
      <c r="AT45" s="4">
        <v>0</v>
      </c>
      <c r="AU45" s="3">
        <v>0</v>
      </c>
      <c r="AV45" s="9">
        <v>0</v>
      </c>
      <c r="AW45" s="4">
        <v>255</v>
      </c>
      <c r="AX45" s="3">
        <v>255</v>
      </c>
      <c r="AY45" s="9">
        <v>255</v>
      </c>
      <c r="AZ45" s="4">
        <v>255</v>
      </c>
      <c r="BA45" s="3">
        <v>144</v>
      </c>
      <c r="BB45" s="9">
        <v>144</v>
      </c>
      <c r="BC45" s="4">
        <v>144</v>
      </c>
      <c r="BD45" s="3">
        <v>80</v>
      </c>
      <c r="BE45" s="9">
        <v>80</v>
      </c>
      <c r="BF45" s="4">
        <v>80</v>
      </c>
      <c r="BG45" s="3">
        <v>0</v>
      </c>
      <c r="BH45" s="9">
        <v>0</v>
      </c>
      <c r="BI45" s="4">
        <v>0</v>
      </c>
      <c r="BJ45" s="3">
        <v>255</v>
      </c>
      <c r="BK45" s="9">
        <v>255</v>
      </c>
      <c r="BL45" s="4">
        <v>255</v>
      </c>
      <c r="BM45" s="3">
        <v>144</v>
      </c>
      <c r="BN45" s="9">
        <v>8</v>
      </c>
      <c r="BO45" s="4">
        <v>0</v>
      </c>
      <c r="BP45" s="3">
        <v>144</v>
      </c>
      <c r="BQ45" s="9">
        <v>0</v>
      </c>
      <c r="BR45" s="4">
        <v>152</v>
      </c>
      <c r="BS45" s="3">
        <v>28</v>
      </c>
      <c r="BT45" s="9">
        <v>0</v>
      </c>
      <c r="BU45" s="4">
        <v>227</v>
      </c>
      <c r="BV45" s="3">
        <f t="shared" si="99"/>
        <v>28</v>
      </c>
      <c r="BW45" s="9">
        <f t="shared" si="82"/>
        <v>0</v>
      </c>
      <c r="BX45" s="4">
        <f t="shared" si="83"/>
        <v>227</v>
      </c>
      <c r="BY45" s="3">
        <f t="shared" si="84"/>
        <v>28</v>
      </c>
      <c r="BZ45" s="9">
        <f t="shared" si="85"/>
        <v>0</v>
      </c>
      <c r="CA45" s="4">
        <f t="shared" si="86"/>
        <v>227</v>
      </c>
      <c r="CB45" s="3">
        <f t="shared" si="87"/>
        <v>28</v>
      </c>
      <c r="CC45" s="9">
        <f t="shared" si="88"/>
        <v>0</v>
      </c>
      <c r="CD45" s="4">
        <f t="shared" si="89"/>
        <v>227</v>
      </c>
      <c r="CE45" s="3">
        <f t="shared" si="90"/>
        <v>28</v>
      </c>
      <c r="CF45" s="9">
        <f t="shared" si="91"/>
        <v>0</v>
      </c>
      <c r="CG45" s="4">
        <f t="shared" si="92"/>
        <v>227</v>
      </c>
      <c r="CH45" s="3">
        <f t="shared" si="93"/>
        <v>28</v>
      </c>
      <c r="CI45" s="9">
        <f t="shared" si="94"/>
        <v>0</v>
      </c>
      <c r="CJ45" s="4">
        <f t="shared" si="95"/>
        <v>227</v>
      </c>
      <c r="CK45" s="3">
        <f t="shared" si="96"/>
        <v>28</v>
      </c>
      <c r="CL45" s="9">
        <f t="shared" si="97"/>
        <v>0</v>
      </c>
      <c r="CM45" s="4">
        <f t="shared" si="98"/>
        <v>227</v>
      </c>
    </row>
    <row r="46" spans="1:91">
      <c r="A46" s="2">
        <f t="shared" si="100"/>
        <v>44</v>
      </c>
      <c r="B46" s="3">
        <v>0</v>
      </c>
      <c r="C46" s="9">
        <v>0</v>
      </c>
      <c r="D46" s="4">
        <v>0</v>
      </c>
      <c r="E46" s="3">
        <v>42</v>
      </c>
      <c r="F46" s="9">
        <v>0</v>
      </c>
      <c r="G46" s="4">
        <v>213</v>
      </c>
      <c r="H46" s="9">
        <v>205</v>
      </c>
      <c r="I46" s="9">
        <v>80</v>
      </c>
      <c r="J46" s="9">
        <v>0</v>
      </c>
      <c r="K46" s="9">
        <v>205</v>
      </c>
      <c r="L46" s="9">
        <v>80</v>
      </c>
      <c r="M46" s="9">
        <v>0</v>
      </c>
      <c r="N46" s="9">
        <v>42</v>
      </c>
      <c r="O46" s="9">
        <v>0</v>
      </c>
      <c r="P46" s="9">
        <v>213</v>
      </c>
      <c r="Q46" s="9">
        <v>205</v>
      </c>
      <c r="R46" s="9">
        <v>60</v>
      </c>
      <c r="S46" s="9">
        <v>0</v>
      </c>
      <c r="T46" s="3">
        <v>205</v>
      </c>
      <c r="U46" s="9">
        <f t="shared" si="102"/>
        <v>63</v>
      </c>
      <c r="V46" s="4">
        <v>0</v>
      </c>
      <c r="W46" s="3">
        <v>205</v>
      </c>
      <c r="X46" s="9">
        <f t="shared" si="104"/>
        <v>51</v>
      </c>
      <c r="Y46" s="4">
        <v>0</v>
      </c>
      <c r="Z46" s="3">
        <v>255</v>
      </c>
      <c r="AA46" s="9">
        <v>0</v>
      </c>
      <c r="AB46" s="4">
        <v>0</v>
      </c>
      <c r="AC46" s="9">
        <v>185</v>
      </c>
      <c r="AD46" s="9">
        <v>70</v>
      </c>
      <c r="AE46" s="9">
        <v>0</v>
      </c>
      <c r="AF46" s="3">
        <v>0</v>
      </c>
      <c r="AG46" s="9">
        <v>255</v>
      </c>
      <c r="AH46" s="4">
        <v>0</v>
      </c>
      <c r="AI46" s="3">
        <v>255</v>
      </c>
      <c r="AJ46" s="9">
        <v>255</v>
      </c>
      <c r="AK46" s="4">
        <v>255</v>
      </c>
      <c r="AL46" s="3">
        <v>205</v>
      </c>
      <c r="AM46" s="9">
        <v>80</v>
      </c>
      <c r="AN46" s="4">
        <v>0</v>
      </c>
      <c r="AO46" s="9">
        <v>205</v>
      </c>
      <c r="AP46" s="9">
        <v>80</v>
      </c>
      <c r="AQ46" s="9">
        <v>0</v>
      </c>
      <c r="AR46" s="3">
        <v>190</v>
      </c>
      <c r="AS46" s="9">
        <v>65</v>
      </c>
      <c r="AT46" s="4">
        <v>0</v>
      </c>
      <c r="AU46" s="3">
        <v>0</v>
      </c>
      <c r="AV46" s="9">
        <v>0</v>
      </c>
      <c r="AW46" s="4">
        <v>255</v>
      </c>
      <c r="AX46" s="3">
        <v>255</v>
      </c>
      <c r="AY46" s="9">
        <v>255</v>
      </c>
      <c r="AZ46" s="4">
        <v>255</v>
      </c>
      <c r="BA46" s="3">
        <v>136</v>
      </c>
      <c r="BB46" s="9">
        <v>136</v>
      </c>
      <c r="BC46" s="4">
        <v>136</v>
      </c>
      <c r="BD46" s="3">
        <v>88</v>
      </c>
      <c r="BE46" s="9">
        <v>88</v>
      </c>
      <c r="BF46" s="4">
        <v>88</v>
      </c>
      <c r="BG46" s="3">
        <v>255</v>
      </c>
      <c r="BH46" s="9">
        <v>255</v>
      </c>
      <c r="BI46" s="4">
        <v>255</v>
      </c>
      <c r="BJ46" s="3">
        <v>255</v>
      </c>
      <c r="BK46" s="9">
        <v>255</v>
      </c>
      <c r="BL46" s="4">
        <v>255</v>
      </c>
      <c r="BM46" s="3">
        <v>136</v>
      </c>
      <c r="BN46" s="9">
        <v>16</v>
      </c>
      <c r="BO46" s="4">
        <v>0</v>
      </c>
      <c r="BP46" s="3">
        <v>136</v>
      </c>
      <c r="BQ46" s="9">
        <v>0</v>
      </c>
      <c r="BR46" s="4">
        <v>160</v>
      </c>
      <c r="BS46" s="3">
        <v>42</v>
      </c>
      <c r="BT46" s="9">
        <v>0</v>
      </c>
      <c r="BU46" s="4">
        <v>213</v>
      </c>
      <c r="BV46" s="3">
        <f t="shared" si="99"/>
        <v>42</v>
      </c>
      <c r="BW46" s="9">
        <f t="shared" si="82"/>
        <v>0</v>
      </c>
      <c r="BX46" s="4">
        <f t="shared" si="83"/>
        <v>213</v>
      </c>
      <c r="BY46" s="3">
        <f t="shared" si="84"/>
        <v>42</v>
      </c>
      <c r="BZ46" s="9">
        <f t="shared" si="85"/>
        <v>0</v>
      </c>
      <c r="CA46" s="4">
        <f t="shared" si="86"/>
        <v>213</v>
      </c>
      <c r="CB46" s="3">
        <f t="shared" si="87"/>
        <v>42</v>
      </c>
      <c r="CC46" s="9">
        <f t="shared" si="88"/>
        <v>0</v>
      </c>
      <c r="CD46" s="4">
        <f t="shared" si="89"/>
        <v>213</v>
      </c>
      <c r="CE46" s="3">
        <f t="shared" si="90"/>
        <v>42</v>
      </c>
      <c r="CF46" s="9">
        <f t="shared" si="91"/>
        <v>0</v>
      </c>
      <c r="CG46" s="4">
        <f t="shared" si="92"/>
        <v>213</v>
      </c>
      <c r="CH46" s="3">
        <f t="shared" si="93"/>
        <v>42</v>
      </c>
      <c r="CI46" s="9">
        <f t="shared" si="94"/>
        <v>0</v>
      </c>
      <c r="CJ46" s="4">
        <f t="shared" si="95"/>
        <v>213</v>
      </c>
      <c r="CK46" s="3">
        <f t="shared" si="96"/>
        <v>42</v>
      </c>
      <c r="CL46" s="9">
        <f t="shared" si="97"/>
        <v>0</v>
      </c>
      <c r="CM46" s="4">
        <f t="shared" si="98"/>
        <v>213</v>
      </c>
    </row>
    <row r="47" spans="1:91">
      <c r="A47" s="2">
        <f t="shared" si="100"/>
        <v>45</v>
      </c>
      <c r="B47" s="3">
        <v>0</v>
      </c>
      <c r="C47" s="9">
        <v>0</v>
      </c>
      <c r="D47" s="4">
        <v>0</v>
      </c>
      <c r="E47" s="3">
        <v>56</v>
      </c>
      <c r="F47" s="9">
        <v>0</v>
      </c>
      <c r="G47" s="4">
        <v>199</v>
      </c>
      <c r="H47" s="9">
        <v>200</v>
      </c>
      <c r="I47" s="9">
        <v>75</v>
      </c>
      <c r="J47" s="9">
        <v>0</v>
      </c>
      <c r="K47" s="9">
        <v>200</v>
      </c>
      <c r="L47" s="9">
        <v>75</v>
      </c>
      <c r="M47" s="9">
        <v>0</v>
      </c>
      <c r="N47" s="9">
        <v>56</v>
      </c>
      <c r="O47" s="9">
        <v>0</v>
      </c>
      <c r="P47" s="9">
        <v>199</v>
      </c>
      <c r="Q47" s="9">
        <v>200</v>
      </c>
      <c r="R47" s="9">
        <v>75</v>
      </c>
      <c r="S47" s="9">
        <v>0</v>
      </c>
      <c r="T47" s="3">
        <v>200</v>
      </c>
      <c r="U47" s="9">
        <f t="shared" si="102"/>
        <v>66</v>
      </c>
      <c r="V47" s="4">
        <v>0</v>
      </c>
      <c r="W47" s="3">
        <v>200</v>
      </c>
      <c r="X47" s="9">
        <f t="shared" si="104"/>
        <v>48</v>
      </c>
      <c r="Y47" s="4">
        <v>0</v>
      </c>
      <c r="Z47" s="3">
        <v>255</v>
      </c>
      <c r="AA47" s="9">
        <v>0</v>
      </c>
      <c r="AB47" s="4">
        <v>0</v>
      </c>
      <c r="AC47" s="9">
        <v>171</v>
      </c>
      <c r="AD47" s="9">
        <v>84</v>
      </c>
      <c r="AE47" s="9">
        <v>0</v>
      </c>
      <c r="AF47" s="3">
        <v>0</v>
      </c>
      <c r="AG47" s="9">
        <v>0</v>
      </c>
      <c r="AH47" s="4">
        <v>0</v>
      </c>
      <c r="AI47" s="3">
        <v>255</v>
      </c>
      <c r="AJ47" s="9">
        <v>255</v>
      </c>
      <c r="AK47" s="4">
        <v>255</v>
      </c>
      <c r="AL47" s="3">
        <v>200</v>
      </c>
      <c r="AM47" s="9">
        <v>75</v>
      </c>
      <c r="AN47" s="4">
        <v>0</v>
      </c>
      <c r="AO47" s="9">
        <v>200</v>
      </c>
      <c r="AP47" s="9">
        <v>75</v>
      </c>
      <c r="AQ47" s="9">
        <v>0</v>
      </c>
      <c r="AR47" s="3">
        <v>195</v>
      </c>
      <c r="AS47" s="9">
        <v>70</v>
      </c>
      <c r="AT47" s="4">
        <v>0</v>
      </c>
      <c r="AU47" s="3">
        <v>0</v>
      </c>
      <c r="AV47" s="9">
        <v>0</v>
      </c>
      <c r="AW47" s="4">
        <v>0</v>
      </c>
      <c r="AX47" s="3">
        <v>255</v>
      </c>
      <c r="AY47" s="9">
        <v>255</v>
      </c>
      <c r="AZ47" s="4">
        <v>255</v>
      </c>
      <c r="BA47" s="3">
        <v>128</v>
      </c>
      <c r="BB47" s="9">
        <v>128</v>
      </c>
      <c r="BC47" s="4">
        <v>128</v>
      </c>
      <c r="BD47" s="3">
        <v>96</v>
      </c>
      <c r="BE47" s="9">
        <v>96</v>
      </c>
      <c r="BF47" s="4">
        <v>96</v>
      </c>
      <c r="BG47" s="3">
        <v>0</v>
      </c>
      <c r="BH47" s="9">
        <v>0</v>
      </c>
      <c r="BI47" s="4">
        <v>0</v>
      </c>
      <c r="BJ47" s="3">
        <v>0</v>
      </c>
      <c r="BK47" s="9">
        <v>0</v>
      </c>
      <c r="BL47" s="4">
        <v>0</v>
      </c>
      <c r="BM47" s="3">
        <v>128</v>
      </c>
      <c r="BN47" s="9">
        <v>24</v>
      </c>
      <c r="BO47" s="4">
        <v>0</v>
      </c>
      <c r="BP47" s="3">
        <v>128</v>
      </c>
      <c r="BQ47" s="9">
        <v>0</v>
      </c>
      <c r="BR47" s="4">
        <v>168</v>
      </c>
      <c r="BS47" s="3">
        <v>56</v>
      </c>
      <c r="BT47" s="9">
        <v>0</v>
      </c>
      <c r="BU47" s="4">
        <v>199</v>
      </c>
      <c r="BV47" s="3">
        <f t="shared" si="99"/>
        <v>56</v>
      </c>
      <c r="BW47" s="9">
        <f t="shared" si="82"/>
        <v>0</v>
      </c>
      <c r="BX47" s="4">
        <f t="shared" si="83"/>
        <v>199</v>
      </c>
      <c r="BY47" s="3">
        <f t="shared" si="84"/>
        <v>56</v>
      </c>
      <c r="BZ47" s="9">
        <f t="shared" si="85"/>
        <v>0</v>
      </c>
      <c r="CA47" s="4">
        <f t="shared" si="86"/>
        <v>199</v>
      </c>
      <c r="CB47" s="3">
        <f t="shared" si="87"/>
        <v>56</v>
      </c>
      <c r="CC47" s="9">
        <f t="shared" si="88"/>
        <v>0</v>
      </c>
      <c r="CD47" s="4">
        <f t="shared" si="89"/>
        <v>199</v>
      </c>
      <c r="CE47" s="3">
        <f t="shared" si="90"/>
        <v>56</v>
      </c>
      <c r="CF47" s="9">
        <f t="shared" si="91"/>
        <v>0</v>
      </c>
      <c r="CG47" s="4">
        <f t="shared" si="92"/>
        <v>199</v>
      </c>
      <c r="CH47" s="3">
        <f t="shared" si="93"/>
        <v>56</v>
      </c>
      <c r="CI47" s="9">
        <f t="shared" si="94"/>
        <v>0</v>
      </c>
      <c r="CJ47" s="4">
        <f t="shared" si="95"/>
        <v>199</v>
      </c>
      <c r="CK47" s="3">
        <f t="shared" si="96"/>
        <v>56</v>
      </c>
      <c r="CL47" s="9">
        <f t="shared" si="97"/>
        <v>0</v>
      </c>
      <c r="CM47" s="4">
        <f t="shared" si="98"/>
        <v>199</v>
      </c>
    </row>
    <row r="48" spans="1:91">
      <c r="A48" s="2">
        <f t="shared" si="100"/>
        <v>46</v>
      </c>
      <c r="B48" s="3">
        <v>0</v>
      </c>
      <c r="C48" s="9">
        <v>0</v>
      </c>
      <c r="D48" s="4">
        <v>0</v>
      </c>
      <c r="E48" s="3">
        <v>70</v>
      </c>
      <c r="F48" s="9">
        <v>0</v>
      </c>
      <c r="G48" s="4">
        <v>185</v>
      </c>
      <c r="H48" s="9">
        <v>195</v>
      </c>
      <c r="I48" s="9">
        <v>70</v>
      </c>
      <c r="J48" s="9">
        <v>0</v>
      </c>
      <c r="K48" s="9">
        <v>195</v>
      </c>
      <c r="L48" s="9">
        <v>70</v>
      </c>
      <c r="M48" s="9">
        <v>0</v>
      </c>
      <c r="N48" s="9">
        <v>70</v>
      </c>
      <c r="O48" s="9">
        <v>0</v>
      </c>
      <c r="P48" s="9">
        <v>185</v>
      </c>
      <c r="Q48" s="9">
        <v>195</v>
      </c>
      <c r="R48" s="9">
        <v>90</v>
      </c>
      <c r="S48" s="9">
        <v>0</v>
      </c>
      <c r="T48" s="3">
        <v>195</v>
      </c>
      <c r="U48" s="9">
        <f t="shared" si="102"/>
        <v>66</v>
      </c>
      <c r="V48" s="4">
        <v>0</v>
      </c>
      <c r="W48" s="3">
        <v>195</v>
      </c>
      <c r="X48" s="9">
        <f t="shared" si="104"/>
        <v>45</v>
      </c>
      <c r="Y48" s="4">
        <v>0</v>
      </c>
      <c r="Z48" s="3">
        <v>255</v>
      </c>
      <c r="AA48" s="9">
        <v>0</v>
      </c>
      <c r="AB48" s="4">
        <v>0</v>
      </c>
      <c r="AC48" s="9">
        <v>157</v>
      </c>
      <c r="AD48" s="9">
        <v>98</v>
      </c>
      <c r="AE48" s="9">
        <v>0</v>
      </c>
      <c r="AF48" s="3">
        <v>0</v>
      </c>
      <c r="AG48" s="9">
        <v>0</v>
      </c>
      <c r="AH48" s="4">
        <v>0</v>
      </c>
      <c r="AI48" s="3">
        <v>255</v>
      </c>
      <c r="AJ48" s="9">
        <v>255</v>
      </c>
      <c r="AK48" s="4">
        <v>255</v>
      </c>
      <c r="AL48" s="3">
        <v>195</v>
      </c>
      <c r="AM48" s="9">
        <v>70</v>
      </c>
      <c r="AN48" s="4">
        <v>0</v>
      </c>
      <c r="AO48" s="9">
        <v>195</v>
      </c>
      <c r="AP48" s="9">
        <v>70</v>
      </c>
      <c r="AQ48" s="9">
        <v>0</v>
      </c>
      <c r="AR48" s="3">
        <v>200</v>
      </c>
      <c r="AS48" s="9">
        <v>75</v>
      </c>
      <c r="AT48" s="4">
        <v>0</v>
      </c>
      <c r="AU48" s="3">
        <v>0</v>
      </c>
      <c r="AV48" s="9">
        <v>0</v>
      </c>
      <c r="AW48" s="4">
        <v>0</v>
      </c>
      <c r="AX48" s="3">
        <v>255</v>
      </c>
      <c r="AY48" s="9">
        <v>255</v>
      </c>
      <c r="AZ48" s="4">
        <v>255</v>
      </c>
      <c r="BA48" s="3">
        <v>120</v>
      </c>
      <c r="BB48" s="9">
        <v>120</v>
      </c>
      <c r="BC48" s="4">
        <v>120</v>
      </c>
      <c r="BD48" s="3">
        <v>104</v>
      </c>
      <c r="BE48" s="9">
        <v>104</v>
      </c>
      <c r="BF48" s="4">
        <v>104</v>
      </c>
      <c r="BG48" s="3">
        <v>255</v>
      </c>
      <c r="BH48" s="9">
        <v>255</v>
      </c>
      <c r="BI48" s="4">
        <v>255</v>
      </c>
      <c r="BJ48" s="3">
        <v>0</v>
      </c>
      <c r="BK48" s="9">
        <v>0</v>
      </c>
      <c r="BL48" s="4">
        <v>0</v>
      </c>
      <c r="BM48" s="3">
        <v>120</v>
      </c>
      <c r="BN48" s="9">
        <v>32</v>
      </c>
      <c r="BO48" s="4">
        <v>0</v>
      </c>
      <c r="BP48" s="3">
        <v>120</v>
      </c>
      <c r="BQ48" s="9">
        <v>0</v>
      </c>
      <c r="BR48" s="4">
        <v>176</v>
      </c>
      <c r="BS48" s="3">
        <v>70</v>
      </c>
      <c r="BT48" s="9">
        <v>0</v>
      </c>
      <c r="BU48" s="4">
        <v>185</v>
      </c>
      <c r="BV48" s="3">
        <f t="shared" si="99"/>
        <v>70</v>
      </c>
      <c r="BW48" s="9">
        <f t="shared" si="82"/>
        <v>0</v>
      </c>
      <c r="BX48" s="4">
        <f t="shared" si="83"/>
        <v>185</v>
      </c>
      <c r="BY48" s="3">
        <f t="shared" si="84"/>
        <v>70</v>
      </c>
      <c r="BZ48" s="9">
        <f t="shared" si="85"/>
        <v>0</v>
      </c>
      <c r="CA48" s="4">
        <f t="shared" si="86"/>
        <v>185</v>
      </c>
      <c r="CB48" s="3">
        <f t="shared" si="87"/>
        <v>70</v>
      </c>
      <c r="CC48" s="9">
        <f t="shared" si="88"/>
        <v>0</v>
      </c>
      <c r="CD48" s="4">
        <f t="shared" si="89"/>
        <v>185</v>
      </c>
      <c r="CE48" s="3">
        <f t="shared" si="90"/>
        <v>70</v>
      </c>
      <c r="CF48" s="9">
        <f t="shared" si="91"/>
        <v>0</v>
      </c>
      <c r="CG48" s="4">
        <f t="shared" si="92"/>
        <v>185</v>
      </c>
      <c r="CH48" s="3">
        <f t="shared" si="93"/>
        <v>70</v>
      </c>
      <c r="CI48" s="9">
        <f t="shared" si="94"/>
        <v>0</v>
      </c>
      <c r="CJ48" s="4">
        <f t="shared" si="95"/>
        <v>185</v>
      </c>
      <c r="CK48" s="3">
        <f t="shared" si="96"/>
        <v>70</v>
      </c>
      <c r="CL48" s="9">
        <f t="shared" si="97"/>
        <v>0</v>
      </c>
      <c r="CM48" s="4">
        <f t="shared" si="98"/>
        <v>185</v>
      </c>
    </row>
    <row r="49" spans="1:91">
      <c r="A49" s="2">
        <f t="shared" si="100"/>
        <v>47</v>
      </c>
      <c r="B49" s="3">
        <v>0</v>
      </c>
      <c r="C49" s="9">
        <v>0</v>
      </c>
      <c r="D49" s="4">
        <v>0</v>
      </c>
      <c r="E49" s="3">
        <v>84</v>
      </c>
      <c r="F49" s="9">
        <v>0</v>
      </c>
      <c r="G49" s="4">
        <v>171</v>
      </c>
      <c r="H49" s="9">
        <v>190</v>
      </c>
      <c r="I49" s="9">
        <v>65</v>
      </c>
      <c r="J49" s="9">
        <v>0</v>
      </c>
      <c r="K49" s="9">
        <v>190</v>
      </c>
      <c r="L49" s="9">
        <v>65</v>
      </c>
      <c r="M49" s="9">
        <v>0</v>
      </c>
      <c r="N49" s="9">
        <v>84</v>
      </c>
      <c r="O49" s="9">
        <v>0</v>
      </c>
      <c r="P49" s="9">
        <v>171</v>
      </c>
      <c r="Q49" s="9">
        <v>190</v>
      </c>
      <c r="R49" s="9">
        <v>105</v>
      </c>
      <c r="S49" s="9">
        <v>0</v>
      </c>
      <c r="T49" s="3">
        <v>190</v>
      </c>
      <c r="U49" s="9">
        <f t="shared" si="102"/>
        <v>69</v>
      </c>
      <c r="V49" s="4">
        <v>0</v>
      </c>
      <c r="W49" s="3">
        <v>190</v>
      </c>
      <c r="X49" s="9">
        <f t="shared" si="104"/>
        <v>42</v>
      </c>
      <c r="Y49" s="4">
        <v>0</v>
      </c>
      <c r="Z49" s="3">
        <v>255</v>
      </c>
      <c r="AA49" s="9">
        <v>0</v>
      </c>
      <c r="AB49" s="4">
        <v>0</v>
      </c>
      <c r="AC49" s="9">
        <v>143</v>
      </c>
      <c r="AD49" s="9">
        <v>112</v>
      </c>
      <c r="AE49" s="9">
        <v>0</v>
      </c>
      <c r="AF49" s="3">
        <v>0</v>
      </c>
      <c r="AG49" s="9">
        <v>255</v>
      </c>
      <c r="AH49" s="4">
        <v>0</v>
      </c>
      <c r="AI49" s="3">
        <v>255</v>
      </c>
      <c r="AJ49" s="9">
        <v>255</v>
      </c>
      <c r="AK49" s="4">
        <v>255</v>
      </c>
      <c r="AL49" s="3">
        <v>190</v>
      </c>
      <c r="AM49" s="9">
        <v>65</v>
      </c>
      <c r="AN49" s="4">
        <v>0</v>
      </c>
      <c r="AO49" s="9">
        <v>190</v>
      </c>
      <c r="AP49" s="9">
        <v>65</v>
      </c>
      <c r="AQ49" s="9">
        <v>0</v>
      </c>
      <c r="AR49" s="3">
        <v>205</v>
      </c>
      <c r="AS49" s="9">
        <v>80</v>
      </c>
      <c r="AT49" s="4">
        <v>0</v>
      </c>
      <c r="AU49" s="3">
        <v>0</v>
      </c>
      <c r="AV49" s="9">
        <v>0</v>
      </c>
      <c r="AW49" s="4">
        <v>255</v>
      </c>
      <c r="AX49" s="3">
        <v>255</v>
      </c>
      <c r="AY49" s="9">
        <v>255</v>
      </c>
      <c r="AZ49" s="4">
        <v>255</v>
      </c>
      <c r="BA49" s="3">
        <v>112</v>
      </c>
      <c r="BB49" s="9">
        <v>112</v>
      </c>
      <c r="BC49" s="4">
        <v>112</v>
      </c>
      <c r="BD49" s="3">
        <v>112</v>
      </c>
      <c r="BE49" s="9">
        <v>112</v>
      </c>
      <c r="BF49" s="4">
        <v>112</v>
      </c>
      <c r="BG49" s="3">
        <v>0</v>
      </c>
      <c r="BH49" s="9">
        <v>0</v>
      </c>
      <c r="BI49" s="4">
        <v>0</v>
      </c>
      <c r="BJ49" s="3">
        <v>255</v>
      </c>
      <c r="BK49" s="9">
        <v>255</v>
      </c>
      <c r="BL49" s="4">
        <v>255</v>
      </c>
      <c r="BM49" s="3">
        <v>112</v>
      </c>
      <c r="BN49" s="9">
        <v>40</v>
      </c>
      <c r="BO49" s="4">
        <v>0</v>
      </c>
      <c r="BP49" s="3">
        <v>112</v>
      </c>
      <c r="BQ49" s="9">
        <v>0</v>
      </c>
      <c r="BR49" s="4">
        <v>184</v>
      </c>
      <c r="BS49" s="3">
        <v>84</v>
      </c>
      <c r="BT49" s="9">
        <v>0</v>
      </c>
      <c r="BU49" s="4">
        <v>171</v>
      </c>
      <c r="BV49" s="3">
        <f t="shared" si="99"/>
        <v>84</v>
      </c>
      <c r="BW49" s="9">
        <f t="shared" si="82"/>
        <v>0</v>
      </c>
      <c r="BX49" s="4">
        <f t="shared" si="83"/>
        <v>171</v>
      </c>
      <c r="BY49" s="3">
        <f t="shared" si="84"/>
        <v>84</v>
      </c>
      <c r="BZ49" s="9">
        <f t="shared" si="85"/>
        <v>0</v>
      </c>
      <c r="CA49" s="4">
        <f t="shared" si="86"/>
        <v>171</v>
      </c>
      <c r="CB49" s="3">
        <f t="shared" si="87"/>
        <v>84</v>
      </c>
      <c r="CC49" s="9">
        <f t="shared" si="88"/>
        <v>0</v>
      </c>
      <c r="CD49" s="4">
        <f t="shared" si="89"/>
        <v>171</v>
      </c>
      <c r="CE49" s="3">
        <f t="shared" si="90"/>
        <v>84</v>
      </c>
      <c r="CF49" s="9">
        <f t="shared" si="91"/>
        <v>0</v>
      </c>
      <c r="CG49" s="4">
        <f t="shared" si="92"/>
        <v>171</v>
      </c>
      <c r="CH49" s="3">
        <f t="shared" si="93"/>
        <v>84</v>
      </c>
      <c r="CI49" s="9">
        <f t="shared" si="94"/>
        <v>0</v>
      </c>
      <c r="CJ49" s="4">
        <f t="shared" si="95"/>
        <v>171</v>
      </c>
      <c r="CK49" s="3">
        <f t="shared" si="96"/>
        <v>84</v>
      </c>
      <c r="CL49" s="9">
        <f t="shared" si="97"/>
        <v>0</v>
      </c>
      <c r="CM49" s="4">
        <f t="shared" si="98"/>
        <v>171</v>
      </c>
    </row>
    <row r="50" spans="1:91">
      <c r="A50" s="2">
        <f t="shared" si="100"/>
        <v>48</v>
      </c>
      <c r="B50" s="3">
        <v>0</v>
      </c>
      <c r="C50" s="9">
        <v>0</v>
      </c>
      <c r="D50" s="4">
        <v>0</v>
      </c>
      <c r="E50" s="3">
        <v>98</v>
      </c>
      <c r="F50" s="9">
        <v>0</v>
      </c>
      <c r="G50" s="4">
        <v>157</v>
      </c>
      <c r="H50" s="9">
        <v>195</v>
      </c>
      <c r="I50" s="9">
        <v>60</v>
      </c>
      <c r="J50" s="9">
        <v>0</v>
      </c>
      <c r="K50" s="9">
        <v>195</v>
      </c>
      <c r="L50" s="9">
        <v>60</v>
      </c>
      <c r="M50" s="9">
        <v>0</v>
      </c>
      <c r="N50" s="9">
        <v>98</v>
      </c>
      <c r="O50" s="9">
        <v>0</v>
      </c>
      <c r="P50" s="9">
        <v>157</v>
      </c>
      <c r="Q50" s="9">
        <v>195</v>
      </c>
      <c r="R50" s="9">
        <v>120</v>
      </c>
      <c r="S50" s="9">
        <v>0</v>
      </c>
      <c r="T50" s="3">
        <v>195</v>
      </c>
      <c r="U50" s="9">
        <f t="shared" si="102"/>
        <v>69</v>
      </c>
      <c r="V50" s="4">
        <v>0</v>
      </c>
      <c r="W50" s="3">
        <v>195</v>
      </c>
      <c r="X50" s="9">
        <f t="shared" si="104"/>
        <v>39</v>
      </c>
      <c r="Y50" s="4">
        <v>0</v>
      </c>
      <c r="Z50" s="3">
        <v>255</v>
      </c>
      <c r="AA50" s="9">
        <v>0</v>
      </c>
      <c r="AB50" s="4">
        <v>0</v>
      </c>
      <c r="AC50" s="9">
        <v>129</v>
      </c>
      <c r="AD50" s="9">
        <v>126</v>
      </c>
      <c r="AE50" s="9">
        <v>0</v>
      </c>
      <c r="AF50" s="3">
        <v>0</v>
      </c>
      <c r="AG50" s="9">
        <v>255</v>
      </c>
      <c r="AH50" s="4">
        <v>0</v>
      </c>
      <c r="AI50" s="3">
        <v>255</v>
      </c>
      <c r="AJ50" s="9">
        <v>255</v>
      </c>
      <c r="AK50" s="4">
        <v>255</v>
      </c>
      <c r="AL50" s="3">
        <v>195</v>
      </c>
      <c r="AM50" s="9">
        <v>60</v>
      </c>
      <c r="AN50" s="4">
        <v>0</v>
      </c>
      <c r="AO50" s="9">
        <v>195</v>
      </c>
      <c r="AP50" s="9">
        <v>60</v>
      </c>
      <c r="AQ50" s="9">
        <v>0</v>
      </c>
      <c r="AR50" s="3">
        <v>210</v>
      </c>
      <c r="AS50" s="9">
        <v>85</v>
      </c>
      <c r="AT50" s="4">
        <v>0</v>
      </c>
      <c r="AU50" s="3">
        <v>0</v>
      </c>
      <c r="AV50" s="9">
        <v>0</v>
      </c>
      <c r="AW50" s="4">
        <v>255</v>
      </c>
      <c r="AX50" s="3">
        <v>255</v>
      </c>
      <c r="AY50" s="9">
        <v>255</v>
      </c>
      <c r="AZ50" s="4">
        <v>255</v>
      </c>
      <c r="BA50" s="3">
        <v>104</v>
      </c>
      <c r="BB50" s="9">
        <v>104</v>
      </c>
      <c r="BC50" s="4">
        <v>104</v>
      </c>
      <c r="BD50" s="3">
        <v>120</v>
      </c>
      <c r="BE50" s="9">
        <v>120</v>
      </c>
      <c r="BF50" s="4">
        <v>120</v>
      </c>
      <c r="BG50" s="3">
        <v>255</v>
      </c>
      <c r="BH50" s="9">
        <v>255</v>
      </c>
      <c r="BI50" s="4">
        <v>255</v>
      </c>
      <c r="BJ50" s="3">
        <v>255</v>
      </c>
      <c r="BK50" s="9">
        <v>255</v>
      </c>
      <c r="BL50" s="4">
        <v>255</v>
      </c>
      <c r="BM50" s="3">
        <v>104</v>
      </c>
      <c r="BN50" s="9">
        <v>48</v>
      </c>
      <c r="BO50" s="4">
        <v>0</v>
      </c>
      <c r="BP50" s="3">
        <v>104</v>
      </c>
      <c r="BQ50" s="9">
        <v>0</v>
      </c>
      <c r="BR50" s="4">
        <v>192</v>
      </c>
      <c r="BS50" s="3">
        <v>98</v>
      </c>
      <c r="BT50" s="9">
        <v>0</v>
      </c>
      <c r="BU50" s="4">
        <v>157</v>
      </c>
      <c r="BV50" s="3">
        <f t="shared" si="99"/>
        <v>98</v>
      </c>
      <c r="BW50" s="9">
        <f t="shared" si="82"/>
        <v>0</v>
      </c>
      <c r="BX50" s="4">
        <f t="shared" si="83"/>
        <v>157</v>
      </c>
      <c r="BY50" s="3">
        <f t="shared" si="84"/>
        <v>98</v>
      </c>
      <c r="BZ50" s="9">
        <f t="shared" si="85"/>
        <v>0</v>
      </c>
      <c r="CA50" s="4">
        <f t="shared" si="86"/>
        <v>157</v>
      </c>
      <c r="CB50" s="3">
        <f t="shared" si="87"/>
        <v>98</v>
      </c>
      <c r="CC50" s="9">
        <f t="shared" si="88"/>
        <v>0</v>
      </c>
      <c r="CD50" s="4">
        <f t="shared" si="89"/>
        <v>157</v>
      </c>
      <c r="CE50" s="3">
        <f t="shared" si="90"/>
        <v>98</v>
      </c>
      <c r="CF50" s="9">
        <f t="shared" si="91"/>
        <v>0</v>
      </c>
      <c r="CG50" s="4">
        <f t="shared" si="92"/>
        <v>157</v>
      </c>
      <c r="CH50" s="3">
        <f t="shared" si="93"/>
        <v>98</v>
      </c>
      <c r="CI50" s="9">
        <f t="shared" si="94"/>
        <v>0</v>
      </c>
      <c r="CJ50" s="4">
        <f t="shared" si="95"/>
        <v>157</v>
      </c>
      <c r="CK50" s="3">
        <f t="shared" si="96"/>
        <v>98</v>
      </c>
      <c r="CL50" s="9">
        <f t="shared" si="97"/>
        <v>0</v>
      </c>
      <c r="CM50" s="4">
        <f t="shared" si="98"/>
        <v>157</v>
      </c>
    </row>
    <row r="51" spans="1:91">
      <c r="A51" s="2">
        <f t="shared" si="100"/>
        <v>49</v>
      </c>
      <c r="B51" s="3">
        <v>0</v>
      </c>
      <c r="C51" s="9">
        <v>0</v>
      </c>
      <c r="D51" s="4">
        <v>0</v>
      </c>
      <c r="E51" s="3">
        <v>112</v>
      </c>
      <c r="F51" s="9">
        <v>0</v>
      </c>
      <c r="G51" s="4">
        <v>143</v>
      </c>
      <c r="H51" s="9">
        <v>200</v>
      </c>
      <c r="I51" s="9">
        <v>55</v>
      </c>
      <c r="J51" s="9">
        <v>0</v>
      </c>
      <c r="K51" s="9">
        <v>200</v>
      </c>
      <c r="L51" s="9">
        <v>55</v>
      </c>
      <c r="M51" s="9">
        <v>0</v>
      </c>
      <c r="N51" s="9">
        <v>112</v>
      </c>
      <c r="O51" s="9">
        <v>0</v>
      </c>
      <c r="P51" s="9">
        <v>143</v>
      </c>
      <c r="Q51" s="9">
        <v>200</v>
      </c>
      <c r="R51" s="9">
        <v>135</v>
      </c>
      <c r="S51" s="9">
        <v>0</v>
      </c>
      <c r="T51" s="3">
        <v>200</v>
      </c>
      <c r="U51" s="9">
        <f t="shared" si="102"/>
        <v>72</v>
      </c>
      <c r="V51" s="4">
        <v>0</v>
      </c>
      <c r="W51" s="3">
        <v>200</v>
      </c>
      <c r="X51" s="9">
        <f t="shared" si="104"/>
        <v>36</v>
      </c>
      <c r="Y51" s="4">
        <v>0</v>
      </c>
      <c r="Z51" s="3">
        <v>255</v>
      </c>
      <c r="AA51" s="9">
        <v>0</v>
      </c>
      <c r="AB51" s="4">
        <v>0</v>
      </c>
      <c r="AC51" s="9">
        <v>140</v>
      </c>
      <c r="AD51" s="9">
        <v>115</v>
      </c>
      <c r="AE51" s="9">
        <v>0</v>
      </c>
      <c r="AF51" s="3">
        <v>0</v>
      </c>
      <c r="AG51" s="9">
        <v>0</v>
      </c>
      <c r="AH51" s="4">
        <v>0</v>
      </c>
      <c r="AI51" s="3">
        <v>255</v>
      </c>
      <c r="AJ51" s="9">
        <v>255</v>
      </c>
      <c r="AK51" s="4">
        <v>255</v>
      </c>
      <c r="AL51" s="3">
        <v>200</v>
      </c>
      <c r="AM51" s="9">
        <v>55</v>
      </c>
      <c r="AN51" s="4">
        <v>0</v>
      </c>
      <c r="AO51" s="9">
        <v>200</v>
      </c>
      <c r="AP51" s="9">
        <v>55</v>
      </c>
      <c r="AQ51" s="9">
        <v>0</v>
      </c>
      <c r="AR51" s="3">
        <v>215</v>
      </c>
      <c r="AS51" s="9">
        <v>90</v>
      </c>
      <c r="AT51" s="4">
        <v>0</v>
      </c>
      <c r="AU51" s="3">
        <v>0</v>
      </c>
      <c r="AV51" s="9">
        <v>0</v>
      </c>
      <c r="AW51" s="4">
        <v>0</v>
      </c>
      <c r="AX51" s="3">
        <v>255</v>
      </c>
      <c r="AY51" s="9">
        <v>255</v>
      </c>
      <c r="AZ51" s="4">
        <v>255</v>
      </c>
      <c r="BA51" s="3">
        <v>96</v>
      </c>
      <c r="BB51" s="9">
        <v>96</v>
      </c>
      <c r="BC51" s="4">
        <v>96</v>
      </c>
      <c r="BD51" s="3">
        <v>128</v>
      </c>
      <c r="BE51" s="9">
        <v>128</v>
      </c>
      <c r="BF51" s="4">
        <v>128</v>
      </c>
      <c r="BG51" s="3">
        <v>0</v>
      </c>
      <c r="BH51" s="9">
        <v>0</v>
      </c>
      <c r="BI51" s="4">
        <v>0</v>
      </c>
      <c r="BJ51" s="3">
        <v>0</v>
      </c>
      <c r="BK51" s="9">
        <v>0</v>
      </c>
      <c r="BL51" s="4">
        <v>0</v>
      </c>
      <c r="BM51" s="3">
        <v>96</v>
      </c>
      <c r="BN51" s="9">
        <v>56</v>
      </c>
      <c r="BO51" s="4">
        <v>0</v>
      </c>
      <c r="BP51" s="3">
        <v>96</v>
      </c>
      <c r="BQ51" s="9">
        <v>0</v>
      </c>
      <c r="BR51" s="4">
        <v>200</v>
      </c>
      <c r="BS51" s="3">
        <v>112</v>
      </c>
      <c r="BT51" s="9">
        <v>0</v>
      </c>
      <c r="BU51" s="4">
        <v>143</v>
      </c>
      <c r="BV51" s="3">
        <f t="shared" si="99"/>
        <v>112</v>
      </c>
      <c r="BW51" s="9">
        <f t="shared" si="82"/>
        <v>0</v>
      </c>
      <c r="BX51" s="4">
        <f t="shared" si="83"/>
        <v>143</v>
      </c>
      <c r="BY51" s="3">
        <f t="shared" si="84"/>
        <v>112</v>
      </c>
      <c r="BZ51" s="9">
        <f t="shared" si="85"/>
        <v>0</v>
      </c>
      <c r="CA51" s="4">
        <f t="shared" si="86"/>
        <v>143</v>
      </c>
      <c r="CB51" s="3">
        <f t="shared" si="87"/>
        <v>112</v>
      </c>
      <c r="CC51" s="9">
        <f t="shared" si="88"/>
        <v>0</v>
      </c>
      <c r="CD51" s="4">
        <f t="shared" si="89"/>
        <v>143</v>
      </c>
      <c r="CE51" s="3">
        <f t="shared" si="90"/>
        <v>112</v>
      </c>
      <c r="CF51" s="9">
        <f t="shared" si="91"/>
        <v>0</v>
      </c>
      <c r="CG51" s="4">
        <f t="shared" si="92"/>
        <v>143</v>
      </c>
      <c r="CH51" s="3">
        <f t="shared" si="93"/>
        <v>112</v>
      </c>
      <c r="CI51" s="9">
        <f t="shared" si="94"/>
        <v>0</v>
      </c>
      <c r="CJ51" s="4">
        <f t="shared" si="95"/>
        <v>143</v>
      </c>
      <c r="CK51" s="3">
        <f t="shared" si="96"/>
        <v>112</v>
      </c>
      <c r="CL51" s="9">
        <f t="shared" si="97"/>
        <v>0</v>
      </c>
      <c r="CM51" s="4">
        <f t="shared" si="98"/>
        <v>143</v>
      </c>
    </row>
    <row r="52" spans="1:91">
      <c r="A52" s="2">
        <f t="shared" si="100"/>
        <v>50</v>
      </c>
      <c r="B52" s="3">
        <v>0</v>
      </c>
      <c r="C52" s="9">
        <v>0</v>
      </c>
      <c r="D52" s="4">
        <v>0</v>
      </c>
      <c r="E52" s="3">
        <v>126</v>
      </c>
      <c r="F52" s="9">
        <v>0</v>
      </c>
      <c r="G52" s="4">
        <v>129</v>
      </c>
      <c r="H52" s="9">
        <v>205</v>
      </c>
      <c r="I52" s="9">
        <v>50</v>
      </c>
      <c r="J52" s="9">
        <v>0</v>
      </c>
      <c r="K52" s="9">
        <v>205</v>
      </c>
      <c r="L52" s="9">
        <v>50</v>
      </c>
      <c r="M52" s="9">
        <v>0</v>
      </c>
      <c r="N52" s="9">
        <v>126</v>
      </c>
      <c r="O52" s="9">
        <v>0</v>
      </c>
      <c r="P52" s="9">
        <v>129</v>
      </c>
      <c r="Q52" s="9">
        <v>205</v>
      </c>
      <c r="R52" s="9">
        <v>150</v>
      </c>
      <c r="S52" s="9">
        <v>0</v>
      </c>
      <c r="T52" s="3">
        <v>205</v>
      </c>
      <c r="U52" s="9">
        <f t="shared" si="102"/>
        <v>72</v>
      </c>
      <c r="V52" s="4">
        <v>0</v>
      </c>
      <c r="W52" s="3">
        <v>205</v>
      </c>
      <c r="X52" s="9">
        <f t="shared" si="104"/>
        <v>33</v>
      </c>
      <c r="Y52" s="4">
        <v>0</v>
      </c>
      <c r="Z52" s="3">
        <v>255</v>
      </c>
      <c r="AA52" s="9">
        <v>0</v>
      </c>
      <c r="AB52" s="4">
        <v>0</v>
      </c>
      <c r="AC52" s="9">
        <v>154</v>
      </c>
      <c r="AD52" s="9">
        <v>101</v>
      </c>
      <c r="AE52" s="9">
        <v>0</v>
      </c>
      <c r="AF52" s="3">
        <v>0</v>
      </c>
      <c r="AG52" s="9">
        <v>0</v>
      </c>
      <c r="AH52" s="4">
        <v>0</v>
      </c>
      <c r="AI52" s="3">
        <v>255</v>
      </c>
      <c r="AJ52" s="9">
        <v>255</v>
      </c>
      <c r="AK52" s="4">
        <v>255</v>
      </c>
      <c r="AL52" s="3">
        <v>205</v>
      </c>
      <c r="AM52" s="9">
        <v>50</v>
      </c>
      <c r="AN52" s="4">
        <v>0</v>
      </c>
      <c r="AO52" s="9">
        <v>205</v>
      </c>
      <c r="AP52" s="9">
        <v>50</v>
      </c>
      <c r="AQ52" s="9">
        <v>0</v>
      </c>
      <c r="AR52" s="3">
        <v>220</v>
      </c>
      <c r="AS52" s="9">
        <v>95</v>
      </c>
      <c r="AT52" s="4">
        <v>0</v>
      </c>
      <c r="AU52" s="3">
        <v>0</v>
      </c>
      <c r="AV52" s="9">
        <v>0</v>
      </c>
      <c r="AW52" s="4">
        <v>0</v>
      </c>
      <c r="AX52" s="3">
        <v>255</v>
      </c>
      <c r="AY52" s="9">
        <v>255</v>
      </c>
      <c r="AZ52" s="4">
        <v>255</v>
      </c>
      <c r="BA52" s="3">
        <v>88</v>
      </c>
      <c r="BB52" s="9">
        <v>88</v>
      </c>
      <c r="BC52" s="4">
        <v>88</v>
      </c>
      <c r="BD52" s="3">
        <v>136</v>
      </c>
      <c r="BE52" s="9">
        <v>136</v>
      </c>
      <c r="BF52" s="4">
        <v>136</v>
      </c>
      <c r="BG52" s="3">
        <v>255</v>
      </c>
      <c r="BH52" s="9">
        <v>255</v>
      </c>
      <c r="BI52" s="4">
        <v>255</v>
      </c>
      <c r="BJ52" s="3">
        <v>0</v>
      </c>
      <c r="BK52" s="9">
        <v>0</v>
      </c>
      <c r="BL52" s="4">
        <v>0</v>
      </c>
      <c r="BM52" s="3">
        <v>88</v>
      </c>
      <c r="BN52" s="9">
        <v>64</v>
      </c>
      <c r="BO52" s="4">
        <v>0</v>
      </c>
      <c r="BP52" s="3">
        <v>88</v>
      </c>
      <c r="BQ52" s="9">
        <v>0</v>
      </c>
      <c r="BR52" s="4">
        <v>208</v>
      </c>
      <c r="BS52" s="3">
        <v>126</v>
      </c>
      <c r="BT52" s="9">
        <v>0</v>
      </c>
      <c r="BU52" s="4">
        <v>129</v>
      </c>
      <c r="BV52" s="3">
        <f t="shared" si="99"/>
        <v>126</v>
      </c>
      <c r="BW52" s="9">
        <f t="shared" si="82"/>
        <v>0</v>
      </c>
      <c r="BX52" s="4">
        <f t="shared" si="83"/>
        <v>129</v>
      </c>
      <c r="BY52" s="3">
        <f t="shared" si="84"/>
        <v>126</v>
      </c>
      <c r="BZ52" s="9">
        <f t="shared" si="85"/>
        <v>0</v>
      </c>
      <c r="CA52" s="4">
        <f t="shared" si="86"/>
        <v>129</v>
      </c>
      <c r="CB52" s="3">
        <f t="shared" si="87"/>
        <v>126</v>
      </c>
      <c r="CC52" s="9">
        <f t="shared" si="88"/>
        <v>0</v>
      </c>
      <c r="CD52" s="4">
        <f t="shared" si="89"/>
        <v>129</v>
      </c>
      <c r="CE52" s="3">
        <f t="shared" si="90"/>
        <v>126</v>
      </c>
      <c r="CF52" s="9">
        <f t="shared" si="91"/>
        <v>0</v>
      </c>
      <c r="CG52" s="4">
        <f t="shared" si="92"/>
        <v>129</v>
      </c>
      <c r="CH52" s="3">
        <f t="shared" si="93"/>
        <v>126</v>
      </c>
      <c r="CI52" s="9">
        <f t="shared" si="94"/>
        <v>0</v>
      </c>
      <c r="CJ52" s="4">
        <f t="shared" si="95"/>
        <v>129</v>
      </c>
      <c r="CK52" s="3">
        <f t="shared" si="96"/>
        <v>126</v>
      </c>
      <c r="CL52" s="9">
        <f t="shared" si="97"/>
        <v>0</v>
      </c>
      <c r="CM52" s="4">
        <f t="shared" si="98"/>
        <v>129</v>
      </c>
    </row>
    <row r="53" spans="1:91">
      <c r="A53" s="2">
        <f t="shared" si="100"/>
        <v>51</v>
      </c>
      <c r="B53" s="3">
        <v>0</v>
      </c>
      <c r="C53" s="9">
        <v>0</v>
      </c>
      <c r="D53" s="4">
        <v>0</v>
      </c>
      <c r="E53" s="3">
        <v>140</v>
      </c>
      <c r="F53" s="9">
        <v>0</v>
      </c>
      <c r="G53" s="4">
        <v>115</v>
      </c>
      <c r="H53" s="9">
        <v>210</v>
      </c>
      <c r="I53" s="9">
        <v>45</v>
      </c>
      <c r="J53" s="9">
        <v>0</v>
      </c>
      <c r="K53" s="9">
        <v>210</v>
      </c>
      <c r="L53" s="9">
        <v>45</v>
      </c>
      <c r="M53" s="9">
        <v>0</v>
      </c>
      <c r="N53" s="9">
        <v>140</v>
      </c>
      <c r="O53" s="9">
        <v>0</v>
      </c>
      <c r="P53" s="9">
        <v>115</v>
      </c>
      <c r="Q53" s="9">
        <v>210</v>
      </c>
      <c r="R53" s="9">
        <v>135</v>
      </c>
      <c r="S53" s="9">
        <v>0</v>
      </c>
      <c r="T53" s="3">
        <v>210</v>
      </c>
      <c r="U53" s="9">
        <f t="shared" si="102"/>
        <v>75</v>
      </c>
      <c r="V53" s="4">
        <v>0</v>
      </c>
      <c r="W53" s="3">
        <v>210</v>
      </c>
      <c r="X53" s="9">
        <f t="shared" si="104"/>
        <v>30</v>
      </c>
      <c r="Y53" s="4">
        <v>0</v>
      </c>
      <c r="Z53" s="3">
        <v>255</v>
      </c>
      <c r="AA53" s="9">
        <v>0</v>
      </c>
      <c r="AB53" s="4">
        <v>0</v>
      </c>
      <c r="AC53" s="9">
        <v>168</v>
      </c>
      <c r="AD53" s="9">
        <v>87</v>
      </c>
      <c r="AE53" s="9">
        <v>0</v>
      </c>
      <c r="AF53" s="3">
        <v>0</v>
      </c>
      <c r="AG53" s="9">
        <v>255</v>
      </c>
      <c r="AH53" s="4">
        <v>0</v>
      </c>
      <c r="AI53" s="3">
        <v>255</v>
      </c>
      <c r="AJ53" s="9">
        <v>255</v>
      </c>
      <c r="AK53" s="4">
        <v>255</v>
      </c>
      <c r="AL53" s="3">
        <v>210</v>
      </c>
      <c r="AM53" s="9">
        <v>45</v>
      </c>
      <c r="AN53" s="4">
        <v>0</v>
      </c>
      <c r="AO53" s="9">
        <v>210</v>
      </c>
      <c r="AP53" s="9">
        <v>45</v>
      </c>
      <c r="AQ53" s="9">
        <v>0</v>
      </c>
      <c r="AR53" s="3">
        <v>225</v>
      </c>
      <c r="AS53" s="9">
        <v>100</v>
      </c>
      <c r="AT53" s="4">
        <v>0</v>
      </c>
      <c r="AU53" s="3">
        <v>0</v>
      </c>
      <c r="AV53" s="9">
        <v>0</v>
      </c>
      <c r="AW53" s="4">
        <v>255</v>
      </c>
      <c r="AX53" s="3">
        <v>255</v>
      </c>
      <c r="AY53" s="9">
        <v>255</v>
      </c>
      <c r="AZ53" s="4">
        <v>255</v>
      </c>
      <c r="BA53" s="3">
        <v>80</v>
      </c>
      <c r="BB53" s="9">
        <v>80</v>
      </c>
      <c r="BC53" s="4">
        <v>80</v>
      </c>
      <c r="BD53" s="3">
        <v>144</v>
      </c>
      <c r="BE53" s="9">
        <v>144</v>
      </c>
      <c r="BF53" s="4">
        <v>144</v>
      </c>
      <c r="BG53" s="3">
        <v>0</v>
      </c>
      <c r="BH53" s="9">
        <v>0</v>
      </c>
      <c r="BI53" s="4">
        <v>0</v>
      </c>
      <c r="BJ53" s="3">
        <v>255</v>
      </c>
      <c r="BK53" s="9">
        <v>255</v>
      </c>
      <c r="BL53" s="4">
        <v>255</v>
      </c>
      <c r="BM53" s="3">
        <v>80</v>
      </c>
      <c r="BN53" s="9">
        <v>72</v>
      </c>
      <c r="BO53" s="4">
        <v>0</v>
      </c>
      <c r="BP53" s="3">
        <v>80</v>
      </c>
      <c r="BQ53" s="9">
        <v>0</v>
      </c>
      <c r="BR53" s="4">
        <v>216</v>
      </c>
      <c r="BS53" s="3">
        <v>140</v>
      </c>
      <c r="BT53" s="9">
        <v>0</v>
      </c>
      <c r="BU53" s="4">
        <v>115</v>
      </c>
      <c r="BV53" s="3">
        <f t="shared" si="99"/>
        <v>140</v>
      </c>
      <c r="BW53" s="9">
        <f t="shared" si="82"/>
        <v>0</v>
      </c>
      <c r="BX53" s="4">
        <f t="shared" si="83"/>
        <v>115</v>
      </c>
      <c r="BY53" s="3">
        <f t="shared" si="84"/>
        <v>140</v>
      </c>
      <c r="BZ53" s="9">
        <f t="shared" si="85"/>
        <v>0</v>
      </c>
      <c r="CA53" s="4">
        <f t="shared" si="86"/>
        <v>115</v>
      </c>
      <c r="CB53" s="3">
        <f t="shared" si="87"/>
        <v>140</v>
      </c>
      <c r="CC53" s="9">
        <f t="shared" si="88"/>
        <v>0</v>
      </c>
      <c r="CD53" s="4">
        <f t="shared" si="89"/>
        <v>115</v>
      </c>
      <c r="CE53" s="3">
        <f t="shared" si="90"/>
        <v>140</v>
      </c>
      <c r="CF53" s="9">
        <f t="shared" si="91"/>
        <v>0</v>
      </c>
      <c r="CG53" s="4">
        <f t="shared" si="92"/>
        <v>115</v>
      </c>
      <c r="CH53" s="3">
        <f t="shared" si="93"/>
        <v>140</v>
      </c>
      <c r="CI53" s="9">
        <f t="shared" si="94"/>
        <v>0</v>
      </c>
      <c r="CJ53" s="4">
        <f t="shared" si="95"/>
        <v>115</v>
      </c>
      <c r="CK53" s="3">
        <f t="shared" si="96"/>
        <v>140</v>
      </c>
      <c r="CL53" s="9">
        <f t="shared" si="97"/>
        <v>0</v>
      </c>
      <c r="CM53" s="4">
        <f t="shared" si="98"/>
        <v>115</v>
      </c>
    </row>
    <row r="54" spans="1:91">
      <c r="A54" s="2">
        <f t="shared" si="100"/>
        <v>52</v>
      </c>
      <c r="B54" s="3">
        <v>0</v>
      </c>
      <c r="C54" s="9">
        <v>0</v>
      </c>
      <c r="D54" s="4">
        <v>0</v>
      </c>
      <c r="E54" s="3">
        <v>154</v>
      </c>
      <c r="F54" s="9">
        <v>0</v>
      </c>
      <c r="G54" s="4">
        <v>101</v>
      </c>
      <c r="H54" s="9">
        <v>215</v>
      </c>
      <c r="I54" s="9">
        <v>40</v>
      </c>
      <c r="J54" s="9">
        <v>0</v>
      </c>
      <c r="K54" s="9">
        <v>215</v>
      </c>
      <c r="L54" s="9">
        <v>40</v>
      </c>
      <c r="M54" s="9">
        <v>0</v>
      </c>
      <c r="N54" s="9">
        <v>154</v>
      </c>
      <c r="O54" s="9">
        <v>0</v>
      </c>
      <c r="P54" s="9">
        <v>101</v>
      </c>
      <c r="Q54" s="9">
        <v>215</v>
      </c>
      <c r="R54" s="9">
        <v>120</v>
      </c>
      <c r="S54" s="9">
        <v>0</v>
      </c>
      <c r="T54" s="3">
        <v>215</v>
      </c>
      <c r="U54" s="9">
        <f t="shared" si="102"/>
        <v>75</v>
      </c>
      <c r="V54" s="4">
        <v>0</v>
      </c>
      <c r="W54" s="3">
        <v>215</v>
      </c>
      <c r="X54" s="9">
        <f t="shared" si="104"/>
        <v>27</v>
      </c>
      <c r="Y54" s="4">
        <v>0</v>
      </c>
      <c r="Z54" s="3">
        <v>255</v>
      </c>
      <c r="AA54" s="9">
        <v>0</v>
      </c>
      <c r="AB54" s="4">
        <v>0</v>
      </c>
      <c r="AC54" s="9">
        <v>182</v>
      </c>
      <c r="AD54" s="9">
        <v>73</v>
      </c>
      <c r="AE54" s="9">
        <v>0</v>
      </c>
      <c r="AF54" s="3">
        <v>0</v>
      </c>
      <c r="AG54" s="9">
        <v>255</v>
      </c>
      <c r="AH54" s="4">
        <v>0</v>
      </c>
      <c r="AI54" s="3">
        <v>255</v>
      </c>
      <c r="AJ54" s="9">
        <v>255</v>
      </c>
      <c r="AK54" s="4">
        <v>255</v>
      </c>
      <c r="AL54" s="3">
        <v>215</v>
      </c>
      <c r="AM54" s="9">
        <v>40</v>
      </c>
      <c r="AN54" s="4">
        <v>0</v>
      </c>
      <c r="AO54" s="9">
        <v>215</v>
      </c>
      <c r="AP54" s="9">
        <v>40</v>
      </c>
      <c r="AQ54" s="9">
        <v>0</v>
      </c>
      <c r="AR54" s="3">
        <v>230</v>
      </c>
      <c r="AS54" s="9">
        <v>105</v>
      </c>
      <c r="AT54" s="4">
        <v>0</v>
      </c>
      <c r="AU54" s="3">
        <v>0</v>
      </c>
      <c r="AV54" s="9">
        <v>0</v>
      </c>
      <c r="AW54" s="4">
        <v>255</v>
      </c>
      <c r="AX54" s="3">
        <v>255</v>
      </c>
      <c r="AY54" s="9">
        <v>255</v>
      </c>
      <c r="AZ54" s="4">
        <v>255</v>
      </c>
      <c r="BA54" s="3">
        <v>72</v>
      </c>
      <c r="BB54" s="9">
        <v>72</v>
      </c>
      <c r="BC54" s="4">
        <v>72</v>
      </c>
      <c r="BD54" s="3">
        <v>152</v>
      </c>
      <c r="BE54" s="9">
        <v>152</v>
      </c>
      <c r="BF54" s="4">
        <v>152</v>
      </c>
      <c r="BG54" s="3">
        <v>255</v>
      </c>
      <c r="BH54" s="9">
        <v>255</v>
      </c>
      <c r="BI54" s="4">
        <v>255</v>
      </c>
      <c r="BJ54" s="3">
        <v>255</v>
      </c>
      <c r="BK54" s="9">
        <v>255</v>
      </c>
      <c r="BL54" s="4">
        <v>255</v>
      </c>
      <c r="BM54" s="3">
        <v>72</v>
      </c>
      <c r="BN54" s="9">
        <v>80</v>
      </c>
      <c r="BO54" s="4">
        <v>0</v>
      </c>
      <c r="BP54" s="3">
        <v>72</v>
      </c>
      <c r="BQ54" s="9">
        <v>0</v>
      </c>
      <c r="BR54" s="4">
        <v>224</v>
      </c>
      <c r="BS54" s="3">
        <v>154</v>
      </c>
      <c r="BT54" s="9">
        <v>0</v>
      </c>
      <c r="BU54" s="4">
        <v>101</v>
      </c>
      <c r="BV54" s="3">
        <f t="shared" si="99"/>
        <v>154</v>
      </c>
      <c r="BW54" s="9">
        <f t="shared" si="82"/>
        <v>0</v>
      </c>
      <c r="BX54" s="4">
        <f t="shared" si="83"/>
        <v>101</v>
      </c>
      <c r="BY54" s="3">
        <f t="shared" si="84"/>
        <v>154</v>
      </c>
      <c r="BZ54" s="9">
        <f t="shared" si="85"/>
        <v>0</v>
      </c>
      <c r="CA54" s="4">
        <f t="shared" si="86"/>
        <v>101</v>
      </c>
      <c r="CB54" s="3">
        <f t="shared" si="87"/>
        <v>154</v>
      </c>
      <c r="CC54" s="9">
        <f t="shared" si="88"/>
        <v>0</v>
      </c>
      <c r="CD54" s="4">
        <f t="shared" si="89"/>
        <v>101</v>
      </c>
      <c r="CE54" s="3">
        <f t="shared" si="90"/>
        <v>154</v>
      </c>
      <c r="CF54" s="9">
        <f t="shared" si="91"/>
        <v>0</v>
      </c>
      <c r="CG54" s="4">
        <f t="shared" si="92"/>
        <v>101</v>
      </c>
      <c r="CH54" s="3">
        <f t="shared" si="93"/>
        <v>154</v>
      </c>
      <c r="CI54" s="9">
        <f t="shared" si="94"/>
        <v>0</v>
      </c>
      <c r="CJ54" s="4">
        <f t="shared" si="95"/>
        <v>101</v>
      </c>
      <c r="CK54" s="3">
        <f t="shared" si="96"/>
        <v>154</v>
      </c>
      <c r="CL54" s="9">
        <f t="shared" si="97"/>
        <v>0</v>
      </c>
      <c r="CM54" s="4">
        <f t="shared" si="98"/>
        <v>101</v>
      </c>
    </row>
    <row r="55" spans="1:91">
      <c r="A55" s="2">
        <f t="shared" si="100"/>
        <v>53</v>
      </c>
      <c r="B55" s="3">
        <v>0</v>
      </c>
      <c r="C55" s="9">
        <v>0</v>
      </c>
      <c r="D55" s="4">
        <v>0</v>
      </c>
      <c r="E55" s="3">
        <v>168</v>
      </c>
      <c r="F55" s="9">
        <v>0</v>
      </c>
      <c r="G55" s="4">
        <v>87</v>
      </c>
      <c r="H55" s="9">
        <v>220</v>
      </c>
      <c r="I55" s="9">
        <v>35</v>
      </c>
      <c r="J55" s="9">
        <v>0</v>
      </c>
      <c r="K55" s="9">
        <v>220</v>
      </c>
      <c r="L55" s="9">
        <v>35</v>
      </c>
      <c r="M55" s="9">
        <v>0</v>
      </c>
      <c r="N55" s="9">
        <v>168</v>
      </c>
      <c r="O55" s="9">
        <v>0</v>
      </c>
      <c r="P55" s="9">
        <v>87</v>
      </c>
      <c r="Q55" s="9">
        <v>220</v>
      </c>
      <c r="R55" s="9">
        <v>105</v>
      </c>
      <c r="S55" s="9">
        <v>0</v>
      </c>
      <c r="T55" s="3">
        <v>220</v>
      </c>
      <c r="U55" s="9">
        <f t="shared" si="102"/>
        <v>78</v>
      </c>
      <c r="V55" s="4">
        <v>0</v>
      </c>
      <c r="W55" s="3">
        <v>220</v>
      </c>
      <c r="X55" s="9">
        <f t="shared" si="104"/>
        <v>24</v>
      </c>
      <c r="Y55" s="4">
        <v>0</v>
      </c>
      <c r="Z55" s="3">
        <v>255</v>
      </c>
      <c r="AA55" s="9">
        <v>0</v>
      </c>
      <c r="AB55" s="4">
        <v>0</v>
      </c>
      <c r="AC55" s="9">
        <v>128</v>
      </c>
      <c r="AD55" s="9">
        <v>59</v>
      </c>
      <c r="AE55" s="9">
        <v>0</v>
      </c>
      <c r="AF55" s="3">
        <v>0</v>
      </c>
      <c r="AG55" s="9">
        <v>0</v>
      </c>
      <c r="AH55" s="4">
        <v>0</v>
      </c>
      <c r="AI55" s="3">
        <v>255</v>
      </c>
      <c r="AJ55" s="9">
        <v>255</v>
      </c>
      <c r="AK55" s="4">
        <v>255</v>
      </c>
      <c r="AL55" s="3">
        <v>220</v>
      </c>
      <c r="AM55" s="9">
        <v>35</v>
      </c>
      <c r="AN55" s="4">
        <v>0</v>
      </c>
      <c r="AO55" s="9">
        <v>220</v>
      </c>
      <c r="AP55" s="9">
        <v>35</v>
      </c>
      <c r="AQ55" s="9">
        <v>0</v>
      </c>
      <c r="AR55" s="3">
        <v>235</v>
      </c>
      <c r="AS55" s="9">
        <v>110</v>
      </c>
      <c r="AT55" s="4">
        <v>0</v>
      </c>
      <c r="AU55" s="3">
        <v>0</v>
      </c>
      <c r="AV55" s="9">
        <v>0</v>
      </c>
      <c r="AW55" s="4">
        <v>0</v>
      </c>
      <c r="AX55" s="3">
        <v>255</v>
      </c>
      <c r="AY55" s="9">
        <v>255</v>
      </c>
      <c r="AZ55" s="4">
        <v>255</v>
      </c>
      <c r="BA55" s="3">
        <v>64</v>
      </c>
      <c r="BB55" s="9">
        <v>64</v>
      </c>
      <c r="BC55" s="4">
        <v>64</v>
      </c>
      <c r="BD55" s="3">
        <v>160</v>
      </c>
      <c r="BE55" s="9">
        <v>160</v>
      </c>
      <c r="BF55" s="4">
        <v>160</v>
      </c>
      <c r="BG55" s="3">
        <v>0</v>
      </c>
      <c r="BH55" s="9">
        <v>0</v>
      </c>
      <c r="BI55" s="4">
        <v>0</v>
      </c>
      <c r="BJ55" s="3">
        <v>0</v>
      </c>
      <c r="BK55" s="9">
        <v>0</v>
      </c>
      <c r="BL55" s="4">
        <v>0</v>
      </c>
      <c r="BM55" s="3">
        <v>64</v>
      </c>
      <c r="BN55" s="9">
        <v>88</v>
      </c>
      <c r="BO55" s="4">
        <v>0</v>
      </c>
      <c r="BP55" s="3">
        <v>64</v>
      </c>
      <c r="BQ55" s="9">
        <v>0</v>
      </c>
      <c r="BR55" s="4">
        <v>232</v>
      </c>
      <c r="BS55" s="3">
        <v>168</v>
      </c>
      <c r="BT55" s="9">
        <v>0</v>
      </c>
      <c r="BU55" s="4">
        <v>87</v>
      </c>
      <c r="BV55" s="3">
        <f t="shared" si="99"/>
        <v>168</v>
      </c>
      <c r="BW55" s="9">
        <f t="shared" si="82"/>
        <v>0</v>
      </c>
      <c r="BX55" s="4">
        <f t="shared" si="83"/>
        <v>87</v>
      </c>
      <c r="BY55" s="3">
        <f t="shared" si="84"/>
        <v>168</v>
      </c>
      <c r="BZ55" s="9">
        <f t="shared" si="85"/>
        <v>0</v>
      </c>
      <c r="CA55" s="4">
        <f t="shared" si="86"/>
        <v>87</v>
      </c>
      <c r="CB55" s="3">
        <f t="shared" si="87"/>
        <v>168</v>
      </c>
      <c r="CC55" s="9">
        <f t="shared" si="88"/>
        <v>0</v>
      </c>
      <c r="CD55" s="4">
        <f t="shared" si="89"/>
        <v>87</v>
      </c>
      <c r="CE55" s="3">
        <f t="shared" si="90"/>
        <v>168</v>
      </c>
      <c r="CF55" s="9">
        <f t="shared" si="91"/>
        <v>0</v>
      </c>
      <c r="CG55" s="4">
        <f t="shared" si="92"/>
        <v>87</v>
      </c>
      <c r="CH55" s="3">
        <f t="shared" si="93"/>
        <v>168</v>
      </c>
      <c r="CI55" s="9">
        <f t="shared" si="94"/>
        <v>0</v>
      </c>
      <c r="CJ55" s="4">
        <f t="shared" si="95"/>
        <v>87</v>
      </c>
      <c r="CK55" s="3">
        <f t="shared" si="96"/>
        <v>168</v>
      </c>
      <c r="CL55" s="9">
        <f t="shared" si="97"/>
        <v>0</v>
      </c>
      <c r="CM55" s="4">
        <f t="shared" si="98"/>
        <v>87</v>
      </c>
    </row>
    <row r="56" spans="1:91">
      <c r="A56" s="2">
        <f t="shared" si="100"/>
        <v>54</v>
      </c>
      <c r="B56" s="3">
        <v>0</v>
      </c>
      <c r="C56" s="9">
        <v>0</v>
      </c>
      <c r="D56" s="4">
        <v>0</v>
      </c>
      <c r="E56" s="3">
        <v>182</v>
      </c>
      <c r="F56" s="9">
        <v>0</v>
      </c>
      <c r="G56" s="4">
        <v>73</v>
      </c>
      <c r="H56" s="9">
        <v>225</v>
      </c>
      <c r="I56" s="9">
        <v>30</v>
      </c>
      <c r="J56" s="9">
        <v>0</v>
      </c>
      <c r="K56" s="9">
        <v>225</v>
      </c>
      <c r="L56" s="9">
        <v>30</v>
      </c>
      <c r="M56" s="9">
        <v>0</v>
      </c>
      <c r="N56" s="9">
        <v>182</v>
      </c>
      <c r="O56" s="9">
        <v>0</v>
      </c>
      <c r="P56" s="9">
        <v>73</v>
      </c>
      <c r="Q56" s="9">
        <v>225</v>
      </c>
      <c r="R56" s="9">
        <v>90</v>
      </c>
      <c r="S56" s="9">
        <v>0</v>
      </c>
      <c r="T56" s="3">
        <v>225</v>
      </c>
      <c r="U56" s="9">
        <f t="shared" si="102"/>
        <v>78</v>
      </c>
      <c r="V56" s="4">
        <v>0</v>
      </c>
      <c r="W56" s="3">
        <v>225</v>
      </c>
      <c r="X56" s="9">
        <f t="shared" si="104"/>
        <v>21</v>
      </c>
      <c r="Y56" s="4">
        <v>0</v>
      </c>
      <c r="Z56" s="3">
        <v>255</v>
      </c>
      <c r="AA56" s="9">
        <v>0</v>
      </c>
      <c r="AB56" s="4">
        <v>0</v>
      </c>
      <c r="AC56" s="9">
        <v>120</v>
      </c>
      <c r="AD56" s="9">
        <v>64</v>
      </c>
      <c r="AE56" s="9">
        <v>0</v>
      </c>
      <c r="AF56" s="3">
        <v>0</v>
      </c>
      <c r="AG56" s="9">
        <v>0</v>
      </c>
      <c r="AH56" s="4">
        <v>0</v>
      </c>
      <c r="AI56" s="3">
        <v>255</v>
      </c>
      <c r="AJ56" s="9">
        <v>255</v>
      </c>
      <c r="AK56" s="4">
        <v>255</v>
      </c>
      <c r="AL56" s="3">
        <v>225</v>
      </c>
      <c r="AM56" s="9">
        <v>30</v>
      </c>
      <c r="AN56" s="4">
        <v>0</v>
      </c>
      <c r="AO56" s="9">
        <v>225</v>
      </c>
      <c r="AP56" s="9">
        <v>30</v>
      </c>
      <c r="AQ56" s="9">
        <v>0</v>
      </c>
      <c r="AR56" s="3">
        <v>240</v>
      </c>
      <c r="AS56" s="9">
        <v>115</v>
      </c>
      <c r="AT56" s="4">
        <v>0</v>
      </c>
      <c r="AU56" s="3">
        <v>0</v>
      </c>
      <c r="AV56" s="9">
        <v>0</v>
      </c>
      <c r="AW56" s="4">
        <v>0</v>
      </c>
      <c r="AX56" s="3">
        <v>255</v>
      </c>
      <c r="AY56" s="9">
        <v>255</v>
      </c>
      <c r="AZ56" s="4">
        <v>255</v>
      </c>
      <c r="BA56" s="3">
        <v>56</v>
      </c>
      <c r="BB56" s="9">
        <v>56</v>
      </c>
      <c r="BC56" s="4">
        <v>56</v>
      </c>
      <c r="BD56" s="3">
        <v>168</v>
      </c>
      <c r="BE56" s="9">
        <v>168</v>
      </c>
      <c r="BF56" s="4">
        <v>168</v>
      </c>
      <c r="BG56" s="3">
        <v>255</v>
      </c>
      <c r="BH56" s="9">
        <v>255</v>
      </c>
      <c r="BI56" s="4">
        <v>255</v>
      </c>
      <c r="BJ56" s="3">
        <v>0</v>
      </c>
      <c r="BK56" s="9">
        <v>0</v>
      </c>
      <c r="BL56" s="4">
        <v>0</v>
      </c>
      <c r="BM56" s="3">
        <v>56</v>
      </c>
      <c r="BN56" s="9">
        <v>96</v>
      </c>
      <c r="BO56" s="4">
        <v>0</v>
      </c>
      <c r="BP56" s="3">
        <v>56</v>
      </c>
      <c r="BQ56" s="9">
        <v>0</v>
      </c>
      <c r="BR56" s="4">
        <v>240</v>
      </c>
      <c r="BS56" s="3">
        <v>182</v>
      </c>
      <c r="BT56" s="9">
        <v>0</v>
      </c>
      <c r="BU56" s="4">
        <v>73</v>
      </c>
      <c r="BV56" s="3">
        <f t="shared" si="99"/>
        <v>182</v>
      </c>
      <c r="BW56" s="9">
        <f t="shared" si="82"/>
        <v>0</v>
      </c>
      <c r="BX56" s="4">
        <f t="shared" si="83"/>
        <v>73</v>
      </c>
      <c r="BY56" s="3">
        <f t="shared" si="84"/>
        <v>182</v>
      </c>
      <c r="BZ56" s="9">
        <f t="shared" si="85"/>
        <v>0</v>
      </c>
      <c r="CA56" s="4">
        <f t="shared" si="86"/>
        <v>73</v>
      </c>
      <c r="CB56" s="3">
        <f t="shared" si="87"/>
        <v>182</v>
      </c>
      <c r="CC56" s="9">
        <f t="shared" si="88"/>
        <v>0</v>
      </c>
      <c r="CD56" s="4">
        <f t="shared" si="89"/>
        <v>73</v>
      </c>
      <c r="CE56" s="3">
        <f t="shared" si="90"/>
        <v>182</v>
      </c>
      <c r="CF56" s="9">
        <f t="shared" si="91"/>
        <v>0</v>
      </c>
      <c r="CG56" s="4">
        <f t="shared" si="92"/>
        <v>73</v>
      </c>
      <c r="CH56" s="3">
        <f t="shared" si="93"/>
        <v>182</v>
      </c>
      <c r="CI56" s="9">
        <f t="shared" si="94"/>
        <v>0</v>
      </c>
      <c r="CJ56" s="4">
        <f t="shared" si="95"/>
        <v>73</v>
      </c>
      <c r="CK56" s="3">
        <f t="shared" si="96"/>
        <v>182</v>
      </c>
      <c r="CL56" s="9">
        <f t="shared" si="97"/>
        <v>0</v>
      </c>
      <c r="CM56" s="4">
        <f t="shared" si="98"/>
        <v>73</v>
      </c>
    </row>
    <row r="57" spans="1:91">
      <c r="A57" s="2">
        <f t="shared" si="100"/>
        <v>55</v>
      </c>
      <c r="B57" s="3">
        <v>0</v>
      </c>
      <c r="C57" s="9">
        <v>0</v>
      </c>
      <c r="D57" s="4">
        <v>0</v>
      </c>
      <c r="E57" s="3">
        <v>196</v>
      </c>
      <c r="F57" s="9">
        <v>0</v>
      </c>
      <c r="G57" s="4">
        <v>59</v>
      </c>
      <c r="H57" s="9">
        <v>230</v>
      </c>
      <c r="I57" s="9">
        <v>25</v>
      </c>
      <c r="J57" s="9">
        <v>0</v>
      </c>
      <c r="K57" s="9">
        <v>230</v>
      </c>
      <c r="L57" s="9">
        <v>25</v>
      </c>
      <c r="M57" s="9">
        <v>0</v>
      </c>
      <c r="N57" s="9">
        <v>196</v>
      </c>
      <c r="O57" s="9">
        <v>0</v>
      </c>
      <c r="P57" s="9">
        <v>59</v>
      </c>
      <c r="Q57" s="9">
        <v>230</v>
      </c>
      <c r="R57" s="9">
        <v>75</v>
      </c>
      <c r="S57" s="9">
        <v>0</v>
      </c>
      <c r="T57" s="3">
        <v>230</v>
      </c>
      <c r="U57" s="9">
        <f t="shared" si="102"/>
        <v>81</v>
      </c>
      <c r="V57" s="4">
        <v>0</v>
      </c>
      <c r="W57" s="3">
        <v>230</v>
      </c>
      <c r="X57" s="9">
        <f t="shared" si="104"/>
        <v>18</v>
      </c>
      <c r="Y57" s="4">
        <v>0</v>
      </c>
      <c r="Z57" s="3">
        <v>255</v>
      </c>
      <c r="AA57" s="9">
        <v>0</v>
      </c>
      <c r="AB57" s="4">
        <v>0</v>
      </c>
      <c r="AC57" s="9">
        <v>172</v>
      </c>
      <c r="AD57" s="9">
        <v>128</v>
      </c>
      <c r="AE57" s="9">
        <v>0</v>
      </c>
      <c r="AF57" s="3">
        <v>0</v>
      </c>
      <c r="AG57" s="9">
        <v>255</v>
      </c>
      <c r="AH57" s="4">
        <v>0</v>
      </c>
      <c r="AI57" s="3">
        <v>255</v>
      </c>
      <c r="AJ57" s="9">
        <v>255</v>
      </c>
      <c r="AK57" s="4">
        <v>255</v>
      </c>
      <c r="AL57" s="3">
        <v>230</v>
      </c>
      <c r="AM57" s="9">
        <v>25</v>
      </c>
      <c r="AN57" s="4">
        <v>0</v>
      </c>
      <c r="AO57" s="9">
        <v>230</v>
      </c>
      <c r="AP57" s="9">
        <v>25</v>
      </c>
      <c r="AQ57" s="9">
        <v>0</v>
      </c>
      <c r="AR57" s="3">
        <v>245</v>
      </c>
      <c r="AS57" s="9">
        <v>120</v>
      </c>
      <c r="AT57" s="4">
        <v>0</v>
      </c>
      <c r="AU57" s="3">
        <v>0</v>
      </c>
      <c r="AV57" s="9">
        <v>0</v>
      </c>
      <c r="AW57" s="4">
        <v>255</v>
      </c>
      <c r="AX57" s="3">
        <v>255</v>
      </c>
      <c r="AY57" s="9">
        <v>255</v>
      </c>
      <c r="AZ57" s="4">
        <v>255</v>
      </c>
      <c r="BA57" s="3">
        <v>48</v>
      </c>
      <c r="BB57" s="9">
        <v>48</v>
      </c>
      <c r="BC57" s="4">
        <v>48</v>
      </c>
      <c r="BD57" s="3">
        <v>176</v>
      </c>
      <c r="BE57" s="9">
        <v>176</v>
      </c>
      <c r="BF57" s="4">
        <v>176</v>
      </c>
      <c r="BG57" s="3">
        <v>0</v>
      </c>
      <c r="BH57" s="9">
        <v>0</v>
      </c>
      <c r="BI57" s="4">
        <v>0</v>
      </c>
      <c r="BJ57" s="3">
        <v>255</v>
      </c>
      <c r="BK57" s="9">
        <v>255</v>
      </c>
      <c r="BL57" s="4">
        <v>255</v>
      </c>
      <c r="BM57" s="3">
        <v>48</v>
      </c>
      <c r="BN57" s="9">
        <v>104</v>
      </c>
      <c r="BO57" s="4">
        <v>0</v>
      </c>
      <c r="BP57" s="3">
        <v>48</v>
      </c>
      <c r="BQ57" s="9">
        <v>0</v>
      </c>
      <c r="BR57" s="4">
        <v>232</v>
      </c>
      <c r="BS57" s="3">
        <v>196</v>
      </c>
      <c r="BT57" s="9">
        <v>0</v>
      </c>
      <c r="BU57" s="4">
        <v>59</v>
      </c>
      <c r="BV57" s="3">
        <f t="shared" si="99"/>
        <v>196</v>
      </c>
      <c r="BW57" s="9">
        <f t="shared" si="82"/>
        <v>0</v>
      </c>
      <c r="BX57" s="4">
        <f t="shared" si="83"/>
        <v>59</v>
      </c>
      <c r="BY57" s="3">
        <f t="shared" si="84"/>
        <v>196</v>
      </c>
      <c r="BZ57" s="9">
        <f t="shared" si="85"/>
        <v>0</v>
      </c>
      <c r="CA57" s="4">
        <f t="shared" si="86"/>
        <v>59</v>
      </c>
      <c r="CB57" s="3">
        <f t="shared" si="87"/>
        <v>196</v>
      </c>
      <c r="CC57" s="9">
        <f t="shared" si="88"/>
        <v>0</v>
      </c>
      <c r="CD57" s="4">
        <f t="shared" si="89"/>
        <v>59</v>
      </c>
      <c r="CE57" s="3">
        <f t="shared" si="90"/>
        <v>196</v>
      </c>
      <c r="CF57" s="9">
        <f t="shared" si="91"/>
        <v>0</v>
      </c>
      <c r="CG57" s="4">
        <f t="shared" si="92"/>
        <v>59</v>
      </c>
      <c r="CH57" s="3">
        <f t="shared" si="93"/>
        <v>196</v>
      </c>
      <c r="CI57" s="9">
        <f t="shared" si="94"/>
        <v>0</v>
      </c>
      <c r="CJ57" s="4">
        <f t="shared" si="95"/>
        <v>59</v>
      </c>
      <c r="CK57" s="3">
        <f t="shared" si="96"/>
        <v>196</v>
      </c>
      <c r="CL57" s="9">
        <f t="shared" si="97"/>
        <v>0</v>
      </c>
      <c r="CM57" s="4">
        <f t="shared" si="98"/>
        <v>59</v>
      </c>
    </row>
    <row r="58" spans="1:91">
      <c r="A58" s="2">
        <f t="shared" si="100"/>
        <v>56</v>
      </c>
      <c r="B58" s="3">
        <v>0</v>
      </c>
      <c r="C58" s="9">
        <v>0</v>
      </c>
      <c r="D58" s="4">
        <v>0</v>
      </c>
      <c r="E58" s="3">
        <v>210</v>
      </c>
      <c r="F58" s="9">
        <v>0</v>
      </c>
      <c r="G58" s="4">
        <v>45</v>
      </c>
      <c r="H58" s="9">
        <v>235</v>
      </c>
      <c r="I58" s="9">
        <v>20</v>
      </c>
      <c r="J58" s="9">
        <v>0</v>
      </c>
      <c r="K58" s="9">
        <v>235</v>
      </c>
      <c r="L58" s="9">
        <v>20</v>
      </c>
      <c r="M58" s="9">
        <v>0</v>
      </c>
      <c r="N58" s="9">
        <v>210</v>
      </c>
      <c r="O58" s="9">
        <v>0</v>
      </c>
      <c r="P58" s="9">
        <v>45</v>
      </c>
      <c r="Q58" s="9">
        <v>235</v>
      </c>
      <c r="R58" s="9">
        <v>60</v>
      </c>
      <c r="S58" s="9">
        <v>0</v>
      </c>
      <c r="T58" s="3">
        <v>235</v>
      </c>
      <c r="U58" s="9">
        <f t="shared" si="102"/>
        <v>81</v>
      </c>
      <c r="V58" s="4">
        <v>0</v>
      </c>
      <c r="W58" s="3">
        <v>235</v>
      </c>
      <c r="X58" s="9">
        <f t="shared" si="104"/>
        <v>15</v>
      </c>
      <c r="Y58" s="4">
        <v>0</v>
      </c>
      <c r="Z58" s="3">
        <v>255</v>
      </c>
      <c r="AA58" s="9">
        <v>0</v>
      </c>
      <c r="AB58" s="4">
        <v>0</v>
      </c>
      <c r="AC58" s="9">
        <v>212</v>
      </c>
      <c r="AD58" s="9">
        <v>164</v>
      </c>
      <c r="AE58" s="9">
        <v>0</v>
      </c>
      <c r="AF58" s="3">
        <v>0</v>
      </c>
      <c r="AG58" s="9">
        <v>255</v>
      </c>
      <c r="AH58" s="4">
        <v>0</v>
      </c>
      <c r="AI58" s="3">
        <v>255</v>
      </c>
      <c r="AJ58" s="9">
        <v>255</v>
      </c>
      <c r="AK58" s="4">
        <v>255</v>
      </c>
      <c r="AL58" s="3">
        <v>235</v>
      </c>
      <c r="AM58" s="9">
        <v>20</v>
      </c>
      <c r="AN58" s="4">
        <v>0</v>
      </c>
      <c r="AO58" s="9">
        <v>235</v>
      </c>
      <c r="AP58" s="9">
        <v>20</v>
      </c>
      <c r="AQ58" s="9">
        <v>0</v>
      </c>
      <c r="AR58" s="3">
        <v>250</v>
      </c>
      <c r="AS58" s="9">
        <v>125</v>
      </c>
      <c r="AT58" s="4">
        <v>0</v>
      </c>
      <c r="AU58" s="3">
        <v>0</v>
      </c>
      <c r="AV58" s="9">
        <v>0</v>
      </c>
      <c r="AW58" s="4">
        <v>255</v>
      </c>
      <c r="AX58" s="3">
        <v>255</v>
      </c>
      <c r="AY58" s="9">
        <v>255</v>
      </c>
      <c r="AZ58" s="4">
        <v>255</v>
      </c>
      <c r="BA58" s="3">
        <v>40</v>
      </c>
      <c r="BB58" s="9">
        <v>40</v>
      </c>
      <c r="BC58" s="4">
        <v>40</v>
      </c>
      <c r="BD58" s="3">
        <v>184</v>
      </c>
      <c r="BE58" s="9">
        <v>184</v>
      </c>
      <c r="BF58" s="4">
        <v>184</v>
      </c>
      <c r="BG58" s="3">
        <v>255</v>
      </c>
      <c r="BH58" s="9">
        <v>255</v>
      </c>
      <c r="BI58" s="4">
        <v>255</v>
      </c>
      <c r="BJ58" s="3">
        <v>255</v>
      </c>
      <c r="BK58" s="9">
        <v>255</v>
      </c>
      <c r="BL58" s="4">
        <v>255</v>
      </c>
      <c r="BM58" s="3">
        <v>40</v>
      </c>
      <c r="BN58" s="9">
        <v>112</v>
      </c>
      <c r="BO58" s="4">
        <v>0</v>
      </c>
      <c r="BP58" s="3">
        <v>40</v>
      </c>
      <c r="BQ58" s="9">
        <v>0</v>
      </c>
      <c r="BR58" s="4">
        <v>224</v>
      </c>
      <c r="BS58" s="3">
        <v>210</v>
      </c>
      <c r="BT58" s="9">
        <v>0</v>
      </c>
      <c r="BU58" s="4">
        <v>45</v>
      </c>
      <c r="BV58" s="3">
        <f t="shared" si="99"/>
        <v>210</v>
      </c>
      <c r="BW58" s="9">
        <f t="shared" si="82"/>
        <v>0</v>
      </c>
      <c r="BX58" s="4">
        <f t="shared" si="83"/>
        <v>45</v>
      </c>
      <c r="BY58" s="3">
        <f t="shared" si="84"/>
        <v>210</v>
      </c>
      <c r="BZ58" s="9">
        <f t="shared" si="85"/>
        <v>0</v>
      </c>
      <c r="CA58" s="4">
        <f t="shared" si="86"/>
        <v>45</v>
      </c>
      <c r="CB58" s="3">
        <f t="shared" si="87"/>
        <v>210</v>
      </c>
      <c r="CC58" s="9">
        <f t="shared" si="88"/>
        <v>0</v>
      </c>
      <c r="CD58" s="4">
        <f t="shared" si="89"/>
        <v>45</v>
      </c>
      <c r="CE58" s="3">
        <f t="shared" si="90"/>
        <v>210</v>
      </c>
      <c r="CF58" s="9">
        <f t="shared" si="91"/>
        <v>0</v>
      </c>
      <c r="CG58" s="4">
        <f t="shared" si="92"/>
        <v>45</v>
      </c>
      <c r="CH58" s="3">
        <f t="shared" si="93"/>
        <v>210</v>
      </c>
      <c r="CI58" s="9">
        <f t="shared" si="94"/>
        <v>0</v>
      </c>
      <c r="CJ58" s="4">
        <f t="shared" si="95"/>
        <v>45</v>
      </c>
      <c r="CK58" s="3">
        <f t="shared" si="96"/>
        <v>210</v>
      </c>
      <c r="CL58" s="9">
        <f t="shared" si="97"/>
        <v>0</v>
      </c>
      <c r="CM58" s="4">
        <f t="shared" si="98"/>
        <v>45</v>
      </c>
    </row>
    <row r="59" spans="1:91">
      <c r="A59" s="2">
        <f t="shared" si="100"/>
        <v>57</v>
      </c>
      <c r="B59" s="3">
        <v>0</v>
      </c>
      <c r="C59" s="9">
        <v>0</v>
      </c>
      <c r="D59" s="4">
        <v>0</v>
      </c>
      <c r="E59" s="3">
        <v>224</v>
      </c>
      <c r="F59" s="9">
        <v>0</v>
      </c>
      <c r="G59" s="4">
        <v>31</v>
      </c>
      <c r="H59" s="9">
        <v>240</v>
      </c>
      <c r="I59" s="9">
        <v>15</v>
      </c>
      <c r="J59" s="9">
        <v>0</v>
      </c>
      <c r="K59" s="9">
        <v>240</v>
      </c>
      <c r="L59" s="9">
        <v>15</v>
      </c>
      <c r="M59" s="9">
        <v>0</v>
      </c>
      <c r="N59" s="9">
        <v>224</v>
      </c>
      <c r="O59" s="9">
        <v>0</v>
      </c>
      <c r="P59" s="9">
        <v>31</v>
      </c>
      <c r="Q59" s="9">
        <v>240</v>
      </c>
      <c r="R59" s="9">
        <v>45</v>
      </c>
      <c r="S59" s="9">
        <v>0</v>
      </c>
      <c r="T59" s="3">
        <v>240</v>
      </c>
      <c r="U59" s="9">
        <f t="shared" si="102"/>
        <v>84</v>
      </c>
      <c r="V59" s="4">
        <v>0</v>
      </c>
      <c r="W59" s="3">
        <v>240</v>
      </c>
      <c r="X59" s="9">
        <f t="shared" si="104"/>
        <v>12</v>
      </c>
      <c r="Y59" s="4">
        <v>0</v>
      </c>
      <c r="Z59" s="3">
        <v>255</v>
      </c>
      <c r="AA59" s="9">
        <v>0</v>
      </c>
      <c r="AB59" s="4">
        <v>0</v>
      </c>
      <c r="AC59" s="9">
        <v>252</v>
      </c>
      <c r="AD59" s="9">
        <v>128</v>
      </c>
      <c r="AE59" s="9">
        <v>0</v>
      </c>
      <c r="AF59" s="3">
        <v>0</v>
      </c>
      <c r="AG59" s="9">
        <v>0</v>
      </c>
      <c r="AH59" s="4">
        <v>0</v>
      </c>
      <c r="AI59" s="3">
        <v>255</v>
      </c>
      <c r="AJ59" s="9">
        <v>255</v>
      </c>
      <c r="AK59" s="4">
        <v>255</v>
      </c>
      <c r="AL59" s="3">
        <v>240</v>
      </c>
      <c r="AM59" s="9">
        <v>15</v>
      </c>
      <c r="AN59" s="4">
        <v>0</v>
      </c>
      <c r="AO59" s="9">
        <v>240</v>
      </c>
      <c r="AP59" s="9">
        <v>15</v>
      </c>
      <c r="AQ59" s="9">
        <v>0</v>
      </c>
      <c r="AR59" s="3">
        <v>255</v>
      </c>
      <c r="AS59" s="9">
        <v>130</v>
      </c>
      <c r="AT59" s="4">
        <v>0</v>
      </c>
      <c r="AU59" s="3">
        <v>0</v>
      </c>
      <c r="AV59" s="9">
        <v>0</v>
      </c>
      <c r="AW59" s="4">
        <v>0</v>
      </c>
      <c r="AX59" s="3">
        <v>255</v>
      </c>
      <c r="AY59" s="9">
        <v>255</v>
      </c>
      <c r="AZ59" s="4">
        <v>255</v>
      </c>
      <c r="BA59" s="3">
        <v>32</v>
      </c>
      <c r="BB59" s="9">
        <v>32</v>
      </c>
      <c r="BC59" s="4">
        <v>32</v>
      </c>
      <c r="BD59" s="3">
        <v>192</v>
      </c>
      <c r="BE59" s="9">
        <v>192</v>
      </c>
      <c r="BF59" s="4">
        <v>192</v>
      </c>
      <c r="BG59" s="3">
        <v>0</v>
      </c>
      <c r="BH59" s="9">
        <v>0</v>
      </c>
      <c r="BI59" s="4">
        <v>0</v>
      </c>
      <c r="BJ59" s="3">
        <v>0</v>
      </c>
      <c r="BK59" s="9">
        <v>0</v>
      </c>
      <c r="BL59" s="4">
        <v>0</v>
      </c>
      <c r="BM59" s="3">
        <v>32</v>
      </c>
      <c r="BN59" s="9">
        <v>120</v>
      </c>
      <c r="BO59" s="4">
        <v>0</v>
      </c>
      <c r="BP59" s="3">
        <v>32</v>
      </c>
      <c r="BQ59" s="9">
        <v>0</v>
      </c>
      <c r="BR59" s="4">
        <v>216</v>
      </c>
      <c r="BS59" s="3">
        <v>224</v>
      </c>
      <c r="BT59" s="9">
        <v>0</v>
      </c>
      <c r="BU59" s="4">
        <v>31</v>
      </c>
      <c r="BV59" s="3">
        <f t="shared" si="99"/>
        <v>224</v>
      </c>
      <c r="BW59" s="9">
        <f t="shared" si="82"/>
        <v>0</v>
      </c>
      <c r="BX59" s="4">
        <f t="shared" si="83"/>
        <v>31</v>
      </c>
      <c r="BY59" s="3">
        <f t="shared" si="84"/>
        <v>224</v>
      </c>
      <c r="BZ59" s="9">
        <f t="shared" si="85"/>
        <v>0</v>
      </c>
      <c r="CA59" s="4">
        <f t="shared" si="86"/>
        <v>31</v>
      </c>
      <c r="CB59" s="3">
        <f t="shared" si="87"/>
        <v>224</v>
      </c>
      <c r="CC59" s="9">
        <f t="shared" si="88"/>
        <v>0</v>
      </c>
      <c r="CD59" s="4">
        <f t="shared" si="89"/>
        <v>31</v>
      </c>
      <c r="CE59" s="3">
        <f t="shared" si="90"/>
        <v>224</v>
      </c>
      <c r="CF59" s="9">
        <f t="shared" si="91"/>
        <v>0</v>
      </c>
      <c r="CG59" s="4">
        <f t="shared" si="92"/>
        <v>31</v>
      </c>
      <c r="CH59" s="3">
        <f t="shared" si="93"/>
        <v>224</v>
      </c>
      <c r="CI59" s="9">
        <f t="shared" si="94"/>
        <v>0</v>
      </c>
      <c r="CJ59" s="4">
        <f t="shared" si="95"/>
        <v>31</v>
      </c>
      <c r="CK59" s="3">
        <f t="shared" si="96"/>
        <v>224</v>
      </c>
      <c r="CL59" s="9">
        <f t="shared" si="97"/>
        <v>0</v>
      </c>
      <c r="CM59" s="4">
        <f t="shared" si="98"/>
        <v>31</v>
      </c>
    </row>
    <row r="60" spans="1:91">
      <c r="A60" s="2">
        <f t="shared" si="100"/>
        <v>58</v>
      </c>
      <c r="B60" s="3">
        <v>0</v>
      </c>
      <c r="C60" s="9">
        <v>0</v>
      </c>
      <c r="D60" s="4">
        <v>0</v>
      </c>
      <c r="E60" s="3">
        <v>238</v>
      </c>
      <c r="F60" s="9">
        <v>0</v>
      </c>
      <c r="G60" s="4">
        <v>17</v>
      </c>
      <c r="H60" s="9">
        <v>245</v>
      </c>
      <c r="I60" s="9">
        <v>10</v>
      </c>
      <c r="J60" s="9">
        <v>0</v>
      </c>
      <c r="K60" s="9">
        <v>245</v>
      </c>
      <c r="L60" s="9">
        <v>10</v>
      </c>
      <c r="M60" s="9">
        <v>0</v>
      </c>
      <c r="N60" s="9">
        <v>238</v>
      </c>
      <c r="O60" s="9">
        <v>0</v>
      </c>
      <c r="P60" s="9">
        <v>17</v>
      </c>
      <c r="Q60" s="9">
        <v>245</v>
      </c>
      <c r="R60" s="9">
        <v>30</v>
      </c>
      <c r="S60" s="9">
        <v>0</v>
      </c>
      <c r="T60" s="3">
        <v>245</v>
      </c>
      <c r="U60" s="9">
        <f t="shared" si="102"/>
        <v>84</v>
      </c>
      <c r="V60" s="4">
        <v>0</v>
      </c>
      <c r="W60" s="3">
        <v>245</v>
      </c>
      <c r="X60" s="9">
        <f t="shared" si="104"/>
        <v>9</v>
      </c>
      <c r="Y60" s="4">
        <v>0</v>
      </c>
      <c r="Z60" s="3">
        <v>255</v>
      </c>
      <c r="AA60" s="9">
        <v>0</v>
      </c>
      <c r="AB60" s="4">
        <v>0</v>
      </c>
      <c r="AC60" s="9">
        <v>255</v>
      </c>
      <c r="AD60" s="9">
        <v>168</v>
      </c>
      <c r="AE60" s="9">
        <v>0</v>
      </c>
      <c r="AF60" s="3">
        <v>0</v>
      </c>
      <c r="AG60" s="9">
        <v>0</v>
      </c>
      <c r="AH60" s="4">
        <v>0</v>
      </c>
      <c r="AI60" s="3">
        <v>255</v>
      </c>
      <c r="AJ60" s="9">
        <v>255</v>
      </c>
      <c r="AK60" s="4">
        <v>255</v>
      </c>
      <c r="AL60" s="3">
        <v>245</v>
      </c>
      <c r="AM60" s="9">
        <v>10</v>
      </c>
      <c r="AN60" s="4">
        <v>0</v>
      </c>
      <c r="AO60" s="9">
        <v>245</v>
      </c>
      <c r="AP60" s="9">
        <v>10</v>
      </c>
      <c r="AQ60" s="9">
        <v>0</v>
      </c>
      <c r="AR60" s="3">
        <v>255</v>
      </c>
      <c r="AS60" s="9">
        <v>135</v>
      </c>
      <c r="AT60" s="4">
        <v>0</v>
      </c>
      <c r="AU60" s="3">
        <v>0</v>
      </c>
      <c r="AV60" s="9">
        <v>0</v>
      </c>
      <c r="AW60" s="4">
        <v>0</v>
      </c>
      <c r="AX60" s="3">
        <v>255</v>
      </c>
      <c r="AY60" s="9">
        <v>255</v>
      </c>
      <c r="AZ60" s="4">
        <v>255</v>
      </c>
      <c r="BA60" s="3">
        <v>24</v>
      </c>
      <c r="BB60" s="9">
        <v>24</v>
      </c>
      <c r="BC60" s="4">
        <v>24</v>
      </c>
      <c r="BD60" s="3">
        <v>200</v>
      </c>
      <c r="BE60" s="9">
        <v>200</v>
      </c>
      <c r="BF60" s="4">
        <v>200</v>
      </c>
      <c r="BG60" s="3">
        <v>255</v>
      </c>
      <c r="BH60" s="9">
        <v>255</v>
      </c>
      <c r="BI60" s="4">
        <v>255</v>
      </c>
      <c r="BJ60" s="3">
        <v>0</v>
      </c>
      <c r="BK60" s="9">
        <v>0</v>
      </c>
      <c r="BL60" s="4">
        <v>0</v>
      </c>
      <c r="BM60" s="3">
        <v>24</v>
      </c>
      <c r="BN60" s="9">
        <v>128</v>
      </c>
      <c r="BO60" s="4">
        <v>0</v>
      </c>
      <c r="BP60" s="3">
        <v>24</v>
      </c>
      <c r="BQ60" s="9">
        <v>0</v>
      </c>
      <c r="BR60" s="4">
        <v>208</v>
      </c>
      <c r="BS60" s="3">
        <v>238</v>
      </c>
      <c r="BT60" s="9">
        <v>0</v>
      </c>
      <c r="BU60" s="4">
        <v>17</v>
      </c>
      <c r="BV60" s="3">
        <f t="shared" si="99"/>
        <v>238</v>
      </c>
      <c r="BW60" s="9">
        <f t="shared" si="82"/>
        <v>0</v>
      </c>
      <c r="BX60" s="4">
        <f t="shared" si="83"/>
        <v>17</v>
      </c>
      <c r="BY60" s="3">
        <f t="shared" si="84"/>
        <v>238</v>
      </c>
      <c r="BZ60" s="9">
        <f t="shared" si="85"/>
        <v>0</v>
      </c>
      <c r="CA60" s="4">
        <f t="shared" si="86"/>
        <v>17</v>
      </c>
      <c r="CB60" s="3">
        <f t="shared" si="87"/>
        <v>238</v>
      </c>
      <c r="CC60" s="9">
        <f t="shared" si="88"/>
        <v>0</v>
      </c>
      <c r="CD60" s="4">
        <f t="shared" si="89"/>
        <v>17</v>
      </c>
      <c r="CE60" s="3">
        <f t="shared" si="90"/>
        <v>238</v>
      </c>
      <c r="CF60" s="9">
        <f t="shared" si="91"/>
        <v>0</v>
      </c>
      <c r="CG60" s="4">
        <f t="shared" si="92"/>
        <v>17</v>
      </c>
      <c r="CH60" s="3">
        <f t="shared" si="93"/>
        <v>238</v>
      </c>
      <c r="CI60" s="9">
        <f t="shared" si="94"/>
        <v>0</v>
      </c>
      <c r="CJ60" s="4">
        <f t="shared" si="95"/>
        <v>17</v>
      </c>
      <c r="CK60" s="3">
        <f t="shared" si="96"/>
        <v>238</v>
      </c>
      <c r="CL60" s="9">
        <f t="shared" si="97"/>
        <v>0</v>
      </c>
      <c r="CM60" s="4">
        <f t="shared" si="98"/>
        <v>17</v>
      </c>
    </row>
    <row r="61" spans="1:91">
      <c r="A61" s="2">
        <f t="shared" si="100"/>
        <v>59</v>
      </c>
      <c r="B61" s="3">
        <v>0</v>
      </c>
      <c r="C61" s="9">
        <v>0</v>
      </c>
      <c r="D61" s="4">
        <v>0</v>
      </c>
      <c r="E61" s="3">
        <v>252</v>
      </c>
      <c r="F61" s="9">
        <v>0</v>
      </c>
      <c r="G61" s="4">
        <v>3</v>
      </c>
      <c r="H61" s="9">
        <v>250</v>
      </c>
      <c r="I61" s="9">
        <v>5</v>
      </c>
      <c r="J61" s="9">
        <v>0</v>
      </c>
      <c r="K61" s="9">
        <v>250</v>
      </c>
      <c r="L61" s="9">
        <v>5</v>
      </c>
      <c r="M61" s="9">
        <v>0</v>
      </c>
      <c r="N61" s="9">
        <v>252</v>
      </c>
      <c r="O61" s="9">
        <v>0</v>
      </c>
      <c r="P61" s="9">
        <v>3</v>
      </c>
      <c r="Q61" s="9">
        <v>250</v>
      </c>
      <c r="R61" s="9">
        <v>15</v>
      </c>
      <c r="S61" s="9">
        <v>0</v>
      </c>
      <c r="T61" s="3">
        <v>250</v>
      </c>
      <c r="U61" s="9">
        <f t="shared" si="102"/>
        <v>87</v>
      </c>
      <c r="V61" s="4">
        <v>0</v>
      </c>
      <c r="W61" s="3">
        <v>250</v>
      </c>
      <c r="X61" s="9">
        <f t="shared" si="104"/>
        <v>6</v>
      </c>
      <c r="Y61" s="4">
        <v>0</v>
      </c>
      <c r="Z61" s="3">
        <v>255</v>
      </c>
      <c r="AA61" s="9">
        <v>0</v>
      </c>
      <c r="AB61" s="4">
        <v>0</v>
      </c>
      <c r="AC61" s="9">
        <v>255</v>
      </c>
      <c r="AD61" s="9">
        <v>80</v>
      </c>
      <c r="AE61" s="9">
        <v>0</v>
      </c>
      <c r="AF61" s="3">
        <v>0</v>
      </c>
      <c r="AG61" s="9">
        <v>255</v>
      </c>
      <c r="AH61" s="4">
        <v>0</v>
      </c>
      <c r="AI61" s="3">
        <v>255</v>
      </c>
      <c r="AJ61" s="9">
        <v>255</v>
      </c>
      <c r="AK61" s="4">
        <v>255</v>
      </c>
      <c r="AL61" s="3">
        <v>250</v>
      </c>
      <c r="AM61" s="9">
        <v>5</v>
      </c>
      <c r="AN61" s="4">
        <v>0</v>
      </c>
      <c r="AO61" s="9">
        <v>250</v>
      </c>
      <c r="AP61" s="9">
        <v>5</v>
      </c>
      <c r="AQ61" s="9">
        <v>0</v>
      </c>
      <c r="AR61" s="3">
        <v>255</v>
      </c>
      <c r="AS61" s="9">
        <v>140</v>
      </c>
      <c r="AT61" s="4">
        <v>0</v>
      </c>
      <c r="AU61" s="3">
        <v>0</v>
      </c>
      <c r="AV61" s="9">
        <v>0</v>
      </c>
      <c r="AW61" s="4">
        <v>255</v>
      </c>
      <c r="AX61" s="3">
        <v>255</v>
      </c>
      <c r="AY61" s="9">
        <v>255</v>
      </c>
      <c r="AZ61" s="4">
        <v>255</v>
      </c>
      <c r="BA61" s="3">
        <v>16</v>
      </c>
      <c r="BB61" s="9">
        <v>16</v>
      </c>
      <c r="BC61" s="4">
        <v>16</v>
      </c>
      <c r="BD61" s="3">
        <v>208</v>
      </c>
      <c r="BE61" s="9">
        <v>208</v>
      </c>
      <c r="BF61" s="4">
        <v>208</v>
      </c>
      <c r="BG61" s="3">
        <v>0</v>
      </c>
      <c r="BH61" s="9">
        <v>0</v>
      </c>
      <c r="BI61" s="4">
        <v>0</v>
      </c>
      <c r="BJ61" s="3">
        <v>255</v>
      </c>
      <c r="BK61" s="9">
        <v>255</v>
      </c>
      <c r="BL61" s="4">
        <v>255</v>
      </c>
      <c r="BM61" s="3">
        <v>16</v>
      </c>
      <c r="BN61" s="9">
        <v>136</v>
      </c>
      <c r="BO61" s="4">
        <v>0</v>
      </c>
      <c r="BP61" s="3">
        <v>16</v>
      </c>
      <c r="BQ61" s="9">
        <v>0</v>
      </c>
      <c r="BR61" s="4">
        <v>200</v>
      </c>
      <c r="BS61" s="3">
        <v>252</v>
      </c>
      <c r="BT61" s="9">
        <v>0</v>
      </c>
      <c r="BU61" s="4">
        <v>3</v>
      </c>
      <c r="BV61" s="3">
        <f t="shared" si="99"/>
        <v>252</v>
      </c>
      <c r="BW61" s="9">
        <f t="shared" si="82"/>
        <v>0</v>
      </c>
      <c r="BX61" s="4">
        <f t="shared" si="83"/>
        <v>3</v>
      </c>
      <c r="BY61" s="3">
        <f t="shared" si="84"/>
        <v>252</v>
      </c>
      <c r="BZ61" s="9">
        <f t="shared" si="85"/>
        <v>0</v>
      </c>
      <c r="CA61" s="4">
        <f t="shared" si="86"/>
        <v>3</v>
      </c>
      <c r="CB61" s="3">
        <f t="shared" si="87"/>
        <v>252</v>
      </c>
      <c r="CC61" s="9">
        <f t="shared" si="88"/>
        <v>0</v>
      </c>
      <c r="CD61" s="4">
        <f t="shared" si="89"/>
        <v>3</v>
      </c>
      <c r="CE61" s="3">
        <f t="shared" si="90"/>
        <v>252</v>
      </c>
      <c r="CF61" s="9">
        <f t="shared" si="91"/>
        <v>0</v>
      </c>
      <c r="CG61" s="4">
        <f t="shared" si="92"/>
        <v>3</v>
      </c>
      <c r="CH61" s="3">
        <f t="shared" si="93"/>
        <v>252</v>
      </c>
      <c r="CI61" s="9">
        <f t="shared" si="94"/>
        <v>0</v>
      </c>
      <c r="CJ61" s="4">
        <f t="shared" si="95"/>
        <v>3</v>
      </c>
      <c r="CK61" s="3">
        <f t="shared" si="96"/>
        <v>252</v>
      </c>
      <c r="CL61" s="9">
        <f t="shared" si="97"/>
        <v>0</v>
      </c>
      <c r="CM61" s="4">
        <f t="shared" si="98"/>
        <v>3</v>
      </c>
    </row>
    <row r="62" spans="1:91">
      <c r="A62" s="2">
        <f t="shared" si="100"/>
        <v>60</v>
      </c>
      <c r="B62" s="3">
        <v>0</v>
      </c>
      <c r="C62" s="9">
        <v>0</v>
      </c>
      <c r="D62" s="4">
        <v>0</v>
      </c>
      <c r="E62" s="3">
        <v>252</v>
      </c>
      <c r="F62" s="9">
        <v>0</v>
      </c>
      <c r="G62" s="4">
        <v>0</v>
      </c>
      <c r="H62" s="9">
        <v>250</v>
      </c>
      <c r="I62" s="9">
        <v>0</v>
      </c>
      <c r="J62" s="9">
        <v>0</v>
      </c>
      <c r="K62" s="9">
        <v>250</v>
      </c>
      <c r="L62" s="9">
        <v>0</v>
      </c>
      <c r="M62" s="9">
        <v>0</v>
      </c>
      <c r="N62" s="9">
        <v>252</v>
      </c>
      <c r="O62" s="9">
        <v>0</v>
      </c>
      <c r="P62" s="9">
        <v>0</v>
      </c>
      <c r="Q62" s="9">
        <v>250</v>
      </c>
      <c r="R62" s="9">
        <v>0</v>
      </c>
      <c r="S62" s="9">
        <v>0</v>
      </c>
      <c r="T62" s="3">
        <v>250</v>
      </c>
      <c r="U62" s="9">
        <f t="shared" si="102"/>
        <v>87</v>
      </c>
      <c r="V62" s="4">
        <v>0</v>
      </c>
      <c r="W62" s="3">
        <v>250</v>
      </c>
      <c r="X62" s="9">
        <f t="shared" si="104"/>
        <v>3</v>
      </c>
      <c r="Y62" s="4">
        <v>0</v>
      </c>
      <c r="Z62" s="3">
        <v>255</v>
      </c>
      <c r="AA62" s="9">
        <v>0</v>
      </c>
      <c r="AB62" s="4">
        <v>0</v>
      </c>
      <c r="AC62" s="9">
        <v>255</v>
      </c>
      <c r="AD62" s="9">
        <v>80</v>
      </c>
      <c r="AE62" s="9">
        <v>0</v>
      </c>
      <c r="AF62" s="3">
        <v>0</v>
      </c>
      <c r="AG62" s="9">
        <v>255</v>
      </c>
      <c r="AH62" s="4">
        <v>0</v>
      </c>
      <c r="AI62" s="3">
        <v>255</v>
      </c>
      <c r="AJ62" s="9">
        <v>255</v>
      </c>
      <c r="AK62" s="4">
        <v>255</v>
      </c>
      <c r="AL62" s="3">
        <v>250</v>
      </c>
      <c r="AM62" s="9">
        <v>0</v>
      </c>
      <c r="AN62" s="4">
        <v>0</v>
      </c>
      <c r="AO62" s="9">
        <v>250</v>
      </c>
      <c r="AP62" s="9">
        <v>0</v>
      </c>
      <c r="AQ62" s="9">
        <v>0</v>
      </c>
      <c r="AR62" s="3">
        <v>255</v>
      </c>
      <c r="AS62" s="9">
        <v>140</v>
      </c>
      <c r="AT62" s="4">
        <v>0</v>
      </c>
      <c r="AU62" s="3">
        <v>0</v>
      </c>
      <c r="AV62" s="9">
        <v>0</v>
      </c>
      <c r="AW62" s="4">
        <v>255</v>
      </c>
      <c r="AX62" s="3">
        <v>255</v>
      </c>
      <c r="AY62" s="9">
        <v>255</v>
      </c>
      <c r="AZ62" s="4">
        <v>255</v>
      </c>
      <c r="BA62" s="3">
        <v>8</v>
      </c>
      <c r="BB62" s="9">
        <v>8</v>
      </c>
      <c r="BC62" s="4">
        <v>8</v>
      </c>
      <c r="BD62" s="3">
        <v>208</v>
      </c>
      <c r="BE62" s="9">
        <v>208</v>
      </c>
      <c r="BF62" s="4">
        <v>208</v>
      </c>
      <c r="BG62" s="3">
        <v>255</v>
      </c>
      <c r="BH62" s="9">
        <v>255</v>
      </c>
      <c r="BI62" s="4">
        <v>255</v>
      </c>
      <c r="BJ62" s="3">
        <v>255</v>
      </c>
      <c r="BK62" s="9">
        <v>255</v>
      </c>
      <c r="BL62" s="4">
        <v>255</v>
      </c>
      <c r="BM62" s="3">
        <v>16</v>
      </c>
      <c r="BN62" s="9">
        <v>144</v>
      </c>
      <c r="BO62" s="4">
        <v>0</v>
      </c>
      <c r="BP62" s="3">
        <v>8</v>
      </c>
      <c r="BQ62" s="9">
        <v>0</v>
      </c>
      <c r="BR62" s="4">
        <v>200</v>
      </c>
      <c r="BS62" s="3">
        <v>252</v>
      </c>
      <c r="BT62" s="9">
        <v>0</v>
      </c>
      <c r="BU62" s="4">
        <v>0</v>
      </c>
      <c r="BV62" s="3">
        <f t="shared" si="99"/>
        <v>252</v>
      </c>
      <c r="BW62" s="9">
        <f t="shared" si="82"/>
        <v>0</v>
      </c>
      <c r="BX62" s="4">
        <f t="shared" si="83"/>
        <v>0</v>
      </c>
      <c r="BY62" s="3">
        <f t="shared" si="84"/>
        <v>252</v>
      </c>
      <c r="BZ62" s="9">
        <f t="shared" si="85"/>
        <v>0</v>
      </c>
      <c r="CA62" s="4">
        <f t="shared" si="86"/>
        <v>0</v>
      </c>
      <c r="CB62" s="3">
        <f t="shared" si="87"/>
        <v>252</v>
      </c>
      <c r="CC62" s="9">
        <f t="shared" si="88"/>
        <v>0</v>
      </c>
      <c r="CD62" s="4">
        <f t="shared" si="89"/>
        <v>0</v>
      </c>
      <c r="CE62" s="3">
        <f t="shared" si="90"/>
        <v>252</v>
      </c>
      <c r="CF62" s="9">
        <f t="shared" si="91"/>
        <v>0</v>
      </c>
      <c r="CG62" s="4">
        <f t="shared" si="92"/>
        <v>0</v>
      </c>
      <c r="CH62" s="3">
        <f t="shared" si="93"/>
        <v>252</v>
      </c>
      <c r="CI62" s="9">
        <f t="shared" si="94"/>
        <v>0</v>
      </c>
      <c r="CJ62" s="4">
        <f t="shared" si="95"/>
        <v>0</v>
      </c>
      <c r="CK62" s="3">
        <f t="shared" si="96"/>
        <v>252</v>
      </c>
      <c r="CL62" s="9">
        <f t="shared" si="97"/>
        <v>0</v>
      </c>
      <c r="CM62" s="4">
        <f t="shared" si="98"/>
        <v>0</v>
      </c>
    </row>
    <row r="63" spans="1:91">
      <c r="A63" s="2">
        <f t="shared" si="100"/>
        <v>61</v>
      </c>
      <c r="B63" s="3">
        <v>0</v>
      </c>
      <c r="C63" s="9">
        <v>0</v>
      </c>
      <c r="D63" s="4">
        <v>0</v>
      </c>
      <c r="E63" s="3">
        <v>252</v>
      </c>
      <c r="F63" s="9">
        <v>0</v>
      </c>
      <c r="G63" s="4">
        <v>0</v>
      </c>
      <c r="H63" s="9">
        <v>250</v>
      </c>
      <c r="I63" s="9">
        <v>0</v>
      </c>
      <c r="J63" s="9">
        <v>0</v>
      </c>
      <c r="K63" s="9">
        <v>250</v>
      </c>
      <c r="L63" s="9">
        <v>0</v>
      </c>
      <c r="M63" s="9">
        <v>0</v>
      </c>
      <c r="N63" s="9">
        <v>252</v>
      </c>
      <c r="O63" s="9">
        <v>0</v>
      </c>
      <c r="P63" s="9">
        <v>0</v>
      </c>
      <c r="Q63" s="9">
        <v>250</v>
      </c>
      <c r="R63" s="9">
        <v>0</v>
      </c>
      <c r="S63" s="9">
        <v>0</v>
      </c>
      <c r="T63" s="3">
        <v>250</v>
      </c>
      <c r="U63" s="9">
        <f t="shared" si="102"/>
        <v>90</v>
      </c>
      <c r="V63" s="4">
        <v>0</v>
      </c>
      <c r="W63" s="3">
        <v>250</v>
      </c>
      <c r="X63" s="9">
        <f t="shared" si="104"/>
        <v>0</v>
      </c>
      <c r="Y63" s="4">
        <v>0</v>
      </c>
      <c r="Z63" s="3">
        <v>255</v>
      </c>
      <c r="AA63" s="9">
        <v>0</v>
      </c>
      <c r="AB63" s="4">
        <v>0</v>
      </c>
      <c r="AC63" s="9">
        <v>255</v>
      </c>
      <c r="AD63" s="9">
        <v>40</v>
      </c>
      <c r="AE63" s="9">
        <v>0</v>
      </c>
      <c r="AF63" s="3">
        <v>0</v>
      </c>
      <c r="AG63" s="9">
        <v>0</v>
      </c>
      <c r="AH63" s="4">
        <v>0</v>
      </c>
      <c r="AI63" s="3">
        <v>255</v>
      </c>
      <c r="AJ63" s="9">
        <v>255</v>
      </c>
      <c r="AK63" s="4">
        <v>255</v>
      </c>
      <c r="AL63" s="3">
        <v>250</v>
      </c>
      <c r="AM63" s="9">
        <v>0</v>
      </c>
      <c r="AN63" s="4">
        <v>0</v>
      </c>
      <c r="AO63" s="9">
        <v>250</v>
      </c>
      <c r="AP63" s="9">
        <v>0</v>
      </c>
      <c r="AQ63" s="9">
        <v>0</v>
      </c>
      <c r="AR63" s="3">
        <v>255</v>
      </c>
      <c r="AS63" s="9">
        <v>140</v>
      </c>
      <c r="AT63" s="4">
        <v>0</v>
      </c>
      <c r="AU63" s="3">
        <v>0</v>
      </c>
      <c r="AV63" s="9">
        <v>0</v>
      </c>
      <c r="AW63" s="4">
        <v>0</v>
      </c>
      <c r="AX63" s="3">
        <v>255</v>
      </c>
      <c r="AY63" s="9">
        <v>255</v>
      </c>
      <c r="AZ63" s="4">
        <v>255</v>
      </c>
      <c r="BA63" s="3">
        <v>0</v>
      </c>
      <c r="BB63" s="9">
        <v>0</v>
      </c>
      <c r="BC63" s="4">
        <v>0</v>
      </c>
      <c r="BD63" s="3">
        <v>208</v>
      </c>
      <c r="BE63" s="9">
        <v>208</v>
      </c>
      <c r="BF63" s="4">
        <v>208</v>
      </c>
      <c r="BG63" s="3">
        <v>0</v>
      </c>
      <c r="BH63" s="9">
        <v>0</v>
      </c>
      <c r="BI63" s="4">
        <v>0</v>
      </c>
      <c r="BJ63" s="3">
        <v>0</v>
      </c>
      <c r="BK63" s="9">
        <v>0</v>
      </c>
      <c r="BL63" s="4">
        <v>0</v>
      </c>
      <c r="BM63" s="3">
        <v>16</v>
      </c>
      <c r="BN63" s="9">
        <v>152</v>
      </c>
      <c r="BO63" s="4">
        <v>0</v>
      </c>
      <c r="BP63" s="3">
        <v>0</v>
      </c>
      <c r="BQ63" s="9">
        <v>0</v>
      </c>
      <c r="BR63" s="4">
        <v>200</v>
      </c>
      <c r="BS63" s="3">
        <v>252</v>
      </c>
      <c r="BT63" s="9">
        <v>0</v>
      </c>
      <c r="BU63" s="4">
        <v>0</v>
      </c>
      <c r="BV63" s="3">
        <f t="shared" si="99"/>
        <v>252</v>
      </c>
      <c r="BW63" s="9">
        <f t="shared" si="82"/>
        <v>0</v>
      </c>
      <c r="BX63" s="4">
        <f t="shared" si="83"/>
        <v>0</v>
      </c>
      <c r="BY63" s="3">
        <f t="shared" si="84"/>
        <v>252</v>
      </c>
      <c r="BZ63" s="9">
        <f t="shared" si="85"/>
        <v>0</v>
      </c>
      <c r="CA63" s="4">
        <f t="shared" si="86"/>
        <v>0</v>
      </c>
      <c r="CB63" s="3">
        <f t="shared" si="87"/>
        <v>252</v>
      </c>
      <c r="CC63" s="9">
        <f t="shared" si="88"/>
        <v>0</v>
      </c>
      <c r="CD63" s="4">
        <f t="shared" si="89"/>
        <v>0</v>
      </c>
      <c r="CE63" s="3">
        <f t="shared" si="90"/>
        <v>252</v>
      </c>
      <c r="CF63" s="9">
        <f t="shared" si="91"/>
        <v>0</v>
      </c>
      <c r="CG63" s="4">
        <f t="shared" si="92"/>
        <v>0</v>
      </c>
      <c r="CH63" s="3">
        <f t="shared" si="93"/>
        <v>252</v>
      </c>
      <c r="CI63" s="9">
        <f t="shared" si="94"/>
        <v>0</v>
      </c>
      <c r="CJ63" s="4">
        <f t="shared" si="95"/>
        <v>0</v>
      </c>
      <c r="CK63" s="3">
        <f t="shared" si="96"/>
        <v>252</v>
      </c>
      <c r="CL63" s="9">
        <f t="shared" si="97"/>
        <v>0</v>
      </c>
      <c r="CM63" s="4">
        <f t="shared" si="98"/>
        <v>0</v>
      </c>
    </row>
    <row r="64" spans="1:91">
      <c r="A64" s="2">
        <f t="shared" si="100"/>
        <v>62</v>
      </c>
      <c r="B64" s="3">
        <v>0</v>
      </c>
      <c r="C64" s="9">
        <v>0</v>
      </c>
      <c r="D64" s="4">
        <v>0</v>
      </c>
      <c r="E64" s="3">
        <v>252</v>
      </c>
      <c r="F64" s="9">
        <v>0</v>
      </c>
      <c r="G64" s="4">
        <v>0</v>
      </c>
      <c r="H64" s="9">
        <v>250</v>
      </c>
      <c r="I64" s="9">
        <v>0</v>
      </c>
      <c r="J64" s="9">
        <v>0</v>
      </c>
      <c r="K64" s="9">
        <v>250</v>
      </c>
      <c r="L64" s="9">
        <v>0</v>
      </c>
      <c r="M64" s="9">
        <v>0</v>
      </c>
      <c r="N64" s="9">
        <v>252</v>
      </c>
      <c r="O64" s="9">
        <v>0</v>
      </c>
      <c r="P64" s="9">
        <v>0</v>
      </c>
      <c r="Q64" s="9">
        <v>250</v>
      </c>
      <c r="R64" s="9">
        <v>0</v>
      </c>
      <c r="S64" s="9">
        <v>0</v>
      </c>
      <c r="T64" s="3">
        <v>250</v>
      </c>
      <c r="U64" s="9">
        <f t="shared" si="102"/>
        <v>90</v>
      </c>
      <c r="V64" s="4">
        <v>0</v>
      </c>
      <c r="W64" s="3">
        <v>250</v>
      </c>
      <c r="X64" s="9">
        <v>0</v>
      </c>
      <c r="Y64" s="4">
        <v>0</v>
      </c>
      <c r="Z64" s="3">
        <v>255</v>
      </c>
      <c r="AA64" s="9">
        <v>0</v>
      </c>
      <c r="AB64" s="4">
        <v>0</v>
      </c>
      <c r="AC64" s="9">
        <v>255</v>
      </c>
      <c r="AD64" s="9">
        <v>40</v>
      </c>
      <c r="AE64" s="9">
        <v>0</v>
      </c>
      <c r="AF64" s="3">
        <v>0</v>
      </c>
      <c r="AG64" s="9">
        <v>0</v>
      </c>
      <c r="AH64" s="4">
        <v>0</v>
      </c>
      <c r="AI64" s="3">
        <v>255</v>
      </c>
      <c r="AJ64" s="9">
        <v>255</v>
      </c>
      <c r="AK64" s="4">
        <v>255</v>
      </c>
      <c r="AL64" s="3">
        <v>250</v>
      </c>
      <c r="AM64" s="9">
        <v>0</v>
      </c>
      <c r="AN64" s="4">
        <v>0</v>
      </c>
      <c r="AO64" s="9">
        <v>250</v>
      </c>
      <c r="AP64" s="9">
        <v>0</v>
      </c>
      <c r="AQ64" s="9">
        <v>0</v>
      </c>
      <c r="AR64" s="3">
        <v>255</v>
      </c>
      <c r="AS64" s="9">
        <v>140</v>
      </c>
      <c r="AT64" s="4">
        <v>0</v>
      </c>
      <c r="AU64" s="3">
        <v>0</v>
      </c>
      <c r="AV64" s="9">
        <v>0</v>
      </c>
      <c r="AW64" s="4">
        <v>0</v>
      </c>
      <c r="AX64" s="3">
        <v>255</v>
      </c>
      <c r="AY64" s="9">
        <v>255</v>
      </c>
      <c r="AZ64" s="4">
        <v>255</v>
      </c>
      <c r="BA64" s="3">
        <v>0</v>
      </c>
      <c r="BB64" s="9">
        <v>0</v>
      </c>
      <c r="BC64" s="4">
        <v>0</v>
      </c>
      <c r="BD64" s="3">
        <v>208</v>
      </c>
      <c r="BE64" s="9">
        <v>208</v>
      </c>
      <c r="BF64" s="4">
        <v>208</v>
      </c>
      <c r="BG64" s="3">
        <v>255</v>
      </c>
      <c r="BH64" s="9">
        <v>255</v>
      </c>
      <c r="BI64" s="4">
        <v>255</v>
      </c>
      <c r="BJ64" s="3">
        <v>0</v>
      </c>
      <c r="BK64" s="9">
        <v>0</v>
      </c>
      <c r="BL64" s="4">
        <v>0</v>
      </c>
      <c r="BM64" s="3">
        <v>16</v>
      </c>
      <c r="BN64" s="9">
        <v>152</v>
      </c>
      <c r="BO64" s="4">
        <v>0</v>
      </c>
      <c r="BP64" s="3">
        <v>0</v>
      </c>
      <c r="BQ64" s="9">
        <v>0</v>
      </c>
      <c r="BR64" s="4">
        <v>200</v>
      </c>
      <c r="BS64" s="3">
        <v>252</v>
      </c>
      <c r="BT64" s="9">
        <v>0</v>
      </c>
      <c r="BU64" s="4">
        <v>0</v>
      </c>
      <c r="BV64" s="3">
        <f t="shared" si="99"/>
        <v>252</v>
      </c>
      <c r="BW64" s="9">
        <f t="shared" si="82"/>
        <v>0</v>
      </c>
      <c r="BX64" s="4">
        <f t="shared" si="83"/>
        <v>0</v>
      </c>
      <c r="BY64" s="3">
        <f t="shared" si="84"/>
        <v>252</v>
      </c>
      <c r="BZ64" s="9">
        <f t="shared" si="85"/>
        <v>0</v>
      </c>
      <c r="CA64" s="4">
        <f t="shared" si="86"/>
        <v>0</v>
      </c>
      <c r="CB64" s="3">
        <f t="shared" si="87"/>
        <v>252</v>
      </c>
      <c r="CC64" s="9">
        <f t="shared" si="88"/>
        <v>0</v>
      </c>
      <c r="CD64" s="4">
        <f t="shared" si="89"/>
        <v>0</v>
      </c>
      <c r="CE64" s="3">
        <f t="shared" si="90"/>
        <v>252</v>
      </c>
      <c r="CF64" s="9">
        <f t="shared" si="91"/>
        <v>0</v>
      </c>
      <c r="CG64" s="4">
        <f t="shared" si="92"/>
        <v>0</v>
      </c>
      <c r="CH64" s="3">
        <f t="shared" si="93"/>
        <v>252</v>
      </c>
      <c r="CI64" s="9">
        <f t="shared" si="94"/>
        <v>0</v>
      </c>
      <c r="CJ64" s="4">
        <f t="shared" si="95"/>
        <v>0</v>
      </c>
      <c r="CK64" s="3">
        <f t="shared" si="96"/>
        <v>252</v>
      </c>
      <c r="CL64" s="9">
        <f t="shared" si="97"/>
        <v>0</v>
      </c>
      <c r="CM64" s="4">
        <f t="shared" si="98"/>
        <v>0</v>
      </c>
    </row>
    <row r="65" spans="1:91">
      <c r="A65" s="2">
        <f t="shared" si="100"/>
        <v>63</v>
      </c>
      <c r="B65" s="3">
        <v>0</v>
      </c>
      <c r="C65" s="9">
        <v>0</v>
      </c>
      <c r="D65" s="4">
        <v>0</v>
      </c>
      <c r="E65" s="3">
        <v>252</v>
      </c>
      <c r="F65" s="9">
        <v>0</v>
      </c>
      <c r="G65" s="4">
        <v>0</v>
      </c>
      <c r="H65" s="9">
        <v>250</v>
      </c>
      <c r="I65" s="9">
        <v>0</v>
      </c>
      <c r="J65" s="9">
        <v>0</v>
      </c>
      <c r="K65" s="9">
        <v>250</v>
      </c>
      <c r="L65" s="9">
        <v>0</v>
      </c>
      <c r="M65" s="9">
        <v>0</v>
      </c>
      <c r="N65" s="9">
        <v>252</v>
      </c>
      <c r="O65" s="9">
        <v>0</v>
      </c>
      <c r="P65" s="9">
        <v>0</v>
      </c>
      <c r="Q65" s="9">
        <v>250</v>
      </c>
      <c r="R65" s="9">
        <v>0</v>
      </c>
      <c r="S65" s="9">
        <v>0</v>
      </c>
      <c r="T65" s="3">
        <v>250</v>
      </c>
      <c r="U65" s="9">
        <f t="shared" si="102"/>
        <v>93</v>
      </c>
      <c r="V65" s="4">
        <v>0</v>
      </c>
      <c r="W65" s="3">
        <v>250</v>
      </c>
      <c r="X65" s="9">
        <v>0</v>
      </c>
      <c r="Y65" s="4">
        <v>0</v>
      </c>
      <c r="Z65" s="3">
        <v>255</v>
      </c>
      <c r="AA65" s="9">
        <v>0</v>
      </c>
      <c r="AB65" s="4">
        <v>0</v>
      </c>
      <c r="AC65" s="9">
        <v>255</v>
      </c>
      <c r="AD65" s="9">
        <v>0</v>
      </c>
      <c r="AE65" s="9">
        <v>0</v>
      </c>
      <c r="AF65" s="3">
        <v>0</v>
      </c>
      <c r="AG65" s="9">
        <v>255</v>
      </c>
      <c r="AH65" s="4">
        <v>0</v>
      </c>
      <c r="AI65" s="3">
        <v>255</v>
      </c>
      <c r="AJ65" s="9">
        <v>255</v>
      </c>
      <c r="AK65" s="4">
        <v>255</v>
      </c>
      <c r="AL65" s="3">
        <v>250</v>
      </c>
      <c r="AM65" s="9">
        <v>0</v>
      </c>
      <c r="AN65" s="4">
        <v>0</v>
      </c>
      <c r="AO65" s="9">
        <v>250</v>
      </c>
      <c r="AP65" s="9">
        <v>0</v>
      </c>
      <c r="AQ65" s="9">
        <v>0</v>
      </c>
      <c r="AR65" s="3">
        <v>255</v>
      </c>
      <c r="AS65" s="9">
        <v>140</v>
      </c>
      <c r="AT65" s="4">
        <v>0</v>
      </c>
      <c r="AU65" s="3">
        <v>0</v>
      </c>
      <c r="AV65" s="9">
        <v>0</v>
      </c>
      <c r="AW65" s="4">
        <v>255</v>
      </c>
      <c r="AX65" s="3">
        <v>255</v>
      </c>
      <c r="AY65" s="9">
        <v>255</v>
      </c>
      <c r="AZ65" s="4">
        <v>255</v>
      </c>
      <c r="BA65" s="3">
        <v>0</v>
      </c>
      <c r="BB65" s="9">
        <v>0</v>
      </c>
      <c r="BC65" s="4">
        <v>0</v>
      </c>
      <c r="BD65" s="3">
        <v>208</v>
      </c>
      <c r="BE65" s="9">
        <v>208</v>
      </c>
      <c r="BF65" s="4">
        <v>208</v>
      </c>
      <c r="BG65" s="3">
        <v>0</v>
      </c>
      <c r="BH65" s="9">
        <v>0</v>
      </c>
      <c r="BI65" s="4">
        <v>0</v>
      </c>
      <c r="BJ65" s="3">
        <v>255</v>
      </c>
      <c r="BK65" s="9">
        <v>255</v>
      </c>
      <c r="BL65" s="4">
        <v>255</v>
      </c>
      <c r="BM65" s="3">
        <v>16</v>
      </c>
      <c r="BN65" s="9">
        <v>152</v>
      </c>
      <c r="BO65" s="4">
        <v>0</v>
      </c>
      <c r="BP65" s="3">
        <v>0</v>
      </c>
      <c r="BQ65" s="9">
        <v>0</v>
      </c>
      <c r="BR65" s="4">
        <v>200</v>
      </c>
      <c r="BS65" s="3">
        <v>252</v>
      </c>
      <c r="BT65" s="9">
        <v>0</v>
      </c>
      <c r="BU65" s="4">
        <v>0</v>
      </c>
      <c r="BV65" s="3">
        <f t="shared" si="99"/>
        <v>252</v>
      </c>
      <c r="BW65" s="9">
        <f t="shared" si="82"/>
        <v>0</v>
      </c>
      <c r="BX65" s="4">
        <f t="shared" si="83"/>
        <v>0</v>
      </c>
      <c r="BY65" s="3">
        <f t="shared" si="84"/>
        <v>252</v>
      </c>
      <c r="BZ65" s="9">
        <f t="shared" si="85"/>
        <v>0</v>
      </c>
      <c r="CA65" s="4">
        <f t="shared" si="86"/>
        <v>0</v>
      </c>
      <c r="CB65" s="3">
        <f t="shared" si="87"/>
        <v>252</v>
      </c>
      <c r="CC65" s="9">
        <f t="shared" si="88"/>
        <v>0</v>
      </c>
      <c r="CD65" s="4">
        <f t="shared" si="89"/>
        <v>0</v>
      </c>
      <c r="CE65" s="3">
        <f t="shared" si="90"/>
        <v>252</v>
      </c>
      <c r="CF65" s="9">
        <f t="shared" si="91"/>
        <v>0</v>
      </c>
      <c r="CG65" s="4">
        <f t="shared" si="92"/>
        <v>0</v>
      </c>
      <c r="CH65" s="3">
        <f t="shared" si="93"/>
        <v>252</v>
      </c>
      <c r="CI65" s="9">
        <f t="shared" si="94"/>
        <v>0</v>
      </c>
      <c r="CJ65" s="4">
        <f t="shared" si="95"/>
        <v>0</v>
      </c>
      <c r="CK65" s="3">
        <f t="shared" si="96"/>
        <v>252</v>
      </c>
      <c r="CL65" s="9">
        <f t="shared" si="97"/>
        <v>0</v>
      </c>
      <c r="CM65" s="4">
        <f t="shared" si="98"/>
        <v>0</v>
      </c>
    </row>
    <row r="66" spans="1:91">
      <c r="A66" s="2">
        <f t="shared" si="100"/>
        <v>64</v>
      </c>
      <c r="B66" s="5">
        <v>0</v>
      </c>
      <c r="C66" s="6">
        <v>0</v>
      </c>
      <c r="D66" s="7">
        <v>0</v>
      </c>
      <c r="E66" s="5">
        <v>255</v>
      </c>
      <c r="F66" s="6">
        <v>0</v>
      </c>
      <c r="G66" s="7">
        <v>0</v>
      </c>
      <c r="H66" s="6">
        <v>255</v>
      </c>
      <c r="I66" s="6">
        <v>0</v>
      </c>
      <c r="J66" s="6">
        <v>0</v>
      </c>
      <c r="K66" s="6">
        <v>255</v>
      </c>
      <c r="L66" s="6">
        <v>0</v>
      </c>
      <c r="M66" s="6">
        <v>0</v>
      </c>
      <c r="N66" s="6">
        <v>255</v>
      </c>
      <c r="O66" s="6">
        <v>0</v>
      </c>
      <c r="P66" s="6">
        <v>0</v>
      </c>
      <c r="Q66" s="6">
        <v>255</v>
      </c>
      <c r="R66" s="6">
        <v>0</v>
      </c>
      <c r="S66" s="6">
        <v>0</v>
      </c>
      <c r="T66" s="5">
        <v>255</v>
      </c>
      <c r="U66" s="6">
        <v>96</v>
      </c>
      <c r="V66" s="7">
        <v>0</v>
      </c>
      <c r="W66" s="5">
        <v>255</v>
      </c>
      <c r="X66" s="6">
        <v>0</v>
      </c>
      <c r="Y66" s="7">
        <v>0</v>
      </c>
      <c r="Z66" s="5">
        <v>255</v>
      </c>
      <c r="AA66" s="6">
        <v>0</v>
      </c>
      <c r="AB66" s="7">
        <v>0</v>
      </c>
      <c r="AC66" s="6">
        <v>255</v>
      </c>
      <c r="AD66" s="6">
        <v>0</v>
      </c>
      <c r="AE66" s="6">
        <v>0</v>
      </c>
      <c r="AF66" s="5">
        <v>0</v>
      </c>
      <c r="AG66" s="6">
        <v>255</v>
      </c>
      <c r="AH66" s="7">
        <v>0</v>
      </c>
      <c r="AI66" s="5">
        <v>255</v>
      </c>
      <c r="AJ66" s="6">
        <v>255</v>
      </c>
      <c r="AK66" s="7">
        <v>255</v>
      </c>
      <c r="AL66" s="5">
        <v>255</v>
      </c>
      <c r="AM66" s="6">
        <v>0</v>
      </c>
      <c r="AN66" s="7">
        <v>0</v>
      </c>
      <c r="AO66" s="6">
        <v>255</v>
      </c>
      <c r="AP66" s="6">
        <v>0</v>
      </c>
      <c r="AQ66" s="6">
        <v>0</v>
      </c>
      <c r="AR66" s="5">
        <v>255</v>
      </c>
      <c r="AS66" s="6">
        <v>145</v>
      </c>
      <c r="AT66" s="7">
        <v>0</v>
      </c>
      <c r="AU66" s="5">
        <v>0</v>
      </c>
      <c r="AV66" s="6">
        <v>0</v>
      </c>
      <c r="AW66" s="7">
        <v>255</v>
      </c>
      <c r="AX66" s="5">
        <v>255</v>
      </c>
      <c r="AY66" s="6">
        <v>255</v>
      </c>
      <c r="AZ66" s="7">
        <v>255</v>
      </c>
      <c r="BA66" s="5">
        <v>0</v>
      </c>
      <c r="BB66" s="6">
        <v>0</v>
      </c>
      <c r="BC66" s="7">
        <v>0</v>
      </c>
      <c r="BD66" s="5">
        <v>216</v>
      </c>
      <c r="BE66" s="6">
        <v>216</v>
      </c>
      <c r="BF66" s="7">
        <v>216</v>
      </c>
      <c r="BG66" s="5">
        <v>255</v>
      </c>
      <c r="BH66" s="6">
        <v>255</v>
      </c>
      <c r="BI66" s="7">
        <v>255</v>
      </c>
      <c r="BJ66" s="5">
        <v>255</v>
      </c>
      <c r="BK66" s="6">
        <v>255</v>
      </c>
      <c r="BL66" s="7">
        <v>255</v>
      </c>
      <c r="BM66" s="5">
        <v>8</v>
      </c>
      <c r="BN66" s="6">
        <v>152</v>
      </c>
      <c r="BO66" s="7">
        <v>0</v>
      </c>
      <c r="BP66" s="5">
        <v>0</v>
      </c>
      <c r="BQ66" s="6">
        <v>0</v>
      </c>
      <c r="BR66" s="7">
        <v>192</v>
      </c>
      <c r="BS66" s="5">
        <v>255</v>
      </c>
      <c r="BT66" s="6">
        <v>0</v>
      </c>
      <c r="BU66" s="7">
        <v>0</v>
      </c>
      <c r="BV66" s="5">
        <f t="shared" si="99"/>
        <v>255</v>
      </c>
      <c r="BW66" s="6">
        <f t="shared" ref="BW66:BX66" si="105">BT66</f>
        <v>0</v>
      </c>
      <c r="BX66" s="7">
        <f t="shared" si="105"/>
        <v>0</v>
      </c>
      <c r="BY66" s="5">
        <f t="shared" ref="BY66" si="106">BV66</f>
        <v>255</v>
      </c>
      <c r="BZ66" s="6">
        <f t="shared" ref="BZ66" si="107">BW66</f>
        <v>0</v>
      </c>
      <c r="CA66" s="7">
        <f t="shared" ref="CA66" si="108">BX66</f>
        <v>0</v>
      </c>
      <c r="CB66" s="5">
        <f t="shared" ref="CB66" si="109">BY66</f>
        <v>255</v>
      </c>
      <c r="CC66" s="6">
        <f t="shared" ref="CC66" si="110">BZ66</f>
        <v>0</v>
      </c>
      <c r="CD66" s="7">
        <f t="shared" ref="CD66" si="111">CA66</f>
        <v>0</v>
      </c>
      <c r="CE66" s="5">
        <f t="shared" ref="CE66" si="112">CB66</f>
        <v>255</v>
      </c>
      <c r="CF66" s="6">
        <f t="shared" ref="CF66" si="113">CC66</f>
        <v>0</v>
      </c>
      <c r="CG66" s="7">
        <f t="shared" ref="CG66" si="114">CD66</f>
        <v>0</v>
      </c>
      <c r="CH66" s="5">
        <f t="shared" ref="CH66" si="115">CE66</f>
        <v>255</v>
      </c>
      <c r="CI66" s="6">
        <f t="shared" ref="CI66" si="116">CF66</f>
        <v>0</v>
      </c>
      <c r="CJ66" s="7">
        <f t="shared" ref="CJ66" si="117">CG66</f>
        <v>0</v>
      </c>
      <c r="CK66" s="5">
        <f t="shared" ref="CK66" si="118">CH66</f>
        <v>255</v>
      </c>
      <c r="CL66" s="6">
        <f t="shared" ref="CL66" si="119">CI66</f>
        <v>0</v>
      </c>
      <c r="CM66" s="7">
        <f t="shared" ref="CM66" si="120">CJ66</f>
        <v>0</v>
      </c>
    </row>
  </sheetData>
  <mergeCells count="31">
    <mergeCell ref="AX1:AZ1"/>
    <mergeCell ref="BA1:BC1"/>
    <mergeCell ref="BD1:BF1"/>
    <mergeCell ref="BG1:BI1"/>
    <mergeCell ref="AI1:AK1"/>
    <mergeCell ref="AL1:AN1"/>
    <mergeCell ref="AO1:AQ1"/>
    <mergeCell ref="AR1:AT1"/>
    <mergeCell ref="AU1:AW1"/>
    <mergeCell ref="A1:A2"/>
    <mergeCell ref="BJ1:BL1"/>
    <mergeCell ref="BM1:BO1"/>
    <mergeCell ref="BP1:BR1"/>
    <mergeCell ref="BS1:BU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CK1:CM1"/>
    <mergeCell ref="BV1:BX1"/>
    <mergeCell ref="BY1:CA1"/>
    <mergeCell ref="CB1:CD1"/>
    <mergeCell ref="CE1:CG1"/>
    <mergeCell ref="CH1:CJ1"/>
  </mergeCells>
  <phoneticPr fontId="1"/>
  <conditionalFormatting sqref="J3">
    <cfRule type="colorScale" priority="258">
      <colorScale>
        <cfvo type="num" val="0"/>
        <cfvo type="num" val="255"/>
        <color theme="0"/>
        <color rgb="FF0000FF"/>
      </colorScale>
    </cfRule>
  </conditionalFormatting>
  <conditionalFormatting sqref="R4:R24 R42:R66">
    <cfRule type="colorScale" priority="257">
      <colorScale>
        <cfvo type="num" val="0"/>
        <cfvo type="num" val="255"/>
        <color theme="0"/>
        <color rgb="FF00FF00"/>
      </colorScale>
    </cfRule>
  </conditionalFormatting>
  <conditionalFormatting sqref="H3:H66 K3:K66 N3:N66 Q3:Q66">
    <cfRule type="colorScale" priority="256">
      <colorScale>
        <cfvo type="num" val="0"/>
        <cfvo type="num" val="255"/>
        <color theme="0"/>
        <color rgb="FFFF0000"/>
      </colorScale>
    </cfRule>
  </conditionalFormatting>
  <conditionalFormatting sqref="I3">
    <cfRule type="colorScale" priority="252">
      <colorScale>
        <cfvo type="num" val="0"/>
        <cfvo type="num" val="255"/>
        <color theme="0"/>
        <color rgb="FF00FF00"/>
      </colorScale>
    </cfRule>
  </conditionalFormatting>
  <conditionalFormatting sqref="AB16:AB66 V3 AH3:AH66">
    <cfRule type="colorScale" priority="247">
      <colorScale>
        <cfvo type="num" val="0"/>
        <cfvo type="num" val="255"/>
        <color theme="0"/>
        <color rgb="FF0000FF"/>
      </colorScale>
    </cfRule>
  </conditionalFormatting>
  <conditionalFormatting sqref="AF3:AF66 T3">
    <cfRule type="colorScale" priority="246">
      <colorScale>
        <cfvo type="num" val="0"/>
        <cfvo type="num" val="255"/>
        <color theme="0"/>
        <color rgb="FFFF0000"/>
      </colorScale>
    </cfRule>
  </conditionalFormatting>
  <conditionalFormatting sqref="U3">
    <cfRule type="colorScale" priority="245">
      <colorScale>
        <cfvo type="num" val="0"/>
        <cfvo type="num" val="255"/>
        <color theme="0"/>
        <color rgb="FF00FF00"/>
      </colorScale>
    </cfRule>
  </conditionalFormatting>
  <conditionalFormatting sqref="AA35:AA66">
    <cfRule type="colorScale" priority="242">
      <colorScale>
        <cfvo type="num" val="0"/>
        <cfvo type="num" val="255"/>
        <color theme="0"/>
        <color rgb="FF00FF00"/>
      </colorScale>
    </cfRule>
  </conditionalFormatting>
  <conditionalFormatting sqref="CC3:CC66">
    <cfRule type="colorScale" priority="210">
      <colorScale>
        <cfvo type="num" val="0"/>
        <cfvo type="num" val="255"/>
        <color theme="0"/>
        <color rgb="FF00FF00"/>
      </colorScale>
    </cfRule>
  </conditionalFormatting>
  <conditionalFormatting sqref="AH3:AH66 AK3 AN3:AN66">
    <cfRule type="colorScale" priority="240">
      <colorScale>
        <cfvo type="num" val="0"/>
        <cfvo type="num" val="255"/>
        <color theme="0"/>
        <color rgb="FF0000FF"/>
      </colorScale>
    </cfRule>
  </conditionalFormatting>
  <conditionalFormatting sqref="AF3:AF66 AI3 AL3:AL66">
    <cfRule type="colorScale" priority="239">
      <colorScale>
        <cfvo type="num" val="0"/>
        <cfvo type="num" val="255"/>
        <color theme="0"/>
        <color rgb="FFFF0000"/>
      </colorScale>
    </cfRule>
  </conditionalFormatting>
  <conditionalFormatting sqref="AG3">
    <cfRule type="colorScale" priority="238">
      <colorScale>
        <cfvo type="num" val="0"/>
        <cfvo type="num" val="255"/>
        <color theme="0"/>
        <color rgb="FF00FF00"/>
      </colorScale>
    </cfRule>
  </conditionalFormatting>
  <conditionalFormatting sqref="AG4:AG66">
    <cfRule type="colorScale" priority="237">
      <colorScale>
        <cfvo type="num" val="0"/>
        <cfvo type="num" val="255"/>
        <color theme="0"/>
        <color rgb="FF00FF00"/>
      </colorScale>
    </cfRule>
  </conditionalFormatting>
  <conditionalFormatting sqref="AJ3">
    <cfRule type="colorScale" priority="236">
      <colorScale>
        <cfvo type="num" val="0"/>
        <cfvo type="num" val="255"/>
        <color theme="0"/>
        <color rgb="FF00FF00"/>
      </colorScale>
    </cfRule>
  </conditionalFormatting>
  <conditionalFormatting sqref="AM3:AM66">
    <cfRule type="colorScale" priority="235">
      <colorScale>
        <cfvo type="num" val="0"/>
        <cfvo type="num" val="255"/>
        <color theme="0"/>
        <color rgb="FF00FF00"/>
      </colorScale>
    </cfRule>
  </conditionalFormatting>
  <conditionalFormatting sqref="AS3">
    <cfRule type="colorScale" priority="231">
      <colorScale>
        <cfvo type="num" val="0"/>
        <cfvo type="num" val="255"/>
        <color theme="0"/>
        <color rgb="FF00FF00"/>
      </colorScale>
    </cfRule>
  </conditionalFormatting>
  <conditionalFormatting sqref="BC3:BC66 AW3:AW66 AT3:AT66">
    <cfRule type="colorScale" priority="233">
      <colorScale>
        <cfvo type="num" val="0"/>
        <cfvo type="num" val="255"/>
        <color theme="0"/>
        <color rgb="FF0000FF"/>
      </colorScale>
    </cfRule>
  </conditionalFormatting>
  <conditionalFormatting sqref="AU3 AR3 BA3:BA66">
    <cfRule type="colorScale" priority="232">
      <colorScale>
        <cfvo type="num" val="0"/>
        <cfvo type="num" val="255"/>
        <color theme="0"/>
        <color rgb="FFFF0000"/>
      </colorScale>
    </cfRule>
  </conditionalFormatting>
  <conditionalFormatting sqref="AV3">
    <cfRule type="colorScale" priority="229">
      <colorScale>
        <cfvo type="num" val="0"/>
        <cfvo type="num" val="255"/>
        <color theme="0"/>
        <color rgb="FF00FF00"/>
      </colorScale>
    </cfRule>
  </conditionalFormatting>
  <conditionalFormatting sqref="BB3:BB66">
    <cfRule type="colorScale" priority="227">
      <colorScale>
        <cfvo type="num" val="0"/>
        <cfvo type="num" val="255"/>
        <color theme="0"/>
        <color rgb="FF00FF00"/>
      </colorScale>
    </cfRule>
  </conditionalFormatting>
  <conditionalFormatting sqref="BI3:BI61 BF3:BF66 BI63 BI65:BI66">
    <cfRule type="colorScale" priority="226">
      <colorScale>
        <cfvo type="num" val="0"/>
        <cfvo type="num" val="255"/>
        <color theme="0"/>
        <color rgb="FF0000FF"/>
      </colorScale>
    </cfRule>
  </conditionalFormatting>
  <conditionalFormatting sqref="BG3:BG61 BD3:BD66 BG63 BG65:BG66">
    <cfRule type="colorScale" priority="225">
      <colorScale>
        <cfvo type="num" val="0"/>
        <cfvo type="num" val="255"/>
        <color theme="0"/>
        <color rgb="FFFF0000"/>
      </colorScale>
    </cfRule>
  </conditionalFormatting>
  <conditionalFormatting sqref="BE3:BE66">
    <cfRule type="colorScale" priority="224">
      <colorScale>
        <cfvo type="num" val="0"/>
        <cfvo type="num" val="255"/>
        <color theme="0"/>
        <color rgb="FF00FF00"/>
      </colorScale>
    </cfRule>
  </conditionalFormatting>
  <conditionalFormatting sqref="BH3:BH61 BH63 BH65:BH66">
    <cfRule type="colorScale" priority="223">
      <colorScale>
        <cfvo type="num" val="0"/>
        <cfvo type="num" val="255"/>
        <color theme="0"/>
        <color rgb="FF00FF00"/>
      </colorScale>
    </cfRule>
  </conditionalFormatting>
  <conditionalFormatting sqref="BU3:BU66 BR3:BR66 BO3:BO66 BL3:BL62 BL65:BL66">
    <cfRule type="colorScale" priority="222">
      <colorScale>
        <cfvo type="num" val="0"/>
        <cfvo type="num" val="255"/>
        <color theme="0"/>
        <color rgb="FF0000FF"/>
      </colorScale>
    </cfRule>
  </conditionalFormatting>
  <conditionalFormatting sqref="BS3:BS66 BP3:BP66 BM3:BM66 BJ3:BJ62 BJ65:BJ66">
    <cfRule type="colorScale" priority="221">
      <colorScale>
        <cfvo type="num" val="0"/>
        <cfvo type="num" val="255"/>
        <color theme="0"/>
        <color rgb="FFFF0000"/>
      </colorScale>
    </cfRule>
  </conditionalFormatting>
  <conditionalFormatting sqref="BK3">
    <cfRule type="colorScale" priority="220">
      <colorScale>
        <cfvo type="num" val="0"/>
        <cfvo type="num" val="255"/>
        <color theme="0"/>
        <color rgb="FF00FF00"/>
      </colorScale>
    </cfRule>
  </conditionalFormatting>
  <conditionalFormatting sqref="BK4:BK62 BK65:BK66">
    <cfRule type="colorScale" priority="219">
      <colorScale>
        <cfvo type="num" val="0"/>
        <cfvo type="num" val="255"/>
        <color theme="0"/>
        <color rgb="FF00FF00"/>
      </colorScale>
    </cfRule>
  </conditionalFormatting>
  <conditionalFormatting sqref="BN3:BN66">
    <cfRule type="colorScale" priority="218">
      <colorScale>
        <cfvo type="num" val="0"/>
        <cfvo type="num" val="255"/>
        <color theme="0"/>
        <color rgb="FF00FF00"/>
      </colorScale>
    </cfRule>
  </conditionalFormatting>
  <conditionalFormatting sqref="BQ3:BQ66">
    <cfRule type="colorScale" priority="217">
      <colorScale>
        <cfvo type="num" val="0"/>
        <cfvo type="num" val="255"/>
        <color theme="0"/>
        <color rgb="FF00FF00"/>
      </colorScale>
    </cfRule>
  </conditionalFormatting>
  <conditionalFormatting sqref="BT3:BT66">
    <cfRule type="colorScale" priority="216">
      <colorScale>
        <cfvo type="num" val="0"/>
        <cfvo type="num" val="255"/>
        <color theme="0"/>
        <color rgb="FF00FF00"/>
      </colorScale>
    </cfRule>
  </conditionalFormatting>
  <conditionalFormatting sqref="CG3:CG66 CD3:CD66 CA3:CA66 BX3:BX66">
    <cfRule type="colorScale" priority="215">
      <colorScale>
        <cfvo type="num" val="0"/>
        <cfvo type="num" val="255"/>
        <color theme="0"/>
        <color rgb="FF0000FF"/>
      </colorScale>
    </cfRule>
  </conditionalFormatting>
  <conditionalFormatting sqref="CE3:CE66 CB3:CB66 BY3:BY66 BV3:BV66">
    <cfRule type="colorScale" priority="214">
      <colorScale>
        <cfvo type="num" val="0"/>
        <cfvo type="num" val="255"/>
        <color theme="0"/>
        <color rgb="FFFF0000"/>
      </colorScale>
    </cfRule>
  </conditionalFormatting>
  <conditionalFormatting sqref="BW3">
    <cfRule type="colorScale" priority="213">
      <colorScale>
        <cfvo type="num" val="0"/>
        <cfvo type="num" val="255"/>
        <color theme="0"/>
        <color rgb="FF00FF00"/>
      </colorScale>
    </cfRule>
  </conditionalFormatting>
  <conditionalFormatting sqref="BW4:BW66">
    <cfRule type="colorScale" priority="212">
      <colorScale>
        <cfvo type="num" val="0"/>
        <cfvo type="num" val="255"/>
        <color theme="0"/>
        <color rgb="FF00FF00"/>
      </colorScale>
    </cfRule>
  </conditionalFormatting>
  <conditionalFormatting sqref="BZ3:BZ66">
    <cfRule type="colorScale" priority="211">
      <colorScale>
        <cfvo type="num" val="0"/>
        <cfvo type="num" val="255"/>
        <color theme="0"/>
        <color rgb="FF00FF00"/>
      </colorScale>
    </cfRule>
  </conditionalFormatting>
  <conditionalFormatting sqref="CF3:CF66">
    <cfRule type="colorScale" priority="209">
      <colorScale>
        <cfvo type="num" val="0"/>
        <cfvo type="num" val="255"/>
        <color theme="0"/>
        <color rgb="FF00FF00"/>
      </colorScale>
    </cfRule>
  </conditionalFormatting>
  <conditionalFormatting sqref="CM3:CM66 CJ3:CJ66">
    <cfRule type="colorScale" priority="208">
      <colorScale>
        <cfvo type="num" val="0"/>
        <cfvo type="num" val="255"/>
        <color theme="0"/>
        <color rgb="FF0000FF"/>
      </colorScale>
    </cfRule>
  </conditionalFormatting>
  <conditionalFormatting sqref="CK3:CK66 CH3:CH66">
    <cfRule type="colorScale" priority="207">
      <colorScale>
        <cfvo type="num" val="0"/>
        <cfvo type="num" val="255"/>
        <color theme="0"/>
        <color rgb="FFFF0000"/>
      </colorScale>
    </cfRule>
  </conditionalFormatting>
  <conditionalFormatting sqref="CI3:CI66">
    <cfRule type="colorScale" priority="206">
      <colorScale>
        <cfvo type="num" val="0"/>
        <cfvo type="num" val="255"/>
        <color theme="0"/>
        <color rgb="FF00FF00"/>
      </colorScale>
    </cfRule>
  </conditionalFormatting>
  <conditionalFormatting sqref="CL3:CL66">
    <cfRule type="colorScale" priority="205">
      <colorScale>
        <cfvo type="num" val="0"/>
        <cfvo type="num" val="255"/>
        <color theme="0"/>
        <color rgb="FF00FF00"/>
      </colorScale>
    </cfRule>
  </conditionalFormatting>
  <conditionalFormatting sqref="J4:J66">
    <cfRule type="colorScale" priority="150">
      <colorScale>
        <cfvo type="num" val="0"/>
        <cfvo type="num" val="255"/>
        <color theme="0"/>
        <color rgb="FF0000FF"/>
      </colorScale>
    </cfRule>
  </conditionalFormatting>
  <conditionalFormatting sqref="I4:I66">
    <cfRule type="colorScale" priority="149">
      <colorScale>
        <cfvo type="num" val="0"/>
        <cfvo type="num" val="255"/>
        <color theme="0"/>
        <color rgb="FF00FF00"/>
      </colorScale>
    </cfRule>
  </conditionalFormatting>
  <conditionalFormatting sqref="M3">
    <cfRule type="colorScale" priority="148">
      <colorScale>
        <cfvo type="num" val="0"/>
        <cfvo type="num" val="255"/>
        <color theme="0"/>
        <color rgb="FF0000FF"/>
      </colorScale>
    </cfRule>
  </conditionalFormatting>
  <conditionalFormatting sqref="L3">
    <cfRule type="colorScale" priority="147">
      <colorScale>
        <cfvo type="num" val="0"/>
        <cfvo type="num" val="255"/>
        <color theme="0"/>
        <color rgb="FF00FF00"/>
      </colorScale>
    </cfRule>
  </conditionalFormatting>
  <conditionalFormatting sqref="M4:M66">
    <cfRule type="colorScale" priority="146">
      <colorScale>
        <cfvo type="num" val="0"/>
        <cfvo type="num" val="255"/>
        <color theme="0"/>
        <color rgb="FF0000FF"/>
      </colorScale>
    </cfRule>
  </conditionalFormatting>
  <conditionalFormatting sqref="L4:L66">
    <cfRule type="colorScale" priority="145">
      <colorScale>
        <cfvo type="num" val="0"/>
        <cfvo type="num" val="255"/>
        <color theme="0"/>
        <color rgb="FF00FF00"/>
      </colorScale>
    </cfRule>
  </conditionalFormatting>
  <conditionalFormatting sqref="P3">
    <cfRule type="colorScale" priority="144">
      <colorScale>
        <cfvo type="num" val="0"/>
        <cfvo type="num" val="255"/>
        <color theme="0"/>
        <color rgb="FF0000FF"/>
      </colorScale>
    </cfRule>
  </conditionalFormatting>
  <conditionalFormatting sqref="O3">
    <cfRule type="colorScale" priority="143">
      <colorScale>
        <cfvo type="num" val="0"/>
        <cfvo type="num" val="255"/>
        <color theme="0"/>
        <color rgb="FF00FF00"/>
      </colorScale>
    </cfRule>
  </conditionalFormatting>
  <conditionalFormatting sqref="P4:P66">
    <cfRule type="colorScale" priority="142">
      <colorScale>
        <cfvo type="num" val="0"/>
        <cfvo type="num" val="255"/>
        <color theme="0"/>
        <color rgb="FF0000FF"/>
      </colorScale>
    </cfRule>
  </conditionalFormatting>
  <conditionalFormatting sqref="O4:O66">
    <cfRule type="colorScale" priority="141">
      <colorScale>
        <cfvo type="num" val="0"/>
        <cfvo type="num" val="255"/>
        <color theme="0"/>
        <color rgb="FF00FF00"/>
      </colorScale>
    </cfRule>
  </conditionalFormatting>
  <conditionalFormatting sqref="S3">
    <cfRule type="colorScale" priority="140">
      <colorScale>
        <cfvo type="num" val="0"/>
        <cfvo type="num" val="255"/>
        <color theme="0"/>
        <color rgb="FF0000FF"/>
      </colorScale>
    </cfRule>
  </conditionalFormatting>
  <conditionalFormatting sqref="R3">
    <cfRule type="colorScale" priority="139">
      <colorScale>
        <cfvo type="num" val="0"/>
        <cfvo type="num" val="255"/>
        <color theme="0"/>
        <color rgb="FF00FF00"/>
      </colorScale>
    </cfRule>
  </conditionalFormatting>
  <conditionalFormatting sqref="AA35:AA66">
    <cfRule type="colorScale" priority="134">
      <colorScale>
        <cfvo type="num" val="0"/>
        <cfvo type="num" val="255"/>
        <color theme="0"/>
        <color rgb="FF00FF00"/>
      </colorScale>
    </cfRule>
  </conditionalFormatting>
  <conditionalFormatting sqref="AG3:AG66">
    <cfRule type="colorScale" priority="132">
      <colorScale>
        <cfvo type="num" val="0"/>
        <cfvo type="num" val="255"/>
        <color theme="0"/>
        <color rgb="FF00FF00"/>
      </colorScale>
    </cfRule>
  </conditionalFormatting>
  <conditionalFormatting sqref="V4:V66">
    <cfRule type="colorScale" priority="131">
      <colorScale>
        <cfvo type="num" val="0"/>
        <cfvo type="num" val="255"/>
        <color theme="0"/>
        <color rgb="FF0000FF"/>
      </colorScale>
    </cfRule>
  </conditionalFormatting>
  <conditionalFormatting sqref="T4:T66">
    <cfRule type="colorScale" priority="130">
      <colorScale>
        <cfvo type="num" val="0"/>
        <cfvo type="num" val="255"/>
        <color theme="0"/>
        <color rgb="FFFF0000"/>
      </colorScale>
    </cfRule>
  </conditionalFormatting>
  <conditionalFormatting sqref="U4:U66">
    <cfRule type="colorScale" priority="129">
      <colorScale>
        <cfvo type="num" val="0"/>
        <cfvo type="num" val="255"/>
        <color theme="0"/>
        <color rgb="FF00FF00"/>
      </colorScale>
    </cfRule>
  </conditionalFormatting>
  <conditionalFormatting sqref="AK4:AK66">
    <cfRule type="colorScale" priority="128">
      <colorScale>
        <cfvo type="num" val="0"/>
        <cfvo type="num" val="255"/>
        <color theme="0"/>
        <color rgb="FF0000FF"/>
      </colorScale>
    </cfRule>
  </conditionalFormatting>
  <conditionalFormatting sqref="AI4:AI66">
    <cfRule type="colorScale" priority="127">
      <colorScale>
        <cfvo type="num" val="0"/>
        <cfvo type="num" val="255"/>
        <color theme="0"/>
        <color rgb="FFFF0000"/>
      </colorScale>
    </cfRule>
  </conditionalFormatting>
  <conditionalFormatting sqref="AJ4:AJ66">
    <cfRule type="colorScale" priority="126">
      <colorScale>
        <cfvo type="num" val="0"/>
        <cfvo type="num" val="255"/>
        <color theme="0"/>
        <color rgb="FF00FF00"/>
      </colorScale>
    </cfRule>
  </conditionalFormatting>
  <conditionalFormatting sqref="AR4:AR66">
    <cfRule type="colorScale" priority="125">
      <colorScale>
        <cfvo type="num" val="0"/>
        <cfvo type="num" val="255"/>
        <color theme="0"/>
        <color rgb="FFFF0000"/>
      </colorScale>
    </cfRule>
  </conditionalFormatting>
  <conditionalFormatting sqref="AS4:AS66">
    <cfRule type="colorScale" priority="124">
      <colorScale>
        <cfvo type="num" val="0"/>
        <cfvo type="num" val="255"/>
        <color theme="0"/>
        <color rgb="FF00FF00"/>
      </colorScale>
    </cfRule>
  </conditionalFormatting>
  <conditionalFormatting sqref="AU4:AU66">
    <cfRule type="colorScale" priority="123">
      <colorScale>
        <cfvo type="num" val="0"/>
        <cfvo type="num" val="255"/>
        <color theme="0"/>
        <color rgb="FFFF0000"/>
      </colorScale>
    </cfRule>
  </conditionalFormatting>
  <conditionalFormatting sqref="AV4:AV66">
    <cfRule type="colorScale" priority="122">
      <colorScale>
        <cfvo type="num" val="0"/>
        <cfvo type="num" val="255"/>
        <color theme="0"/>
        <color rgb="FF00FF00"/>
      </colorScale>
    </cfRule>
  </conditionalFormatting>
  <conditionalFormatting sqref="AZ3">
    <cfRule type="colorScale" priority="121">
      <colorScale>
        <cfvo type="num" val="0"/>
        <cfvo type="num" val="255"/>
        <color theme="0"/>
        <color rgb="FF0000FF"/>
      </colorScale>
    </cfRule>
  </conditionalFormatting>
  <conditionalFormatting sqref="AX3">
    <cfRule type="colorScale" priority="120">
      <colorScale>
        <cfvo type="num" val="0"/>
        <cfvo type="num" val="255"/>
        <color theme="0"/>
        <color rgb="FFFF0000"/>
      </colorScale>
    </cfRule>
  </conditionalFormatting>
  <conditionalFormatting sqref="AY3">
    <cfRule type="colorScale" priority="119">
      <colorScale>
        <cfvo type="num" val="0"/>
        <cfvo type="num" val="255"/>
        <color theme="0"/>
        <color rgb="FF00FF00"/>
      </colorScale>
    </cfRule>
  </conditionalFormatting>
  <conditionalFormatting sqref="AZ4:AZ66">
    <cfRule type="colorScale" priority="118">
      <colorScale>
        <cfvo type="num" val="0"/>
        <cfvo type="num" val="255"/>
        <color theme="0"/>
        <color rgb="FF0000FF"/>
      </colorScale>
    </cfRule>
  </conditionalFormatting>
  <conditionalFormatting sqref="AX4:AX66">
    <cfRule type="colorScale" priority="117">
      <colorScale>
        <cfvo type="num" val="0"/>
        <cfvo type="num" val="255"/>
        <color theme="0"/>
        <color rgb="FFFF0000"/>
      </colorScale>
    </cfRule>
  </conditionalFormatting>
  <conditionalFormatting sqref="AY4:AY66">
    <cfRule type="colorScale" priority="116">
      <colorScale>
        <cfvo type="num" val="0"/>
        <cfvo type="num" val="255"/>
        <color theme="0"/>
        <color rgb="FF00FF00"/>
      </colorScale>
    </cfRule>
  </conditionalFormatting>
  <conditionalFormatting sqref="S4:S66">
    <cfRule type="colorScale" priority="107">
      <colorScale>
        <cfvo type="num" val="0"/>
        <cfvo type="num" val="255"/>
        <color theme="0"/>
        <color rgb="FF0000FF"/>
      </colorScale>
    </cfRule>
  </conditionalFormatting>
  <conditionalFormatting sqref="AA3:AA34">
    <cfRule type="colorScale" priority="64">
      <colorScale>
        <cfvo type="num" val="0"/>
        <cfvo type="num" val="255"/>
        <color theme="0"/>
        <color rgb="FF00FF00"/>
      </colorScale>
    </cfRule>
  </conditionalFormatting>
  <conditionalFormatting sqref="AB3:AB15">
    <cfRule type="colorScale" priority="93">
      <colorScale>
        <cfvo type="num" val="0"/>
        <cfvo type="num" val="255"/>
        <color theme="0"/>
        <color rgb="FF0000FF"/>
      </colorScale>
    </cfRule>
  </conditionalFormatting>
  <conditionalFormatting sqref="Z3">
    <cfRule type="colorScale" priority="92">
      <colorScale>
        <cfvo type="num" val="0"/>
        <cfvo type="num" val="255"/>
        <color theme="0"/>
        <color rgb="FFFF0000"/>
      </colorScale>
    </cfRule>
  </conditionalFormatting>
  <conditionalFormatting sqref="AA3:AA66">
    <cfRule type="colorScale" priority="91">
      <colorScale>
        <cfvo type="num" val="0"/>
        <cfvo type="num" val="255"/>
        <color theme="0"/>
        <color rgb="FF00FF00"/>
      </colorScale>
    </cfRule>
  </conditionalFormatting>
  <conditionalFormatting sqref="AA3:AA66">
    <cfRule type="colorScale" priority="90">
      <colorScale>
        <cfvo type="num" val="0"/>
        <cfvo type="num" val="255"/>
        <color theme="0"/>
        <color rgb="FF00FF00"/>
      </colorScale>
    </cfRule>
  </conditionalFormatting>
  <conditionalFormatting sqref="AA6 AA4 AA8 AA11:AA17">
    <cfRule type="colorScale" priority="89">
      <colorScale>
        <cfvo type="num" val="0"/>
        <cfvo type="num" val="255"/>
        <color theme="0"/>
        <color rgb="FF00FF00"/>
      </colorScale>
    </cfRule>
  </conditionalFormatting>
  <conditionalFormatting sqref="AA6 AA4 AA8 AA11:AA17">
    <cfRule type="colorScale" priority="88">
      <colorScale>
        <cfvo type="num" val="0"/>
        <cfvo type="num" val="255"/>
        <color theme="0"/>
        <color rgb="FF00FF00"/>
      </colorScale>
    </cfRule>
  </conditionalFormatting>
  <conditionalFormatting sqref="AD4:AD66">
    <cfRule type="colorScale" priority="30">
      <colorScale>
        <cfvo type="num" val="0"/>
        <cfvo type="num" val="255"/>
        <color theme="0"/>
        <color rgb="FF00FF00"/>
      </colorScale>
    </cfRule>
  </conditionalFormatting>
  <conditionalFormatting sqref="AA5">
    <cfRule type="colorScale" priority="82">
      <colorScale>
        <cfvo type="num" val="0"/>
        <cfvo type="num" val="255"/>
        <color theme="0"/>
        <color rgb="FF00FF00"/>
      </colorScale>
    </cfRule>
  </conditionalFormatting>
  <conditionalFormatting sqref="AA5">
    <cfRule type="colorScale" priority="81">
      <colorScale>
        <cfvo type="num" val="0"/>
        <cfvo type="num" val="255"/>
        <color theme="0"/>
        <color rgb="FF00FF00"/>
      </colorScale>
    </cfRule>
  </conditionalFormatting>
  <conditionalFormatting sqref="AA5">
    <cfRule type="colorScale" priority="80">
      <colorScale>
        <cfvo type="num" val="0"/>
        <cfvo type="num" val="255"/>
        <color theme="0"/>
        <color rgb="FF00FF00"/>
      </colorScale>
    </cfRule>
  </conditionalFormatting>
  <conditionalFormatting sqref="AA7">
    <cfRule type="colorScale" priority="78">
      <colorScale>
        <cfvo type="num" val="0"/>
        <cfvo type="num" val="255"/>
        <color theme="0"/>
        <color rgb="FF00FF00"/>
      </colorScale>
    </cfRule>
  </conditionalFormatting>
  <conditionalFormatting sqref="AA7">
    <cfRule type="colorScale" priority="77">
      <colorScale>
        <cfvo type="num" val="0"/>
        <cfvo type="num" val="255"/>
        <color theme="0"/>
        <color rgb="FF00FF00"/>
      </colorScale>
    </cfRule>
  </conditionalFormatting>
  <conditionalFormatting sqref="AA7">
    <cfRule type="colorScale" priority="76">
      <colorScale>
        <cfvo type="num" val="0"/>
        <cfvo type="num" val="255"/>
        <color theme="0"/>
        <color rgb="FF00FF00"/>
      </colorScale>
    </cfRule>
  </conditionalFormatting>
  <conditionalFormatting sqref="AA9">
    <cfRule type="colorScale" priority="74">
      <colorScale>
        <cfvo type="num" val="0"/>
        <cfvo type="num" val="255"/>
        <color theme="0"/>
        <color rgb="FF00FF00"/>
      </colorScale>
    </cfRule>
  </conditionalFormatting>
  <conditionalFormatting sqref="AA9">
    <cfRule type="colorScale" priority="73">
      <colorScale>
        <cfvo type="num" val="0"/>
        <cfvo type="num" val="255"/>
        <color theme="0"/>
        <color rgb="FF00FF00"/>
      </colorScale>
    </cfRule>
  </conditionalFormatting>
  <conditionalFormatting sqref="AA9">
    <cfRule type="colorScale" priority="72">
      <colorScale>
        <cfvo type="num" val="0"/>
        <cfvo type="num" val="255"/>
        <color theme="0"/>
        <color rgb="FF00FF00"/>
      </colorScale>
    </cfRule>
  </conditionalFormatting>
  <conditionalFormatting sqref="AA10">
    <cfRule type="colorScale" priority="70">
      <colorScale>
        <cfvo type="num" val="0"/>
        <cfvo type="num" val="255"/>
        <color theme="0"/>
        <color rgb="FF00FF00"/>
      </colorScale>
    </cfRule>
  </conditionalFormatting>
  <conditionalFormatting sqref="AA10">
    <cfRule type="colorScale" priority="69">
      <colorScale>
        <cfvo type="num" val="0"/>
        <cfvo type="num" val="255"/>
        <color theme="0"/>
        <color rgb="FF00FF00"/>
      </colorScale>
    </cfRule>
  </conditionalFormatting>
  <conditionalFormatting sqref="AA10">
    <cfRule type="colorScale" priority="68">
      <colorScale>
        <cfvo type="num" val="0"/>
        <cfvo type="num" val="255"/>
        <color theme="0"/>
        <color rgb="FF00FF00"/>
      </colorScale>
    </cfRule>
  </conditionalFormatting>
  <conditionalFormatting sqref="AA3:AA34">
    <cfRule type="colorScale" priority="66">
      <colorScale>
        <cfvo type="num" val="0"/>
        <cfvo type="num" val="255"/>
        <color theme="0"/>
        <color rgb="FF00FF00"/>
      </colorScale>
    </cfRule>
  </conditionalFormatting>
  <conditionalFormatting sqref="AA3:AA34">
    <cfRule type="colorScale" priority="65">
      <colorScale>
        <cfvo type="num" val="0"/>
        <cfvo type="num" val="255"/>
        <color theme="0"/>
        <color rgb="FF00FF00"/>
      </colorScale>
    </cfRule>
  </conditionalFormatting>
  <conditionalFormatting sqref="Z4:Z66">
    <cfRule type="colorScale" priority="60">
      <colorScale>
        <cfvo type="num" val="0"/>
        <cfvo type="num" val="255"/>
        <color theme="0"/>
        <color rgb="FFFF0000"/>
      </colorScale>
    </cfRule>
  </conditionalFormatting>
  <conditionalFormatting sqref="AD3">
    <cfRule type="colorScale" priority="32">
      <colorScale>
        <cfvo type="num" val="0"/>
        <cfvo type="num" val="255"/>
        <color theme="0"/>
        <color rgb="FF00FF00"/>
      </colorScale>
    </cfRule>
  </conditionalFormatting>
  <conditionalFormatting sqref="AC3:AC66">
    <cfRule type="colorScale" priority="34">
      <colorScale>
        <cfvo type="num" val="0"/>
        <cfvo type="num" val="255"/>
        <color theme="0"/>
        <color rgb="FFFF0000"/>
      </colorScale>
    </cfRule>
  </conditionalFormatting>
  <conditionalFormatting sqref="AE3">
    <cfRule type="colorScale" priority="33">
      <colorScale>
        <cfvo type="num" val="0"/>
        <cfvo type="num" val="255"/>
        <color theme="0"/>
        <color rgb="FF0000FF"/>
      </colorScale>
    </cfRule>
  </conditionalFormatting>
  <conditionalFormatting sqref="AE4:AE66">
    <cfRule type="colorScale" priority="29">
      <colorScale>
        <cfvo type="num" val="0"/>
        <cfvo type="num" val="255"/>
        <color theme="0"/>
        <color rgb="FF0000FF"/>
      </colorScale>
    </cfRule>
  </conditionalFormatting>
  <conditionalFormatting sqref="AQ3:AQ66">
    <cfRule type="colorScale" priority="28">
      <colorScale>
        <cfvo type="num" val="0"/>
        <cfvo type="num" val="255"/>
        <color theme="0"/>
        <color rgb="FF0000FF"/>
      </colorScale>
    </cfRule>
  </conditionalFormatting>
  <conditionalFormatting sqref="AO3:AO66">
    <cfRule type="colorScale" priority="27">
      <colorScale>
        <cfvo type="num" val="0"/>
        <cfvo type="num" val="255"/>
        <color theme="0"/>
        <color rgb="FFFF0000"/>
      </colorScale>
    </cfRule>
  </conditionalFormatting>
  <conditionalFormatting sqref="AP3:AP66">
    <cfRule type="colorScale" priority="26">
      <colorScale>
        <cfvo type="num" val="0"/>
        <cfvo type="num" val="255"/>
        <color theme="0"/>
        <color rgb="FF00FF00"/>
      </colorScale>
    </cfRule>
  </conditionalFormatting>
  <conditionalFormatting sqref="R25:R41">
    <cfRule type="colorScale" priority="25">
      <colorScale>
        <cfvo type="num" val="0"/>
        <cfvo type="num" val="255"/>
        <color theme="0"/>
        <color rgb="FF00FF00"/>
      </colorScale>
    </cfRule>
  </conditionalFormatting>
  <conditionalFormatting sqref="Y3">
    <cfRule type="colorScale" priority="24">
      <colorScale>
        <cfvo type="num" val="0"/>
        <cfvo type="num" val="255"/>
        <color theme="0"/>
        <color rgb="FF0000FF"/>
      </colorScale>
    </cfRule>
  </conditionalFormatting>
  <conditionalFormatting sqref="W3">
    <cfRule type="colorScale" priority="23">
      <colorScale>
        <cfvo type="num" val="0"/>
        <cfvo type="num" val="255"/>
        <color theme="0"/>
        <color rgb="FFFF0000"/>
      </colorScale>
    </cfRule>
  </conditionalFormatting>
  <conditionalFormatting sqref="X3">
    <cfRule type="colorScale" priority="22">
      <colorScale>
        <cfvo type="num" val="0"/>
        <cfvo type="num" val="255"/>
        <color theme="0"/>
        <color rgb="FF00FF00"/>
      </colorScale>
    </cfRule>
  </conditionalFormatting>
  <conditionalFormatting sqref="Y4:Y66">
    <cfRule type="colorScale" priority="21">
      <colorScale>
        <cfvo type="num" val="0"/>
        <cfvo type="num" val="255"/>
        <color theme="0"/>
        <color rgb="FF0000FF"/>
      </colorScale>
    </cfRule>
  </conditionalFormatting>
  <conditionalFormatting sqref="W4:W66">
    <cfRule type="colorScale" priority="20">
      <colorScale>
        <cfvo type="num" val="0"/>
        <cfvo type="num" val="255"/>
        <color theme="0"/>
        <color rgb="FFFF0000"/>
      </colorScale>
    </cfRule>
  </conditionalFormatting>
  <conditionalFormatting sqref="X4:X66">
    <cfRule type="colorScale" priority="19">
      <colorScale>
        <cfvo type="num" val="0"/>
        <cfvo type="num" val="255"/>
        <color theme="0"/>
        <color rgb="FF00FF00"/>
      </colorScale>
    </cfRule>
  </conditionalFormatting>
  <conditionalFormatting sqref="G3">
    <cfRule type="colorScale" priority="18">
      <colorScale>
        <cfvo type="num" val="0"/>
        <cfvo type="num" val="255"/>
        <color theme="0"/>
        <color rgb="FF0000FF"/>
      </colorScale>
    </cfRule>
  </conditionalFormatting>
  <conditionalFormatting sqref="E3">
    <cfRule type="colorScale" priority="17">
      <colorScale>
        <cfvo type="num" val="0"/>
        <cfvo type="num" val="255"/>
        <color theme="0"/>
        <color rgb="FFFF0000"/>
      </colorScale>
    </cfRule>
  </conditionalFormatting>
  <conditionalFormatting sqref="F3">
    <cfRule type="colorScale" priority="16">
      <colorScale>
        <cfvo type="num" val="0"/>
        <cfvo type="num" val="255"/>
        <color theme="0"/>
        <color rgb="FF00FF00"/>
      </colorScale>
    </cfRule>
  </conditionalFormatting>
  <conditionalFormatting sqref="G4:G66">
    <cfRule type="colorScale" priority="15">
      <colorScale>
        <cfvo type="num" val="0"/>
        <cfvo type="num" val="255"/>
        <color theme="0"/>
        <color rgb="FF0000FF"/>
      </colorScale>
    </cfRule>
  </conditionalFormatting>
  <conditionalFormatting sqref="E4:E66">
    <cfRule type="colorScale" priority="14">
      <colorScale>
        <cfvo type="num" val="0"/>
        <cfvo type="num" val="255"/>
        <color theme="0"/>
        <color rgb="FFFF0000"/>
      </colorScale>
    </cfRule>
  </conditionalFormatting>
  <conditionalFormatting sqref="F4:F66">
    <cfRule type="colorScale" priority="13">
      <colorScale>
        <cfvo type="num" val="0"/>
        <cfvo type="num" val="255"/>
        <color theme="0"/>
        <color rgb="FF00FF00"/>
      </colorScale>
    </cfRule>
  </conditionalFormatting>
  <conditionalFormatting sqref="BI62">
    <cfRule type="colorScale" priority="9">
      <colorScale>
        <cfvo type="num" val="0"/>
        <cfvo type="num" val="255"/>
        <color theme="0"/>
        <color rgb="FF0000FF"/>
      </colorScale>
    </cfRule>
  </conditionalFormatting>
  <conditionalFormatting sqref="BG62">
    <cfRule type="colorScale" priority="8">
      <colorScale>
        <cfvo type="num" val="0"/>
        <cfvo type="num" val="255"/>
        <color theme="0"/>
        <color rgb="FFFF0000"/>
      </colorScale>
    </cfRule>
  </conditionalFormatting>
  <conditionalFormatting sqref="BH62">
    <cfRule type="colorScale" priority="7">
      <colorScale>
        <cfvo type="num" val="0"/>
        <cfvo type="num" val="255"/>
        <color theme="0"/>
        <color rgb="FF00FF00"/>
      </colorScale>
    </cfRule>
  </conditionalFormatting>
  <conditionalFormatting sqref="BI64">
    <cfRule type="colorScale" priority="6">
      <colorScale>
        <cfvo type="num" val="0"/>
        <cfvo type="num" val="255"/>
        <color theme="0"/>
        <color rgb="FF0000FF"/>
      </colorScale>
    </cfRule>
  </conditionalFormatting>
  <conditionalFormatting sqref="BG64">
    <cfRule type="colorScale" priority="5">
      <colorScale>
        <cfvo type="num" val="0"/>
        <cfvo type="num" val="255"/>
        <color theme="0"/>
        <color rgb="FFFF0000"/>
      </colorScale>
    </cfRule>
  </conditionalFormatting>
  <conditionalFormatting sqref="BH64">
    <cfRule type="colorScale" priority="4">
      <colorScale>
        <cfvo type="num" val="0"/>
        <cfvo type="num" val="255"/>
        <color theme="0"/>
        <color rgb="FF00FF00"/>
      </colorScale>
    </cfRule>
  </conditionalFormatting>
  <conditionalFormatting sqref="BL63:BL64">
    <cfRule type="colorScale" priority="3">
      <colorScale>
        <cfvo type="num" val="0"/>
        <cfvo type="num" val="255"/>
        <color theme="0"/>
        <color rgb="FF0000FF"/>
      </colorScale>
    </cfRule>
  </conditionalFormatting>
  <conditionalFormatting sqref="BJ63:BJ64">
    <cfRule type="colorScale" priority="2">
      <colorScale>
        <cfvo type="num" val="0"/>
        <cfvo type="num" val="255"/>
        <color theme="0"/>
        <color rgb="FFFF0000"/>
      </colorScale>
    </cfRule>
  </conditionalFormatting>
  <conditionalFormatting sqref="BK63:BK64">
    <cfRule type="colorScale" priority="1">
      <colorScale>
        <cfvo type="num" val="0"/>
        <cfvo type="num" val="255"/>
        <color theme="0"/>
        <color rgb="FF00FF00"/>
      </colorScale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DB3DF-1102-409E-855C-6BCAC9A2DB4F}">
  <dimension ref="A1:M823"/>
  <sheetViews>
    <sheetView tabSelected="1" workbookViewId="0">
      <selection activeCell="AE15" sqref="AE15"/>
    </sheetView>
  </sheetViews>
  <sheetFormatPr defaultRowHeight="18.75"/>
  <cols>
    <col min="1" max="1" width="2.5" bestFit="1" customWidth="1"/>
    <col min="2" max="2" width="3.5" bestFit="1" customWidth="1"/>
    <col min="3" max="3" width="2.5" bestFit="1" customWidth="1"/>
    <col min="4" max="11" width="5.875" bestFit="1" customWidth="1"/>
    <col min="12" max="12" width="6.125" bestFit="1" customWidth="1"/>
    <col min="13" max="13" width="6.625" bestFit="1" customWidth="1"/>
    <col min="14" max="21" width="5.875" bestFit="1" customWidth="1"/>
    <col min="22" max="22" width="4.25" bestFit="1" customWidth="1"/>
    <col min="23" max="23" width="6.625" bestFit="1" customWidth="1"/>
    <col min="24" max="31" width="5.875" bestFit="1" customWidth="1"/>
    <col min="32" max="32" width="4.25" bestFit="1" customWidth="1"/>
    <col min="33" max="33" width="6.625" bestFit="1" customWidth="1"/>
    <col min="34" max="41" width="5.875" bestFit="1" customWidth="1"/>
    <col min="42" max="42" width="4.25" bestFit="1" customWidth="1"/>
    <col min="43" max="43" width="6.625" bestFit="1" customWidth="1"/>
    <col min="44" max="51" width="5.875" bestFit="1" customWidth="1"/>
    <col min="52" max="52" width="4.25" bestFit="1" customWidth="1"/>
  </cols>
  <sheetData>
    <row r="1" spans="1:13"/>
    <row r="3" spans="1:13">
      <c r="A3" s="1"/>
      <c r="B3" s="1"/>
      <c r="C3" s="1"/>
      <c r="D3" t="s">
        <v>2</v>
      </c>
      <c r="M3" t="s">
        <v>2</v>
      </c>
    </row>
    <row r="4" spans="1:13">
      <c r="A4" s="1"/>
      <c r="B4" s="1"/>
      <c r="C4" s="1"/>
      <c r="D4" t="s">
        <v>13</v>
      </c>
    </row>
    <row r="5" spans="1:13">
      <c r="A5" s="1">
        <v>0</v>
      </c>
      <c r="B5" s="1">
        <v>0</v>
      </c>
      <c r="C5" s="1">
        <v>1</v>
      </c>
      <c r="D5" t="str">
        <f ca="1">"0x" &amp; TEXT(DEC2HEX(INDEX(設定値!$B$3:$WN$518,(($C5-1)*8)+(CELL("col",D5)-3),($B5*3)+1+$A5)),"00")&amp;","</f>
        <v>0x00,</v>
      </c>
      <c r="E5" t="str">
        <f ca="1">"0x" &amp; TEXT(DEC2HEX(INDEX(設定値!$B$3:$WN$518,(($C5-1)*8)+(CELL("col",E5)-3),($B5*3)+1+$A5)),"00")&amp;","</f>
        <v>0x00,</v>
      </c>
      <c r="F5" t="str">
        <f ca="1">"0x" &amp; TEXT(DEC2HEX(INDEX(設定値!$B$3:$WN$518,(($C5-1)*8)+(CELL("col",F5)-3),($B5*3)+1+$A5)),"00")&amp;","</f>
        <v>0x00,</v>
      </c>
      <c r="G5" t="str">
        <f ca="1">"0x" &amp; TEXT(DEC2HEX(INDEX(設定値!$B$3:$WN$518,(($C5-1)*8)+(CELL("col",G5)-3),($B5*3)+1+$A5)),"00")&amp;","</f>
        <v>0x00,</v>
      </c>
      <c r="H5" t="str">
        <f ca="1">"0x" &amp; TEXT(DEC2HEX(INDEX(設定値!$B$3:$WN$518,(($C5-1)*8)+(CELL("col",H5)-3),($B5*3)+1+$A5)),"00")&amp;","</f>
        <v>0x00,</v>
      </c>
      <c r="I5" t="str">
        <f ca="1">"0x" &amp; TEXT(DEC2HEX(INDEX(設定値!$B$3:$WN$518,(($C5-1)*8)+(CELL("col",I5)-3),($B5*3)+1+$A5)),"00")&amp;","</f>
        <v>0x00,</v>
      </c>
      <c r="J5" t="str">
        <f ca="1">"0x" &amp; TEXT(DEC2HEX(INDEX(設定値!$B$3:$WN$518,(($C5-1)*8)+(CELL("col",J5)-3),($B5*3)+1+$A5)),"00")&amp;","</f>
        <v>0x00,</v>
      </c>
      <c r="K5" t="str">
        <f ca="1">"0x" &amp; TEXT(DEC2HEX(INDEX(設定値!$B$3:$WN$518,(($C5-1)*8)+(CELL("col",K5)-3),($B5*3)+1+$A5)),"00")&amp;","</f>
        <v>0x00,</v>
      </c>
      <c r="L5" t="str">
        <f>"//" &amp; $B5 &amp;"-" &amp; C5</f>
        <v>//0-1</v>
      </c>
    </row>
    <row r="6" spans="1:13">
      <c r="A6" s="1">
        <v>0</v>
      </c>
      <c r="B6" s="1">
        <v>0</v>
      </c>
      <c r="C6" s="1">
        <v>2</v>
      </c>
      <c r="D6" t="str">
        <f ca="1">"0x" &amp; TEXT(DEC2HEX(INDEX(設定値!$B$3:$WN$518,(($C6-1)*8)+(CELL("col",D6)-3),($B6*3)+1+$A6)),"00")&amp;","</f>
        <v>0x00,</v>
      </c>
      <c r="E6" t="str">
        <f ca="1">"0x" &amp; TEXT(DEC2HEX(INDEX(設定値!$B$3:$WN$518,(($C6-1)*8)+(CELL("col",E6)-3),($B6*3)+1+$A6)),"00")&amp;","</f>
        <v>0x00,</v>
      </c>
      <c r="F6" t="str">
        <f ca="1">"0x" &amp; TEXT(DEC2HEX(INDEX(設定値!$B$3:$WN$518,(($C6-1)*8)+(CELL("col",F6)-3),($B6*3)+1+$A6)),"00")&amp;","</f>
        <v>0x00,</v>
      </c>
      <c r="G6" t="str">
        <f ca="1">"0x" &amp; TEXT(DEC2HEX(INDEX(設定値!$B$3:$WN$518,(($C6-1)*8)+(CELL("col",G6)-3),($B6*3)+1+$A6)),"00")&amp;","</f>
        <v>0x00,</v>
      </c>
      <c r="H6" t="str">
        <f ca="1">"0x" &amp; TEXT(DEC2HEX(INDEX(設定値!$B$3:$WN$518,(($C6-1)*8)+(CELL("col",H6)-3),($B6*3)+1+$A6)),"00")&amp;","</f>
        <v>0x00,</v>
      </c>
      <c r="I6" t="str">
        <f ca="1">"0x" &amp; TEXT(DEC2HEX(INDEX(設定値!$B$3:$WN$518,(($C6-1)*8)+(CELL("col",I6)-3),($B6*3)+1+$A6)),"00")&amp;","</f>
        <v>0x00,</v>
      </c>
      <c r="J6" t="str">
        <f ca="1">"0x" &amp; TEXT(DEC2HEX(INDEX(設定値!$B$3:$WN$518,(($C6-1)*8)+(CELL("col",J6)-3),($B6*3)+1+$A6)),"00")&amp;","</f>
        <v>0x00,</v>
      </c>
      <c r="K6" t="str">
        <f ca="1">"0x" &amp; TEXT(DEC2HEX(INDEX(設定値!$B$3:$WN$518,(($C6-1)*8)+(CELL("col",K6)-3),($B6*3)+1+$A6)),"00")&amp;","</f>
        <v>0x00,</v>
      </c>
      <c r="L6" t="str">
        <f t="shared" ref="L6:L12" si="0">"//" &amp; $B6 &amp;"-" &amp; C6</f>
        <v>//0-2</v>
      </c>
    </row>
    <row r="7" spans="1:13">
      <c r="A7" s="1">
        <v>0</v>
      </c>
      <c r="B7" s="1">
        <v>0</v>
      </c>
      <c r="C7" s="1">
        <v>3</v>
      </c>
      <c r="D7" t="str">
        <f ca="1">"0x" &amp; TEXT(DEC2HEX(INDEX(設定値!$B$3:$WN$518,(($C7-1)*8)+(CELL("col",D7)-3),($B7*3)+1+$A7)),"00")&amp;","</f>
        <v>0x00,</v>
      </c>
      <c r="E7" t="str">
        <f ca="1">"0x" &amp; TEXT(DEC2HEX(INDEX(設定値!$B$3:$WN$518,(($C7-1)*8)+(CELL("col",E7)-3),($B7*3)+1+$A7)),"00")&amp;","</f>
        <v>0x00,</v>
      </c>
      <c r="F7" t="str">
        <f ca="1">"0x" &amp; TEXT(DEC2HEX(INDEX(設定値!$B$3:$WN$518,(($C7-1)*8)+(CELL("col",F7)-3),($B7*3)+1+$A7)),"00")&amp;","</f>
        <v>0x00,</v>
      </c>
      <c r="G7" t="str">
        <f ca="1">"0x" &amp; TEXT(DEC2HEX(INDEX(設定値!$B$3:$WN$518,(($C7-1)*8)+(CELL("col",G7)-3),($B7*3)+1+$A7)),"00")&amp;","</f>
        <v>0x00,</v>
      </c>
      <c r="H7" t="str">
        <f ca="1">"0x" &amp; TEXT(DEC2HEX(INDEX(設定値!$B$3:$WN$518,(($C7-1)*8)+(CELL("col",H7)-3),($B7*3)+1+$A7)),"00")&amp;","</f>
        <v>0x00,</v>
      </c>
      <c r="I7" t="str">
        <f ca="1">"0x" &amp; TEXT(DEC2HEX(INDEX(設定値!$B$3:$WN$518,(($C7-1)*8)+(CELL("col",I7)-3),($B7*3)+1+$A7)),"00")&amp;","</f>
        <v>0x00,</v>
      </c>
      <c r="J7" t="str">
        <f ca="1">"0x" &amp; TEXT(DEC2HEX(INDEX(設定値!$B$3:$WN$518,(($C7-1)*8)+(CELL("col",J7)-3),($B7*3)+1+$A7)),"00")&amp;","</f>
        <v>0x00,</v>
      </c>
      <c r="K7" t="str">
        <f ca="1">"0x" &amp; TEXT(DEC2HEX(INDEX(設定値!$B$3:$WN$518,(($C7-1)*8)+(CELL("col",K7)-3),($B7*3)+1+$A7)),"00")&amp;","</f>
        <v>0x00,</v>
      </c>
      <c r="L7" t="str">
        <f t="shared" si="0"/>
        <v>//0-3</v>
      </c>
    </row>
    <row r="8" spans="1:13">
      <c r="A8" s="1">
        <v>0</v>
      </c>
      <c r="B8" s="1">
        <v>0</v>
      </c>
      <c r="C8" s="1">
        <v>4</v>
      </c>
      <c r="D8" t="str">
        <f ca="1">"0x" &amp; TEXT(DEC2HEX(INDEX(設定値!$B$3:$WN$518,(($C8-1)*8)+(CELL("col",D8)-3),($B8*3)+1+$A8)),"00")&amp;","</f>
        <v>0x00,</v>
      </c>
      <c r="E8" t="str">
        <f ca="1">"0x" &amp; TEXT(DEC2HEX(INDEX(設定値!$B$3:$WN$518,(($C8-1)*8)+(CELL("col",E8)-3),($B8*3)+1+$A8)),"00")&amp;","</f>
        <v>0x00,</v>
      </c>
      <c r="F8" t="str">
        <f ca="1">"0x" &amp; TEXT(DEC2HEX(INDEX(設定値!$B$3:$WN$518,(($C8-1)*8)+(CELL("col",F8)-3),($B8*3)+1+$A8)),"00")&amp;","</f>
        <v>0x00,</v>
      </c>
      <c r="G8" t="str">
        <f ca="1">"0x" &amp; TEXT(DEC2HEX(INDEX(設定値!$B$3:$WN$518,(($C8-1)*8)+(CELL("col",G8)-3),($B8*3)+1+$A8)),"00")&amp;","</f>
        <v>0x00,</v>
      </c>
      <c r="H8" t="str">
        <f ca="1">"0x" &amp; TEXT(DEC2HEX(INDEX(設定値!$B$3:$WN$518,(($C8-1)*8)+(CELL("col",H8)-3),($B8*3)+1+$A8)),"00")&amp;","</f>
        <v>0x00,</v>
      </c>
      <c r="I8" t="str">
        <f ca="1">"0x" &amp; TEXT(DEC2HEX(INDEX(設定値!$B$3:$WN$518,(($C8-1)*8)+(CELL("col",I8)-3),($B8*3)+1+$A8)),"00")&amp;","</f>
        <v>0x00,</v>
      </c>
      <c r="J8" t="str">
        <f ca="1">"0x" &amp; TEXT(DEC2HEX(INDEX(設定値!$B$3:$WN$518,(($C8-1)*8)+(CELL("col",J8)-3),($B8*3)+1+$A8)),"00")&amp;","</f>
        <v>0x00,</v>
      </c>
      <c r="K8" t="str">
        <f ca="1">"0x" &amp; TEXT(DEC2HEX(INDEX(設定値!$B$3:$WN$518,(($C8-1)*8)+(CELL("col",K8)-3),($B8*3)+1+$A8)),"00")&amp;","</f>
        <v>0x00,</v>
      </c>
      <c r="L8" t="str">
        <f t="shared" si="0"/>
        <v>//0-4</v>
      </c>
    </row>
    <row r="9" spans="1:13">
      <c r="A9" s="1">
        <v>0</v>
      </c>
      <c r="B9" s="1">
        <v>0</v>
      </c>
      <c r="C9" s="1">
        <v>5</v>
      </c>
      <c r="D9" t="str">
        <f ca="1">"0x" &amp; TEXT(DEC2HEX(INDEX(設定値!$B$3:$WN$518,(($C9-1)*8)+(CELL("col",D9)-3),($B9*3)+1+$A9)),"00")&amp;","</f>
        <v>0x00,</v>
      </c>
      <c r="E9" t="str">
        <f ca="1">"0x" &amp; TEXT(DEC2HEX(INDEX(設定値!$B$3:$WN$518,(($C9-1)*8)+(CELL("col",E9)-3),($B9*3)+1+$A9)),"00")&amp;","</f>
        <v>0x00,</v>
      </c>
      <c r="F9" t="str">
        <f ca="1">"0x" &amp; TEXT(DEC2HEX(INDEX(設定値!$B$3:$WN$518,(($C9-1)*8)+(CELL("col",F9)-3),($B9*3)+1+$A9)),"00")&amp;","</f>
        <v>0x00,</v>
      </c>
      <c r="G9" t="str">
        <f ca="1">"0x" &amp; TEXT(DEC2HEX(INDEX(設定値!$B$3:$WN$518,(($C9-1)*8)+(CELL("col",G9)-3),($B9*3)+1+$A9)),"00")&amp;","</f>
        <v>0x00,</v>
      </c>
      <c r="H9" t="str">
        <f ca="1">"0x" &amp; TEXT(DEC2HEX(INDEX(設定値!$B$3:$WN$518,(($C9-1)*8)+(CELL("col",H9)-3),($B9*3)+1+$A9)),"00")&amp;","</f>
        <v>0x00,</v>
      </c>
      <c r="I9" t="str">
        <f ca="1">"0x" &amp; TEXT(DEC2HEX(INDEX(設定値!$B$3:$WN$518,(($C9-1)*8)+(CELL("col",I9)-3),($B9*3)+1+$A9)),"00")&amp;","</f>
        <v>0x00,</v>
      </c>
      <c r="J9" t="str">
        <f ca="1">"0x" &amp; TEXT(DEC2HEX(INDEX(設定値!$B$3:$WN$518,(($C9-1)*8)+(CELL("col",J9)-3),($B9*3)+1+$A9)),"00")&amp;","</f>
        <v>0x00,</v>
      </c>
      <c r="K9" t="str">
        <f ca="1">"0x" &amp; TEXT(DEC2HEX(INDEX(設定値!$B$3:$WN$518,(($C9-1)*8)+(CELL("col",K9)-3),($B9*3)+1+$A9)),"00")&amp;","</f>
        <v>0x00,</v>
      </c>
      <c r="L9" t="str">
        <f t="shared" si="0"/>
        <v>//0-5</v>
      </c>
    </row>
    <row r="10" spans="1:13">
      <c r="A10" s="1">
        <v>0</v>
      </c>
      <c r="B10" s="1">
        <v>0</v>
      </c>
      <c r="C10" s="1">
        <v>6</v>
      </c>
      <c r="D10" t="str">
        <f ca="1">"0x" &amp; TEXT(DEC2HEX(INDEX(設定値!$B$3:$WN$518,(($C10-1)*8)+(CELL("col",D10)-3),($B10*3)+1+$A10)),"00")&amp;","</f>
        <v>0x00,</v>
      </c>
      <c r="E10" t="str">
        <f ca="1">"0x" &amp; TEXT(DEC2HEX(INDEX(設定値!$B$3:$WN$518,(($C10-1)*8)+(CELL("col",E10)-3),($B10*3)+1+$A10)),"00")&amp;","</f>
        <v>0x00,</v>
      </c>
      <c r="F10" t="str">
        <f ca="1">"0x" &amp; TEXT(DEC2HEX(INDEX(設定値!$B$3:$WN$518,(($C10-1)*8)+(CELL("col",F10)-3),($B10*3)+1+$A10)),"00")&amp;","</f>
        <v>0x00,</v>
      </c>
      <c r="G10" t="str">
        <f ca="1">"0x" &amp; TEXT(DEC2HEX(INDEX(設定値!$B$3:$WN$518,(($C10-1)*8)+(CELL("col",G10)-3),($B10*3)+1+$A10)),"00")&amp;","</f>
        <v>0x00,</v>
      </c>
      <c r="H10" t="str">
        <f ca="1">"0x" &amp; TEXT(DEC2HEX(INDEX(設定値!$B$3:$WN$518,(($C10-1)*8)+(CELL("col",H10)-3),($B10*3)+1+$A10)),"00")&amp;","</f>
        <v>0x00,</v>
      </c>
      <c r="I10" t="str">
        <f ca="1">"0x" &amp; TEXT(DEC2HEX(INDEX(設定値!$B$3:$WN$518,(($C10-1)*8)+(CELL("col",I10)-3),($B10*3)+1+$A10)),"00")&amp;","</f>
        <v>0x00,</v>
      </c>
      <c r="J10" t="str">
        <f ca="1">"0x" &amp; TEXT(DEC2HEX(INDEX(設定値!$B$3:$WN$518,(($C10-1)*8)+(CELL("col",J10)-3),($B10*3)+1+$A10)),"00")&amp;","</f>
        <v>0x00,</v>
      </c>
      <c r="K10" t="str">
        <f ca="1">"0x" &amp; TEXT(DEC2HEX(INDEX(設定値!$B$3:$WN$518,(($C10-1)*8)+(CELL("col",K10)-3),($B10*3)+1+$A10)),"00")&amp;","</f>
        <v>0x00,</v>
      </c>
      <c r="L10" t="str">
        <f t="shared" si="0"/>
        <v>//0-6</v>
      </c>
    </row>
    <row r="11" spans="1:13">
      <c r="A11" s="1">
        <v>0</v>
      </c>
      <c r="B11" s="1">
        <v>0</v>
      </c>
      <c r="C11" s="1">
        <v>7</v>
      </c>
      <c r="D11" t="str">
        <f ca="1">"0x" &amp; TEXT(DEC2HEX(INDEX(設定値!$B$3:$WN$518,(($C11-1)*8)+(CELL("col",D11)-3),($B11*3)+1+$A11)),"00")&amp;","</f>
        <v>0x00,</v>
      </c>
      <c r="E11" t="str">
        <f ca="1">"0x" &amp; TEXT(DEC2HEX(INDEX(設定値!$B$3:$WN$518,(($C11-1)*8)+(CELL("col",E11)-3),($B11*3)+1+$A11)),"00")&amp;","</f>
        <v>0x00,</v>
      </c>
      <c r="F11" t="str">
        <f ca="1">"0x" &amp; TEXT(DEC2HEX(INDEX(設定値!$B$3:$WN$518,(($C11-1)*8)+(CELL("col",F11)-3),($B11*3)+1+$A11)),"00")&amp;","</f>
        <v>0x00,</v>
      </c>
      <c r="G11" t="str">
        <f ca="1">"0x" &amp; TEXT(DEC2HEX(INDEX(設定値!$B$3:$WN$518,(($C11-1)*8)+(CELL("col",G11)-3),($B11*3)+1+$A11)),"00")&amp;","</f>
        <v>0x00,</v>
      </c>
      <c r="H11" t="str">
        <f ca="1">"0x" &amp; TEXT(DEC2HEX(INDEX(設定値!$B$3:$WN$518,(($C11-1)*8)+(CELL("col",H11)-3),($B11*3)+1+$A11)),"00")&amp;","</f>
        <v>0x00,</v>
      </c>
      <c r="I11" t="str">
        <f ca="1">"0x" &amp; TEXT(DEC2HEX(INDEX(設定値!$B$3:$WN$518,(($C11-1)*8)+(CELL("col",I11)-3),($B11*3)+1+$A11)),"00")&amp;","</f>
        <v>0x00,</v>
      </c>
      <c r="J11" t="str">
        <f ca="1">"0x" &amp; TEXT(DEC2HEX(INDEX(設定値!$B$3:$WN$518,(($C11-1)*8)+(CELL("col",J11)-3),($B11*3)+1+$A11)),"00")&amp;","</f>
        <v>0x00,</v>
      </c>
      <c r="K11" t="str">
        <f ca="1">"0x" &amp; TEXT(DEC2HEX(INDEX(設定値!$B$3:$WN$518,(($C11-1)*8)+(CELL("col",K11)-3),($B11*3)+1+$A11)),"00")&amp;","</f>
        <v>0x00,</v>
      </c>
      <c r="L11" t="str">
        <f t="shared" si="0"/>
        <v>//0-7</v>
      </c>
    </row>
    <row r="12" spans="1:13">
      <c r="A12" s="1">
        <v>0</v>
      </c>
      <c r="B12" s="1">
        <v>0</v>
      </c>
      <c r="C12" s="1">
        <v>8</v>
      </c>
      <c r="D12" t="str">
        <f ca="1">"0x" &amp; TEXT(DEC2HEX(INDEX(設定値!$B$3:$WN$518,(($C12-1)*8)+(CELL("col",D12)-3),($B12*3)+1+$A12)),"00")&amp;","</f>
        <v>0x00,</v>
      </c>
      <c r="E12" t="str">
        <f ca="1">"0x" &amp; TEXT(DEC2HEX(INDEX(設定値!$B$3:$WN$518,(($C12-1)*8)+(CELL("col",E12)-3),($B12*3)+1+$A12)),"00")&amp;","</f>
        <v>0x00,</v>
      </c>
      <c r="F12" t="str">
        <f ca="1">"0x" &amp; TEXT(DEC2HEX(INDEX(設定値!$B$3:$WN$518,(($C12-1)*8)+(CELL("col",F12)-3),($B12*3)+1+$A12)),"00")&amp;","</f>
        <v>0x00,</v>
      </c>
      <c r="G12" t="str">
        <f ca="1">"0x" &amp; TEXT(DEC2HEX(INDEX(設定値!$B$3:$WN$518,(($C12-1)*8)+(CELL("col",G12)-3),($B12*3)+1+$A12)),"00")&amp;","</f>
        <v>0x00,</v>
      </c>
      <c r="H12" t="str">
        <f ca="1">"0x" &amp; TEXT(DEC2HEX(INDEX(設定値!$B$3:$WN$518,(($C12-1)*8)+(CELL("col",H12)-3),($B12*3)+1+$A12)),"00")&amp;","</f>
        <v>0x00,</v>
      </c>
      <c r="I12" t="str">
        <f ca="1">"0x" &amp; TEXT(DEC2HEX(INDEX(設定値!$B$3:$WN$518,(($C12-1)*8)+(CELL("col",I12)-3),($B12*3)+1+$A12)),"00")&amp;","</f>
        <v>0x00,</v>
      </c>
      <c r="J12" t="str">
        <f ca="1">"0x" &amp; TEXT(DEC2HEX(INDEX(設定値!$B$3:$WN$518,(($C12-1)*8)+(CELL("col",J12)-3),($B12*3)+1+$A12)),"00")&amp;","</f>
        <v>0x00,</v>
      </c>
      <c r="K12" t="str">
        <f ca="1">"0x" &amp; TEXT(DEC2HEX(INDEX(設定値!$B$3:$WN$518,(($C12-1)*8)+(CELL("col",K12)-3),($B12*3)+1+$A12)),"00")&amp;","</f>
        <v>0x00,</v>
      </c>
      <c r="L12" t="str">
        <f t="shared" si="0"/>
        <v>//0-8</v>
      </c>
    </row>
    <row r="13" spans="1:13">
      <c r="A13" s="1"/>
      <c r="B13" s="1"/>
      <c r="C13" s="1"/>
      <c r="D13" t="s">
        <v>3</v>
      </c>
    </row>
    <row r="14" spans="1:13">
      <c r="A14" s="1">
        <f>A5</f>
        <v>0</v>
      </c>
      <c r="B14" s="1">
        <f>B5+1</f>
        <v>1</v>
      </c>
      <c r="C14" s="1">
        <v>1</v>
      </c>
      <c r="D14" t="str">
        <f ca="1">"0x" &amp; TEXT(DEC2HEX(INDEX(設定値!$B$3:$WN$518,(($C14-1)*8)+(CELL("col",D14)-3),($B14*3)+1+$A14)),"00")&amp;","</f>
        <v>0xFF,</v>
      </c>
      <c r="E14" t="str">
        <f ca="1">"0x" &amp; TEXT(DEC2HEX(INDEX(設定値!$B$3:$WN$518,(($C14-1)*8)+(CELL("col",E14)-3),($B14*3)+1+$A14)),"00")&amp;","</f>
        <v>0xF1,</v>
      </c>
      <c r="F14" t="str">
        <f ca="1">"0x" &amp; TEXT(DEC2HEX(INDEX(設定値!$B$3:$WN$518,(($C14-1)*8)+(CELL("col",F14)-3),($B14*3)+1+$A14)),"00")&amp;","</f>
        <v>0xE3,</v>
      </c>
      <c r="G14" t="str">
        <f ca="1">"0x" &amp; TEXT(DEC2HEX(INDEX(設定値!$B$3:$WN$518,(($C14-1)*8)+(CELL("col",G14)-3),($B14*3)+1+$A14)),"00")&amp;","</f>
        <v>0xD5,</v>
      </c>
      <c r="H14" t="str">
        <f ca="1">"0x" &amp; TEXT(DEC2HEX(INDEX(設定値!$B$3:$WN$518,(($C14-1)*8)+(CELL("col",H14)-3),($B14*3)+1+$A14)),"00")&amp;","</f>
        <v>0xC7,</v>
      </c>
      <c r="I14" t="str">
        <f ca="1">"0x" &amp; TEXT(DEC2HEX(INDEX(設定値!$B$3:$WN$518,(($C14-1)*8)+(CELL("col",I14)-3),($B14*3)+1+$A14)),"00")&amp;","</f>
        <v>0xB9,</v>
      </c>
      <c r="J14" t="str">
        <f ca="1">"0x" &amp; TEXT(DEC2HEX(INDEX(設定値!$B$3:$WN$518,(($C14-1)*8)+(CELL("col",J14)-3),($B14*3)+1+$A14)),"00")&amp;","</f>
        <v>0xAB,</v>
      </c>
      <c r="K14" t="str">
        <f ca="1">"0x" &amp; TEXT(DEC2HEX(INDEX(設定値!$B$3:$WN$518,(($C14-1)*8)+(CELL("col",K14)-3),($B14*3)+1+$A14)),"00")&amp;","</f>
        <v>0x9D,</v>
      </c>
      <c r="L14" t="str">
        <f>"//" &amp; $B14 &amp;"-" &amp; C14</f>
        <v>//1-1</v>
      </c>
    </row>
    <row r="15" spans="1:13">
      <c r="A15" s="1">
        <f t="shared" ref="A15:A21" si="1">A6</f>
        <v>0</v>
      </c>
      <c r="B15" s="1">
        <f t="shared" ref="B15:B21" si="2">B6+1</f>
        <v>1</v>
      </c>
      <c r="C15" s="1">
        <v>2</v>
      </c>
      <c r="D15" t="str">
        <f ca="1">"0x" &amp; TEXT(DEC2HEX(INDEX(設定値!$B$3:$WN$518,(($C15-1)*8)+(CELL("col",D15)-3),($B15*3)+1+$A15)),"00")&amp;","</f>
        <v>0x8F,</v>
      </c>
      <c r="E15" t="str">
        <f ca="1">"0x" &amp; TEXT(DEC2HEX(INDEX(設定値!$B$3:$WN$518,(($C15-1)*8)+(CELL("col",E15)-3),($B15*3)+1+$A15)),"00")&amp;","</f>
        <v>0x81,</v>
      </c>
      <c r="F15" t="str">
        <f ca="1">"0x" &amp; TEXT(DEC2HEX(INDEX(設定値!$B$3:$WN$518,(($C15-1)*8)+(CELL("col",F15)-3),($B15*3)+1+$A15)),"00")&amp;","</f>
        <v>0x73,</v>
      </c>
      <c r="G15" t="str">
        <f ca="1">"0x" &amp; TEXT(DEC2HEX(INDEX(設定値!$B$3:$WN$518,(($C15-1)*8)+(CELL("col",G15)-3),($B15*3)+1+$A15)),"00")&amp;","</f>
        <v>0x65,</v>
      </c>
      <c r="H15" t="str">
        <f ca="1">"0x" &amp; TEXT(DEC2HEX(INDEX(設定値!$B$3:$WN$518,(($C15-1)*8)+(CELL("col",H15)-3),($B15*3)+1+$A15)),"00")&amp;","</f>
        <v>0x57,</v>
      </c>
      <c r="I15" t="str">
        <f ca="1">"0x" &amp; TEXT(DEC2HEX(INDEX(設定値!$B$3:$WN$518,(($C15-1)*8)+(CELL("col",I15)-3),($B15*3)+1+$A15)),"00")&amp;","</f>
        <v>0x49,</v>
      </c>
      <c r="J15" t="str">
        <f ca="1">"0x" &amp; TEXT(DEC2HEX(INDEX(設定値!$B$3:$WN$518,(($C15-1)*8)+(CELL("col",J15)-3),($B15*3)+1+$A15)),"00")&amp;","</f>
        <v>0x3B,</v>
      </c>
      <c r="K15" t="str">
        <f ca="1">"0x" &amp; TEXT(DEC2HEX(INDEX(設定値!$B$3:$WN$518,(($C15-1)*8)+(CELL("col",K15)-3),($B15*3)+1+$A15)),"00")&amp;","</f>
        <v>0x2D,</v>
      </c>
      <c r="L15" t="str">
        <f t="shared" ref="L15:L21" si="3">"//" &amp; $B15 &amp;"-" &amp; C15</f>
        <v>//1-2</v>
      </c>
    </row>
    <row r="16" spans="1:13">
      <c r="A16" s="1">
        <f t="shared" si="1"/>
        <v>0</v>
      </c>
      <c r="B16" s="1">
        <f t="shared" si="2"/>
        <v>1</v>
      </c>
      <c r="C16" s="1">
        <v>3</v>
      </c>
      <c r="D16" t="str">
        <f ca="1">"0x" &amp; TEXT(DEC2HEX(INDEX(設定値!$B$3:$WN$518,(($C16-1)*8)+(CELL("col",D16)-3),($B16*3)+1+$A16)),"00")&amp;","</f>
        <v>0x1F,</v>
      </c>
      <c r="E16" t="str">
        <f ca="1">"0x" &amp; TEXT(DEC2HEX(INDEX(設定値!$B$3:$WN$518,(($C16-1)*8)+(CELL("col",E16)-3),($B16*3)+1+$A16)),"00")&amp;","</f>
        <v>0x11,</v>
      </c>
      <c r="F16" t="str">
        <f ca="1">"0x" &amp; TEXT(DEC2HEX(INDEX(設定値!$B$3:$WN$518,(($C16-1)*8)+(CELL("col",F16)-3),($B16*3)+1+$A16)),"00")&amp;","</f>
        <v>0x03,</v>
      </c>
      <c r="G16" t="str">
        <f ca="1">"0x" &amp; TEXT(DEC2HEX(INDEX(設定値!$B$3:$WN$518,(($C16-1)*8)+(CELL("col",G16)-3),($B16*3)+1+$A16)),"00")&amp;","</f>
        <v>0x00,</v>
      </c>
      <c r="H16" t="str">
        <f ca="1">"0x" &amp; TEXT(DEC2HEX(INDEX(設定値!$B$3:$WN$518,(($C16-1)*8)+(CELL("col",H16)-3),($B16*3)+1+$A16)),"00")&amp;","</f>
        <v>0x00,</v>
      </c>
      <c r="I16" t="str">
        <f ca="1">"0x" &amp; TEXT(DEC2HEX(INDEX(設定値!$B$3:$WN$518,(($C16-1)*8)+(CELL("col",I16)-3),($B16*3)+1+$A16)),"00")&amp;","</f>
        <v>0x00,</v>
      </c>
      <c r="J16" t="str">
        <f ca="1">"0x" &amp; TEXT(DEC2HEX(INDEX(設定値!$B$3:$WN$518,(($C16-1)*8)+(CELL("col",J16)-3),($B16*3)+1+$A16)),"00")&amp;","</f>
        <v>0x00,</v>
      </c>
      <c r="K16" t="str">
        <f ca="1">"0x" &amp; TEXT(DEC2HEX(INDEX(設定値!$B$3:$WN$518,(($C16-1)*8)+(CELL("col",K16)-3),($B16*3)+1+$A16)),"00")&amp;","</f>
        <v>0x00,</v>
      </c>
      <c r="L16" t="str">
        <f t="shared" si="3"/>
        <v>//1-3</v>
      </c>
    </row>
    <row r="17" spans="1:12">
      <c r="A17" s="1">
        <f t="shared" si="1"/>
        <v>0</v>
      </c>
      <c r="B17" s="1">
        <f t="shared" si="2"/>
        <v>1</v>
      </c>
      <c r="C17" s="1">
        <v>4</v>
      </c>
      <c r="D17" t="str">
        <f ca="1">"0x" &amp; TEXT(DEC2HEX(INDEX(設定値!$B$3:$WN$518,(($C17-1)*8)+(CELL("col",D17)-3),($B17*3)+1+$A17)),"00")&amp;","</f>
        <v>0x00,</v>
      </c>
      <c r="E17" t="str">
        <f ca="1">"0x" &amp; TEXT(DEC2HEX(INDEX(設定値!$B$3:$WN$518,(($C17-1)*8)+(CELL("col",E17)-3),($B17*3)+1+$A17)),"00")&amp;","</f>
        <v>0x00,</v>
      </c>
      <c r="F17" t="str">
        <f ca="1">"0x" &amp; TEXT(DEC2HEX(INDEX(設定値!$B$3:$WN$518,(($C17-1)*8)+(CELL("col",F17)-3),($B17*3)+1+$A17)),"00")&amp;","</f>
        <v>0x00,</v>
      </c>
      <c r="G17" t="str">
        <f ca="1">"0x" &amp; TEXT(DEC2HEX(INDEX(設定値!$B$3:$WN$518,(($C17-1)*8)+(CELL("col",G17)-3),($B17*3)+1+$A17)),"00")&amp;","</f>
        <v>0x00,</v>
      </c>
      <c r="H17" t="str">
        <f ca="1">"0x" &amp; TEXT(DEC2HEX(INDEX(設定値!$B$3:$WN$518,(($C17-1)*8)+(CELL("col",H17)-3),($B17*3)+1+$A17)),"00")&amp;","</f>
        <v>0x00,</v>
      </c>
      <c r="I17" t="str">
        <f ca="1">"0x" &amp; TEXT(DEC2HEX(INDEX(設定値!$B$3:$WN$518,(($C17-1)*8)+(CELL("col",I17)-3),($B17*3)+1+$A17)),"00")&amp;","</f>
        <v>0x00,</v>
      </c>
      <c r="J17" t="str">
        <f ca="1">"0x" &amp; TEXT(DEC2HEX(INDEX(設定値!$B$3:$WN$518,(($C17-1)*8)+(CELL("col",J17)-3),($B17*3)+1+$A17)),"00")&amp;","</f>
        <v>0x00,</v>
      </c>
      <c r="K17" t="str">
        <f ca="1">"0x" &amp; TEXT(DEC2HEX(INDEX(設定値!$B$3:$WN$518,(($C17-1)*8)+(CELL("col",K17)-3),($B17*3)+1+$A17)),"00")&amp;","</f>
        <v>0x00,</v>
      </c>
      <c r="L17" t="str">
        <f t="shared" si="3"/>
        <v>//1-4</v>
      </c>
    </row>
    <row r="18" spans="1:12">
      <c r="A18" s="1">
        <f t="shared" si="1"/>
        <v>0</v>
      </c>
      <c r="B18" s="1">
        <f t="shared" si="2"/>
        <v>1</v>
      </c>
      <c r="C18" s="1">
        <v>5</v>
      </c>
      <c r="D18" t="str">
        <f ca="1">"0x" &amp; TEXT(DEC2HEX(INDEX(設定値!$B$3:$WN$518,(($C18-1)*8)+(CELL("col",D18)-3),($B18*3)+1+$A18)),"00")&amp;","</f>
        <v>0x00,</v>
      </c>
      <c r="E18" t="str">
        <f ca="1">"0x" &amp; TEXT(DEC2HEX(INDEX(設定値!$B$3:$WN$518,(($C18-1)*8)+(CELL("col",E18)-3),($B18*3)+1+$A18)),"00")&amp;","</f>
        <v>0x00,</v>
      </c>
      <c r="F18" t="str">
        <f ca="1">"0x" &amp; TEXT(DEC2HEX(INDEX(設定値!$B$3:$WN$518,(($C18-1)*8)+(CELL("col",F18)-3),($B18*3)+1+$A18)),"00")&amp;","</f>
        <v>0x00,</v>
      </c>
      <c r="G18" t="str">
        <f ca="1">"0x" &amp; TEXT(DEC2HEX(INDEX(設定値!$B$3:$WN$518,(($C18-1)*8)+(CELL("col",G18)-3),($B18*3)+1+$A18)),"00")&amp;","</f>
        <v>0x00,</v>
      </c>
      <c r="H18" t="str">
        <f ca="1">"0x" &amp; TEXT(DEC2HEX(INDEX(設定値!$B$3:$WN$518,(($C18-1)*8)+(CELL("col",H18)-3),($B18*3)+1+$A18)),"00")&amp;","</f>
        <v>0x00,</v>
      </c>
      <c r="I18" t="str">
        <f ca="1">"0x" &amp; TEXT(DEC2HEX(INDEX(設定値!$B$3:$WN$518,(($C18-1)*8)+(CELL("col",I18)-3),($B18*3)+1+$A18)),"00")&amp;","</f>
        <v>0x00,</v>
      </c>
      <c r="J18" t="str">
        <f ca="1">"0x" &amp; TEXT(DEC2HEX(INDEX(設定値!$B$3:$WN$518,(($C18-1)*8)+(CELL("col",J18)-3),($B18*3)+1+$A18)),"00")&amp;","</f>
        <v>0x00,</v>
      </c>
      <c r="K18" t="str">
        <f ca="1">"0x" &amp; TEXT(DEC2HEX(INDEX(設定値!$B$3:$WN$518,(($C18-1)*8)+(CELL("col",K18)-3),($B18*3)+1+$A18)),"00")&amp;","</f>
        <v>0x00,</v>
      </c>
      <c r="L18" t="str">
        <f t="shared" si="3"/>
        <v>//1-5</v>
      </c>
    </row>
    <row r="19" spans="1:12">
      <c r="A19" s="1">
        <f t="shared" si="1"/>
        <v>0</v>
      </c>
      <c r="B19" s="1">
        <f t="shared" si="2"/>
        <v>1</v>
      </c>
      <c r="C19" s="1">
        <v>6</v>
      </c>
      <c r="D19" t="str">
        <f ca="1">"0x" &amp; TEXT(DEC2HEX(INDEX(設定値!$B$3:$WN$518,(($C19-1)*8)+(CELL("col",D19)-3),($B19*3)+1+$A19)),"00")&amp;","</f>
        <v>0x00,</v>
      </c>
      <c r="E19" t="str">
        <f ca="1">"0x" &amp; TEXT(DEC2HEX(INDEX(設定値!$B$3:$WN$518,(($C19-1)*8)+(CELL("col",E19)-3),($B19*3)+1+$A19)),"00")&amp;","</f>
        <v>0xE,</v>
      </c>
      <c r="F19" t="str">
        <f ca="1">"0x" &amp; TEXT(DEC2HEX(INDEX(設定値!$B$3:$WN$518,(($C19-1)*8)+(CELL("col",F19)-3),($B19*3)+1+$A19)),"00")&amp;","</f>
        <v>0x1C,</v>
      </c>
      <c r="G19" t="str">
        <f ca="1">"0x" &amp; TEXT(DEC2HEX(INDEX(設定値!$B$3:$WN$518,(($C19-1)*8)+(CELL("col",G19)-3),($B19*3)+1+$A19)),"00")&amp;","</f>
        <v>0x2A,</v>
      </c>
      <c r="H19" t="str">
        <f ca="1">"0x" &amp; TEXT(DEC2HEX(INDEX(設定値!$B$3:$WN$518,(($C19-1)*8)+(CELL("col",H19)-3),($B19*3)+1+$A19)),"00")&amp;","</f>
        <v>0x38,</v>
      </c>
      <c r="I19" t="str">
        <f ca="1">"0x" &amp; TEXT(DEC2HEX(INDEX(設定値!$B$3:$WN$518,(($C19-1)*8)+(CELL("col",I19)-3),($B19*3)+1+$A19)),"00")&amp;","</f>
        <v>0x46,</v>
      </c>
      <c r="J19" t="str">
        <f ca="1">"0x" &amp; TEXT(DEC2HEX(INDEX(設定値!$B$3:$WN$518,(($C19-1)*8)+(CELL("col",J19)-3),($B19*3)+1+$A19)),"00")&amp;","</f>
        <v>0x54,</v>
      </c>
      <c r="K19" t="str">
        <f ca="1">"0x" &amp; TEXT(DEC2HEX(INDEX(設定値!$B$3:$WN$518,(($C19-1)*8)+(CELL("col",K19)-3),($B19*3)+1+$A19)),"00")&amp;","</f>
        <v>0x62,</v>
      </c>
      <c r="L19" t="str">
        <f t="shared" si="3"/>
        <v>//1-6</v>
      </c>
    </row>
    <row r="20" spans="1:12">
      <c r="A20" s="1">
        <f t="shared" si="1"/>
        <v>0</v>
      </c>
      <c r="B20" s="1">
        <f t="shared" si="2"/>
        <v>1</v>
      </c>
      <c r="C20" s="1">
        <v>7</v>
      </c>
      <c r="D20" t="str">
        <f ca="1">"0x" &amp; TEXT(DEC2HEX(INDEX(設定値!$B$3:$WN$518,(($C20-1)*8)+(CELL("col",D20)-3),($B20*3)+1+$A20)),"00")&amp;","</f>
        <v>0x70,</v>
      </c>
      <c r="E20" t="str">
        <f ca="1">"0x" &amp; TEXT(DEC2HEX(INDEX(設定値!$B$3:$WN$518,(($C20-1)*8)+(CELL("col",E20)-3),($B20*3)+1+$A20)),"00")&amp;","</f>
        <v>0x7E,</v>
      </c>
      <c r="F20" t="str">
        <f ca="1">"0x" &amp; TEXT(DEC2HEX(INDEX(設定値!$B$3:$WN$518,(($C20-1)*8)+(CELL("col",F20)-3),($B20*3)+1+$A20)),"00")&amp;","</f>
        <v>0x8C,</v>
      </c>
      <c r="G20" t="str">
        <f ca="1">"0x" &amp; TEXT(DEC2HEX(INDEX(設定値!$B$3:$WN$518,(($C20-1)*8)+(CELL("col",G20)-3),($B20*3)+1+$A20)),"00")&amp;","</f>
        <v>0x9A,</v>
      </c>
      <c r="H20" t="str">
        <f ca="1">"0x" &amp; TEXT(DEC2HEX(INDEX(設定値!$B$3:$WN$518,(($C20-1)*8)+(CELL("col",H20)-3),($B20*3)+1+$A20)),"00")&amp;","</f>
        <v>0xA8,</v>
      </c>
      <c r="I20" t="str">
        <f ca="1">"0x" &amp; TEXT(DEC2HEX(INDEX(設定値!$B$3:$WN$518,(($C20-1)*8)+(CELL("col",I20)-3),($B20*3)+1+$A20)),"00")&amp;","</f>
        <v>0xB6,</v>
      </c>
      <c r="J20" t="str">
        <f ca="1">"0x" &amp; TEXT(DEC2HEX(INDEX(設定値!$B$3:$WN$518,(($C20-1)*8)+(CELL("col",J20)-3),($B20*3)+1+$A20)),"00")&amp;","</f>
        <v>0xC4,</v>
      </c>
      <c r="K20" t="str">
        <f ca="1">"0x" &amp; TEXT(DEC2HEX(INDEX(設定値!$B$3:$WN$518,(($C20-1)*8)+(CELL("col",K20)-3),($B20*3)+1+$A20)),"00")&amp;","</f>
        <v>0xD2,</v>
      </c>
      <c r="L20" t="str">
        <f t="shared" si="3"/>
        <v>//1-7</v>
      </c>
    </row>
    <row r="21" spans="1:12">
      <c r="A21" s="1">
        <f t="shared" si="1"/>
        <v>0</v>
      </c>
      <c r="B21" s="1">
        <f t="shared" si="2"/>
        <v>1</v>
      </c>
      <c r="C21" s="1">
        <v>8</v>
      </c>
      <c r="D21" t="str">
        <f ca="1">"0x" &amp; TEXT(DEC2HEX(INDEX(設定値!$B$3:$WN$518,(($C21-1)*8)+(CELL("col",D21)-3),($B21*3)+1+$A21)),"00")&amp;","</f>
        <v>0xE0,</v>
      </c>
      <c r="E21" t="str">
        <f ca="1">"0x" &amp; TEXT(DEC2HEX(INDEX(設定値!$B$3:$WN$518,(($C21-1)*8)+(CELL("col",E21)-3),($B21*3)+1+$A21)),"00")&amp;","</f>
        <v>0xEE,</v>
      </c>
      <c r="F21" t="str">
        <f ca="1">"0x" &amp; TEXT(DEC2HEX(INDEX(設定値!$B$3:$WN$518,(($C21-1)*8)+(CELL("col",F21)-3),($B21*3)+1+$A21)),"00")&amp;","</f>
        <v>0xFC,</v>
      </c>
      <c r="G21" t="str">
        <f ca="1">"0x" &amp; TEXT(DEC2HEX(INDEX(設定値!$B$3:$WN$518,(($C21-1)*8)+(CELL("col",G21)-3),($B21*3)+1+$A21)),"00")&amp;","</f>
        <v>0xFC,</v>
      </c>
      <c r="H21" t="str">
        <f ca="1">"0x" &amp; TEXT(DEC2HEX(INDEX(設定値!$B$3:$WN$518,(($C21-1)*8)+(CELL("col",H21)-3),($B21*3)+1+$A21)),"00")&amp;","</f>
        <v>0xFC,</v>
      </c>
      <c r="I21" t="str">
        <f ca="1">"0x" &amp; TEXT(DEC2HEX(INDEX(設定値!$B$3:$WN$518,(($C21-1)*8)+(CELL("col",I21)-3),($B21*3)+1+$A21)),"00")&amp;","</f>
        <v>0xFC,</v>
      </c>
      <c r="J21" t="str">
        <f ca="1">"0x" &amp; TEXT(DEC2HEX(INDEX(設定値!$B$3:$WN$518,(($C21-1)*8)+(CELL("col",J21)-3),($B21*3)+1+$A21)),"00")&amp;","</f>
        <v>0xFC,</v>
      </c>
      <c r="K21" t="str">
        <f ca="1">"0x" &amp; TEXT(DEC2HEX(INDEX(設定値!$B$3:$WN$518,(($C21-1)*8)+(CELL("col",K21)-3),($B21*3)+1+$A21)),"00")&amp;","</f>
        <v>0xFF,</v>
      </c>
      <c r="L21" t="str">
        <f t="shared" si="3"/>
        <v>//1-8</v>
      </c>
    </row>
    <row r="22" spans="1:12">
      <c r="A22" s="1"/>
      <c r="B22" s="1"/>
      <c r="C22" s="1"/>
      <c r="D22" t="s">
        <v>3</v>
      </c>
    </row>
    <row r="23" spans="1:12">
      <c r="A23" s="1">
        <f>A14</f>
        <v>0</v>
      </c>
      <c r="B23" s="1">
        <f>B14+1</f>
        <v>2</v>
      </c>
      <c r="C23" s="1">
        <v>1</v>
      </c>
      <c r="D23" t="str">
        <f ca="1">"0x" &amp; TEXT(DEC2HEX(INDEX(設定値!$B$3:$WN$518,(($C23-1)*8)+(CELL("col",D23)-3),($B23*3)+1+$A23)),"00")&amp;","</f>
        <v>0xFF,</v>
      </c>
      <c r="E23" t="str">
        <f ca="1">"0x" &amp; TEXT(DEC2HEX(INDEX(設定値!$B$3:$WN$518,(($C23-1)*8)+(CELL("col",E23)-3),($B23*3)+1+$A23)),"00")&amp;","</f>
        <v>0xFA,</v>
      </c>
      <c r="F23" t="str">
        <f ca="1">"0x" &amp; TEXT(DEC2HEX(INDEX(設定値!$B$3:$WN$518,(($C23-1)*8)+(CELL("col",F23)-3),($B23*3)+1+$A23)),"00")&amp;","</f>
        <v>0xF5,</v>
      </c>
      <c r="G23" t="str">
        <f ca="1">"0x" &amp; TEXT(DEC2HEX(INDEX(設定値!$B$3:$WN$518,(($C23-1)*8)+(CELL("col",G23)-3),($B23*3)+1+$A23)),"00")&amp;","</f>
        <v>0xF0,</v>
      </c>
      <c r="H23" t="str">
        <f ca="1">"0x" &amp; TEXT(DEC2HEX(INDEX(設定値!$B$3:$WN$518,(($C23-1)*8)+(CELL("col",H23)-3),($B23*3)+1+$A23)),"00")&amp;","</f>
        <v>0xEB,</v>
      </c>
      <c r="I23" t="str">
        <f ca="1">"0x" &amp; TEXT(DEC2HEX(INDEX(設定値!$B$3:$WN$518,(($C23-1)*8)+(CELL("col",I23)-3),($B23*3)+1+$A23)),"00")&amp;","</f>
        <v>0xE6,</v>
      </c>
      <c r="J23" t="str">
        <f ca="1">"0x" &amp; TEXT(DEC2HEX(INDEX(設定値!$B$3:$WN$518,(($C23-1)*8)+(CELL("col",J23)-3),($B23*3)+1+$A23)),"00")&amp;","</f>
        <v>0xE1,</v>
      </c>
      <c r="K23" t="str">
        <f ca="1">"0x" &amp; TEXT(DEC2HEX(INDEX(設定値!$B$3:$WN$518,(($C23-1)*8)+(CELL("col",K23)-3),($B23*3)+1+$A23)),"00")&amp;","</f>
        <v>0xDC,</v>
      </c>
      <c r="L23" t="str">
        <f>"//" &amp; $B23 &amp;"-" &amp; C23</f>
        <v>//2-1</v>
      </c>
    </row>
    <row r="24" spans="1:12">
      <c r="A24" s="1">
        <f t="shared" ref="A24:A30" si="4">A15</f>
        <v>0</v>
      </c>
      <c r="B24" s="1">
        <f t="shared" ref="B24:B30" si="5">B15+1</f>
        <v>2</v>
      </c>
      <c r="C24" s="1">
        <v>2</v>
      </c>
      <c r="D24" t="str">
        <f ca="1">"0x" &amp; TEXT(DEC2HEX(INDEX(設定値!$B$3:$WN$518,(($C24-1)*8)+(CELL("col",D24)-3),($B24*3)+1+$A24)),"00")&amp;","</f>
        <v>0xD7,</v>
      </c>
      <c r="E24" t="str">
        <f ca="1">"0x" &amp; TEXT(DEC2HEX(INDEX(設定値!$B$3:$WN$518,(($C24-1)*8)+(CELL("col",E24)-3),($B24*3)+1+$A24)),"00")&amp;","</f>
        <v>0xD2,</v>
      </c>
      <c r="F24" t="str">
        <f ca="1">"0x" &amp; TEXT(DEC2HEX(INDEX(設定値!$B$3:$WN$518,(($C24-1)*8)+(CELL("col",F24)-3),($B24*3)+1+$A24)),"00")&amp;","</f>
        <v>0xCD,</v>
      </c>
      <c r="G24" t="str">
        <f ca="1">"0x" &amp; TEXT(DEC2HEX(INDEX(設定値!$B$3:$WN$518,(($C24-1)*8)+(CELL("col",G24)-3),($B24*3)+1+$A24)),"00")&amp;","</f>
        <v>0xC8,</v>
      </c>
      <c r="H24" t="str">
        <f ca="1">"0x" &amp; TEXT(DEC2HEX(INDEX(設定値!$B$3:$WN$518,(($C24-1)*8)+(CELL("col",H24)-3),($B24*3)+1+$A24)),"00")&amp;","</f>
        <v>0xC3,</v>
      </c>
      <c r="I24" t="str">
        <f ca="1">"0x" &amp; TEXT(DEC2HEX(INDEX(設定値!$B$3:$WN$518,(($C24-1)*8)+(CELL("col",I24)-3),($B24*3)+1+$A24)),"00")&amp;","</f>
        <v>0xBE,</v>
      </c>
      <c r="J24" t="str">
        <f ca="1">"0x" &amp; TEXT(DEC2HEX(INDEX(設定値!$B$3:$WN$518,(($C24-1)*8)+(CELL("col",J24)-3),($B24*3)+1+$A24)),"00")&amp;","</f>
        <v>0xC3,</v>
      </c>
      <c r="K24" t="str">
        <f ca="1">"0x" &amp; TEXT(DEC2HEX(INDEX(設定値!$B$3:$WN$518,(($C24-1)*8)+(CELL("col",K24)-3),($B24*3)+1+$A24)),"00")&amp;","</f>
        <v>0xC8,</v>
      </c>
      <c r="L24" t="str">
        <f t="shared" ref="L24:L30" si="6">"//" &amp; $B24 &amp;"-" &amp; C24</f>
        <v>//2-2</v>
      </c>
    </row>
    <row r="25" spans="1:12">
      <c r="A25" s="1">
        <f t="shared" si="4"/>
        <v>0</v>
      </c>
      <c r="B25" s="1">
        <f t="shared" si="5"/>
        <v>2</v>
      </c>
      <c r="C25" s="1">
        <v>3</v>
      </c>
      <c r="D25" t="str">
        <f ca="1">"0x" &amp; TEXT(DEC2HEX(INDEX(設定値!$B$3:$WN$518,(($C25-1)*8)+(CELL("col",D25)-3),($B25*3)+1+$A25)),"00")&amp;","</f>
        <v>0xCD,</v>
      </c>
      <c r="E25" t="str">
        <f ca="1">"0x" &amp; TEXT(DEC2HEX(INDEX(設定値!$B$3:$WN$518,(($C25-1)*8)+(CELL("col",E25)-3),($B25*3)+1+$A25)),"00")&amp;","</f>
        <v>0xD2,</v>
      </c>
      <c r="F25" t="str">
        <f ca="1">"0x" &amp; TEXT(DEC2HEX(INDEX(設定値!$B$3:$WN$518,(($C25-1)*8)+(CELL("col",F25)-3),($B25*3)+1+$A25)),"00")&amp;","</f>
        <v>0xD7,</v>
      </c>
      <c r="G25" t="str">
        <f ca="1">"0x" &amp; TEXT(DEC2HEX(INDEX(設定値!$B$3:$WN$518,(($C25-1)*8)+(CELL("col",G25)-3),($B25*3)+1+$A25)),"00")&amp;","</f>
        <v>0xDC,</v>
      </c>
      <c r="H25" t="str">
        <f ca="1">"0x" &amp; TEXT(DEC2HEX(INDEX(設定値!$B$3:$WN$518,(($C25-1)*8)+(CELL("col",H25)-3),($B25*3)+1+$A25)),"00")&amp;","</f>
        <v>0xE1,</v>
      </c>
      <c r="I25" t="str">
        <f ca="1">"0x" &amp; TEXT(DEC2HEX(INDEX(設定値!$B$3:$WN$518,(($C25-1)*8)+(CELL("col",I25)-3),($B25*3)+1+$A25)),"00")&amp;","</f>
        <v>0xE6,</v>
      </c>
      <c r="J25" t="str">
        <f ca="1">"0x" &amp; TEXT(DEC2HEX(INDEX(設定値!$B$3:$WN$518,(($C25-1)*8)+(CELL("col",J25)-3),($B25*3)+1+$A25)),"00")&amp;","</f>
        <v>0xEB,</v>
      </c>
      <c r="K25" t="str">
        <f ca="1">"0x" &amp; TEXT(DEC2HEX(INDEX(設定値!$B$3:$WN$518,(($C25-1)*8)+(CELL("col",K25)-3),($B25*3)+1+$A25)),"00")&amp;","</f>
        <v>0xF0,</v>
      </c>
      <c r="L25" t="str">
        <f t="shared" si="6"/>
        <v>//2-3</v>
      </c>
    </row>
    <row r="26" spans="1:12">
      <c r="A26" s="1">
        <f t="shared" si="4"/>
        <v>0</v>
      </c>
      <c r="B26" s="1">
        <f t="shared" si="5"/>
        <v>2</v>
      </c>
      <c r="C26" s="1">
        <v>4</v>
      </c>
      <c r="D26" t="str">
        <f ca="1">"0x" &amp; TEXT(DEC2HEX(INDEX(設定値!$B$3:$WN$518,(($C26-1)*8)+(CELL("col",D26)-3),($B26*3)+1+$A26)),"00")&amp;","</f>
        <v>0xF5,</v>
      </c>
      <c r="E26" t="str">
        <f ca="1">"0x" &amp; TEXT(DEC2HEX(INDEX(設定値!$B$3:$WN$518,(($C26-1)*8)+(CELL("col",E26)-3),($B26*3)+1+$A26)),"00")&amp;","</f>
        <v>0xFA,</v>
      </c>
      <c r="F26" t="str">
        <f ca="1">"0x" &amp; TEXT(DEC2HEX(INDEX(設定値!$B$3:$WN$518,(($C26-1)*8)+(CELL("col",F26)-3),($B26*3)+1+$A26)),"00")&amp;","</f>
        <v>0xFF,</v>
      </c>
      <c r="G26" t="str">
        <f ca="1">"0x" &amp; TEXT(DEC2HEX(INDEX(設定値!$B$3:$WN$518,(($C26-1)*8)+(CELL("col",G26)-3),($B26*3)+1+$A26)),"00")&amp;","</f>
        <v>0xFF,</v>
      </c>
      <c r="H26" t="str">
        <f ca="1">"0x" &amp; TEXT(DEC2HEX(INDEX(設定値!$B$3:$WN$518,(($C26-1)*8)+(CELL("col",H26)-3),($B26*3)+1+$A26)),"00")&amp;","</f>
        <v>0xFF,</v>
      </c>
      <c r="I26" t="str">
        <f ca="1">"0x" &amp; TEXT(DEC2HEX(INDEX(設定値!$B$3:$WN$518,(($C26-1)*8)+(CELL("col",I26)-3),($B26*3)+1+$A26)),"00")&amp;","</f>
        <v>0xFF,</v>
      </c>
      <c r="J26" t="str">
        <f ca="1">"0x" &amp; TEXT(DEC2HEX(INDEX(設定値!$B$3:$WN$518,(($C26-1)*8)+(CELL("col",J26)-3),($B26*3)+1+$A26)),"00")&amp;","</f>
        <v>0xFF,</v>
      </c>
      <c r="K26" t="str">
        <f ca="1">"0x" &amp; TEXT(DEC2HEX(INDEX(設定値!$B$3:$WN$518,(($C26-1)*8)+(CELL("col",K26)-3),($B26*3)+1+$A26)),"00")&amp;","</f>
        <v>0xFF,</v>
      </c>
      <c r="L26" t="str">
        <f t="shared" si="6"/>
        <v>//2-4</v>
      </c>
    </row>
    <row r="27" spans="1:12">
      <c r="A27" s="1">
        <f t="shared" si="4"/>
        <v>0</v>
      </c>
      <c r="B27" s="1">
        <f t="shared" si="5"/>
        <v>2</v>
      </c>
      <c r="C27" s="1">
        <v>5</v>
      </c>
      <c r="D27" t="str">
        <f ca="1">"0x" &amp; TEXT(DEC2HEX(INDEX(設定値!$B$3:$WN$518,(($C27-1)*8)+(CELL("col",D27)-3),($B27*3)+1+$A27)),"00")&amp;","</f>
        <v>0xFF,</v>
      </c>
      <c r="E27" t="str">
        <f ca="1">"0x" &amp; TEXT(DEC2HEX(INDEX(設定値!$B$3:$WN$518,(($C27-1)*8)+(CELL("col",E27)-3),($B27*3)+1+$A27)),"00")&amp;","</f>
        <v>0xFF,</v>
      </c>
      <c r="F27" t="str">
        <f ca="1">"0x" &amp; TEXT(DEC2HEX(INDEX(設定値!$B$3:$WN$518,(($C27-1)*8)+(CELL("col",F27)-3),($B27*3)+1+$A27)),"00")&amp;","</f>
        <v>0xFA,</v>
      </c>
      <c r="G27" t="str">
        <f ca="1">"0x" &amp; TEXT(DEC2HEX(INDEX(設定値!$B$3:$WN$518,(($C27-1)*8)+(CELL("col",G27)-3),($B27*3)+1+$A27)),"00")&amp;","</f>
        <v>0xF5,</v>
      </c>
      <c r="H27" t="str">
        <f ca="1">"0x" &amp; TEXT(DEC2HEX(INDEX(設定値!$B$3:$WN$518,(($C27-1)*8)+(CELL("col",H27)-3),($B27*3)+1+$A27)),"00")&amp;","</f>
        <v>0xF0,</v>
      </c>
      <c r="I27" t="str">
        <f ca="1">"0x" &amp; TEXT(DEC2HEX(INDEX(設定値!$B$3:$WN$518,(($C27-1)*8)+(CELL("col",I27)-3),($B27*3)+1+$A27)),"00")&amp;","</f>
        <v>0xEB,</v>
      </c>
      <c r="J27" t="str">
        <f ca="1">"0x" &amp; TEXT(DEC2HEX(INDEX(設定値!$B$3:$WN$518,(($C27-1)*8)+(CELL("col",J27)-3),($B27*3)+1+$A27)),"00")&amp;","</f>
        <v>0xE6,</v>
      </c>
      <c r="K27" t="str">
        <f ca="1">"0x" &amp; TEXT(DEC2HEX(INDEX(設定値!$B$3:$WN$518,(($C27-1)*8)+(CELL("col",K27)-3),($B27*3)+1+$A27)),"00")&amp;","</f>
        <v>0xE1,</v>
      </c>
      <c r="L27" t="str">
        <f t="shared" si="6"/>
        <v>//2-5</v>
      </c>
    </row>
    <row r="28" spans="1:12">
      <c r="A28" s="1">
        <f t="shared" si="4"/>
        <v>0</v>
      </c>
      <c r="B28" s="1">
        <f t="shared" si="5"/>
        <v>2</v>
      </c>
      <c r="C28" s="1">
        <v>6</v>
      </c>
      <c r="D28" t="str">
        <f ca="1">"0x" &amp; TEXT(DEC2HEX(INDEX(設定値!$B$3:$WN$518,(($C28-1)*8)+(CELL("col",D28)-3),($B28*3)+1+$A28)),"00")&amp;","</f>
        <v>0xDC,</v>
      </c>
      <c r="E28" t="str">
        <f ca="1">"0x" &amp; TEXT(DEC2HEX(INDEX(設定値!$B$3:$WN$518,(($C28-1)*8)+(CELL("col",E28)-3),($B28*3)+1+$A28)),"00")&amp;","</f>
        <v>0xD7,</v>
      </c>
      <c r="F28" t="str">
        <f ca="1">"0x" &amp; TEXT(DEC2HEX(INDEX(設定値!$B$3:$WN$518,(($C28-1)*8)+(CELL("col",F28)-3),($B28*3)+1+$A28)),"00")&amp;","</f>
        <v>0xD2,</v>
      </c>
      <c r="G28" t="str">
        <f ca="1">"0x" &amp; TEXT(DEC2HEX(INDEX(設定値!$B$3:$WN$518,(($C28-1)*8)+(CELL("col",G28)-3),($B28*3)+1+$A28)),"00")&amp;","</f>
        <v>0xCD,</v>
      </c>
      <c r="H28" t="str">
        <f ca="1">"0x" &amp; TEXT(DEC2HEX(INDEX(設定値!$B$3:$WN$518,(($C28-1)*8)+(CELL("col",H28)-3),($B28*3)+1+$A28)),"00")&amp;","</f>
        <v>0xC8,</v>
      </c>
      <c r="I28" t="str">
        <f ca="1">"0x" &amp; TEXT(DEC2HEX(INDEX(設定値!$B$3:$WN$518,(($C28-1)*8)+(CELL("col",I28)-3),($B28*3)+1+$A28)),"00")&amp;","</f>
        <v>0xC3,</v>
      </c>
      <c r="J28" t="str">
        <f ca="1">"0x" &amp; TEXT(DEC2HEX(INDEX(設定値!$B$3:$WN$518,(($C28-1)*8)+(CELL("col",J28)-3),($B28*3)+1+$A28)),"00")&amp;","</f>
        <v>0xBE,</v>
      </c>
      <c r="K28" t="str">
        <f ca="1">"0x" &amp; TEXT(DEC2HEX(INDEX(設定値!$B$3:$WN$518,(($C28-1)*8)+(CELL("col",K28)-3),($B28*3)+1+$A28)),"00")&amp;","</f>
        <v>0xC3,</v>
      </c>
      <c r="L28" t="str">
        <f t="shared" si="6"/>
        <v>//2-6</v>
      </c>
    </row>
    <row r="29" spans="1:12">
      <c r="A29" s="1">
        <f t="shared" si="4"/>
        <v>0</v>
      </c>
      <c r="B29" s="1">
        <f t="shared" si="5"/>
        <v>2</v>
      </c>
      <c r="C29" s="1">
        <v>7</v>
      </c>
      <c r="D29" t="str">
        <f ca="1">"0x" &amp; TEXT(DEC2HEX(INDEX(設定値!$B$3:$WN$518,(($C29-1)*8)+(CELL("col",D29)-3),($B29*3)+1+$A29)),"00")&amp;","</f>
        <v>0xC8,</v>
      </c>
      <c r="E29" t="str">
        <f ca="1">"0x" &amp; TEXT(DEC2HEX(INDEX(設定値!$B$3:$WN$518,(($C29-1)*8)+(CELL("col",E29)-3),($B29*3)+1+$A29)),"00")&amp;","</f>
        <v>0xCD,</v>
      </c>
      <c r="F29" t="str">
        <f ca="1">"0x" &amp; TEXT(DEC2HEX(INDEX(設定値!$B$3:$WN$518,(($C29-1)*8)+(CELL("col",F29)-3),($B29*3)+1+$A29)),"00")&amp;","</f>
        <v>0xD2,</v>
      </c>
      <c r="G29" t="str">
        <f ca="1">"0x" &amp; TEXT(DEC2HEX(INDEX(設定値!$B$3:$WN$518,(($C29-1)*8)+(CELL("col",G29)-3),($B29*3)+1+$A29)),"00")&amp;","</f>
        <v>0xD7,</v>
      </c>
      <c r="H29" t="str">
        <f ca="1">"0x" &amp; TEXT(DEC2HEX(INDEX(設定値!$B$3:$WN$518,(($C29-1)*8)+(CELL("col",H29)-3),($B29*3)+1+$A29)),"00")&amp;","</f>
        <v>0xDC,</v>
      </c>
      <c r="I29" t="str">
        <f ca="1">"0x" &amp; TEXT(DEC2HEX(INDEX(設定値!$B$3:$WN$518,(($C29-1)*8)+(CELL("col",I29)-3),($B29*3)+1+$A29)),"00")&amp;","</f>
        <v>0xE1,</v>
      </c>
      <c r="J29" t="str">
        <f ca="1">"0x" &amp; TEXT(DEC2HEX(INDEX(設定値!$B$3:$WN$518,(($C29-1)*8)+(CELL("col",J29)-3),($B29*3)+1+$A29)),"00")&amp;","</f>
        <v>0xE6,</v>
      </c>
      <c r="K29" t="str">
        <f ca="1">"0x" &amp; TEXT(DEC2HEX(INDEX(設定値!$B$3:$WN$518,(($C29-1)*8)+(CELL("col",K29)-3),($B29*3)+1+$A29)),"00")&amp;","</f>
        <v>0xEB,</v>
      </c>
      <c r="L29" t="str">
        <f t="shared" si="6"/>
        <v>//2-7</v>
      </c>
    </row>
    <row r="30" spans="1:12">
      <c r="A30" s="1">
        <f t="shared" si="4"/>
        <v>0</v>
      </c>
      <c r="B30" s="1">
        <f t="shared" si="5"/>
        <v>2</v>
      </c>
      <c r="C30" s="1">
        <v>8</v>
      </c>
      <c r="D30" t="str">
        <f ca="1">"0x" &amp; TEXT(DEC2HEX(INDEX(設定値!$B$3:$WN$518,(($C30-1)*8)+(CELL("col",D30)-3),($B30*3)+1+$A30)),"00")&amp;","</f>
        <v>0xF0,</v>
      </c>
      <c r="E30" t="str">
        <f ca="1">"0x" &amp; TEXT(DEC2HEX(INDEX(設定値!$B$3:$WN$518,(($C30-1)*8)+(CELL("col",E30)-3),($B30*3)+1+$A30)),"00")&amp;","</f>
        <v>0xF5,</v>
      </c>
      <c r="F30" t="str">
        <f ca="1">"0x" &amp; TEXT(DEC2HEX(INDEX(設定値!$B$3:$WN$518,(($C30-1)*8)+(CELL("col",F30)-3),($B30*3)+1+$A30)),"00")&amp;","</f>
        <v>0xFA,</v>
      </c>
      <c r="G30" t="str">
        <f ca="1">"0x" &amp; TEXT(DEC2HEX(INDEX(設定値!$B$3:$WN$518,(($C30-1)*8)+(CELL("col",G30)-3),($B30*3)+1+$A30)),"00")&amp;","</f>
        <v>0xFA,</v>
      </c>
      <c r="H30" t="str">
        <f ca="1">"0x" &amp; TEXT(DEC2HEX(INDEX(設定値!$B$3:$WN$518,(($C30-1)*8)+(CELL("col",H30)-3),($B30*3)+1+$A30)),"00")&amp;","</f>
        <v>0xFA,</v>
      </c>
      <c r="I30" t="str">
        <f ca="1">"0x" &amp; TEXT(DEC2HEX(INDEX(設定値!$B$3:$WN$518,(($C30-1)*8)+(CELL("col",I30)-3),($B30*3)+1+$A30)),"00")&amp;","</f>
        <v>0xFA,</v>
      </c>
      <c r="J30" t="str">
        <f ca="1">"0x" &amp; TEXT(DEC2HEX(INDEX(設定値!$B$3:$WN$518,(($C30-1)*8)+(CELL("col",J30)-3),($B30*3)+1+$A30)),"00")&amp;","</f>
        <v>0xFA,</v>
      </c>
      <c r="K30" t="str">
        <f ca="1">"0x" &amp; TEXT(DEC2HEX(INDEX(設定値!$B$3:$WN$518,(($C30-1)*8)+(CELL("col",K30)-3),($B30*3)+1+$A30)),"00")&amp;","</f>
        <v>0xFF,</v>
      </c>
      <c r="L30" t="str">
        <f t="shared" si="6"/>
        <v>//2-8</v>
      </c>
    </row>
    <row r="31" spans="1:12">
      <c r="A31" s="1"/>
      <c r="B31" s="1"/>
      <c r="C31" s="1"/>
      <c r="D31" t="s">
        <v>3</v>
      </c>
    </row>
    <row r="32" spans="1:12">
      <c r="A32" s="1">
        <f>A23</f>
        <v>0</v>
      </c>
      <c r="B32" s="1">
        <f>B23+1</f>
        <v>3</v>
      </c>
      <c r="C32" s="1">
        <v>1</v>
      </c>
      <c r="D32" t="str">
        <f ca="1">"0x" &amp; TEXT(DEC2HEX(INDEX(設定値!$B$3:$WN$518,(($C32-1)*8)+(CELL("col",D32)-3),($B32*3)+1+$A32)),"00")&amp;","</f>
        <v>0xFF,</v>
      </c>
      <c r="E32" t="str">
        <f ca="1">"0x" &amp; TEXT(DEC2HEX(INDEX(設定値!$B$3:$WN$518,(($C32-1)*8)+(CELL("col",E32)-3),($B32*3)+1+$A32)),"00")&amp;","</f>
        <v>0xFA,</v>
      </c>
      <c r="F32" t="str">
        <f ca="1">"0x" &amp; TEXT(DEC2HEX(INDEX(設定値!$B$3:$WN$518,(($C32-1)*8)+(CELL("col",F32)-3),($B32*3)+1+$A32)),"00")&amp;","</f>
        <v>0xF5,</v>
      </c>
      <c r="G32" t="str">
        <f ca="1">"0x" &amp; TEXT(DEC2HEX(INDEX(設定値!$B$3:$WN$518,(($C32-1)*8)+(CELL("col",G32)-3),($B32*3)+1+$A32)),"00")&amp;","</f>
        <v>0xF0,</v>
      </c>
      <c r="H32" t="str">
        <f ca="1">"0x" &amp; TEXT(DEC2HEX(INDEX(設定値!$B$3:$WN$518,(($C32-1)*8)+(CELL("col",H32)-3),($B32*3)+1+$A32)),"00")&amp;","</f>
        <v>0xEB,</v>
      </c>
      <c r="I32" t="str">
        <f ca="1">"0x" &amp; TEXT(DEC2HEX(INDEX(設定値!$B$3:$WN$518,(($C32-1)*8)+(CELL("col",I32)-3),($B32*3)+1+$A32)),"00")&amp;","</f>
        <v>0xE6,</v>
      </c>
      <c r="J32" t="str">
        <f ca="1">"0x" &amp; TEXT(DEC2HEX(INDEX(設定値!$B$3:$WN$518,(($C32-1)*8)+(CELL("col",J32)-3),($B32*3)+1+$A32)),"00")&amp;","</f>
        <v>0xE1,</v>
      </c>
      <c r="K32" t="str">
        <f ca="1">"0x" &amp; TEXT(DEC2HEX(INDEX(設定値!$B$3:$WN$518,(($C32-1)*8)+(CELL("col",K32)-3),($B32*3)+1+$A32)),"00")&amp;","</f>
        <v>0xDC,</v>
      </c>
      <c r="L32" t="str">
        <f>"//" &amp; $B32 &amp;"-" &amp; C32</f>
        <v>//3-1</v>
      </c>
    </row>
    <row r="33" spans="1:12">
      <c r="A33" s="1">
        <f t="shared" ref="A33:A39" si="7">A24</f>
        <v>0</v>
      </c>
      <c r="B33" s="1">
        <f t="shared" ref="B33:B39" si="8">B24+1</f>
        <v>3</v>
      </c>
      <c r="C33" s="1">
        <v>2</v>
      </c>
      <c r="D33" t="str">
        <f ca="1">"0x" &amp; TEXT(DEC2HEX(INDEX(設定値!$B$3:$WN$518,(($C33-1)*8)+(CELL("col",D33)-3),($B33*3)+1+$A33)),"00")&amp;","</f>
        <v>0xD7,</v>
      </c>
      <c r="E33" t="str">
        <f ca="1">"0x" &amp; TEXT(DEC2HEX(INDEX(設定値!$B$3:$WN$518,(($C33-1)*8)+(CELL("col",E33)-3),($B33*3)+1+$A33)),"00")&amp;","</f>
        <v>0xD2,</v>
      </c>
      <c r="F33" t="str">
        <f ca="1">"0x" &amp; TEXT(DEC2HEX(INDEX(設定値!$B$3:$WN$518,(($C33-1)*8)+(CELL("col",F33)-3),($B33*3)+1+$A33)),"00")&amp;","</f>
        <v>0xCD,</v>
      </c>
      <c r="G33" t="str">
        <f ca="1">"0x" &amp; TEXT(DEC2HEX(INDEX(設定値!$B$3:$WN$518,(($C33-1)*8)+(CELL("col",G33)-3),($B33*3)+1+$A33)),"00")&amp;","</f>
        <v>0xC8,</v>
      </c>
      <c r="H33" t="str">
        <f ca="1">"0x" &amp; TEXT(DEC2HEX(INDEX(設定値!$B$3:$WN$518,(($C33-1)*8)+(CELL("col",H33)-3),($B33*3)+1+$A33)),"00")&amp;","</f>
        <v>0xC3,</v>
      </c>
      <c r="I33" t="str">
        <f ca="1">"0x" &amp; TEXT(DEC2HEX(INDEX(設定値!$B$3:$WN$518,(($C33-1)*8)+(CELL("col",I33)-3),($B33*3)+1+$A33)),"00")&amp;","</f>
        <v>0xBE,</v>
      </c>
      <c r="J33" t="str">
        <f ca="1">"0x" &amp; TEXT(DEC2HEX(INDEX(設定値!$B$3:$WN$518,(($C33-1)*8)+(CELL("col",J33)-3),($B33*3)+1+$A33)),"00")&amp;","</f>
        <v>0xC3,</v>
      </c>
      <c r="K33" t="str">
        <f ca="1">"0x" &amp; TEXT(DEC2HEX(INDEX(設定値!$B$3:$WN$518,(($C33-1)*8)+(CELL("col",K33)-3),($B33*3)+1+$A33)),"00")&amp;","</f>
        <v>0xC8,</v>
      </c>
      <c r="L33" t="str">
        <f t="shared" ref="L33:L39" si="9">"//" &amp; $B33 &amp;"-" &amp; C33</f>
        <v>//3-2</v>
      </c>
    </row>
    <row r="34" spans="1:12">
      <c r="A34" s="1">
        <f t="shared" si="7"/>
        <v>0</v>
      </c>
      <c r="B34" s="1">
        <f t="shared" si="8"/>
        <v>3</v>
      </c>
      <c r="C34" s="1">
        <v>3</v>
      </c>
      <c r="D34" t="str">
        <f ca="1">"0x" &amp; TEXT(DEC2HEX(INDEX(設定値!$B$3:$WN$518,(($C34-1)*8)+(CELL("col",D34)-3),($B34*3)+1+$A34)),"00")&amp;","</f>
        <v>0xCD,</v>
      </c>
      <c r="E34" t="str">
        <f ca="1">"0x" &amp; TEXT(DEC2HEX(INDEX(設定値!$B$3:$WN$518,(($C34-1)*8)+(CELL("col",E34)-3),($B34*3)+1+$A34)),"00")&amp;","</f>
        <v>0xD2,</v>
      </c>
      <c r="F34" t="str">
        <f ca="1">"0x" &amp; TEXT(DEC2HEX(INDEX(設定値!$B$3:$WN$518,(($C34-1)*8)+(CELL("col",F34)-3),($B34*3)+1+$A34)),"00")&amp;","</f>
        <v>0xD7,</v>
      </c>
      <c r="G34" t="str">
        <f ca="1">"0x" &amp; TEXT(DEC2HEX(INDEX(設定値!$B$3:$WN$518,(($C34-1)*8)+(CELL("col",G34)-3),($B34*3)+1+$A34)),"00")&amp;","</f>
        <v>0xDC,</v>
      </c>
      <c r="H34" t="str">
        <f ca="1">"0x" &amp; TEXT(DEC2HEX(INDEX(設定値!$B$3:$WN$518,(($C34-1)*8)+(CELL("col",H34)-3),($B34*3)+1+$A34)),"00")&amp;","</f>
        <v>0xE1,</v>
      </c>
      <c r="I34" t="str">
        <f ca="1">"0x" &amp; TEXT(DEC2HEX(INDEX(設定値!$B$3:$WN$518,(($C34-1)*8)+(CELL("col",I34)-3),($B34*3)+1+$A34)),"00")&amp;","</f>
        <v>0xE6,</v>
      </c>
      <c r="J34" t="str">
        <f ca="1">"0x" &amp; TEXT(DEC2HEX(INDEX(設定値!$B$3:$WN$518,(($C34-1)*8)+(CELL("col",J34)-3),($B34*3)+1+$A34)),"00")&amp;","</f>
        <v>0xEB,</v>
      </c>
      <c r="K34" t="str">
        <f ca="1">"0x" &amp; TEXT(DEC2HEX(INDEX(設定値!$B$3:$WN$518,(($C34-1)*8)+(CELL("col",K34)-3),($B34*3)+1+$A34)),"00")&amp;","</f>
        <v>0xF0,</v>
      </c>
      <c r="L34" t="str">
        <f t="shared" si="9"/>
        <v>//3-3</v>
      </c>
    </row>
    <row r="35" spans="1:12">
      <c r="A35" s="1">
        <f t="shared" si="7"/>
        <v>0</v>
      </c>
      <c r="B35" s="1">
        <f t="shared" si="8"/>
        <v>3</v>
      </c>
      <c r="C35" s="1">
        <v>4</v>
      </c>
      <c r="D35" t="str">
        <f ca="1">"0x" &amp; TEXT(DEC2HEX(INDEX(設定値!$B$3:$WN$518,(($C35-1)*8)+(CELL("col",D35)-3),($B35*3)+1+$A35)),"00")&amp;","</f>
        <v>0xF5,</v>
      </c>
      <c r="E35" t="str">
        <f ca="1">"0x" &amp; TEXT(DEC2HEX(INDEX(設定値!$B$3:$WN$518,(($C35-1)*8)+(CELL("col",E35)-3),($B35*3)+1+$A35)),"00")&amp;","</f>
        <v>0xFA,</v>
      </c>
      <c r="F35" t="str">
        <f ca="1">"0x" &amp; TEXT(DEC2HEX(INDEX(設定値!$B$3:$WN$518,(($C35-1)*8)+(CELL("col",F35)-3),($B35*3)+1+$A35)),"00")&amp;","</f>
        <v>0xFF,</v>
      </c>
      <c r="G35" t="str">
        <f ca="1">"0x" &amp; TEXT(DEC2HEX(INDEX(設定値!$B$3:$WN$518,(($C35-1)*8)+(CELL("col",G35)-3),($B35*3)+1+$A35)),"00")&amp;","</f>
        <v>0xFF,</v>
      </c>
      <c r="H35" t="str">
        <f ca="1">"0x" &amp; TEXT(DEC2HEX(INDEX(設定値!$B$3:$WN$518,(($C35-1)*8)+(CELL("col",H35)-3),($B35*3)+1+$A35)),"00")&amp;","</f>
        <v>0xFF,</v>
      </c>
      <c r="I35" t="str">
        <f ca="1">"0x" &amp; TEXT(DEC2HEX(INDEX(設定値!$B$3:$WN$518,(($C35-1)*8)+(CELL("col",I35)-3),($B35*3)+1+$A35)),"00")&amp;","</f>
        <v>0xFF,</v>
      </c>
      <c r="J35" t="str">
        <f ca="1">"0x" &amp; TEXT(DEC2HEX(INDEX(設定値!$B$3:$WN$518,(($C35-1)*8)+(CELL("col",J35)-3),($B35*3)+1+$A35)),"00")&amp;","</f>
        <v>0xFF,</v>
      </c>
      <c r="K35" t="str">
        <f ca="1">"0x" &amp; TEXT(DEC2HEX(INDEX(設定値!$B$3:$WN$518,(($C35-1)*8)+(CELL("col",K35)-3),($B35*3)+1+$A35)),"00")&amp;","</f>
        <v>0xFF,</v>
      </c>
      <c r="L35" t="str">
        <f t="shared" si="9"/>
        <v>//3-4</v>
      </c>
    </row>
    <row r="36" spans="1:12">
      <c r="A36" s="1">
        <f t="shared" si="7"/>
        <v>0</v>
      </c>
      <c r="B36" s="1">
        <f t="shared" si="8"/>
        <v>3</v>
      </c>
      <c r="C36" s="1">
        <v>5</v>
      </c>
      <c r="D36" t="str">
        <f ca="1">"0x" &amp; TEXT(DEC2HEX(INDEX(設定値!$B$3:$WN$518,(($C36-1)*8)+(CELL("col",D36)-3),($B36*3)+1+$A36)),"00")&amp;","</f>
        <v>0xFF,</v>
      </c>
      <c r="E36" t="str">
        <f ca="1">"0x" &amp; TEXT(DEC2HEX(INDEX(設定値!$B$3:$WN$518,(($C36-1)*8)+(CELL("col",E36)-3),($B36*3)+1+$A36)),"00")&amp;","</f>
        <v>0xFF,</v>
      </c>
      <c r="F36" t="str">
        <f ca="1">"0x" &amp; TEXT(DEC2HEX(INDEX(設定値!$B$3:$WN$518,(($C36-1)*8)+(CELL("col",F36)-3),($B36*3)+1+$A36)),"00")&amp;","</f>
        <v>0xFA,</v>
      </c>
      <c r="G36" t="str">
        <f ca="1">"0x" &amp; TEXT(DEC2HEX(INDEX(設定値!$B$3:$WN$518,(($C36-1)*8)+(CELL("col",G36)-3),($B36*3)+1+$A36)),"00")&amp;","</f>
        <v>0xF5,</v>
      </c>
      <c r="H36" t="str">
        <f ca="1">"0x" &amp; TEXT(DEC2HEX(INDEX(設定値!$B$3:$WN$518,(($C36-1)*8)+(CELL("col",H36)-3),($B36*3)+1+$A36)),"00")&amp;","</f>
        <v>0xF0,</v>
      </c>
      <c r="I36" t="str">
        <f ca="1">"0x" &amp; TEXT(DEC2HEX(INDEX(設定値!$B$3:$WN$518,(($C36-1)*8)+(CELL("col",I36)-3),($B36*3)+1+$A36)),"00")&amp;","</f>
        <v>0xEB,</v>
      </c>
      <c r="J36" t="str">
        <f ca="1">"0x" &amp; TEXT(DEC2HEX(INDEX(設定値!$B$3:$WN$518,(($C36-1)*8)+(CELL("col",J36)-3),($B36*3)+1+$A36)),"00")&amp;","</f>
        <v>0xE6,</v>
      </c>
      <c r="K36" t="str">
        <f ca="1">"0x" &amp; TEXT(DEC2HEX(INDEX(設定値!$B$3:$WN$518,(($C36-1)*8)+(CELL("col",K36)-3),($B36*3)+1+$A36)),"00")&amp;","</f>
        <v>0xE1,</v>
      </c>
      <c r="L36" t="str">
        <f t="shared" si="9"/>
        <v>//3-5</v>
      </c>
    </row>
    <row r="37" spans="1:12">
      <c r="A37" s="1">
        <f t="shared" si="7"/>
        <v>0</v>
      </c>
      <c r="B37" s="1">
        <f t="shared" si="8"/>
        <v>3</v>
      </c>
      <c r="C37" s="1">
        <v>6</v>
      </c>
      <c r="D37" t="str">
        <f ca="1">"0x" &amp; TEXT(DEC2HEX(INDEX(設定値!$B$3:$WN$518,(($C37-1)*8)+(CELL("col",D37)-3),($B37*3)+1+$A37)),"00")&amp;","</f>
        <v>0xDC,</v>
      </c>
      <c r="E37" t="str">
        <f ca="1">"0x" &amp; TEXT(DEC2HEX(INDEX(設定値!$B$3:$WN$518,(($C37-1)*8)+(CELL("col",E37)-3),($B37*3)+1+$A37)),"00")&amp;","</f>
        <v>0xD7,</v>
      </c>
      <c r="F37" t="str">
        <f ca="1">"0x" &amp; TEXT(DEC2HEX(INDEX(設定値!$B$3:$WN$518,(($C37-1)*8)+(CELL("col",F37)-3),($B37*3)+1+$A37)),"00")&amp;","</f>
        <v>0xD2,</v>
      </c>
      <c r="G37" t="str">
        <f ca="1">"0x" &amp; TEXT(DEC2HEX(INDEX(設定値!$B$3:$WN$518,(($C37-1)*8)+(CELL("col",G37)-3),($B37*3)+1+$A37)),"00")&amp;","</f>
        <v>0xCD,</v>
      </c>
      <c r="H37" t="str">
        <f ca="1">"0x" &amp; TEXT(DEC2HEX(INDEX(設定値!$B$3:$WN$518,(($C37-1)*8)+(CELL("col",H37)-3),($B37*3)+1+$A37)),"00")&amp;","</f>
        <v>0xC8,</v>
      </c>
      <c r="I37" t="str">
        <f ca="1">"0x" &amp; TEXT(DEC2HEX(INDEX(設定値!$B$3:$WN$518,(($C37-1)*8)+(CELL("col",I37)-3),($B37*3)+1+$A37)),"00")&amp;","</f>
        <v>0xC3,</v>
      </c>
      <c r="J37" t="str">
        <f ca="1">"0x" &amp; TEXT(DEC2HEX(INDEX(設定値!$B$3:$WN$518,(($C37-1)*8)+(CELL("col",J37)-3),($B37*3)+1+$A37)),"00")&amp;","</f>
        <v>0xBE,</v>
      </c>
      <c r="K37" t="str">
        <f ca="1">"0x" &amp; TEXT(DEC2HEX(INDEX(設定値!$B$3:$WN$518,(($C37-1)*8)+(CELL("col",K37)-3),($B37*3)+1+$A37)),"00")&amp;","</f>
        <v>0xC3,</v>
      </c>
      <c r="L37" t="str">
        <f t="shared" si="9"/>
        <v>//3-6</v>
      </c>
    </row>
    <row r="38" spans="1:12">
      <c r="A38" s="1">
        <f t="shared" si="7"/>
        <v>0</v>
      </c>
      <c r="B38" s="1">
        <f t="shared" si="8"/>
        <v>3</v>
      </c>
      <c r="C38" s="1">
        <v>7</v>
      </c>
      <c r="D38" t="str">
        <f ca="1">"0x" &amp; TEXT(DEC2HEX(INDEX(設定値!$B$3:$WN$518,(($C38-1)*8)+(CELL("col",D38)-3),($B38*3)+1+$A38)),"00")&amp;","</f>
        <v>0xC8,</v>
      </c>
      <c r="E38" t="str">
        <f ca="1">"0x" &amp; TEXT(DEC2HEX(INDEX(設定値!$B$3:$WN$518,(($C38-1)*8)+(CELL("col",E38)-3),($B38*3)+1+$A38)),"00")&amp;","</f>
        <v>0xCD,</v>
      </c>
      <c r="F38" t="str">
        <f ca="1">"0x" &amp; TEXT(DEC2HEX(INDEX(設定値!$B$3:$WN$518,(($C38-1)*8)+(CELL("col",F38)-3),($B38*3)+1+$A38)),"00")&amp;","</f>
        <v>0xD2,</v>
      </c>
      <c r="G38" t="str">
        <f ca="1">"0x" &amp; TEXT(DEC2HEX(INDEX(設定値!$B$3:$WN$518,(($C38-1)*8)+(CELL("col",G38)-3),($B38*3)+1+$A38)),"00")&amp;","</f>
        <v>0xD7,</v>
      </c>
      <c r="H38" t="str">
        <f ca="1">"0x" &amp; TEXT(DEC2HEX(INDEX(設定値!$B$3:$WN$518,(($C38-1)*8)+(CELL("col",H38)-3),($B38*3)+1+$A38)),"00")&amp;","</f>
        <v>0xDC,</v>
      </c>
      <c r="I38" t="str">
        <f ca="1">"0x" &amp; TEXT(DEC2HEX(INDEX(設定値!$B$3:$WN$518,(($C38-1)*8)+(CELL("col",I38)-3),($B38*3)+1+$A38)),"00")&amp;","</f>
        <v>0xE1,</v>
      </c>
      <c r="J38" t="str">
        <f ca="1">"0x" &amp; TEXT(DEC2HEX(INDEX(設定値!$B$3:$WN$518,(($C38-1)*8)+(CELL("col",J38)-3),($B38*3)+1+$A38)),"00")&amp;","</f>
        <v>0xE6,</v>
      </c>
      <c r="K38" t="str">
        <f ca="1">"0x" &amp; TEXT(DEC2HEX(INDEX(設定値!$B$3:$WN$518,(($C38-1)*8)+(CELL("col",K38)-3),($B38*3)+1+$A38)),"00")&amp;","</f>
        <v>0xEB,</v>
      </c>
      <c r="L38" t="str">
        <f t="shared" si="9"/>
        <v>//3-7</v>
      </c>
    </row>
    <row r="39" spans="1:12">
      <c r="A39" s="1">
        <f t="shared" si="7"/>
        <v>0</v>
      </c>
      <c r="B39" s="1">
        <f t="shared" si="8"/>
        <v>3</v>
      </c>
      <c r="C39" s="1">
        <v>8</v>
      </c>
      <c r="D39" t="str">
        <f ca="1">"0x" &amp; TEXT(DEC2HEX(INDEX(設定値!$B$3:$WN$518,(($C39-1)*8)+(CELL("col",D39)-3),($B39*3)+1+$A39)),"00")&amp;","</f>
        <v>0xF0,</v>
      </c>
      <c r="E39" t="str">
        <f ca="1">"0x" &amp; TEXT(DEC2HEX(INDEX(設定値!$B$3:$WN$518,(($C39-1)*8)+(CELL("col",E39)-3),($B39*3)+1+$A39)),"00")&amp;","</f>
        <v>0xF5,</v>
      </c>
      <c r="F39" t="str">
        <f ca="1">"0x" &amp; TEXT(DEC2HEX(INDEX(設定値!$B$3:$WN$518,(($C39-1)*8)+(CELL("col",F39)-3),($B39*3)+1+$A39)),"00")&amp;","</f>
        <v>0xFA,</v>
      </c>
      <c r="G39" t="str">
        <f ca="1">"0x" &amp; TEXT(DEC2HEX(INDEX(設定値!$B$3:$WN$518,(($C39-1)*8)+(CELL("col",G39)-3),($B39*3)+1+$A39)),"00")&amp;","</f>
        <v>0xFA,</v>
      </c>
      <c r="H39" t="str">
        <f ca="1">"0x" &amp; TEXT(DEC2HEX(INDEX(設定値!$B$3:$WN$518,(($C39-1)*8)+(CELL("col",H39)-3),($B39*3)+1+$A39)),"00")&amp;","</f>
        <v>0xFA,</v>
      </c>
      <c r="I39" t="str">
        <f ca="1">"0x" &amp; TEXT(DEC2HEX(INDEX(設定値!$B$3:$WN$518,(($C39-1)*8)+(CELL("col",I39)-3),($B39*3)+1+$A39)),"00")&amp;","</f>
        <v>0xFA,</v>
      </c>
      <c r="J39" t="str">
        <f ca="1">"0x" &amp; TEXT(DEC2HEX(INDEX(設定値!$B$3:$WN$518,(($C39-1)*8)+(CELL("col",J39)-3),($B39*3)+1+$A39)),"00")&amp;","</f>
        <v>0xFA,</v>
      </c>
      <c r="K39" t="str">
        <f ca="1">"0x" &amp; TEXT(DEC2HEX(INDEX(設定値!$B$3:$WN$518,(($C39-1)*8)+(CELL("col",K39)-3),($B39*3)+1+$A39)),"00")&amp;","</f>
        <v>0xFF,</v>
      </c>
      <c r="L39" t="str">
        <f t="shared" si="9"/>
        <v>//3-8</v>
      </c>
    </row>
    <row r="40" spans="1:12">
      <c r="A40" s="1"/>
      <c r="B40" s="1"/>
      <c r="C40" s="1"/>
      <c r="D40" t="s">
        <v>3</v>
      </c>
    </row>
    <row r="41" spans="1:12">
      <c r="A41" s="1">
        <f>A32</f>
        <v>0</v>
      </c>
      <c r="B41" s="1">
        <f>B32+1</f>
        <v>4</v>
      </c>
      <c r="C41" s="1">
        <v>1</v>
      </c>
      <c r="D41" t="str">
        <f ca="1">"0x" &amp; TEXT(DEC2HEX(INDEX(設定値!$B$3:$WN$518,(($C41-1)*8)+(CELL("col",D41)-3),($B41*3)+1+$A41)),"00")&amp;","</f>
        <v>0xFF,</v>
      </c>
      <c r="E41" t="str">
        <f ca="1">"0x" &amp; TEXT(DEC2HEX(INDEX(設定値!$B$3:$WN$518,(($C41-1)*8)+(CELL("col",E41)-3),($B41*3)+1+$A41)),"00")&amp;","</f>
        <v>0xF1,</v>
      </c>
      <c r="F41" t="str">
        <f ca="1">"0x" &amp; TEXT(DEC2HEX(INDEX(設定値!$B$3:$WN$518,(($C41-1)*8)+(CELL("col",F41)-3),($B41*3)+1+$A41)),"00")&amp;","</f>
        <v>0xE3,</v>
      </c>
      <c r="G41" t="str">
        <f ca="1">"0x" &amp; TEXT(DEC2HEX(INDEX(設定値!$B$3:$WN$518,(($C41-1)*8)+(CELL("col",G41)-3),($B41*3)+1+$A41)),"00")&amp;","</f>
        <v>0xD5,</v>
      </c>
      <c r="H41" t="str">
        <f ca="1">"0x" &amp; TEXT(DEC2HEX(INDEX(設定値!$B$3:$WN$518,(($C41-1)*8)+(CELL("col",H41)-3),($B41*3)+1+$A41)),"00")&amp;","</f>
        <v>0xC7,</v>
      </c>
      <c r="I41" t="str">
        <f ca="1">"0x" &amp; TEXT(DEC2HEX(INDEX(設定値!$B$3:$WN$518,(($C41-1)*8)+(CELL("col",I41)-3),($B41*3)+1+$A41)),"00")&amp;","</f>
        <v>0xB9,</v>
      </c>
      <c r="J41" t="str">
        <f ca="1">"0x" &amp; TEXT(DEC2HEX(INDEX(設定値!$B$3:$WN$518,(($C41-1)*8)+(CELL("col",J41)-3),($B41*3)+1+$A41)),"00")&amp;","</f>
        <v>0xAB,</v>
      </c>
      <c r="K41" t="str">
        <f ca="1">"0x" &amp; TEXT(DEC2HEX(INDEX(設定値!$B$3:$WN$518,(($C41-1)*8)+(CELL("col",K41)-3),($B41*3)+1+$A41)),"00")&amp;","</f>
        <v>0x9D,</v>
      </c>
      <c r="L41" t="str">
        <f>"//" &amp; $B41 &amp;"-" &amp; C41</f>
        <v>//4-1</v>
      </c>
    </row>
    <row r="42" spans="1:12">
      <c r="A42" s="1">
        <f t="shared" ref="A42:A48" si="10">A33</f>
        <v>0</v>
      </c>
      <c r="B42" s="1">
        <f t="shared" ref="B42:B48" si="11">B33+1</f>
        <v>4</v>
      </c>
      <c r="C42" s="1">
        <v>2</v>
      </c>
      <c r="D42" t="str">
        <f ca="1">"0x" &amp; TEXT(DEC2HEX(INDEX(設定値!$B$3:$WN$518,(($C42-1)*8)+(CELL("col",D42)-3),($B42*3)+1+$A42)),"00")&amp;","</f>
        <v>0x8F,</v>
      </c>
      <c r="E42" t="str">
        <f ca="1">"0x" &amp; TEXT(DEC2HEX(INDEX(設定値!$B$3:$WN$518,(($C42-1)*8)+(CELL("col",E42)-3),($B42*3)+1+$A42)),"00")&amp;","</f>
        <v>0x81,</v>
      </c>
      <c r="F42" t="str">
        <f ca="1">"0x" &amp; TEXT(DEC2HEX(INDEX(設定値!$B$3:$WN$518,(($C42-1)*8)+(CELL("col",F42)-3),($B42*3)+1+$A42)),"00")&amp;","</f>
        <v>0x73,</v>
      </c>
      <c r="G42" t="str">
        <f ca="1">"0x" &amp; TEXT(DEC2HEX(INDEX(設定値!$B$3:$WN$518,(($C42-1)*8)+(CELL("col",G42)-3),($B42*3)+1+$A42)),"00")&amp;","</f>
        <v>0x65,</v>
      </c>
      <c r="H42" t="str">
        <f ca="1">"0x" &amp; TEXT(DEC2HEX(INDEX(設定値!$B$3:$WN$518,(($C42-1)*8)+(CELL("col",H42)-3),($B42*3)+1+$A42)),"00")&amp;","</f>
        <v>0x57,</v>
      </c>
      <c r="I42" t="str">
        <f ca="1">"0x" &amp; TEXT(DEC2HEX(INDEX(設定値!$B$3:$WN$518,(($C42-1)*8)+(CELL("col",I42)-3),($B42*3)+1+$A42)),"00")&amp;","</f>
        <v>0x49,</v>
      </c>
      <c r="J42" t="str">
        <f ca="1">"0x" &amp; TEXT(DEC2HEX(INDEX(設定値!$B$3:$WN$518,(($C42-1)*8)+(CELL("col",J42)-3),($B42*3)+1+$A42)),"00")&amp;","</f>
        <v>0x3B,</v>
      </c>
      <c r="K42" t="str">
        <f ca="1">"0x" &amp; TEXT(DEC2HEX(INDEX(設定値!$B$3:$WN$518,(($C42-1)*8)+(CELL("col",K42)-3),($B42*3)+1+$A42)),"00")&amp;","</f>
        <v>0x2D,</v>
      </c>
      <c r="L42" t="str">
        <f t="shared" ref="L42:L48" si="12">"//" &amp; $B42 &amp;"-" &amp; C42</f>
        <v>//4-2</v>
      </c>
    </row>
    <row r="43" spans="1:12">
      <c r="A43" s="1">
        <f t="shared" si="10"/>
        <v>0</v>
      </c>
      <c r="B43" s="1">
        <f t="shared" si="11"/>
        <v>4</v>
      </c>
      <c r="C43" s="1">
        <v>3</v>
      </c>
      <c r="D43" t="str">
        <f ca="1">"0x" &amp; TEXT(DEC2HEX(INDEX(設定値!$B$3:$WN$518,(($C43-1)*8)+(CELL("col",D43)-3),($B43*3)+1+$A43)),"00")&amp;","</f>
        <v>0x1F,</v>
      </c>
      <c r="E43" t="str">
        <f ca="1">"0x" &amp; TEXT(DEC2HEX(INDEX(設定値!$B$3:$WN$518,(($C43-1)*8)+(CELL("col",E43)-3),($B43*3)+1+$A43)),"00")&amp;","</f>
        <v>0x11,</v>
      </c>
      <c r="F43" t="str">
        <f ca="1">"0x" &amp; TEXT(DEC2HEX(INDEX(設定値!$B$3:$WN$518,(($C43-1)*8)+(CELL("col",F43)-3),($B43*3)+1+$A43)),"00")&amp;","</f>
        <v>0x03,</v>
      </c>
      <c r="G43" t="str">
        <f ca="1">"0x" &amp; TEXT(DEC2HEX(INDEX(設定値!$B$3:$WN$518,(($C43-1)*8)+(CELL("col",G43)-3),($B43*3)+1+$A43)),"00")&amp;","</f>
        <v>0x00,</v>
      </c>
      <c r="H43" t="str">
        <f ca="1">"0x" &amp; TEXT(DEC2HEX(INDEX(設定値!$B$3:$WN$518,(($C43-1)*8)+(CELL("col",H43)-3),($B43*3)+1+$A43)),"00")&amp;","</f>
        <v>0x00,</v>
      </c>
      <c r="I43" t="str">
        <f ca="1">"0x" &amp; TEXT(DEC2HEX(INDEX(設定値!$B$3:$WN$518,(($C43-1)*8)+(CELL("col",I43)-3),($B43*3)+1+$A43)),"00")&amp;","</f>
        <v>0x00,</v>
      </c>
      <c r="J43" t="str">
        <f ca="1">"0x" &amp; TEXT(DEC2HEX(INDEX(設定値!$B$3:$WN$518,(($C43-1)*8)+(CELL("col",J43)-3),($B43*3)+1+$A43)),"00")&amp;","</f>
        <v>0x00,</v>
      </c>
      <c r="K43" t="str">
        <f ca="1">"0x" &amp; TEXT(DEC2HEX(INDEX(設定値!$B$3:$WN$518,(($C43-1)*8)+(CELL("col",K43)-3),($B43*3)+1+$A43)),"00")&amp;","</f>
        <v>0x00,</v>
      </c>
      <c r="L43" t="str">
        <f t="shared" si="12"/>
        <v>//4-3</v>
      </c>
    </row>
    <row r="44" spans="1:12">
      <c r="A44" s="1">
        <f t="shared" si="10"/>
        <v>0</v>
      </c>
      <c r="B44" s="1">
        <f t="shared" si="11"/>
        <v>4</v>
      </c>
      <c r="C44" s="1">
        <v>4</v>
      </c>
      <c r="D44" t="str">
        <f ca="1">"0x" &amp; TEXT(DEC2HEX(INDEX(設定値!$B$3:$WN$518,(($C44-1)*8)+(CELL("col",D44)-3),($B44*3)+1+$A44)),"00")&amp;","</f>
        <v>0x00,</v>
      </c>
      <c r="E44" t="str">
        <f ca="1">"0x" &amp; TEXT(DEC2HEX(INDEX(設定値!$B$3:$WN$518,(($C44-1)*8)+(CELL("col",E44)-3),($B44*3)+1+$A44)),"00")&amp;","</f>
        <v>0x00,</v>
      </c>
      <c r="F44" t="str">
        <f ca="1">"0x" &amp; TEXT(DEC2HEX(INDEX(設定値!$B$3:$WN$518,(($C44-1)*8)+(CELL("col",F44)-3),($B44*3)+1+$A44)),"00")&amp;","</f>
        <v>0x00,</v>
      </c>
      <c r="G44" t="str">
        <f ca="1">"0x" &amp; TEXT(DEC2HEX(INDEX(設定値!$B$3:$WN$518,(($C44-1)*8)+(CELL("col",G44)-3),($B44*3)+1+$A44)),"00")&amp;","</f>
        <v>0x00,</v>
      </c>
      <c r="H44" t="str">
        <f ca="1">"0x" &amp; TEXT(DEC2HEX(INDEX(設定値!$B$3:$WN$518,(($C44-1)*8)+(CELL("col",H44)-3),($B44*3)+1+$A44)),"00")&amp;","</f>
        <v>0x00,</v>
      </c>
      <c r="I44" t="str">
        <f ca="1">"0x" &amp; TEXT(DEC2HEX(INDEX(設定値!$B$3:$WN$518,(($C44-1)*8)+(CELL("col",I44)-3),($B44*3)+1+$A44)),"00")&amp;","</f>
        <v>0x00,</v>
      </c>
      <c r="J44" t="str">
        <f ca="1">"0x" &amp; TEXT(DEC2HEX(INDEX(設定値!$B$3:$WN$518,(($C44-1)*8)+(CELL("col",J44)-3),($B44*3)+1+$A44)),"00")&amp;","</f>
        <v>0x00,</v>
      </c>
      <c r="K44" t="str">
        <f ca="1">"0x" &amp; TEXT(DEC2HEX(INDEX(設定値!$B$3:$WN$518,(($C44-1)*8)+(CELL("col",K44)-3),($B44*3)+1+$A44)),"00")&amp;","</f>
        <v>0x00,</v>
      </c>
      <c r="L44" t="str">
        <f t="shared" si="12"/>
        <v>//4-4</v>
      </c>
    </row>
    <row r="45" spans="1:12">
      <c r="A45" s="1">
        <f t="shared" si="10"/>
        <v>0</v>
      </c>
      <c r="B45" s="1">
        <f t="shared" si="11"/>
        <v>4</v>
      </c>
      <c r="C45" s="1">
        <v>5</v>
      </c>
      <c r="D45" t="str">
        <f ca="1">"0x" &amp; TEXT(DEC2HEX(INDEX(設定値!$B$3:$WN$518,(($C45-1)*8)+(CELL("col",D45)-3),($B45*3)+1+$A45)),"00")&amp;","</f>
        <v>0x00,</v>
      </c>
      <c r="E45" t="str">
        <f ca="1">"0x" &amp; TEXT(DEC2HEX(INDEX(設定値!$B$3:$WN$518,(($C45-1)*8)+(CELL("col",E45)-3),($B45*3)+1+$A45)),"00")&amp;","</f>
        <v>0x00,</v>
      </c>
      <c r="F45" t="str">
        <f ca="1">"0x" &amp; TEXT(DEC2HEX(INDEX(設定値!$B$3:$WN$518,(($C45-1)*8)+(CELL("col",F45)-3),($B45*3)+1+$A45)),"00")&amp;","</f>
        <v>0x00,</v>
      </c>
      <c r="G45" t="str">
        <f ca="1">"0x" &amp; TEXT(DEC2HEX(INDEX(設定値!$B$3:$WN$518,(($C45-1)*8)+(CELL("col",G45)-3),($B45*3)+1+$A45)),"00")&amp;","</f>
        <v>0x00,</v>
      </c>
      <c r="H45" t="str">
        <f ca="1">"0x" &amp; TEXT(DEC2HEX(INDEX(設定値!$B$3:$WN$518,(($C45-1)*8)+(CELL("col",H45)-3),($B45*3)+1+$A45)),"00")&amp;","</f>
        <v>0x00,</v>
      </c>
      <c r="I45" t="str">
        <f ca="1">"0x" &amp; TEXT(DEC2HEX(INDEX(設定値!$B$3:$WN$518,(($C45-1)*8)+(CELL("col",I45)-3),($B45*3)+1+$A45)),"00")&amp;","</f>
        <v>0x00,</v>
      </c>
      <c r="J45" t="str">
        <f ca="1">"0x" &amp; TEXT(DEC2HEX(INDEX(設定値!$B$3:$WN$518,(($C45-1)*8)+(CELL("col",J45)-3),($B45*3)+1+$A45)),"00")&amp;","</f>
        <v>0x00,</v>
      </c>
      <c r="K45" t="str">
        <f ca="1">"0x" &amp; TEXT(DEC2HEX(INDEX(設定値!$B$3:$WN$518,(($C45-1)*8)+(CELL("col",K45)-3),($B45*3)+1+$A45)),"00")&amp;","</f>
        <v>0x00,</v>
      </c>
      <c r="L45" t="str">
        <f t="shared" si="12"/>
        <v>//4-5</v>
      </c>
    </row>
    <row r="46" spans="1:12">
      <c r="A46" s="1">
        <f t="shared" si="10"/>
        <v>0</v>
      </c>
      <c r="B46" s="1">
        <f t="shared" si="11"/>
        <v>4</v>
      </c>
      <c r="C46" s="1">
        <v>6</v>
      </c>
      <c r="D46" t="str">
        <f ca="1">"0x" &amp; TEXT(DEC2HEX(INDEX(設定値!$B$3:$WN$518,(($C46-1)*8)+(CELL("col",D46)-3),($B46*3)+1+$A46)),"00")&amp;","</f>
        <v>0x00,</v>
      </c>
      <c r="E46" t="str">
        <f ca="1">"0x" &amp; TEXT(DEC2HEX(INDEX(設定値!$B$3:$WN$518,(($C46-1)*8)+(CELL("col",E46)-3),($B46*3)+1+$A46)),"00")&amp;","</f>
        <v>0xE,</v>
      </c>
      <c r="F46" t="str">
        <f ca="1">"0x" &amp; TEXT(DEC2HEX(INDEX(設定値!$B$3:$WN$518,(($C46-1)*8)+(CELL("col",F46)-3),($B46*3)+1+$A46)),"00")&amp;","</f>
        <v>0x1C,</v>
      </c>
      <c r="G46" t="str">
        <f ca="1">"0x" &amp; TEXT(DEC2HEX(INDEX(設定値!$B$3:$WN$518,(($C46-1)*8)+(CELL("col",G46)-3),($B46*3)+1+$A46)),"00")&amp;","</f>
        <v>0x2A,</v>
      </c>
      <c r="H46" t="str">
        <f ca="1">"0x" &amp; TEXT(DEC2HEX(INDEX(設定値!$B$3:$WN$518,(($C46-1)*8)+(CELL("col",H46)-3),($B46*3)+1+$A46)),"00")&amp;","</f>
        <v>0x38,</v>
      </c>
      <c r="I46" t="str">
        <f ca="1">"0x" &amp; TEXT(DEC2HEX(INDEX(設定値!$B$3:$WN$518,(($C46-1)*8)+(CELL("col",I46)-3),($B46*3)+1+$A46)),"00")&amp;","</f>
        <v>0x46,</v>
      </c>
      <c r="J46" t="str">
        <f ca="1">"0x" &amp; TEXT(DEC2HEX(INDEX(設定値!$B$3:$WN$518,(($C46-1)*8)+(CELL("col",J46)-3),($B46*3)+1+$A46)),"00")&amp;","</f>
        <v>0x54,</v>
      </c>
      <c r="K46" t="str">
        <f ca="1">"0x" &amp; TEXT(DEC2HEX(INDEX(設定値!$B$3:$WN$518,(($C46-1)*8)+(CELL("col",K46)-3),($B46*3)+1+$A46)),"00")&amp;","</f>
        <v>0x62,</v>
      </c>
      <c r="L46" t="str">
        <f t="shared" si="12"/>
        <v>//4-6</v>
      </c>
    </row>
    <row r="47" spans="1:12">
      <c r="A47" s="1">
        <f t="shared" si="10"/>
        <v>0</v>
      </c>
      <c r="B47" s="1">
        <f t="shared" si="11"/>
        <v>4</v>
      </c>
      <c r="C47" s="1">
        <v>7</v>
      </c>
      <c r="D47" t="str">
        <f ca="1">"0x" &amp; TEXT(DEC2HEX(INDEX(設定値!$B$3:$WN$518,(($C47-1)*8)+(CELL("col",D47)-3),($B47*3)+1+$A47)),"00")&amp;","</f>
        <v>0x70,</v>
      </c>
      <c r="E47" t="str">
        <f ca="1">"0x" &amp; TEXT(DEC2HEX(INDEX(設定値!$B$3:$WN$518,(($C47-1)*8)+(CELL("col",E47)-3),($B47*3)+1+$A47)),"00")&amp;","</f>
        <v>0x7E,</v>
      </c>
      <c r="F47" t="str">
        <f ca="1">"0x" &amp; TEXT(DEC2HEX(INDEX(設定値!$B$3:$WN$518,(($C47-1)*8)+(CELL("col",F47)-3),($B47*3)+1+$A47)),"00")&amp;","</f>
        <v>0x8C,</v>
      </c>
      <c r="G47" t="str">
        <f ca="1">"0x" &amp; TEXT(DEC2HEX(INDEX(設定値!$B$3:$WN$518,(($C47-1)*8)+(CELL("col",G47)-3),($B47*3)+1+$A47)),"00")&amp;","</f>
        <v>0x9A,</v>
      </c>
      <c r="H47" t="str">
        <f ca="1">"0x" &amp; TEXT(DEC2HEX(INDEX(設定値!$B$3:$WN$518,(($C47-1)*8)+(CELL("col",H47)-3),($B47*3)+1+$A47)),"00")&amp;","</f>
        <v>0xA8,</v>
      </c>
      <c r="I47" t="str">
        <f ca="1">"0x" &amp; TEXT(DEC2HEX(INDEX(設定値!$B$3:$WN$518,(($C47-1)*8)+(CELL("col",I47)-3),($B47*3)+1+$A47)),"00")&amp;","</f>
        <v>0xB6,</v>
      </c>
      <c r="J47" t="str">
        <f ca="1">"0x" &amp; TEXT(DEC2HEX(INDEX(設定値!$B$3:$WN$518,(($C47-1)*8)+(CELL("col",J47)-3),($B47*3)+1+$A47)),"00")&amp;","</f>
        <v>0xC4,</v>
      </c>
      <c r="K47" t="str">
        <f ca="1">"0x" &amp; TEXT(DEC2HEX(INDEX(設定値!$B$3:$WN$518,(($C47-1)*8)+(CELL("col",K47)-3),($B47*3)+1+$A47)),"00")&amp;","</f>
        <v>0xD2,</v>
      </c>
      <c r="L47" t="str">
        <f t="shared" si="12"/>
        <v>//4-7</v>
      </c>
    </row>
    <row r="48" spans="1:12">
      <c r="A48" s="1">
        <f t="shared" si="10"/>
        <v>0</v>
      </c>
      <c r="B48" s="1">
        <f t="shared" si="11"/>
        <v>4</v>
      </c>
      <c r="C48" s="1">
        <v>8</v>
      </c>
      <c r="D48" t="str">
        <f ca="1">"0x" &amp; TEXT(DEC2HEX(INDEX(設定値!$B$3:$WN$518,(($C48-1)*8)+(CELL("col",D48)-3),($B48*3)+1+$A48)),"00")&amp;","</f>
        <v>0xE0,</v>
      </c>
      <c r="E48" t="str">
        <f ca="1">"0x" &amp; TEXT(DEC2HEX(INDEX(設定値!$B$3:$WN$518,(($C48-1)*8)+(CELL("col",E48)-3),($B48*3)+1+$A48)),"00")&amp;","</f>
        <v>0xEE,</v>
      </c>
      <c r="F48" t="str">
        <f ca="1">"0x" &amp; TEXT(DEC2HEX(INDEX(設定値!$B$3:$WN$518,(($C48-1)*8)+(CELL("col",F48)-3),($B48*3)+1+$A48)),"00")&amp;","</f>
        <v>0xFC,</v>
      </c>
      <c r="G48" t="str">
        <f ca="1">"0x" &amp; TEXT(DEC2HEX(INDEX(設定値!$B$3:$WN$518,(($C48-1)*8)+(CELL("col",G48)-3),($B48*3)+1+$A48)),"00")&amp;","</f>
        <v>0xFC,</v>
      </c>
      <c r="H48" t="str">
        <f ca="1">"0x" &amp; TEXT(DEC2HEX(INDEX(設定値!$B$3:$WN$518,(($C48-1)*8)+(CELL("col",H48)-3),($B48*3)+1+$A48)),"00")&amp;","</f>
        <v>0xFC,</v>
      </c>
      <c r="I48" t="str">
        <f ca="1">"0x" &amp; TEXT(DEC2HEX(INDEX(設定値!$B$3:$WN$518,(($C48-1)*8)+(CELL("col",I48)-3),($B48*3)+1+$A48)),"00")&amp;","</f>
        <v>0xFC,</v>
      </c>
      <c r="J48" t="str">
        <f ca="1">"0x" &amp; TEXT(DEC2HEX(INDEX(設定値!$B$3:$WN$518,(($C48-1)*8)+(CELL("col",J48)-3),($B48*3)+1+$A48)),"00")&amp;","</f>
        <v>0xFC,</v>
      </c>
      <c r="K48" t="str">
        <f ca="1">"0x" &amp; TEXT(DEC2HEX(INDEX(設定値!$B$3:$WN$518,(($C48-1)*8)+(CELL("col",K48)-3),($B48*3)+1+$A48)),"00")&amp;","</f>
        <v>0xFF,</v>
      </c>
      <c r="L48" t="str">
        <f t="shared" si="12"/>
        <v>//4-8</v>
      </c>
    </row>
    <row r="49" spans="1:12">
      <c r="A49" s="1"/>
      <c r="B49" s="1"/>
      <c r="C49" s="1"/>
      <c r="D49" t="s">
        <v>3</v>
      </c>
    </row>
    <row r="50" spans="1:12">
      <c r="A50" s="1">
        <f>A41</f>
        <v>0</v>
      </c>
      <c r="B50" s="1">
        <f>B41+1</f>
        <v>5</v>
      </c>
      <c r="C50" s="1">
        <v>1</v>
      </c>
      <c r="D50" t="str">
        <f ca="1">"0x" &amp; TEXT(DEC2HEX(INDEX(設定値!$B$3:$WN$518,(($C50-1)*8)+(CELL("col",D50)-3),($B50*3)+1+$A50)),"00")&amp;","</f>
        <v>0xFF,</v>
      </c>
      <c r="E50" t="str">
        <f ca="1">"0x" &amp; TEXT(DEC2HEX(INDEX(設定値!$B$3:$WN$518,(($C50-1)*8)+(CELL("col",E50)-3),($B50*3)+1+$A50)),"00")&amp;","</f>
        <v>0xFA,</v>
      </c>
      <c r="F50" t="str">
        <f ca="1">"0x" &amp; TEXT(DEC2HEX(INDEX(設定値!$B$3:$WN$518,(($C50-1)*8)+(CELL("col",F50)-3),($B50*3)+1+$A50)),"00")&amp;","</f>
        <v>0xF5,</v>
      </c>
      <c r="G50" t="str">
        <f ca="1">"0x" &amp; TEXT(DEC2HEX(INDEX(設定値!$B$3:$WN$518,(($C50-1)*8)+(CELL("col",G50)-3),($B50*3)+1+$A50)),"00")&amp;","</f>
        <v>0xF0,</v>
      </c>
      <c r="H50" t="str">
        <f ca="1">"0x" &amp; TEXT(DEC2HEX(INDEX(設定値!$B$3:$WN$518,(($C50-1)*8)+(CELL("col",H50)-3),($B50*3)+1+$A50)),"00")&amp;","</f>
        <v>0xEB,</v>
      </c>
      <c r="I50" t="str">
        <f ca="1">"0x" &amp; TEXT(DEC2HEX(INDEX(設定値!$B$3:$WN$518,(($C50-1)*8)+(CELL("col",I50)-3),($B50*3)+1+$A50)),"00")&amp;","</f>
        <v>0xE6,</v>
      </c>
      <c r="J50" t="str">
        <f ca="1">"0x" &amp; TEXT(DEC2HEX(INDEX(設定値!$B$3:$WN$518,(($C50-1)*8)+(CELL("col",J50)-3),($B50*3)+1+$A50)),"00")&amp;","</f>
        <v>0xE1,</v>
      </c>
      <c r="K50" t="str">
        <f ca="1">"0x" &amp; TEXT(DEC2HEX(INDEX(設定値!$B$3:$WN$518,(($C50-1)*8)+(CELL("col",K50)-3),($B50*3)+1+$A50)),"00")&amp;","</f>
        <v>0xDC,</v>
      </c>
      <c r="L50" t="str">
        <f>"//" &amp; $B50 &amp;"-" &amp; C50</f>
        <v>//5-1</v>
      </c>
    </row>
    <row r="51" spans="1:12">
      <c r="A51" s="1">
        <f t="shared" ref="A51:A57" si="13">A42</f>
        <v>0</v>
      </c>
      <c r="B51" s="1">
        <f t="shared" ref="B51:B57" si="14">B42+1</f>
        <v>5</v>
      </c>
      <c r="C51" s="1">
        <v>2</v>
      </c>
      <c r="D51" t="str">
        <f ca="1">"0x" &amp; TEXT(DEC2HEX(INDEX(設定値!$B$3:$WN$518,(($C51-1)*8)+(CELL("col",D51)-3),($B51*3)+1+$A51)),"00")&amp;","</f>
        <v>0xD7,</v>
      </c>
      <c r="E51" t="str">
        <f ca="1">"0x" &amp; TEXT(DEC2HEX(INDEX(設定値!$B$3:$WN$518,(($C51-1)*8)+(CELL("col",E51)-3),($B51*3)+1+$A51)),"00")&amp;","</f>
        <v>0xD2,</v>
      </c>
      <c r="F51" t="str">
        <f ca="1">"0x" &amp; TEXT(DEC2HEX(INDEX(設定値!$B$3:$WN$518,(($C51-1)*8)+(CELL("col",F51)-3),($B51*3)+1+$A51)),"00")&amp;","</f>
        <v>0xCD,</v>
      </c>
      <c r="G51" t="str">
        <f ca="1">"0x" &amp; TEXT(DEC2HEX(INDEX(設定値!$B$3:$WN$518,(($C51-1)*8)+(CELL("col",G51)-3),($B51*3)+1+$A51)),"00")&amp;","</f>
        <v>0xC8,</v>
      </c>
      <c r="H51" t="str">
        <f ca="1">"0x" &amp; TEXT(DEC2HEX(INDEX(設定値!$B$3:$WN$518,(($C51-1)*8)+(CELL("col",H51)-3),($B51*3)+1+$A51)),"00")&amp;","</f>
        <v>0xC3,</v>
      </c>
      <c r="I51" t="str">
        <f ca="1">"0x" &amp; TEXT(DEC2HEX(INDEX(設定値!$B$3:$WN$518,(($C51-1)*8)+(CELL("col",I51)-3),($B51*3)+1+$A51)),"00")&amp;","</f>
        <v>0xBE,</v>
      </c>
      <c r="J51" t="str">
        <f ca="1">"0x" &amp; TEXT(DEC2HEX(INDEX(設定値!$B$3:$WN$518,(($C51-1)*8)+(CELL("col",J51)-3),($B51*3)+1+$A51)),"00")&amp;","</f>
        <v>0xC3,</v>
      </c>
      <c r="K51" t="str">
        <f ca="1">"0x" &amp; TEXT(DEC2HEX(INDEX(設定値!$B$3:$WN$518,(($C51-1)*8)+(CELL("col",K51)-3),($B51*3)+1+$A51)),"00")&amp;","</f>
        <v>0xC8,</v>
      </c>
      <c r="L51" t="str">
        <f t="shared" ref="L51:L114" si="15">"//" &amp; $B51 &amp;"-" &amp; C51</f>
        <v>//5-2</v>
      </c>
    </row>
    <row r="52" spans="1:12">
      <c r="A52" s="1">
        <f t="shared" si="13"/>
        <v>0</v>
      </c>
      <c r="B52" s="1">
        <f t="shared" si="14"/>
        <v>5</v>
      </c>
      <c r="C52" s="1">
        <v>3</v>
      </c>
      <c r="D52" t="str">
        <f ca="1">"0x" &amp; TEXT(DEC2HEX(INDEX(設定値!$B$3:$WN$518,(($C52-1)*8)+(CELL("col",D52)-3),($B52*3)+1+$A52)),"00")&amp;","</f>
        <v>0xCD,</v>
      </c>
      <c r="E52" t="str">
        <f ca="1">"0x" &amp; TEXT(DEC2HEX(INDEX(設定値!$B$3:$WN$518,(($C52-1)*8)+(CELL("col",E52)-3),($B52*3)+1+$A52)),"00")&amp;","</f>
        <v>0xD2,</v>
      </c>
      <c r="F52" t="str">
        <f ca="1">"0x" &amp; TEXT(DEC2HEX(INDEX(設定値!$B$3:$WN$518,(($C52-1)*8)+(CELL("col",F52)-3),($B52*3)+1+$A52)),"00")&amp;","</f>
        <v>0xD7,</v>
      </c>
      <c r="G52" t="str">
        <f ca="1">"0x" &amp; TEXT(DEC2HEX(INDEX(設定値!$B$3:$WN$518,(($C52-1)*8)+(CELL("col",G52)-3),($B52*3)+1+$A52)),"00")&amp;","</f>
        <v>0xDC,</v>
      </c>
      <c r="H52" t="str">
        <f ca="1">"0x" &amp; TEXT(DEC2HEX(INDEX(設定値!$B$3:$WN$518,(($C52-1)*8)+(CELL("col",H52)-3),($B52*3)+1+$A52)),"00")&amp;","</f>
        <v>0xE1,</v>
      </c>
      <c r="I52" t="str">
        <f ca="1">"0x" &amp; TEXT(DEC2HEX(INDEX(設定値!$B$3:$WN$518,(($C52-1)*8)+(CELL("col",I52)-3),($B52*3)+1+$A52)),"00")&amp;","</f>
        <v>0xE6,</v>
      </c>
      <c r="J52" t="str">
        <f ca="1">"0x" &amp; TEXT(DEC2HEX(INDEX(設定値!$B$3:$WN$518,(($C52-1)*8)+(CELL("col",J52)-3),($B52*3)+1+$A52)),"00")&amp;","</f>
        <v>0xEB,</v>
      </c>
      <c r="K52" t="str">
        <f ca="1">"0x" &amp; TEXT(DEC2HEX(INDEX(設定値!$B$3:$WN$518,(($C52-1)*8)+(CELL("col",K52)-3),($B52*3)+1+$A52)),"00")&amp;","</f>
        <v>0xF0,</v>
      </c>
      <c r="L52" t="str">
        <f t="shared" si="15"/>
        <v>//5-3</v>
      </c>
    </row>
    <row r="53" spans="1:12">
      <c r="A53" s="1">
        <f t="shared" si="13"/>
        <v>0</v>
      </c>
      <c r="B53" s="1">
        <f t="shared" si="14"/>
        <v>5</v>
      </c>
      <c r="C53" s="1">
        <v>4</v>
      </c>
      <c r="D53" t="str">
        <f ca="1">"0x" &amp; TEXT(DEC2HEX(INDEX(設定値!$B$3:$WN$518,(($C53-1)*8)+(CELL("col",D53)-3),($B53*3)+1+$A53)),"00")&amp;","</f>
        <v>0xF5,</v>
      </c>
      <c r="E53" t="str">
        <f ca="1">"0x" &amp; TEXT(DEC2HEX(INDEX(設定値!$B$3:$WN$518,(($C53-1)*8)+(CELL("col",E53)-3),($B53*3)+1+$A53)),"00")&amp;","</f>
        <v>0xFA,</v>
      </c>
      <c r="F53" t="str">
        <f ca="1">"0x" &amp; TEXT(DEC2HEX(INDEX(設定値!$B$3:$WN$518,(($C53-1)*8)+(CELL("col",F53)-3),($B53*3)+1+$A53)),"00")&amp;","</f>
        <v>0xFF,</v>
      </c>
      <c r="G53" t="str">
        <f ca="1">"0x" &amp; TEXT(DEC2HEX(INDEX(設定値!$B$3:$WN$518,(($C53-1)*8)+(CELL("col",G53)-3),($B53*3)+1+$A53)),"00")&amp;","</f>
        <v>0xFF,</v>
      </c>
      <c r="H53" t="str">
        <f ca="1">"0x" &amp; TEXT(DEC2HEX(INDEX(設定値!$B$3:$WN$518,(($C53-1)*8)+(CELL("col",H53)-3),($B53*3)+1+$A53)),"00")&amp;","</f>
        <v>0xFF,</v>
      </c>
      <c r="I53" t="str">
        <f ca="1">"0x" &amp; TEXT(DEC2HEX(INDEX(設定値!$B$3:$WN$518,(($C53-1)*8)+(CELL("col",I53)-3),($B53*3)+1+$A53)),"00")&amp;","</f>
        <v>0xFF,</v>
      </c>
      <c r="J53" t="str">
        <f ca="1">"0x" &amp; TEXT(DEC2HEX(INDEX(設定値!$B$3:$WN$518,(($C53-1)*8)+(CELL("col",J53)-3),($B53*3)+1+$A53)),"00")&amp;","</f>
        <v>0xFF,</v>
      </c>
      <c r="K53" t="str">
        <f ca="1">"0x" &amp; TEXT(DEC2HEX(INDEX(設定値!$B$3:$WN$518,(($C53-1)*8)+(CELL("col",K53)-3),($B53*3)+1+$A53)),"00")&amp;","</f>
        <v>0xFF,</v>
      </c>
      <c r="L53" t="str">
        <f t="shared" si="15"/>
        <v>//5-4</v>
      </c>
    </row>
    <row r="54" spans="1:12">
      <c r="A54" s="1">
        <f t="shared" si="13"/>
        <v>0</v>
      </c>
      <c r="B54" s="1">
        <f t="shared" si="14"/>
        <v>5</v>
      </c>
      <c r="C54" s="1">
        <v>5</v>
      </c>
      <c r="D54" t="str">
        <f ca="1">"0x" &amp; TEXT(DEC2HEX(INDEX(設定値!$B$3:$WN$518,(($C54-1)*8)+(CELL("col",D54)-3),($B54*3)+1+$A54)),"00")&amp;","</f>
        <v>0xFF,</v>
      </c>
      <c r="E54" t="str">
        <f ca="1">"0x" &amp; TEXT(DEC2HEX(INDEX(設定値!$B$3:$WN$518,(($C54-1)*8)+(CELL("col",E54)-3),($B54*3)+1+$A54)),"00")&amp;","</f>
        <v>0xFF,</v>
      </c>
      <c r="F54" t="str">
        <f ca="1">"0x" &amp; TEXT(DEC2HEX(INDEX(設定値!$B$3:$WN$518,(($C54-1)*8)+(CELL("col",F54)-3),($B54*3)+1+$A54)),"00")&amp;","</f>
        <v>0xFA,</v>
      </c>
      <c r="G54" t="str">
        <f ca="1">"0x" &amp; TEXT(DEC2HEX(INDEX(設定値!$B$3:$WN$518,(($C54-1)*8)+(CELL("col",G54)-3),($B54*3)+1+$A54)),"00")&amp;","</f>
        <v>0xF5,</v>
      </c>
      <c r="H54" t="str">
        <f ca="1">"0x" &amp; TEXT(DEC2HEX(INDEX(設定値!$B$3:$WN$518,(($C54-1)*8)+(CELL("col",H54)-3),($B54*3)+1+$A54)),"00")&amp;","</f>
        <v>0xF0,</v>
      </c>
      <c r="I54" t="str">
        <f ca="1">"0x" &amp; TEXT(DEC2HEX(INDEX(設定値!$B$3:$WN$518,(($C54-1)*8)+(CELL("col",I54)-3),($B54*3)+1+$A54)),"00")&amp;","</f>
        <v>0xEB,</v>
      </c>
      <c r="J54" t="str">
        <f ca="1">"0x" &amp; TEXT(DEC2HEX(INDEX(設定値!$B$3:$WN$518,(($C54-1)*8)+(CELL("col",J54)-3),($B54*3)+1+$A54)),"00")&amp;","</f>
        <v>0xE6,</v>
      </c>
      <c r="K54" t="str">
        <f ca="1">"0x" &amp; TEXT(DEC2HEX(INDEX(設定値!$B$3:$WN$518,(($C54-1)*8)+(CELL("col",K54)-3),($B54*3)+1+$A54)),"00")&amp;","</f>
        <v>0xE1,</v>
      </c>
      <c r="L54" t="str">
        <f t="shared" si="15"/>
        <v>//5-5</v>
      </c>
    </row>
    <row r="55" spans="1:12">
      <c r="A55" s="1">
        <f t="shared" si="13"/>
        <v>0</v>
      </c>
      <c r="B55" s="1">
        <f t="shared" si="14"/>
        <v>5</v>
      </c>
      <c r="C55" s="1">
        <v>6</v>
      </c>
      <c r="D55" t="str">
        <f ca="1">"0x" &amp; TEXT(DEC2HEX(INDEX(設定値!$B$3:$WN$518,(($C55-1)*8)+(CELL("col",D55)-3),($B55*3)+1+$A55)),"00")&amp;","</f>
        <v>0xDC,</v>
      </c>
      <c r="E55" t="str">
        <f ca="1">"0x" &amp; TEXT(DEC2HEX(INDEX(設定値!$B$3:$WN$518,(($C55-1)*8)+(CELL("col",E55)-3),($B55*3)+1+$A55)),"00")&amp;","</f>
        <v>0xD7,</v>
      </c>
      <c r="F55" t="str">
        <f ca="1">"0x" &amp; TEXT(DEC2HEX(INDEX(設定値!$B$3:$WN$518,(($C55-1)*8)+(CELL("col",F55)-3),($B55*3)+1+$A55)),"00")&amp;","</f>
        <v>0xD2,</v>
      </c>
      <c r="G55" t="str">
        <f ca="1">"0x" &amp; TEXT(DEC2HEX(INDEX(設定値!$B$3:$WN$518,(($C55-1)*8)+(CELL("col",G55)-3),($B55*3)+1+$A55)),"00")&amp;","</f>
        <v>0xCD,</v>
      </c>
      <c r="H55" t="str">
        <f ca="1">"0x" &amp; TEXT(DEC2HEX(INDEX(設定値!$B$3:$WN$518,(($C55-1)*8)+(CELL("col",H55)-3),($B55*3)+1+$A55)),"00")&amp;","</f>
        <v>0xC8,</v>
      </c>
      <c r="I55" t="str">
        <f ca="1">"0x" &amp; TEXT(DEC2HEX(INDEX(設定値!$B$3:$WN$518,(($C55-1)*8)+(CELL("col",I55)-3),($B55*3)+1+$A55)),"00")&amp;","</f>
        <v>0xC3,</v>
      </c>
      <c r="J55" t="str">
        <f ca="1">"0x" &amp; TEXT(DEC2HEX(INDEX(設定値!$B$3:$WN$518,(($C55-1)*8)+(CELL("col",J55)-3),($B55*3)+1+$A55)),"00")&amp;","</f>
        <v>0xBE,</v>
      </c>
      <c r="K55" t="str">
        <f ca="1">"0x" &amp; TEXT(DEC2HEX(INDEX(設定値!$B$3:$WN$518,(($C55-1)*8)+(CELL("col",K55)-3),($B55*3)+1+$A55)),"00")&amp;","</f>
        <v>0xC3,</v>
      </c>
      <c r="L55" t="str">
        <f t="shared" si="15"/>
        <v>//5-6</v>
      </c>
    </row>
    <row r="56" spans="1:12">
      <c r="A56" s="1">
        <f t="shared" si="13"/>
        <v>0</v>
      </c>
      <c r="B56" s="1">
        <f t="shared" si="14"/>
        <v>5</v>
      </c>
      <c r="C56" s="1">
        <v>7</v>
      </c>
      <c r="D56" t="str">
        <f ca="1">"0x" &amp; TEXT(DEC2HEX(INDEX(設定値!$B$3:$WN$518,(($C56-1)*8)+(CELL("col",D56)-3),($B56*3)+1+$A56)),"00")&amp;","</f>
        <v>0xC8,</v>
      </c>
      <c r="E56" t="str">
        <f ca="1">"0x" &amp; TEXT(DEC2HEX(INDEX(設定値!$B$3:$WN$518,(($C56-1)*8)+(CELL("col",E56)-3),($B56*3)+1+$A56)),"00")&amp;","</f>
        <v>0xCD,</v>
      </c>
      <c r="F56" t="str">
        <f ca="1">"0x" &amp; TEXT(DEC2HEX(INDEX(設定値!$B$3:$WN$518,(($C56-1)*8)+(CELL("col",F56)-3),($B56*3)+1+$A56)),"00")&amp;","</f>
        <v>0xD2,</v>
      </c>
      <c r="G56" t="str">
        <f ca="1">"0x" &amp; TEXT(DEC2HEX(INDEX(設定値!$B$3:$WN$518,(($C56-1)*8)+(CELL("col",G56)-3),($B56*3)+1+$A56)),"00")&amp;","</f>
        <v>0xD7,</v>
      </c>
      <c r="H56" t="str">
        <f ca="1">"0x" &amp; TEXT(DEC2HEX(INDEX(設定値!$B$3:$WN$518,(($C56-1)*8)+(CELL("col",H56)-3),($B56*3)+1+$A56)),"00")&amp;","</f>
        <v>0xDC,</v>
      </c>
      <c r="I56" t="str">
        <f ca="1">"0x" &amp; TEXT(DEC2HEX(INDEX(設定値!$B$3:$WN$518,(($C56-1)*8)+(CELL("col",I56)-3),($B56*3)+1+$A56)),"00")&amp;","</f>
        <v>0xE1,</v>
      </c>
      <c r="J56" t="str">
        <f ca="1">"0x" &amp; TEXT(DEC2HEX(INDEX(設定値!$B$3:$WN$518,(($C56-1)*8)+(CELL("col",J56)-3),($B56*3)+1+$A56)),"00")&amp;","</f>
        <v>0xE6,</v>
      </c>
      <c r="K56" t="str">
        <f ca="1">"0x" &amp; TEXT(DEC2HEX(INDEX(設定値!$B$3:$WN$518,(($C56-1)*8)+(CELL("col",K56)-3),($B56*3)+1+$A56)),"00")&amp;","</f>
        <v>0xEB,</v>
      </c>
      <c r="L56" t="str">
        <f t="shared" si="15"/>
        <v>//5-7</v>
      </c>
    </row>
    <row r="57" spans="1:12">
      <c r="A57" s="1">
        <f t="shared" si="13"/>
        <v>0</v>
      </c>
      <c r="B57" s="1">
        <f t="shared" si="14"/>
        <v>5</v>
      </c>
      <c r="C57" s="1">
        <v>8</v>
      </c>
      <c r="D57" t="str">
        <f ca="1">"0x" &amp; TEXT(DEC2HEX(INDEX(設定値!$B$3:$WN$518,(($C57-1)*8)+(CELL("col",D57)-3),($B57*3)+1+$A57)),"00")&amp;","</f>
        <v>0xF0,</v>
      </c>
      <c r="E57" t="str">
        <f ca="1">"0x" &amp; TEXT(DEC2HEX(INDEX(設定値!$B$3:$WN$518,(($C57-1)*8)+(CELL("col",E57)-3),($B57*3)+1+$A57)),"00")&amp;","</f>
        <v>0xF5,</v>
      </c>
      <c r="F57" t="str">
        <f ca="1">"0x" &amp; TEXT(DEC2HEX(INDEX(設定値!$B$3:$WN$518,(($C57-1)*8)+(CELL("col",F57)-3),($B57*3)+1+$A57)),"00")&amp;","</f>
        <v>0xFA,</v>
      </c>
      <c r="G57" t="str">
        <f ca="1">"0x" &amp; TEXT(DEC2HEX(INDEX(設定値!$B$3:$WN$518,(($C57-1)*8)+(CELL("col",G57)-3),($B57*3)+1+$A57)),"00")&amp;","</f>
        <v>0xFA,</v>
      </c>
      <c r="H57" t="str">
        <f ca="1">"0x" &amp; TEXT(DEC2HEX(INDEX(設定値!$B$3:$WN$518,(($C57-1)*8)+(CELL("col",H57)-3),($B57*3)+1+$A57)),"00")&amp;","</f>
        <v>0xFA,</v>
      </c>
      <c r="I57" t="str">
        <f ca="1">"0x" &amp; TEXT(DEC2HEX(INDEX(設定値!$B$3:$WN$518,(($C57-1)*8)+(CELL("col",I57)-3),($B57*3)+1+$A57)),"00")&amp;","</f>
        <v>0xFA,</v>
      </c>
      <c r="J57" t="str">
        <f ca="1">"0x" &amp; TEXT(DEC2HEX(INDEX(設定値!$B$3:$WN$518,(($C57-1)*8)+(CELL("col",J57)-3),($B57*3)+1+$A57)),"00")&amp;","</f>
        <v>0xFA,</v>
      </c>
      <c r="K57" t="str">
        <f ca="1">"0x" &amp; TEXT(DEC2HEX(INDEX(設定値!$B$3:$WN$518,(($C57-1)*8)+(CELL("col",K57)-3),($B57*3)+1+$A57)),"00")&amp;","</f>
        <v>0xFF,</v>
      </c>
      <c r="L57" t="str">
        <f t="shared" si="15"/>
        <v>//5-8</v>
      </c>
    </row>
    <row r="58" spans="1:12">
      <c r="A58" s="1"/>
      <c r="B58" s="1"/>
      <c r="C58" s="1"/>
      <c r="D58" t="s">
        <v>3</v>
      </c>
    </row>
    <row r="59" spans="1:12">
      <c r="A59" s="1">
        <f>A50</f>
        <v>0</v>
      </c>
      <c r="B59" s="1">
        <f>B50+1</f>
        <v>6</v>
      </c>
      <c r="C59" s="1">
        <v>1</v>
      </c>
      <c r="D59" t="str">
        <f ca="1">"0x" &amp; TEXT(DEC2HEX(INDEX(設定値!$B$3:$WN$518,(($C59-1)*8)+(CELL("col",D59)-3),($B59*3)+1+$A59)),"00")&amp;","</f>
        <v>0xFF,</v>
      </c>
      <c r="E59" t="str">
        <f ca="1">"0x" &amp; TEXT(DEC2HEX(INDEX(設定値!$B$3:$WN$518,(($C59-1)*8)+(CELL("col",E59)-3),($B59*3)+1+$A59)),"00")&amp;","</f>
        <v>0xFA,</v>
      </c>
      <c r="F59" t="str">
        <f ca="1">"0x" &amp; TEXT(DEC2HEX(INDEX(設定値!$B$3:$WN$518,(($C59-1)*8)+(CELL("col",F59)-3),($B59*3)+1+$A59)),"00")&amp;","</f>
        <v>0xF5,</v>
      </c>
      <c r="G59" t="str">
        <f ca="1">"0x" &amp; TEXT(DEC2HEX(INDEX(設定値!$B$3:$WN$518,(($C59-1)*8)+(CELL("col",G59)-3),($B59*3)+1+$A59)),"00")&amp;","</f>
        <v>0xF0,</v>
      </c>
      <c r="H59" t="str">
        <f ca="1">"0x" &amp; TEXT(DEC2HEX(INDEX(設定値!$B$3:$WN$518,(($C59-1)*8)+(CELL("col",H59)-3),($B59*3)+1+$A59)),"00")&amp;","</f>
        <v>0xEB,</v>
      </c>
      <c r="I59" t="str">
        <f ca="1">"0x" &amp; TEXT(DEC2HEX(INDEX(設定値!$B$3:$WN$518,(($C59-1)*8)+(CELL("col",I59)-3),($B59*3)+1+$A59)),"00")&amp;","</f>
        <v>0xE6,</v>
      </c>
      <c r="J59" t="str">
        <f ca="1">"0x" &amp; TEXT(DEC2HEX(INDEX(設定値!$B$3:$WN$518,(($C59-1)*8)+(CELL("col",J59)-3),($B59*3)+1+$A59)),"00")&amp;","</f>
        <v>0xE1,</v>
      </c>
      <c r="K59" t="str">
        <f ca="1">"0x" &amp; TEXT(DEC2HEX(INDEX(設定値!$B$3:$WN$518,(($C59-1)*8)+(CELL("col",K59)-3),($B59*3)+1+$A59)),"00")&amp;","</f>
        <v>0xDC,</v>
      </c>
      <c r="L59" t="str">
        <f t="shared" si="15"/>
        <v>//6-1</v>
      </c>
    </row>
    <row r="60" spans="1:12">
      <c r="A60" s="1">
        <f t="shared" ref="A60:A66" si="16">A51</f>
        <v>0</v>
      </c>
      <c r="B60" s="1">
        <f t="shared" ref="B60:B66" si="17">B51+1</f>
        <v>6</v>
      </c>
      <c r="C60" s="1">
        <v>2</v>
      </c>
      <c r="D60" t="str">
        <f ca="1">"0x" &amp; TEXT(DEC2HEX(INDEX(設定値!$B$3:$WN$518,(($C60-1)*8)+(CELL("col",D60)-3),($B60*3)+1+$A60)),"00")&amp;","</f>
        <v>0xD7,</v>
      </c>
      <c r="E60" t="str">
        <f ca="1">"0x" &amp; TEXT(DEC2HEX(INDEX(設定値!$B$3:$WN$518,(($C60-1)*8)+(CELL("col",E60)-3),($B60*3)+1+$A60)),"00")&amp;","</f>
        <v>0xD2,</v>
      </c>
      <c r="F60" t="str">
        <f ca="1">"0x" &amp; TEXT(DEC2HEX(INDEX(設定値!$B$3:$WN$518,(($C60-1)*8)+(CELL("col",F60)-3),($B60*3)+1+$A60)),"00")&amp;","</f>
        <v>0xCD,</v>
      </c>
      <c r="G60" t="str">
        <f ca="1">"0x" &amp; TEXT(DEC2HEX(INDEX(設定値!$B$3:$WN$518,(($C60-1)*8)+(CELL("col",G60)-3),($B60*3)+1+$A60)),"00")&amp;","</f>
        <v>0xC8,</v>
      </c>
      <c r="H60" t="str">
        <f ca="1">"0x" &amp; TEXT(DEC2HEX(INDEX(設定値!$B$3:$WN$518,(($C60-1)*8)+(CELL("col",H60)-3),($B60*3)+1+$A60)),"00")&amp;","</f>
        <v>0xC3,</v>
      </c>
      <c r="I60" t="str">
        <f ca="1">"0x" &amp; TEXT(DEC2HEX(INDEX(設定値!$B$3:$WN$518,(($C60-1)*8)+(CELL("col",I60)-3),($B60*3)+1+$A60)),"00")&amp;","</f>
        <v>0xBE,</v>
      </c>
      <c r="J60" t="str">
        <f ca="1">"0x" &amp; TEXT(DEC2HEX(INDEX(設定値!$B$3:$WN$518,(($C60-1)*8)+(CELL("col",J60)-3),($B60*3)+1+$A60)),"00")&amp;","</f>
        <v>0xC3,</v>
      </c>
      <c r="K60" t="str">
        <f ca="1">"0x" &amp; TEXT(DEC2HEX(INDEX(設定値!$B$3:$WN$518,(($C60-1)*8)+(CELL("col",K60)-3),($B60*3)+1+$A60)),"00")&amp;","</f>
        <v>0xC8,</v>
      </c>
      <c r="L60" t="str">
        <f t="shared" si="15"/>
        <v>//6-2</v>
      </c>
    </row>
    <row r="61" spans="1:12">
      <c r="A61" s="1">
        <f t="shared" si="16"/>
        <v>0</v>
      </c>
      <c r="B61" s="1">
        <f t="shared" si="17"/>
        <v>6</v>
      </c>
      <c r="C61" s="1">
        <v>3</v>
      </c>
      <c r="D61" t="str">
        <f ca="1">"0x" &amp; TEXT(DEC2HEX(INDEX(設定値!$B$3:$WN$518,(($C61-1)*8)+(CELL("col",D61)-3),($B61*3)+1+$A61)),"00")&amp;","</f>
        <v>0xCD,</v>
      </c>
      <c r="E61" t="str">
        <f ca="1">"0x" &amp; TEXT(DEC2HEX(INDEX(設定値!$B$3:$WN$518,(($C61-1)*8)+(CELL("col",E61)-3),($B61*3)+1+$A61)),"00")&amp;","</f>
        <v>0xD2,</v>
      </c>
      <c r="F61" t="str">
        <f ca="1">"0x" &amp; TEXT(DEC2HEX(INDEX(設定値!$B$3:$WN$518,(($C61-1)*8)+(CELL("col",F61)-3),($B61*3)+1+$A61)),"00")&amp;","</f>
        <v>0xD7,</v>
      </c>
      <c r="G61" t="str">
        <f ca="1">"0x" &amp; TEXT(DEC2HEX(INDEX(設定値!$B$3:$WN$518,(($C61-1)*8)+(CELL("col",G61)-3),($B61*3)+1+$A61)),"00")&amp;","</f>
        <v>0xDC,</v>
      </c>
      <c r="H61" t="str">
        <f ca="1">"0x" &amp; TEXT(DEC2HEX(INDEX(設定値!$B$3:$WN$518,(($C61-1)*8)+(CELL("col",H61)-3),($B61*3)+1+$A61)),"00")&amp;","</f>
        <v>0xE1,</v>
      </c>
      <c r="I61" t="str">
        <f ca="1">"0x" &amp; TEXT(DEC2HEX(INDEX(設定値!$B$3:$WN$518,(($C61-1)*8)+(CELL("col",I61)-3),($B61*3)+1+$A61)),"00")&amp;","</f>
        <v>0xE6,</v>
      </c>
      <c r="J61" t="str">
        <f ca="1">"0x" &amp; TEXT(DEC2HEX(INDEX(設定値!$B$3:$WN$518,(($C61-1)*8)+(CELL("col",J61)-3),($B61*3)+1+$A61)),"00")&amp;","</f>
        <v>0xEB,</v>
      </c>
      <c r="K61" t="str">
        <f ca="1">"0x" &amp; TEXT(DEC2HEX(INDEX(設定値!$B$3:$WN$518,(($C61-1)*8)+(CELL("col",K61)-3),($B61*3)+1+$A61)),"00")&amp;","</f>
        <v>0xF0,</v>
      </c>
      <c r="L61" t="str">
        <f t="shared" si="15"/>
        <v>//6-3</v>
      </c>
    </row>
    <row r="62" spans="1:12">
      <c r="A62" s="1">
        <f t="shared" si="16"/>
        <v>0</v>
      </c>
      <c r="B62" s="1">
        <f t="shared" si="17"/>
        <v>6</v>
      </c>
      <c r="C62" s="1">
        <v>4</v>
      </c>
      <c r="D62" t="str">
        <f ca="1">"0x" &amp; TEXT(DEC2HEX(INDEX(設定値!$B$3:$WN$518,(($C62-1)*8)+(CELL("col",D62)-3),($B62*3)+1+$A62)),"00")&amp;","</f>
        <v>0xF5,</v>
      </c>
      <c r="E62" t="str">
        <f ca="1">"0x" &amp; TEXT(DEC2HEX(INDEX(設定値!$B$3:$WN$518,(($C62-1)*8)+(CELL("col",E62)-3),($B62*3)+1+$A62)),"00")&amp;","</f>
        <v>0xFA,</v>
      </c>
      <c r="F62" t="str">
        <f ca="1">"0x" &amp; TEXT(DEC2HEX(INDEX(設定値!$B$3:$WN$518,(($C62-1)*8)+(CELL("col",F62)-3),($B62*3)+1+$A62)),"00")&amp;","</f>
        <v>0xFF,</v>
      </c>
      <c r="G62" t="str">
        <f ca="1">"0x" &amp; TEXT(DEC2HEX(INDEX(設定値!$B$3:$WN$518,(($C62-1)*8)+(CELL("col",G62)-3),($B62*3)+1+$A62)),"00")&amp;","</f>
        <v>0xFF,</v>
      </c>
      <c r="H62" t="str">
        <f ca="1">"0x" &amp; TEXT(DEC2HEX(INDEX(設定値!$B$3:$WN$518,(($C62-1)*8)+(CELL("col",H62)-3),($B62*3)+1+$A62)),"00")&amp;","</f>
        <v>0xFF,</v>
      </c>
      <c r="I62" t="str">
        <f ca="1">"0x" &amp; TEXT(DEC2HEX(INDEX(設定値!$B$3:$WN$518,(($C62-1)*8)+(CELL("col",I62)-3),($B62*3)+1+$A62)),"00")&amp;","</f>
        <v>0xFF,</v>
      </c>
      <c r="J62" t="str">
        <f ca="1">"0x" &amp; TEXT(DEC2HEX(INDEX(設定値!$B$3:$WN$518,(($C62-1)*8)+(CELL("col",J62)-3),($B62*3)+1+$A62)),"00")&amp;","</f>
        <v>0xFF,</v>
      </c>
      <c r="K62" t="str">
        <f ca="1">"0x" &amp; TEXT(DEC2HEX(INDEX(設定値!$B$3:$WN$518,(($C62-1)*8)+(CELL("col",K62)-3),($B62*3)+1+$A62)),"00")&amp;","</f>
        <v>0xFF,</v>
      </c>
      <c r="L62" t="str">
        <f t="shared" si="15"/>
        <v>//6-4</v>
      </c>
    </row>
    <row r="63" spans="1:12">
      <c r="A63" s="1">
        <f t="shared" si="16"/>
        <v>0</v>
      </c>
      <c r="B63" s="1">
        <f t="shared" si="17"/>
        <v>6</v>
      </c>
      <c r="C63" s="1">
        <v>5</v>
      </c>
      <c r="D63" t="str">
        <f ca="1">"0x" &amp; TEXT(DEC2HEX(INDEX(設定値!$B$3:$WN$518,(($C63-1)*8)+(CELL("col",D63)-3),($B63*3)+1+$A63)),"00")&amp;","</f>
        <v>0xFF,</v>
      </c>
      <c r="E63" t="str">
        <f ca="1">"0x" &amp; TEXT(DEC2HEX(INDEX(設定値!$B$3:$WN$518,(($C63-1)*8)+(CELL("col",E63)-3),($B63*3)+1+$A63)),"00")&amp;","</f>
        <v>0xFF,</v>
      </c>
      <c r="F63" t="str">
        <f ca="1">"0x" &amp; TEXT(DEC2HEX(INDEX(設定値!$B$3:$WN$518,(($C63-1)*8)+(CELL("col",F63)-3),($B63*3)+1+$A63)),"00")&amp;","</f>
        <v>0xFA,</v>
      </c>
      <c r="G63" t="str">
        <f ca="1">"0x" &amp; TEXT(DEC2HEX(INDEX(設定値!$B$3:$WN$518,(($C63-1)*8)+(CELL("col",G63)-3),($B63*3)+1+$A63)),"00")&amp;","</f>
        <v>0xF5,</v>
      </c>
      <c r="H63" t="str">
        <f ca="1">"0x" &amp; TEXT(DEC2HEX(INDEX(設定値!$B$3:$WN$518,(($C63-1)*8)+(CELL("col",H63)-3),($B63*3)+1+$A63)),"00")&amp;","</f>
        <v>0xF0,</v>
      </c>
      <c r="I63" t="str">
        <f ca="1">"0x" &amp; TEXT(DEC2HEX(INDEX(設定値!$B$3:$WN$518,(($C63-1)*8)+(CELL("col",I63)-3),($B63*3)+1+$A63)),"00")&amp;","</f>
        <v>0xEB,</v>
      </c>
      <c r="J63" t="str">
        <f ca="1">"0x" &amp; TEXT(DEC2HEX(INDEX(設定値!$B$3:$WN$518,(($C63-1)*8)+(CELL("col",J63)-3),($B63*3)+1+$A63)),"00")&amp;","</f>
        <v>0xE6,</v>
      </c>
      <c r="K63" t="str">
        <f ca="1">"0x" &amp; TEXT(DEC2HEX(INDEX(設定値!$B$3:$WN$518,(($C63-1)*8)+(CELL("col",K63)-3),($B63*3)+1+$A63)),"00")&amp;","</f>
        <v>0xE1,</v>
      </c>
      <c r="L63" t="str">
        <f t="shared" si="15"/>
        <v>//6-5</v>
      </c>
    </row>
    <row r="64" spans="1:12">
      <c r="A64" s="1">
        <f t="shared" si="16"/>
        <v>0</v>
      </c>
      <c r="B64" s="1">
        <f t="shared" si="17"/>
        <v>6</v>
      </c>
      <c r="C64" s="1">
        <v>6</v>
      </c>
      <c r="D64" t="str">
        <f ca="1">"0x" &amp; TEXT(DEC2HEX(INDEX(設定値!$B$3:$WN$518,(($C64-1)*8)+(CELL("col",D64)-3),($B64*3)+1+$A64)),"00")&amp;","</f>
        <v>0xDC,</v>
      </c>
      <c r="E64" t="str">
        <f ca="1">"0x" &amp; TEXT(DEC2HEX(INDEX(設定値!$B$3:$WN$518,(($C64-1)*8)+(CELL("col",E64)-3),($B64*3)+1+$A64)),"00")&amp;","</f>
        <v>0xD7,</v>
      </c>
      <c r="F64" t="str">
        <f ca="1">"0x" &amp; TEXT(DEC2HEX(INDEX(設定値!$B$3:$WN$518,(($C64-1)*8)+(CELL("col",F64)-3),($B64*3)+1+$A64)),"00")&amp;","</f>
        <v>0xD2,</v>
      </c>
      <c r="G64" t="str">
        <f ca="1">"0x" &amp; TEXT(DEC2HEX(INDEX(設定値!$B$3:$WN$518,(($C64-1)*8)+(CELL("col",G64)-3),($B64*3)+1+$A64)),"00")&amp;","</f>
        <v>0xCD,</v>
      </c>
      <c r="H64" t="str">
        <f ca="1">"0x" &amp; TEXT(DEC2HEX(INDEX(設定値!$B$3:$WN$518,(($C64-1)*8)+(CELL("col",H64)-3),($B64*3)+1+$A64)),"00")&amp;","</f>
        <v>0xC8,</v>
      </c>
      <c r="I64" t="str">
        <f ca="1">"0x" &amp; TEXT(DEC2HEX(INDEX(設定値!$B$3:$WN$518,(($C64-1)*8)+(CELL("col",I64)-3),($B64*3)+1+$A64)),"00")&amp;","</f>
        <v>0xC3,</v>
      </c>
      <c r="J64" t="str">
        <f ca="1">"0x" &amp; TEXT(DEC2HEX(INDEX(設定値!$B$3:$WN$518,(($C64-1)*8)+(CELL("col",J64)-3),($B64*3)+1+$A64)),"00")&amp;","</f>
        <v>0xBE,</v>
      </c>
      <c r="K64" t="str">
        <f ca="1">"0x" &amp; TEXT(DEC2HEX(INDEX(設定値!$B$3:$WN$518,(($C64-1)*8)+(CELL("col",K64)-3),($B64*3)+1+$A64)),"00")&amp;","</f>
        <v>0xC3,</v>
      </c>
      <c r="L64" t="str">
        <f t="shared" si="15"/>
        <v>//6-6</v>
      </c>
    </row>
    <row r="65" spans="1:12">
      <c r="A65" s="1">
        <f t="shared" si="16"/>
        <v>0</v>
      </c>
      <c r="B65" s="1">
        <f t="shared" si="17"/>
        <v>6</v>
      </c>
      <c r="C65" s="1">
        <v>7</v>
      </c>
      <c r="D65" t="str">
        <f ca="1">"0x" &amp; TEXT(DEC2HEX(INDEX(設定値!$B$3:$WN$518,(($C65-1)*8)+(CELL("col",D65)-3),($B65*3)+1+$A65)),"00")&amp;","</f>
        <v>0xC8,</v>
      </c>
      <c r="E65" t="str">
        <f ca="1">"0x" &amp; TEXT(DEC2HEX(INDEX(設定値!$B$3:$WN$518,(($C65-1)*8)+(CELL("col",E65)-3),($B65*3)+1+$A65)),"00")&amp;","</f>
        <v>0xCD,</v>
      </c>
      <c r="F65" t="str">
        <f ca="1">"0x" &amp; TEXT(DEC2HEX(INDEX(設定値!$B$3:$WN$518,(($C65-1)*8)+(CELL("col",F65)-3),($B65*3)+1+$A65)),"00")&amp;","</f>
        <v>0xD2,</v>
      </c>
      <c r="G65" t="str">
        <f ca="1">"0x" &amp; TEXT(DEC2HEX(INDEX(設定値!$B$3:$WN$518,(($C65-1)*8)+(CELL("col",G65)-3),($B65*3)+1+$A65)),"00")&amp;","</f>
        <v>0xD7,</v>
      </c>
      <c r="H65" t="str">
        <f ca="1">"0x" &amp; TEXT(DEC2HEX(INDEX(設定値!$B$3:$WN$518,(($C65-1)*8)+(CELL("col",H65)-3),($B65*3)+1+$A65)),"00")&amp;","</f>
        <v>0xDC,</v>
      </c>
      <c r="I65" t="str">
        <f ca="1">"0x" &amp; TEXT(DEC2HEX(INDEX(設定値!$B$3:$WN$518,(($C65-1)*8)+(CELL("col",I65)-3),($B65*3)+1+$A65)),"00")&amp;","</f>
        <v>0xE1,</v>
      </c>
      <c r="J65" t="str">
        <f ca="1">"0x" &amp; TEXT(DEC2HEX(INDEX(設定値!$B$3:$WN$518,(($C65-1)*8)+(CELL("col",J65)-3),($B65*3)+1+$A65)),"00")&amp;","</f>
        <v>0xE6,</v>
      </c>
      <c r="K65" t="str">
        <f ca="1">"0x" &amp; TEXT(DEC2HEX(INDEX(設定値!$B$3:$WN$518,(($C65-1)*8)+(CELL("col",K65)-3),($B65*3)+1+$A65)),"00")&amp;","</f>
        <v>0xEB,</v>
      </c>
      <c r="L65" t="str">
        <f t="shared" si="15"/>
        <v>//6-7</v>
      </c>
    </row>
    <row r="66" spans="1:12">
      <c r="A66" s="1">
        <f t="shared" si="16"/>
        <v>0</v>
      </c>
      <c r="B66" s="1">
        <f t="shared" si="17"/>
        <v>6</v>
      </c>
      <c r="C66" s="1">
        <v>8</v>
      </c>
      <c r="D66" t="str">
        <f ca="1">"0x" &amp; TEXT(DEC2HEX(INDEX(設定値!$B$3:$WN$518,(($C66-1)*8)+(CELL("col",D66)-3),($B66*3)+1+$A66)),"00")&amp;","</f>
        <v>0xF0,</v>
      </c>
      <c r="E66" t="str">
        <f ca="1">"0x" &amp; TEXT(DEC2HEX(INDEX(設定値!$B$3:$WN$518,(($C66-1)*8)+(CELL("col",E66)-3),($B66*3)+1+$A66)),"00")&amp;","</f>
        <v>0xF5,</v>
      </c>
      <c r="F66" t="str">
        <f ca="1">"0x" &amp; TEXT(DEC2HEX(INDEX(設定値!$B$3:$WN$518,(($C66-1)*8)+(CELL("col",F66)-3),($B66*3)+1+$A66)),"00")&amp;","</f>
        <v>0xFA,</v>
      </c>
      <c r="G66" t="str">
        <f ca="1">"0x" &amp; TEXT(DEC2HEX(INDEX(設定値!$B$3:$WN$518,(($C66-1)*8)+(CELL("col",G66)-3),($B66*3)+1+$A66)),"00")&amp;","</f>
        <v>0xFA,</v>
      </c>
      <c r="H66" t="str">
        <f ca="1">"0x" &amp; TEXT(DEC2HEX(INDEX(設定値!$B$3:$WN$518,(($C66-1)*8)+(CELL("col",H66)-3),($B66*3)+1+$A66)),"00")&amp;","</f>
        <v>0xFA,</v>
      </c>
      <c r="I66" t="str">
        <f ca="1">"0x" &amp; TEXT(DEC2HEX(INDEX(設定値!$B$3:$WN$518,(($C66-1)*8)+(CELL("col",I66)-3),($B66*3)+1+$A66)),"00")&amp;","</f>
        <v>0xFA,</v>
      </c>
      <c r="J66" t="str">
        <f ca="1">"0x" &amp; TEXT(DEC2HEX(INDEX(設定値!$B$3:$WN$518,(($C66-1)*8)+(CELL("col",J66)-3),($B66*3)+1+$A66)),"00")&amp;","</f>
        <v>0xFA,</v>
      </c>
      <c r="K66" t="str">
        <f ca="1">"0x" &amp; TEXT(DEC2HEX(INDEX(設定値!$B$3:$WN$518,(($C66-1)*8)+(CELL("col",K66)-3),($B66*3)+1+$A66)),"00")&amp;","</f>
        <v>0xFF,</v>
      </c>
      <c r="L66" t="str">
        <f t="shared" si="15"/>
        <v>//6-8</v>
      </c>
    </row>
    <row r="67" spans="1:12">
      <c r="A67" s="1"/>
      <c r="B67" s="1"/>
      <c r="C67" s="1"/>
      <c r="D67" t="s">
        <v>3</v>
      </c>
    </row>
    <row r="68" spans="1:12">
      <c r="A68" s="1">
        <f>A59</f>
        <v>0</v>
      </c>
      <c r="B68" s="1">
        <f>B59+1</f>
        <v>7</v>
      </c>
      <c r="C68" s="1">
        <v>1</v>
      </c>
      <c r="D68" t="str">
        <f ca="1">"0x" &amp; TEXT(DEC2HEX(INDEX(設定値!$B$3:$WN$518,(($C68-1)*8)+(CELL("col",D68)-3),($B68*3)+1+$A68)),"00")&amp;","</f>
        <v>0xFF,</v>
      </c>
      <c r="E68" t="str">
        <f ca="1">"0x" &amp; TEXT(DEC2HEX(INDEX(設定値!$B$3:$WN$518,(($C68-1)*8)+(CELL("col",E68)-3),($B68*3)+1+$A68)),"00")&amp;","</f>
        <v>0xFA,</v>
      </c>
      <c r="F68" t="str">
        <f ca="1">"0x" &amp; TEXT(DEC2HEX(INDEX(設定値!$B$3:$WN$518,(($C68-1)*8)+(CELL("col",F68)-3),($B68*3)+1+$A68)),"00")&amp;","</f>
        <v>0xF5,</v>
      </c>
      <c r="G68" t="str">
        <f ca="1">"0x" &amp; TEXT(DEC2HEX(INDEX(設定値!$B$3:$WN$518,(($C68-1)*8)+(CELL("col",G68)-3),($B68*3)+1+$A68)),"00")&amp;","</f>
        <v>0xF0,</v>
      </c>
      <c r="H68" t="str">
        <f ca="1">"0x" &amp; TEXT(DEC2HEX(INDEX(設定値!$B$3:$WN$518,(($C68-1)*8)+(CELL("col",H68)-3),($B68*3)+1+$A68)),"00")&amp;","</f>
        <v>0xEB,</v>
      </c>
      <c r="I68" t="str">
        <f ca="1">"0x" &amp; TEXT(DEC2HEX(INDEX(設定値!$B$3:$WN$518,(($C68-1)*8)+(CELL("col",I68)-3),($B68*3)+1+$A68)),"00")&amp;","</f>
        <v>0xE6,</v>
      </c>
      <c r="J68" t="str">
        <f ca="1">"0x" &amp; TEXT(DEC2HEX(INDEX(設定値!$B$3:$WN$518,(($C68-1)*8)+(CELL("col",J68)-3),($B68*3)+1+$A68)),"00")&amp;","</f>
        <v>0xE1,</v>
      </c>
      <c r="K68" t="str">
        <f ca="1">"0x" &amp; TEXT(DEC2HEX(INDEX(設定値!$B$3:$WN$518,(($C68-1)*8)+(CELL("col",K68)-3),($B68*3)+1+$A68)),"00")&amp;","</f>
        <v>0xDC,</v>
      </c>
      <c r="L68" t="str">
        <f t="shared" si="15"/>
        <v>//7-1</v>
      </c>
    </row>
    <row r="69" spans="1:12">
      <c r="A69" s="1">
        <f t="shared" ref="A69:A75" si="18">A60</f>
        <v>0</v>
      </c>
      <c r="B69" s="1">
        <f t="shared" ref="B69:B75" si="19">B60+1</f>
        <v>7</v>
      </c>
      <c r="C69" s="1">
        <v>2</v>
      </c>
      <c r="D69" t="str">
        <f ca="1">"0x" &amp; TEXT(DEC2HEX(INDEX(設定値!$B$3:$WN$518,(($C69-1)*8)+(CELL("col",D69)-3),($B69*3)+1+$A69)),"00")&amp;","</f>
        <v>0xD7,</v>
      </c>
      <c r="E69" t="str">
        <f ca="1">"0x" &amp; TEXT(DEC2HEX(INDEX(設定値!$B$3:$WN$518,(($C69-1)*8)+(CELL("col",E69)-3),($B69*3)+1+$A69)),"00")&amp;","</f>
        <v>0xD2,</v>
      </c>
      <c r="F69" t="str">
        <f ca="1">"0x" &amp; TEXT(DEC2HEX(INDEX(設定値!$B$3:$WN$518,(($C69-1)*8)+(CELL("col",F69)-3),($B69*3)+1+$A69)),"00")&amp;","</f>
        <v>0xCD,</v>
      </c>
      <c r="G69" t="str">
        <f ca="1">"0x" &amp; TEXT(DEC2HEX(INDEX(設定値!$B$3:$WN$518,(($C69-1)*8)+(CELL("col",G69)-3),($B69*3)+1+$A69)),"00")&amp;","</f>
        <v>0xC8,</v>
      </c>
      <c r="H69" t="str">
        <f ca="1">"0x" &amp; TEXT(DEC2HEX(INDEX(設定値!$B$3:$WN$518,(($C69-1)*8)+(CELL("col",H69)-3),($B69*3)+1+$A69)),"00")&amp;","</f>
        <v>0xC3,</v>
      </c>
      <c r="I69" t="str">
        <f ca="1">"0x" &amp; TEXT(DEC2HEX(INDEX(設定値!$B$3:$WN$518,(($C69-1)*8)+(CELL("col",I69)-3),($B69*3)+1+$A69)),"00")&amp;","</f>
        <v>0xBE,</v>
      </c>
      <c r="J69" t="str">
        <f ca="1">"0x" &amp; TEXT(DEC2HEX(INDEX(設定値!$B$3:$WN$518,(($C69-1)*8)+(CELL("col",J69)-3),($B69*3)+1+$A69)),"00")&amp;","</f>
        <v>0xC3,</v>
      </c>
      <c r="K69" t="str">
        <f ca="1">"0x" &amp; TEXT(DEC2HEX(INDEX(設定値!$B$3:$WN$518,(($C69-1)*8)+(CELL("col",K69)-3),($B69*3)+1+$A69)),"00")&amp;","</f>
        <v>0xC8,</v>
      </c>
      <c r="L69" t="str">
        <f t="shared" si="15"/>
        <v>//7-2</v>
      </c>
    </row>
    <row r="70" spans="1:12">
      <c r="A70" s="1">
        <f t="shared" si="18"/>
        <v>0</v>
      </c>
      <c r="B70" s="1">
        <f t="shared" si="19"/>
        <v>7</v>
      </c>
      <c r="C70" s="1">
        <v>3</v>
      </c>
      <c r="D70" t="str">
        <f ca="1">"0x" &amp; TEXT(DEC2HEX(INDEX(設定値!$B$3:$WN$518,(($C70-1)*8)+(CELL("col",D70)-3),($B70*3)+1+$A70)),"00")&amp;","</f>
        <v>0xCD,</v>
      </c>
      <c r="E70" t="str">
        <f ca="1">"0x" &amp; TEXT(DEC2HEX(INDEX(設定値!$B$3:$WN$518,(($C70-1)*8)+(CELL("col",E70)-3),($B70*3)+1+$A70)),"00")&amp;","</f>
        <v>0xD2,</v>
      </c>
      <c r="F70" t="str">
        <f ca="1">"0x" &amp; TEXT(DEC2HEX(INDEX(設定値!$B$3:$WN$518,(($C70-1)*8)+(CELL("col",F70)-3),($B70*3)+1+$A70)),"00")&amp;","</f>
        <v>0xD7,</v>
      </c>
      <c r="G70" t="str">
        <f ca="1">"0x" &amp; TEXT(DEC2HEX(INDEX(設定値!$B$3:$WN$518,(($C70-1)*8)+(CELL("col",G70)-3),($B70*3)+1+$A70)),"00")&amp;","</f>
        <v>0xDC,</v>
      </c>
      <c r="H70" t="str">
        <f ca="1">"0x" &amp; TEXT(DEC2HEX(INDEX(設定値!$B$3:$WN$518,(($C70-1)*8)+(CELL("col",H70)-3),($B70*3)+1+$A70)),"00")&amp;","</f>
        <v>0xE1,</v>
      </c>
      <c r="I70" t="str">
        <f ca="1">"0x" &amp; TEXT(DEC2HEX(INDEX(設定値!$B$3:$WN$518,(($C70-1)*8)+(CELL("col",I70)-3),($B70*3)+1+$A70)),"00")&amp;","</f>
        <v>0xE6,</v>
      </c>
      <c r="J70" t="str">
        <f ca="1">"0x" &amp; TEXT(DEC2HEX(INDEX(設定値!$B$3:$WN$518,(($C70-1)*8)+(CELL("col",J70)-3),($B70*3)+1+$A70)),"00")&amp;","</f>
        <v>0xEB,</v>
      </c>
      <c r="K70" t="str">
        <f ca="1">"0x" &amp; TEXT(DEC2HEX(INDEX(設定値!$B$3:$WN$518,(($C70-1)*8)+(CELL("col",K70)-3),($B70*3)+1+$A70)),"00")&amp;","</f>
        <v>0xF0,</v>
      </c>
      <c r="L70" t="str">
        <f t="shared" si="15"/>
        <v>//7-3</v>
      </c>
    </row>
    <row r="71" spans="1:12">
      <c r="A71" s="1">
        <f t="shared" si="18"/>
        <v>0</v>
      </c>
      <c r="B71" s="1">
        <f t="shared" si="19"/>
        <v>7</v>
      </c>
      <c r="C71" s="1">
        <v>4</v>
      </c>
      <c r="D71" t="str">
        <f ca="1">"0x" &amp; TEXT(DEC2HEX(INDEX(設定値!$B$3:$WN$518,(($C71-1)*8)+(CELL("col",D71)-3),($B71*3)+1+$A71)),"00")&amp;","</f>
        <v>0xF5,</v>
      </c>
      <c r="E71" t="str">
        <f ca="1">"0x" &amp; TEXT(DEC2HEX(INDEX(設定値!$B$3:$WN$518,(($C71-1)*8)+(CELL("col",E71)-3),($B71*3)+1+$A71)),"00")&amp;","</f>
        <v>0xFA,</v>
      </c>
      <c r="F71" t="str">
        <f ca="1">"0x" &amp; TEXT(DEC2HEX(INDEX(設定値!$B$3:$WN$518,(($C71-1)*8)+(CELL("col",F71)-3),($B71*3)+1+$A71)),"00")&amp;","</f>
        <v>0xFF,</v>
      </c>
      <c r="G71" t="str">
        <f ca="1">"0x" &amp; TEXT(DEC2HEX(INDEX(設定値!$B$3:$WN$518,(($C71-1)*8)+(CELL("col",G71)-3),($B71*3)+1+$A71)),"00")&amp;","</f>
        <v>0xFF,</v>
      </c>
      <c r="H71" t="str">
        <f ca="1">"0x" &amp; TEXT(DEC2HEX(INDEX(設定値!$B$3:$WN$518,(($C71-1)*8)+(CELL("col",H71)-3),($B71*3)+1+$A71)),"00")&amp;","</f>
        <v>0xFF,</v>
      </c>
      <c r="I71" t="str">
        <f ca="1">"0x" &amp; TEXT(DEC2HEX(INDEX(設定値!$B$3:$WN$518,(($C71-1)*8)+(CELL("col",I71)-3),($B71*3)+1+$A71)),"00")&amp;","</f>
        <v>0xFF,</v>
      </c>
      <c r="J71" t="str">
        <f ca="1">"0x" &amp; TEXT(DEC2HEX(INDEX(設定値!$B$3:$WN$518,(($C71-1)*8)+(CELL("col",J71)-3),($B71*3)+1+$A71)),"00")&amp;","</f>
        <v>0xFF,</v>
      </c>
      <c r="K71" t="str">
        <f ca="1">"0x" &amp; TEXT(DEC2HEX(INDEX(設定値!$B$3:$WN$518,(($C71-1)*8)+(CELL("col",K71)-3),($B71*3)+1+$A71)),"00")&amp;","</f>
        <v>0xFF,</v>
      </c>
      <c r="L71" t="str">
        <f t="shared" si="15"/>
        <v>//7-4</v>
      </c>
    </row>
    <row r="72" spans="1:12">
      <c r="A72" s="1">
        <f t="shared" si="18"/>
        <v>0</v>
      </c>
      <c r="B72" s="1">
        <f t="shared" si="19"/>
        <v>7</v>
      </c>
      <c r="C72" s="1">
        <v>5</v>
      </c>
      <c r="D72" t="str">
        <f ca="1">"0x" &amp; TEXT(DEC2HEX(INDEX(設定値!$B$3:$WN$518,(($C72-1)*8)+(CELL("col",D72)-3),($B72*3)+1+$A72)),"00")&amp;","</f>
        <v>0xFF,</v>
      </c>
      <c r="E72" t="str">
        <f ca="1">"0x" &amp; TEXT(DEC2HEX(INDEX(設定値!$B$3:$WN$518,(($C72-1)*8)+(CELL("col",E72)-3),($B72*3)+1+$A72)),"00")&amp;","</f>
        <v>0xFF,</v>
      </c>
      <c r="F72" t="str">
        <f ca="1">"0x" &amp; TEXT(DEC2HEX(INDEX(設定値!$B$3:$WN$518,(($C72-1)*8)+(CELL("col",F72)-3),($B72*3)+1+$A72)),"00")&amp;","</f>
        <v>0xFA,</v>
      </c>
      <c r="G72" t="str">
        <f ca="1">"0x" &amp; TEXT(DEC2HEX(INDEX(設定値!$B$3:$WN$518,(($C72-1)*8)+(CELL("col",G72)-3),($B72*3)+1+$A72)),"00")&amp;","</f>
        <v>0xF5,</v>
      </c>
      <c r="H72" t="str">
        <f ca="1">"0x" &amp; TEXT(DEC2HEX(INDEX(設定値!$B$3:$WN$518,(($C72-1)*8)+(CELL("col",H72)-3),($B72*3)+1+$A72)),"00")&amp;","</f>
        <v>0xF0,</v>
      </c>
      <c r="I72" t="str">
        <f ca="1">"0x" &amp; TEXT(DEC2HEX(INDEX(設定値!$B$3:$WN$518,(($C72-1)*8)+(CELL("col",I72)-3),($B72*3)+1+$A72)),"00")&amp;","</f>
        <v>0xEB,</v>
      </c>
      <c r="J72" t="str">
        <f ca="1">"0x" &amp; TEXT(DEC2HEX(INDEX(設定値!$B$3:$WN$518,(($C72-1)*8)+(CELL("col",J72)-3),($B72*3)+1+$A72)),"00")&amp;","</f>
        <v>0xE6,</v>
      </c>
      <c r="K72" t="str">
        <f ca="1">"0x" &amp; TEXT(DEC2HEX(INDEX(設定値!$B$3:$WN$518,(($C72-1)*8)+(CELL("col",K72)-3),($B72*3)+1+$A72)),"00")&amp;","</f>
        <v>0xE1,</v>
      </c>
      <c r="L72" t="str">
        <f t="shared" si="15"/>
        <v>//7-5</v>
      </c>
    </row>
    <row r="73" spans="1:12">
      <c r="A73" s="1">
        <f t="shared" si="18"/>
        <v>0</v>
      </c>
      <c r="B73" s="1">
        <f t="shared" si="19"/>
        <v>7</v>
      </c>
      <c r="C73" s="1">
        <v>6</v>
      </c>
      <c r="D73" t="str">
        <f ca="1">"0x" &amp; TEXT(DEC2HEX(INDEX(設定値!$B$3:$WN$518,(($C73-1)*8)+(CELL("col",D73)-3),($B73*3)+1+$A73)),"00")&amp;","</f>
        <v>0xDC,</v>
      </c>
      <c r="E73" t="str">
        <f ca="1">"0x" &amp; TEXT(DEC2HEX(INDEX(設定値!$B$3:$WN$518,(($C73-1)*8)+(CELL("col",E73)-3),($B73*3)+1+$A73)),"00")&amp;","</f>
        <v>0xD7,</v>
      </c>
      <c r="F73" t="str">
        <f ca="1">"0x" &amp; TEXT(DEC2HEX(INDEX(設定値!$B$3:$WN$518,(($C73-1)*8)+(CELL("col",F73)-3),($B73*3)+1+$A73)),"00")&amp;","</f>
        <v>0xD2,</v>
      </c>
      <c r="G73" t="str">
        <f ca="1">"0x" &amp; TEXT(DEC2HEX(INDEX(設定値!$B$3:$WN$518,(($C73-1)*8)+(CELL("col",G73)-3),($B73*3)+1+$A73)),"00")&amp;","</f>
        <v>0xCD,</v>
      </c>
      <c r="H73" t="str">
        <f ca="1">"0x" &amp; TEXT(DEC2HEX(INDEX(設定値!$B$3:$WN$518,(($C73-1)*8)+(CELL("col",H73)-3),($B73*3)+1+$A73)),"00")&amp;","</f>
        <v>0xC8,</v>
      </c>
      <c r="I73" t="str">
        <f ca="1">"0x" &amp; TEXT(DEC2HEX(INDEX(設定値!$B$3:$WN$518,(($C73-1)*8)+(CELL("col",I73)-3),($B73*3)+1+$A73)),"00")&amp;","</f>
        <v>0xC3,</v>
      </c>
      <c r="J73" t="str">
        <f ca="1">"0x" &amp; TEXT(DEC2HEX(INDEX(設定値!$B$3:$WN$518,(($C73-1)*8)+(CELL("col",J73)-3),($B73*3)+1+$A73)),"00")&amp;","</f>
        <v>0xBE,</v>
      </c>
      <c r="K73" t="str">
        <f ca="1">"0x" &amp; TEXT(DEC2HEX(INDEX(設定値!$B$3:$WN$518,(($C73-1)*8)+(CELL("col",K73)-3),($B73*3)+1+$A73)),"00")&amp;","</f>
        <v>0xC3,</v>
      </c>
      <c r="L73" t="str">
        <f t="shared" si="15"/>
        <v>//7-6</v>
      </c>
    </row>
    <row r="74" spans="1:12">
      <c r="A74" s="1">
        <f t="shared" si="18"/>
        <v>0</v>
      </c>
      <c r="B74" s="1">
        <f t="shared" si="19"/>
        <v>7</v>
      </c>
      <c r="C74" s="1">
        <v>7</v>
      </c>
      <c r="D74" t="str">
        <f ca="1">"0x" &amp; TEXT(DEC2HEX(INDEX(設定値!$B$3:$WN$518,(($C74-1)*8)+(CELL("col",D74)-3),($B74*3)+1+$A74)),"00")&amp;","</f>
        <v>0xC8,</v>
      </c>
      <c r="E74" t="str">
        <f ca="1">"0x" &amp; TEXT(DEC2HEX(INDEX(設定値!$B$3:$WN$518,(($C74-1)*8)+(CELL("col",E74)-3),($B74*3)+1+$A74)),"00")&amp;","</f>
        <v>0xCD,</v>
      </c>
      <c r="F74" t="str">
        <f ca="1">"0x" &amp; TEXT(DEC2HEX(INDEX(設定値!$B$3:$WN$518,(($C74-1)*8)+(CELL("col",F74)-3),($B74*3)+1+$A74)),"00")&amp;","</f>
        <v>0xD2,</v>
      </c>
      <c r="G74" t="str">
        <f ca="1">"0x" &amp; TEXT(DEC2HEX(INDEX(設定値!$B$3:$WN$518,(($C74-1)*8)+(CELL("col",G74)-3),($B74*3)+1+$A74)),"00")&amp;","</f>
        <v>0xD7,</v>
      </c>
      <c r="H74" t="str">
        <f ca="1">"0x" &amp; TEXT(DEC2HEX(INDEX(設定値!$B$3:$WN$518,(($C74-1)*8)+(CELL("col",H74)-3),($B74*3)+1+$A74)),"00")&amp;","</f>
        <v>0xDC,</v>
      </c>
      <c r="I74" t="str">
        <f ca="1">"0x" &amp; TEXT(DEC2HEX(INDEX(設定値!$B$3:$WN$518,(($C74-1)*8)+(CELL("col",I74)-3),($B74*3)+1+$A74)),"00")&amp;","</f>
        <v>0xE1,</v>
      </c>
      <c r="J74" t="str">
        <f ca="1">"0x" &amp; TEXT(DEC2HEX(INDEX(設定値!$B$3:$WN$518,(($C74-1)*8)+(CELL("col",J74)-3),($B74*3)+1+$A74)),"00")&amp;","</f>
        <v>0xE6,</v>
      </c>
      <c r="K74" t="str">
        <f ca="1">"0x" &amp; TEXT(DEC2HEX(INDEX(設定値!$B$3:$WN$518,(($C74-1)*8)+(CELL("col",K74)-3),($B74*3)+1+$A74)),"00")&amp;","</f>
        <v>0xEB,</v>
      </c>
      <c r="L74" t="str">
        <f t="shared" si="15"/>
        <v>//7-7</v>
      </c>
    </row>
    <row r="75" spans="1:12">
      <c r="A75" s="1">
        <f t="shared" si="18"/>
        <v>0</v>
      </c>
      <c r="B75" s="1">
        <f t="shared" si="19"/>
        <v>7</v>
      </c>
      <c r="C75" s="1">
        <v>8</v>
      </c>
      <c r="D75" t="str">
        <f ca="1">"0x" &amp; TEXT(DEC2HEX(INDEX(設定値!$B$3:$WN$518,(($C75-1)*8)+(CELL("col",D75)-3),($B75*3)+1+$A75)),"00")&amp;","</f>
        <v>0xF0,</v>
      </c>
      <c r="E75" t="str">
        <f ca="1">"0x" &amp; TEXT(DEC2HEX(INDEX(設定値!$B$3:$WN$518,(($C75-1)*8)+(CELL("col",E75)-3),($B75*3)+1+$A75)),"00")&amp;","</f>
        <v>0xF5,</v>
      </c>
      <c r="F75" t="str">
        <f ca="1">"0x" &amp; TEXT(DEC2HEX(INDEX(設定値!$B$3:$WN$518,(($C75-1)*8)+(CELL("col",F75)-3),($B75*3)+1+$A75)),"00")&amp;","</f>
        <v>0xFA,</v>
      </c>
      <c r="G75" t="str">
        <f ca="1">"0x" &amp; TEXT(DEC2HEX(INDEX(設定値!$B$3:$WN$518,(($C75-1)*8)+(CELL("col",G75)-3),($B75*3)+1+$A75)),"00")&amp;","</f>
        <v>0xFA,</v>
      </c>
      <c r="H75" t="str">
        <f ca="1">"0x" &amp; TEXT(DEC2HEX(INDEX(設定値!$B$3:$WN$518,(($C75-1)*8)+(CELL("col",H75)-3),($B75*3)+1+$A75)),"00")&amp;","</f>
        <v>0xFA,</v>
      </c>
      <c r="I75" t="str">
        <f ca="1">"0x" &amp; TEXT(DEC2HEX(INDEX(設定値!$B$3:$WN$518,(($C75-1)*8)+(CELL("col",I75)-3),($B75*3)+1+$A75)),"00")&amp;","</f>
        <v>0xFA,</v>
      </c>
      <c r="J75" t="str">
        <f ca="1">"0x" &amp; TEXT(DEC2HEX(INDEX(設定値!$B$3:$WN$518,(($C75-1)*8)+(CELL("col",J75)-3),($B75*3)+1+$A75)),"00")&amp;","</f>
        <v>0xFA,</v>
      </c>
      <c r="K75" t="str">
        <f ca="1">"0x" &amp; TEXT(DEC2HEX(INDEX(設定値!$B$3:$WN$518,(($C75-1)*8)+(CELL("col",K75)-3),($B75*3)+1+$A75)),"00")&amp;","</f>
        <v>0xFF,</v>
      </c>
      <c r="L75" t="str">
        <f t="shared" si="15"/>
        <v>//7-8</v>
      </c>
    </row>
    <row r="76" spans="1:12">
      <c r="A76" s="1"/>
      <c r="B76" s="1"/>
      <c r="C76" s="1"/>
      <c r="D76" t="s">
        <v>3</v>
      </c>
    </row>
    <row r="77" spans="1:12">
      <c r="A77" s="1">
        <f>A68</f>
        <v>0</v>
      </c>
      <c r="B77" s="1">
        <f t="shared" ref="B77:B123" si="20">B68+1</f>
        <v>8</v>
      </c>
      <c r="C77" s="1">
        <v>1</v>
      </c>
      <c r="D77" t="str">
        <f ca="1">"0x" &amp; TEXT(DEC2HEX(INDEX(設定値!$B$3:$WN$518,(($C77-1)*8)+(CELL("col",D77)-3),($B77*3)+1+$A77)),"00")&amp;","</f>
        <v>0xFF,</v>
      </c>
      <c r="E77" t="str">
        <f ca="1">"0x" &amp; TEXT(DEC2HEX(INDEX(設定値!$B$3:$WN$518,(($C77-1)*8)+(CELL("col",E77)-3),($B77*3)+1+$A77)),"00")&amp;","</f>
        <v>0xFF,</v>
      </c>
      <c r="F77" t="str">
        <f ca="1">"0x" &amp; TEXT(DEC2HEX(INDEX(設定値!$B$3:$WN$518,(($C77-1)*8)+(CELL("col",F77)-3),($B77*3)+1+$A77)),"00")&amp;","</f>
        <v>0xFF,</v>
      </c>
      <c r="G77" t="str">
        <f ca="1">"0x" &amp; TEXT(DEC2HEX(INDEX(設定値!$B$3:$WN$518,(($C77-1)*8)+(CELL("col",G77)-3),($B77*3)+1+$A77)),"00")&amp;","</f>
        <v>0xFF,</v>
      </c>
      <c r="H77" t="str">
        <f ca="1">"0x" &amp; TEXT(DEC2HEX(INDEX(設定値!$B$3:$WN$518,(($C77-1)*8)+(CELL("col",H77)-3),($B77*3)+1+$A77)),"00")&amp;","</f>
        <v>0xFF,</v>
      </c>
      <c r="I77" t="str">
        <f ca="1">"0x" &amp; TEXT(DEC2HEX(INDEX(設定値!$B$3:$WN$518,(($C77-1)*8)+(CELL("col",I77)-3),($B77*3)+1+$A77)),"00")&amp;","</f>
        <v>0xFF,</v>
      </c>
      <c r="J77" t="str">
        <f ca="1">"0x" &amp; TEXT(DEC2HEX(INDEX(設定値!$B$3:$WN$518,(($C77-1)*8)+(CELL("col",J77)-3),($B77*3)+1+$A77)),"00")&amp;","</f>
        <v>0xFF,</v>
      </c>
      <c r="K77" t="str">
        <f ca="1">"0x" &amp; TEXT(DEC2HEX(INDEX(設定値!$B$3:$WN$518,(($C77-1)*8)+(CELL("col",K77)-3),($B77*3)+1+$A77)),"00")&amp;","</f>
        <v>0xFF,</v>
      </c>
      <c r="L77" t="str">
        <f t="shared" si="15"/>
        <v>//8-1</v>
      </c>
    </row>
    <row r="78" spans="1:12">
      <c r="A78" s="1">
        <f t="shared" ref="A78:A84" si="21">A69</f>
        <v>0</v>
      </c>
      <c r="B78" s="1">
        <f t="shared" si="20"/>
        <v>8</v>
      </c>
      <c r="C78" s="1">
        <v>2</v>
      </c>
      <c r="D78" t="str">
        <f ca="1">"0x" &amp; TEXT(DEC2HEX(INDEX(設定値!$B$3:$WN$518,(($C78-1)*8)+(CELL("col",D78)-3),($B78*3)+1+$A78)),"00")&amp;","</f>
        <v>0xFF,</v>
      </c>
      <c r="E78" t="str">
        <f ca="1">"0x" &amp; TEXT(DEC2HEX(INDEX(設定値!$B$3:$WN$518,(($C78-1)*8)+(CELL("col",E78)-3),($B78*3)+1+$A78)),"00")&amp;","</f>
        <v>0xFF,</v>
      </c>
      <c r="F78" t="str">
        <f ca="1">"0x" &amp; TEXT(DEC2HEX(INDEX(設定値!$B$3:$WN$518,(($C78-1)*8)+(CELL("col",F78)-3),($B78*3)+1+$A78)),"00")&amp;","</f>
        <v>0xFF,</v>
      </c>
      <c r="G78" t="str">
        <f ca="1">"0x" &amp; TEXT(DEC2HEX(INDEX(設定値!$B$3:$WN$518,(($C78-1)*8)+(CELL("col",G78)-3),($B78*3)+1+$A78)),"00")&amp;","</f>
        <v>0xFF,</v>
      </c>
      <c r="H78" t="str">
        <f ca="1">"0x" &amp; TEXT(DEC2HEX(INDEX(設定値!$B$3:$WN$518,(($C78-1)*8)+(CELL("col",H78)-3),($B78*3)+1+$A78)),"00")&amp;","</f>
        <v>0xFF,</v>
      </c>
      <c r="I78" t="str">
        <f ca="1">"0x" &amp; TEXT(DEC2HEX(INDEX(設定値!$B$3:$WN$518,(($C78-1)*8)+(CELL("col",I78)-3),($B78*3)+1+$A78)),"00")&amp;","</f>
        <v>0xFF,</v>
      </c>
      <c r="J78" t="str">
        <f ca="1">"0x" &amp; TEXT(DEC2HEX(INDEX(設定値!$B$3:$WN$518,(($C78-1)*8)+(CELL("col",J78)-3),($B78*3)+1+$A78)),"00")&amp;","</f>
        <v>0xFF,</v>
      </c>
      <c r="K78" t="str">
        <f ca="1">"0x" &amp; TEXT(DEC2HEX(INDEX(設定値!$B$3:$WN$518,(($C78-1)*8)+(CELL("col",K78)-3),($B78*3)+1+$A78)),"00")&amp;","</f>
        <v>0xFF,</v>
      </c>
      <c r="L78" t="str">
        <f t="shared" si="15"/>
        <v>//8-2</v>
      </c>
    </row>
    <row r="79" spans="1:12">
      <c r="A79" s="1">
        <f t="shared" si="21"/>
        <v>0</v>
      </c>
      <c r="B79" s="1">
        <f t="shared" si="20"/>
        <v>8</v>
      </c>
      <c r="C79" s="1">
        <v>3</v>
      </c>
      <c r="D79" t="str">
        <f ca="1">"0x" &amp; TEXT(DEC2HEX(INDEX(設定値!$B$3:$WN$518,(($C79-1)*8)+(CELL("col",D79)-3),($B79*3)+1+$A79)),"00")&amp;","</f>
        <v>0xFF,</v>
      </c>
      <c r="E79" t="str">
        <f ca="1">"0x" &amp; TEXT(DEC2HEX(INDEX(設定値!$B$3:$WN$518,(($C79-1)*8)+(CELL("col",E79)-3),($B79*3)+1+$A79)),"00")&amp;","</f>
        <v>0xFF,</v>
      </c>
      <c r="F79" t="str">
        <f ca="1">"0x" &amp; TEXT(DEC2HEX(INDEX(設定値!$B$3:$WN$518,(($C79-1)*8)+(CELL("col",F79)-3),($B79*3)+1+$A79)),"00")&amp;","</f>
        <v>0xFF,</v>
      </c>
      <c r="G79" t="str">
        <f ca="1">"0x" &amp; TEXT(DEC2HEX(INDEX(設定値!$B$3:$WN$518,(($C79-1)*8)+(CELL("col",G79)-3),($B79*3)+1+$A79)),"00")&amp;","</f>
        <v>0xFF,</v>
      </c>
      <c r="H79" t="str">
        <f ca="1">"0x" &amp; TEXT(DEC2HEX(INDEX(設定値!$B$3:$WN$518,(($C79-1)*8)+(CELL("col",H79)-3),($B79*3)+1+$A79)),"00")&amp;","</f>
        <v>0xFF,</v>
      </c>
      <c r="I79" t="str">
        <f ca="1">"0x" &amp; TEXT(DEC2HEX(INDEX(設定値!$B$3:$WN$518,(($C79-1)*8)+(CELL("col",I79)-3),($B79*3)+1+$A79)),"00")&amp;","</f>
        <v>0xFF,</v>
      </c>
      <c r="J79" t="str">
        <f ca="1">"0x" &amp; TEXT(DEC2HEX(INDEX(設定値!$B$3:$WN$518,(($C79-1)*8)+(CELL("col",J79)-3),($B79*3)+1+$A79)),"00")&amp;","</f>
        <v>0xFF,</v>
      </c>
      <c r="K79" t="str">
        <f ca="1">"0x" &amp; TEXT(DEC2HEX(INDEX(設定値!$B$3:$WN$518,(($C79-1)*8)+(CELL("col",K79)-3),($B79*3)+1+$A79)),"00")&amp;","</f>
        <v>0xFF,</v>
      </c>
      <c r="L79" t="str">
        <f t="shared" si="15"/>
        <v>//8-3</v>
      </c>
    </row>
    <row r="80" spans="1:12">
      <c r="A80" s="1">
        <f t="shared" si="21"/>
        <v>0</v>
      </c>
      <c r="B80" s="1">
        <f t="shared" si="20"/>
        <v>8</v>
      </c>
      <c r="C80" s="1">
        <v>4</v>
      </c>
      <c r="D80" t="str">
        <f ca="1">"0x" &amp; TEXT(DEC2HEX(INDEX(設定値!$B$3:$WN$518,(($C80-1)*8)+(CELL("col",D80)-3),($B80*3)+1+$A80)),"00")&amp;","</f>
        <v>0xFF,</v>
      </c>
      <c r="E80" t="str">
        <f ca="1">"0x" &amp; TEXT(DEC2HEX(INDEX(設定値!$B$3:$WN$518,(($C80-1)*8)+(CELL("col",E80)-3),($B80*3)+1+$A80)),"00")&amp;","</f>
        <v>0xFF,</v>
      </c>
      <c r="F80" t="str">
        <f ca="1">"0x" &amp; TEXT(DEC2HEX(INDEX(設定値!$B$3:$WN$518,(($C80-1)*8)+(CELL("col",F80)-3),($B80*3)+1+$A80)),"00")&amp;","</f>
        <v>0xFF,</v>
      </c>
      <c r="G80" t="str">
        <f ca="1">"0x" &amp; TEXT(DEC2HEX(INDEX(設定値!$B$3:$WN$518,(($C80-1)*8)+(CELL("col",G80)-3),($B80*3)+1+$A80)),"00")&amp;","</f>
        <v>0xFF,</v>
      </c>
      <c r="H80" t="str">
        <f ca="1">"0x" &amp; TEXT(DEC2HEX(INDEX(設定値!$B$3:$WN$518,(($C80-1)*8)+(CELL("col",H80)-3),($B80*3)+1+$A80)),"00")&amp;","</f>
        <v>0xFF,</v>
      </c>
      <c r="I80" t="str">
        <f ca="1">"0x" &amp; TEXT(DEC2HEX(INDEX(設定値!$B$3:$WN$518,(($C80-1)*8)+(CELL("col",I80)-3),($B80*3)+1+$A80)),"00")&amp;","</f>
        <v>0xFF,</v>
      </c>
      <c r="J80" t="str">
        <f ca="1">"0x" &amp; TEXT(DEC2HEX(INDEX(設定値!$B$3:$WN$518,(($C80-1)*8)+(CELL("col",J80)-3),($B80*3)+1+$A80)),"00")&amp;","</f>
        <v>0xFF,</v>
      </c>
      <c r="K80" t="str">
        <f ca="1">"0x" &amp; TEXT(DEC2HEX(INDEX(設定値!$B$3:$WN$518,(($C80-1)*8)+(CELL("col",K80)-3),($B80*3)+1+$A80)),"00")&amp;","</f>
        <v>0xFF,</v>
      </c>
      <c r="L80" t="str">
        <f t="shared" si="15"/>
        <v>//8-4</v>
      </c>
    </row>
    <row r="81" spans="1:12">
      <c r="A81" s="1">
        <f t="shared" si="21"/>
        <v>0</v>
      </c>
      <c r="B81" s="1">
        <f t="shared" si="20"/>
        <v>8</v>
      </c>
      <c r="C81" s="1">
        <v>5</v>
      </c>
      <c r="D81" t="str">
        <f ca="1">"0x" &amp; TEXT(DEC2HEX(INDEX(設定値!$B$3:$WN$518,(($C81-1)*8)+(CELL("col",D81)-3),($B81*3)+1+$A81)),"00")&amp;","</f>
        <v>0xFF,</v>
      </c>
      <c r="E81" t="str">
        <f ca="1">"0x" &amp; TEXT(DEC2HEX(INDEX(設定値!$B$3:$WN$518,(($C81-1)*8)+(CELL("col",E81)-3),($B81*3)+1+$A81)),"00")&amp;","</f>
        <v>0xFF,</v>
      </c>
      <c r="F81" t="str">
        <f ca="1">"0x" &amp; TEXT(DEC2HEX(INDEX(設定値!$B$3:$WN$518,(($C81-1)*8)+(CELL("col",F81)-3),($B81*3)+1+$A81)),"00")&amp;","</f>
        <v>0xFF,</v>
      </c>
      <c r="G81" t="str">
        <f ca="1">"0x" &amp; TEXT(DEC2HEX(INDEX(設定値!$B$3:$WN$518,(($C81-1)*8)+(CELL("col",G81)-3),($B81*3)+1+$A81)),"00")&amp;","</f>
        <v>0xFF,</v>
      </c>
      <c r="H81" t="str">
        <f ca="1">"0x" &amp; TEXT(DEC2HEX(INDEX(設定値!$B$3:$WN$518,(($C81-1)*8)+(CELL("col",H81)-3),($B81*3)+1+$A81)),"00")&amp;","</f>
        <v>0xFF,</v>
      </c>
      <c r="I81" t="str">
        <f ca="1">"0x" &amp; TEXT(DEC2HEX(INDEX(設定値!$B$3:$WN$518,(($C81-1)*8)+(CELL("col",I81)-3),($B81*3)+1+$A81)),"00")&amp;","</f>
        <v>0xFF,</v>
      </c>
      <c r="J81" t="str">
        <f ca="1">"0x" &amp; TEXT(DEC2HEX(INDEX(設定値!$B$3:$WN$518,(($C81-1)*8)+(CELL("col",J81)-3),($B81*3)+1+$A81)),"00")&amp;","</f>
        <v>0xFF,</v>
      </c>
      <c r="K81" t="str">
        <f ca="1">"0x" &amp; TEXT(DEC2HEX(INDEX(設定値!$B$3:$WN$518,(($C81-1)*8)+(CELL("col",K81)-3),($B81*3)+1+$A81)),"00")&amp;","</f>
        <v>0xFF,</v>
      </c>
      <c r="L81" t="str">
        <f t="shared" si="15"/>
        <v>//8-5</v>
      </c>
    </row>
    <row r="82" spans="1:12">
      <c r="A82" s="1">
        <f t="shared" si="21"/>
        <v>0</v>
      </c>
      <c r="B82" s="1">
        <f t="shared" si="20"/>
        <v>8</v>
      </c>
      <c r="C82" s="1">
        <v>6</v>
      </c>
      <c r="D82" t="str">
        <f ca="1">"0x" &amp; TEXT(DEC2HEX(INDEX(設定値!$B$3:$WN$518,(($C82-1)*8)+(CELL("col",D82)-3),($B82*3)+1+$A82)),"00")&amp;","</f>
        <v>0xFF,</v>
      </c>
      <c r="E82" t="str">
        <f ca="1">"0x" &amp; TEXT(DEC2HEX(INDEX(設定値!$B$3:$WN$518,(($C82-1)*8)+(CELL("col",E82)-3),($B82*3)+1+$A82)),"00")&amp;","</f>
        <v>0xFF,</v>
      </c>
      <c r="F82" t="str">
        <f ca="1">"0x" &amp; TEXT(DEC2HEX(INDEX(設定値!$B$3:$WN$518,(($C82-1)*8)+(CELL("col",F82)-3),($B82*3)+1+$A82)),"00")&amp;","</f>
        <v>0xFF,</v>
      </c>
      <c r="G82" t="str">
        <f ca="1">"0x" &amp; TEXT(DEC2HEX(INDEX(設定値!$B$3:$WN$518,(($C82-1)*8)+(CELL("col",G82)-3),($B82*3)+1+$A82)),"00")&amp;","</f>
        <v>0xFF,</v>
      </c>
      <c r="H82" t="str">
        <f ca="1">"0x" &amp; TEXT(DEC2HEX(INDEX(設定値!$B$3:$WN$518,(($C82-1)*8)+(CELL("col",H82)-3),($B82*3)+1+$A82)),"00")&amp;","</f>
        <v>0xFF,</v>
      </c>
      <c r="I82" t="str">
        <f ca="1">"0x" &amp; TEXT(DEC2HEX(INDEX(設定値!$B$3:$WN$518,(($C82-1)*8)+(CELL("col",I82)-3),($B82*3)+1+$A82)),"00")&amp;","</f>
        <v>0xFF,</v>
      </c>
      <c r="J82" t="str">
        <f ca="1">"0x" &amp; TEXT(DEC2HEX(INDEX(設定値!$B$3:$WN$518,(($C82-1)*8)+(CELL("col",J82)-3),($B82*3)+1+$A82)),"00")&amp;","</f>
        <v>0xFF,</v>
      </c>
      <c r="K82" t="str">
        <f ca="1">"0x" &amp; TEXT(DEC2HEX(INDEX(設定値!$B$3:$WN$518,(($C82-1)*8)+(CELL("col",K82)-3),($B82*3)+1+$A82)),"00")&amp;","</f>
        <v>0xFF,</v>
      </c>
      <c r="L82" t="str">
        <f t="shared" si="15"/>
        <v>//8-6</v>
      </c>
    </row>
    <row r="83" spans="1:12">
      <c r="A83" s="1">
        <f t="shared" si="21"/>
        <v>0</v>
      </c>
      <c r="B83" s="1">
        <f t="shared" si="20"/>
        <v>8</v>
      </c>
      <c r="C83" s="1">
        <v>7</v>
      </c>
      <c r="D83" t="str">
        <f ca="1">"0x" &amp; TEXT(DEC2HEX(INDEX(設定値!$B$3:$WN$518,(($C83-1)*8)+(CELL("col",D83)-3),($B83*3)+1+$A83)),"00")&amp;","</f>
        <v>0xFF,</v>
      </c>
      <c r="E83" t="str">
        <f ca="1">"0x" &amp; TEXT(DEC2HEX(INDEX(設定値!$B$3:$WN$518,(($C83-1)*8)+(CELL("col",E83)-3),($B83*3)+1+$A83)),"00")&amp;","</f>
        <v>0xFF,</v>
      </c>
      <c r="F83" t="str">
        <f ca="1">"0x" &amp; TEXT(DEC2HEX(INDEX(設定値!$B$3:$WN$518,(($C83-1)*8)+(CELL("col",F83)-3),($B83*3)+1+$A83)),"00")&amp;","</f>
        <v>0xFF,</v>
      </c>
      <c r="G83" t="str">
        <f ca="1">"0x" &amp; TEXT(DEC2HEX(INDEX(設定値!$B$3:$WN$518,(($C83-1)*8)+(CELL("col",G83)-3),($B83*3)+1+$A83)),"00")&amp;","</f>
        <v>0xFF,</v>
      </c>
      <c r="H83" t="str">
        <f ca="1">"0x" &amp; TEXT(DEC2HEX(INDEX(設定値!$B$3:$WN$518,(($C83-1)*8)+(CELL("col",H83)-3),($B83*3)+1+$A83)),"00")&amp;","</f>
        <v>0xFF,</v>
      </c>
      <c r="I83" t="str">
        <f ca="1">"0x" &amp; TEXT(DEC2HEX(INDEX(設定値!$B$3:$WN$518,(($C83-1)*8)+(CELL("col",I83)-3),($B83*3)+1+$A83)),"00")&amp;","</f>
        <v>0xFF,</v>
      </c>
      <c r="J83" t="str">
        <f ca="1">"0x" &amp; TEXT(DEC2HEX(INDEX(設定値!$B$3:$WN$518,(($C83-1)*8)+(CELL("col",J83)-3),($B83*3)+1+$A83)),"00")&amp;","</f>
        <v>0xFF,</v>
      </c>
      <c r="K83" t="str">
        <f ca="1">"0x" &amp; TEXT(DEC2HEX(INDEX(設定値!$B$3:$WN$518,(($C83-1)*8)+(CELL("col",K83)-3),($B83*3)+1+$A83)),"00")&amp;","</f>
        <v>0xFF,</v>
      </c>
      <c r="L83" t="str">
        <f t="shared" si="15"/>
        <v>//8-7</v>
      </c>
    </row>
    <row r="84" spans="1:12">
      <c r="A84" s="1">
        <f t="shared" si="21"/>
        <v>0</v>
      </c>
      <c r="B84" s="1">
        <f t="shared" si="20"/>
        <v>8</v>
      </c>
      <c r="C84" s="1">
        <v>8</v>
      </c>
      <c r="D84" t="str">
        <f ca="1">"0x" &amp; TEXT(DEC2HEX(INDEX(設定値!$B$3:$WN$518,(($C84-1)*8)+(CELL("col",D84)-3),($B84*3)+1+$A84)),"00")&amp;","</f>
        <v>0xFF,</v>
      </c>
      <c r="E84" t="str">
        <f ca="1">"0x" &amp; TEXT(DEC2HEX(INDEX(設定値!$B$3:$WN$518,(($C84-1)*8)+(CELL("col",E84)-3),($B84*3)+1+$A84)),"00")&amp;","</f>
        <v>0xFF,</v>
      </c>
      <c r="F84" t="str">
        <f ca="1">"0x" &amp; TEXT(DEC2HEX(INDEX(設定値!$B$3:$WN$518,(($C84-1)*8)+(CELL("col",F84)-3),($B84*3)+1+$A84)),"00")&amp;","</f>
        <v>0xFF,</v>
      </c>
      <c r="G84" t="str">
        <f ca="1">"0x" &amp; TEXT(DEC2HEX(INDEX(設定値!$B$3:$WN$518,(($C84-1)*8)+(CELL("col",G84)-3),($B84*3)+1+$A84)),"00")&amp;","</f>
        <v>0xFF,</v>
      </c>
      <c r="H84" t="str">
        <f ca="1">"0x" &amp; TEXT(DEC2HEX(INDEX(設定値!$B$3:$WN$518,(($C84-1)*8)+(CELL("col",H84)-3),($B84*3)+1+$A84)),"00")&amp;","</f>
        <v>0xFF,</v>
      </c>
      <c r="I84" t="str">
        <f ca="1">"0x" &amp; TEXT(DEC2HEX(INDEX(設定値!$B$3:$WN$518,(($C84-1)*8)+(CELL("col",I84)-3),($B84*3)+1+$A84)),"00")&amp;","</f>
        <v>0xFF,</v>
      </c>
      <c r="J84" t="str">
        <f ca="1">"0x" &amp; TEXT(DEC2HEX(INDEX(設定値!$B$3:$WN$518,(($C84-1)*8)+(CELL("col",J84)-3),($B84*3)+1+$A84)),"00")&amp;","</f>
        <v>0xFF,</v>
      </c>
      <c r="K84" t="str">
        <f ca="1">"0x" &amp; TEXT(DEC2HEX(INDEX(設定値!$B$3:$WN$518,(($C84-1)*8)+(CELL("col",K84)-3),($B84*3)+1+$A84)),"00")&amp;","</f>
        <v>0xFF,</v>
      </c>
      <c r="L84" t="str">
        <f t="shared" si="15"/>
        <v>//8-8</v>
      </c>
    </row>
    <row r="85" spans="1:12">
      <c r="A85" s="1"/>
      <c r="B85" s="1"/>
      <c r="C85" s="1"/>
      <c r="D85" t="s">
        <v>3</v>
      </c>
    </row>
    <row r="86" spans="1:12">
      <c r="A86" s="1">
        <f>A77</f>
        <v>0</v>
      </c>
      <c r="B86" s="1">
        <f t="shared" si="20"/>
        <v>9</v>
      </c>
      <c r="C86" s="1">
        <v>1</v>
      </c>
      <c r="D86" t="str">
        <f ca="1">"0x" &amp; TEXT(DEC2HEX(INDEX(設定値!$B$3:$WN$518,(($C86-1)*8)+(CELL("col",D86)-3),($B86*3)+1+$A86)),"00")&amp;","</f>
        <v>0xFF,</v>
      </c>
      <c r="E86" t="str">
        <f ca="1">"0x" &amp; TEXT(DEC2HEX(INDEX(設定値!$B$3:$WN$518,(($C86-1)*8)+(CELL("col",E86)-3),($B86*3)+1+$A86)),"00")&amp;","</f>
        <v>0xF1,</v>
      </c>
      <c r="F86" t="str">
        <f ca="1">"0x" &amp; TEXT(DEC2HEX(INDEX(設定値!$B$3:$WN$518,(($C86-1)*8)+(CELL("col",F86)-3),($B86*3)+1+$A86)),"00")&amp;","</f>
        <v>0xE3,</v>
      </c>
      <c r="G86" t="str">
        <f ca="1">"0x" &amp; TEXT(DEC2HEX(INDEX(設定値!$B$3:$WN$518,(($C86-1)*8)+(CELL("col",G86)-3),($B86*3)+1+$A86)),"00")&amp;","</f>
        <v>0xD5,</v>
      </c>
      <c r="H86" t="str">
        <f ca="1">"0x" &amp; TEXT(DEC2HEX(INDEX(設定値!$B$3:$WN$518,(($C86-1)*8)+(CELL("col",H86)-3),($B86*3)+1+$A86)),"00")&amp;","</f>
        <v>0xC7,</v>
      </c>
      <c r="I86" t="str">
        <f ca="1">"0x" &amp; TEXT(DEC2HEX(INDEX(設定値!$B$3:$WN$518,(($C86-1)*8)+(CELL("col",I86)-3),($B86*3)+1+$A86)),"00")&amp;","</f>
        <v>0xB9,</v>
      </c>
      <c r="J86" t="str">
        <f ca="1">"0x" &amp; TEXT(DEC2HEX(INDEX(設定値!$B$3:$WN$518,(($C86-1)*8)+(CELL("col",J86)-3),($B86*3)+1+$A86)),"00")&amp;","</f>
        <v>0xAB,</v>
      </c>
      <c r="K86" t="str">
        <f ca="1">"0x" &amp; TEXT(DEC2HEX(INDEX(設定値!$B$3:$WN$518,(($C86-1)*8)+(CELL("col",K86)-3),($B86*3)+1+$A86)),"00")&amp;","</f>
        <v>0xE3,</v>
      </c>
      <c r="L86" t="str">
        <f t="shared" si="15"/>
        <v>//9-1</v>
      </c>
    </row>
    <row r="87" spans="1:12">
      <c r="A87" s="1">
        <f t="shared" ref="A87:A93" si="22">A78</f>
        <v>0</v>
      </c>
      <c r="B87" s="1">
        <f t="shared" si="20"/>
        <v>9</v>
      </c>
      <c r="C87" s="1">
        <v>2</v>
      </c>
      <c r="D87" t="str">
        <f ca="1">"0x" &amp; TEXT(DEC2HEX(INDEX(設定値!$B$3:$WN$518,(($C87-1)*8)+(CELL("col",D87)-3),($B87*3)+1+$A87)),"00")&amp;","</f>
        <v>0xD5,</v>
      </c>
      <c r="E87" t="str">
        <f ca="1">"0x" &amp; TEXT(DEC2HEX(INDEX(設定値!$B$3:$WN$518,(($C87-1)*8)+(CELL("col",E87)-3),($B87*3)+1+$A87)),"00")&amp;","</f>
        <v>0xC7,</v>
      </c>
      <c r="F87" t="str">
        <f ca="1">"0x" &amp; TEXT(DEC2HEX(INDEX(設定値!$B$3:$WN$518,(($C87-1)*8)+(CELL("col",F87)-3),($B87*3)+1+$A87)),"00")&amp;","</f>
        <v>0xB9,</v>
      </c>
      <c r="G87" t="str">
        <f ca="1">"0x" &amp; TEXT(DEC2HEX(INDEX(設定値!$B$3:$WN$518,(($C87-1)*8)+(CELL("col",G87)-3),($B87*3)+1+$A87)),"00")&amp;","</f>
        <v>0xAB,</v>
      </c>
      <c r="H87" t="str">
        <f ca="1">"0x" &amp; TEXT(DEC2HEX(INDEX(設定値!$B$3:$WN$518,(($C87-1)*8)+(CELL("col",H87)-3),($B87*3)+1+$A87)),"00")&amp;","</f>
        <v>0xA8,</v>
      </c>
      <c r="I87" t="str">
        <f ca="1">"0x" &amp; TEXT(DEC2HEX(INDEX(設定値!$B$3:$WN$518,(($C87-1)*8)+(CELL("col",I87)-3),($B87*3)+1+$A87)),"00")&amp;","</f>
        <v>0xB6,</v>
      </c>
      <c r="J87" t="str">
        <f ca="1">"0x" &amp; TEXT(DEC2HEX(INDEX(設定値!$B$3:$WN$518,(($C87-1)*8)+(CELL("col",J87)-3),($B87*3)+1+$A87)),"00")&amp;","</f>
        <v>0x9D,</v>
      </c>
      <c r="K87" t="str">
        <f ca="1">"0x" &amp; TEXT(DEC2HEX(INDEX(設定値!$B$3:$WN$518,(($C87-1)*8)+(CELL("col",K87)-3),($B87*3)+1+$A87)),"00")&amp;","</f>
        <v>0x8F,</v>
      </c>
      <c r="L87" t="str">
        <f t="shared" si="15"/>
        <v>//9-2</v>
      </c>
    </row>
    <row r="88" spans="1:12">
      <c r="A88" s="1">
        <f t="shared" si="22"/>
        <v>0</v>
      </c>
      <c r="B88" s="1">
        <f t="shared" si="20"/>
        <v>9</v>
      </c>
      <c r="C88" s="1">
        <v>3</v>
      </c>
      <c r="D88" t="str">
        <f ca="1">"0x" &amp; TEXT(DEC2HEX(INDEX(設定値!$B$3:$WN$518,(($C88-1)*8)+(CELL("col",D88)-3),($B88*3)+1+$A88)),"00")&amp;","</f>
        <v>0x81,</v>
      </c>
      <c r="E88" t="str">
        <f ca="1">"0x" &amp; TEXT(DEC2HEX(INDEX(設定値!$B$3:$WN$518,(($C88-1)*8)+(CELL("col",E88)-3),($B88*3)+1+$A88)),"00")&amp;","</f>
        <v>0x8C,</v>
      </c>
      <c r="F88" t="str">
        <f ca="1">"0x" &amp; TEXT(DEC2HEX(INDEX(設定値!$B$3:$WN$518,(($C88-1)*8)+(CELL("col",F88)-3),($B88*3)+1+$A88)),"00")&amp;","</f>
        <v>0x9A,</v>
      </c>
      <c r="G88" t="str">
        <f ca="1">"0x" &amp; TEXT(DEC2HEX(INDEX(設定値!$B$3:$WN$518,(($C88-1)*8)+(CELL("col",G88)-3),($B88*3)+1+$A88)),"00")&amp;","</f>
        <v>0xFF,</v>
      </c>
      <c r="H88" t="str">
        <f ca="1">"0x" &amp; TEXT(DEC2HEX(INDEX(設定値!$B$3:$WN$518,(($C88-1)*8)+(CELL("col",H88)-3),($B88*3)+1+$A88)),"00")&amp;","</f>
        <v>0xD7,</v>
      </c>
      <c r="I88" t="str">
        <f ca="1">"0x" &amp; TEXT(DEC2HEX(INDEX(設定値!$B$3:$WN$518,(($C88-1)*8)+(CELL("col",I88)-3),($B88*3)+1+$A88)),"00")&amp;","</f>
        <v>0xAF,</v>
      </c>
      <c r="J88" t="str">
        <f ca="1">"0x" &amp; TEXT(DEC2HEX(INDEX(設定値!$B$3:$WN$518,(($C88-1)*8)+(CELL("col",J88)-3),($B88*3)+1+$A88)),"00")&amp;","</f>
        <v>0x40,</v>
      </c>
      <c r="K88" t="str">
        <f ca="1">"0x" &amp; TEXT(DEC2HEX(INDEX(設定値!$B$3:$WN$518,(($C88-1)*8)+(CELL("col",K88)-3),($B88*3)+1+$A88)),"00")&amp;","</f>
        <v>0x78,</v>
      </c>
      <c r="L88" t="str">
        <f t="shared" si="15"/>
        <v>//9-3</v>
      </c>
    </row>
    <row r="89" spans="1:12">
      <c r="A89" s="1">
        <f t="shared" si="22"/>
        <v>0</v>
      </c>
      <c r="B89" s="1">
        <f t="shared" si="20"/>
        <v>9</v>
      </c>
      <c r="C89" s="1">
        <v>4</v>
      </c>
      <c r="D89" t="str">
        <f ca="1">"0x" &amp; TEXT(DEC2HEX(INDEX(設定値!$B$3:$WN$518,(($C89-1)*8)+(CELL("col",D89)-3),($B89*3)+1+$A89)),"00")&amp;","</f>
        <v>0xA4,</v>
      </c>
      <c r="E89" t="str">
        <f ca="1">"0x" &amp; TEXT(DEC2HEX(INDEX(設定値!$B$3:$WN$518,(($C89-1)*8)+(CELL("col",E89)-3),($B89*3)+1+$A89)),"00")&amp;","</f>
        <v>0xB9,</v>
      </c>
      <c r="F89" t="str">
        <f ca="1">"0x" &amp; TEXT(DEC2HEX(INDEX(設定値!$B$3:$WN$518,(($C89-1)*8)+(CELL("col",F89)-3),($B89*3)+1+$A89)),"00")&amp;","</f>
        <v>0xAB,</v>
      </c>
      <c r="G89" t="str">
        <f ca="1">"0x" &amp; TEXT(DEC2HEX(INDEX(設定値!$B$3:$WN$518,(($C89-1)*8)+(CELL("col",G89)-3),($B89*3)+1+$A89)),"00")&amp;","</f>
        <v>0x9D,</v>
      </c>
      <c r="H89" t="str">
        <f ca="1">"0x" &amp; TEXT(DEC2HEX(INDEX(設定値!$B$3:$WN$518,(($C89-1)*8)+(CELL("col",H89)-3),($B89*3)+1+$A89)),"00")&amp;","</f>
        <v>0x8C,</v>
      </c>
      <c r="I89" t="str">
        <f ca="1">"0x" &amp; TEXT(DEC2HEX(INDEX(設定値!$B$3:$WN$518,(($C89-1)*8)+(CELL("col",I89)-3),($B89*3)+1+$A89)),"00")&amp;","</f>
        <v>0x9A,</v>
      </c>
      <c r="J89" t="str">
        <f ca="1">"0x" &amp; TEXT(DEC2HEX(INDEX(設定値!$B$3:$WN$518,(($C89-1)*8)+(CELL("col",J89)-3),($B89*3)+1+$A89)),"00")&amp;","</f>
        <v>0xA8,</v>
      </c>
      <c r="K89" t="str">
        <f ca="1">"0x" &amp; TEXT(DEC2HEX(INDEX(設定値!$B$3:$WN$518,(($C89-1)*8)+(CELL("col",K89)-3),($B89*3)+1+$A89)),"00")&amp;","</f>
        <v>0xB6,</v>
      </c>
      <c r="L89" t="str">
        <f t="shared" si="15"/>
        <v>//9-4</v>
      </c>
    </row>
    <row r="90" spans="1:12">
      <c r="A90" s="1">
        <f t="shared" si="22"/>
        <v>0</v>
      </c>
      <c r="B90" s="1">
        <f t="shared" si="20"/>
        <v>9</v>
      </c>
      <c r="C90" s="1">
        <v>5</v>
      </c>
      <c r="D90" t="str">
        <f ca="1">"0x" &amp; TEXT(DEC2HEX(INDEX(設定値!$B$3:$WN$518,(($C90-1)*8)+(CELL("col",D90)-3),($B90*3)+1+$A90)),"00")&amp;","</f>
        <v>0xC4,</v>
      </c>
      <c r="E90" t="str">
        <f ca="1">"0x" &amp; TEXT(DEC2HEX(INDEX(設定値!$B$3:$WN$518,(($C90-1)*8)+(CELL("col",E90)-3),($B90*3)+1+$A90)),"00")&amp;","</f>
        <v>0xD2,</v>
      </c>
      <c r="F90" t="str">
        <f ca="1">"0x" &amp; TEXT(DEC2HEX(INDEX(設定値!$B$3:$WN$518,(($C90-1)*8)+(CELL("col",F90)-3),($B90*3)+1+$A90)),"00")&amp;","</f>
        <v>0xE0,</v>
      </c>
      <c r="G90" t="str">
        <f ca="1">"0x" &amp; TEXT(DEC2HEX(INDEX(設定値!$B$3:$WN$518,(($C90-1)*8)+(CELL("col",G90)-3),($B90*3)+1+$A90)),"00")&amp;","</f>
        <v>0xEE,</v>
      </c>
      <c r="H90" t="str">
        <f ca="1">"0x" &amp; TEXT(DEC2HEX(INDEX(設定値!$B$3:$WN$518,(($C90-1)*8)+(CELL("col",H90)-3),($B90*3)+1+$A90)),"00")&amp;","</f>
        <v>0xFC,</v>
      </c>
      <c r="I90" t="str">
        <f ca="1">"0x" &amp; TEXT(DEC2HEX(INDEX(設定値!$B$3:$WN$518,(($C90-1)*8)+(CELL("col",I90)-3),($B90*3)+1+$A90)),"00")&amp;","</f>
        <v>0xFF,</v>
      </c>
      <c r="J90" t="str">
        <f ca="1">"0x" &amp; TEXT(DEC2HEX(INDEX(設定値!$B$3:$WN$518,(($C90-1)*8)+(CELL("col",J90)-3),($B90*3)+1+$A90)),"00")&amp;","</f>
        <v>0xFF,</v>
      </c>
      <c r="K90" t="str">
        <f ca="1">"0x" &amp; TEXT(DEC2HEX(INDEX(設定値!$B$3:$WN$518,(($C90-1)*8)+(CELL("col",K90)-3),($B90*3)+1+$A90)),"00")&amp;","</f>
        <v>0xF1,</v>
      </c>
      <c r="L90" t="str">
        <f t="shared" si="15"/>
        <v>//9-5</v>
      </c>
    </row>
    <row r="91" spans="1:12">
      <c r="A91" s="1">
        <f t="shared" si="22"/>
        <v>0</v>
      </c>
      <c r="B91" s="1">
        <f t="shared" si="20"/>
        <v>9</v>
      </c>
      <c r="C91" s="1">
        <v>6</v>
      </c>
      <c r="D91" t="str">
        <f ca="1">"0x" &amp; TEXT(DEC2HEX(INDEX(設定値!$B$3:$WN$518,(($C91-1)*8)+(CELL("col",D91)-3),($B91*3)+1+$A91)),"00")&amp;","</f>
        <v>0xE3,</v>
      </c>
      <c r="E91" t="str">
        <f ca="1">"0x" &amp; TEXT(DEC2HEX(INDEX(設定値!$B$3:$WN$518,(($C91-1)*8)+(CELL("col",E91)-3),($B91*3)+1+$A91)),"00")&amp;","</f>
        <v>0xD5,</v>
      </c>
      <c r="F91" t="str">
        <f ca="1">"0x" &amp; TEXT(DEC2HEX(INDEX(設定値!$B$3:$WN$518,(($C91-1)*8)+(CELL("col",F91)-3),($B91*3)+1+$A91)),"00")&amp;","</f>
        <v>0xC7,</v>
      </c>
      <c r="G91" t="str">
        <f ca="1">"0x" &amp; TEXT(DEC2HEX(INDEX(設定値!$B$3:$WN$518,(($C91-1)*8)+(CELL("col",G91)-3),($B91*3)+1+$A91)),"00")&amp;","</f>
        <v>0xB9,</v>
      </c>
      <c r="H91" t="str">
        <f ca="1">"0x" &amp; TEXT(DEC2HEX(INDEX(設定値!$B$3:$WN$518,(($C91-1)*8)+(CELL("col",H91)-3),($B91*3)+1+$A91)),"00")&amp;","</f>
        <v>0xAB,</v>
      </c>
      <c r="I91" t="str">
        <f ca="1">"0x" &amp; TEXT(DEC2HEX(INDEX(設定値!$B$3:$WN$518,(($C91-1)*8)+(CELL("col",I91)-3),($B91*3)+1+$A91)),"00")&amp;","</f>
        <v>0x9D,</v>
      </c>
      <c r="J91" t="str">
        <f ca="1">"0x" &amp; TEXT(DEC2HEX(INDEX(設定値!$B$3:$WN$518,(($C91-1)*8)+(CELL("col",J91)-3),($B91*3)+1+$A91)),"00")&amp;","</f>
        <v>0x8F,</v>
      </c>
      <c r="K91" t="str">
        <f ca="1">"0x" &amp; TEXT(DEC2HEX(INDEX(設定値!$B$3:$WN$518,(($C91-1)*8)+(CELL("col",K91)-3),($B91*3)+1+$A91)),"00")&amp;","</f>
        <v>0x81,</v>
      </c>
      <c r="L91" t="str">
        <f t="shared" si="15"/>
        <v>//9-6</v>
      </c>
    </row>
    <row r="92" spans="1:12">
      <c r="A92" s="1">
        <f t="shared" si="22"/>
        <v>0</v>
      </c>
      <c r="B92" s="1">
        <f t="shared" si="20"/>
        <v>9</v>
      </c>
      <c r="C92" s="1">
        <v>7</v>
      </c>
      <c r="D92" t="str">
        <f ca="1">"0x" &amp; TEXT(DEC2HEX(INDEX(設定値!$B$3:$WN$518,(($C92-1)*8)+(CELL("col",D92)-3),($B92*3)+1+$A92)),"00")&amp;","</f>
        <v>0x8C,</v>
      </c>
      <c r="E92" t="str">
        <f ca="1">"0x" &amp; TEXT(DEC2HEX(INDEX(設定値!$B$3:$WN$518,(($C92-1)*8)+(CELL("col",E92)-3),($B92*3)+1+$A92)),"00")&amp;","</f>
        <v>0x9A,</v>
      </c>
      <c r="F92" t="str">
        <f ca="1">"0x" &amp; TEXT(DEC2HEX(INDEX(設定値!$B$3:$WN$518,(($C92-1)*8)+(CELL("col",F92)-3),($B92*3)+1+$A92)),"00")&amp;","</f>
        <v>0xA8,</v>
      </c>
      <c r="G92" t="str">
        <f ca="1">"0x" &amp; TEXT(DEC2HEX(INDEX(設定値!$B$3:$WN$518,(($C92-1)*8)+(CELL("col",G92)-3),($B92*3)+1+$A92)),"00")&amp;","</f>
        <v>0xB6,</v>
      </c>
      <c r="H92" t="str">
        <f ca="1">"0x" &amp; TEXT(DEC2HEX(INDEX(設定値!$B$3:$WN$518,(($C92-1)*8)+(CELL("col",H92)-3),($B92*3)+1+$A92)),"00")&amp;","</f>
        <v>0x80,</v>
      </c>
      <c r="I92" t="str">
        <f ca="1">"0x" &amp; TEXT(DEC2HEX(INDEX(設定値!$B$3:$WN$518,(($C92-1)*8)+(CELL("col",I92)-3),($B92*3)+1+$A92)),"00")&amp;","</f>
        <v>0x78,</v>
      </c>
      <c r="J92" t="str">
        <f ca="1">"0x" &amp; TEXT(DEC2HEX(INDEX(設定値!$B$3:$WN$518,(($C92-1)*8)+(CELL("col",J92)-3),($B92*3)+1+$A92)),"00")&amp;","</f>
        <v>0xAC,</v>
      </c>
      <c r="K92" t="str">
        <f ca="1">"0x" &amp; TEXT(DEC2HEX(INDEX(設定値!$B$3:$WN$518,(($C92-1)*8)+(CELL("col",K92)-3),($B92*3)+1+$A92)),"00")&amp;","</f>
        <v>0xD4,</v>
      </c>
      <c r="L92" t="str">
        <f t="shared" si="15"/>
        <v>//9-7</v>
      </c>
    </row>
    <row r="93" spans="1:12">
      <c r="A93" s="1">
        <f t="shared" si="22"/>
        <v>0</v>
      </c>
      <c r="B93" s="1">
        <f t="shared" si="20"/>
        <v>9</v>
      </c>
      <c r="C93" s="1">
        <v>8</v>
      </c>
      <c r="D93" t="str">
        <f ca="1">"0x" &amp; TEXT(DEC2HEX(INDEX(設定値!$B$3:$WN$518,(($C93-1)*8)+(CELL("col",D93)-3),($B93*3)+1+$A93)),"00")&amp;","</f>
        <v>0xFC,</v>
      </c>
      <c r="E93" t="str">
        <f ca="1">"0x" &amp; TEXT(DEC2HEX(INDEX(設定値!$B$3:$WN$518,(($C93-1)*8)+(CELL("col",E93)-3),($B93*3)+1+$A93)),"00")&amp;","</f>
        <v>0xFF,</v>
      </c>
      <c r="F93" t="str">
        <f ca="1">"0x" &amp; TEXT(DEC2HEX(INDEX(設定値!$B$3:$WN$518,(($C93-1)*8)+(CELL("col",F93)-3),($B93*3)+1+$A93)),"00")&amp;","</f>
        <v>0xFF,</v>
      </c>
      <c r="G93" t="str">
        <f ca="1">"0x" &amp; TEXT(DEC2HEX(INDEX(設定値!$B$3:$WN$518,(($C93-1)*8)+(CELL("col",G93)-3),($B93*3)+1+$A93)),"00")&amp;","</f>
        <v>0xFF,</v>
      </c>
      <c r="H93" t="str">
        <f ca="1">"0x" &amp; TEXT(DEC2HEX(INDEX(設定値!$B$3:$WN$518,(($C93-1)*8)+(CELL("col",H93)-3),($B93*3)+1+$A93)),"00")&amp;","</f>
        <v>0xFF,</v>
      </c>
      <c r="I93" t="str">
        <f ca="1">"0x" &amp; TEXT(DEC2HEX(INDEX(設定値!$B$3:$WN$518,(($C93-1)*8)+(CELL("col",I93)-3),($B93*3)+1+$A93)),"00")&amp;","</f>
        <v>0xFF,</v>
      </c>
      <c r="J93" t="str">
        <f ca="1">"0x" &amp; TEXT(DEC2HEX(INDEX(設定値!$B$3:$WN$518,(($C93-1)*8)+(CELL("col",J93)-3),($B93*3)+1+$A93)),"00")&amp;","</f>
        <v>0xFF,</v>
      </c>
      <c r="K93" t="str">
        <f ca="1">"0x" &amp; TEXT(DEC2HEX(INDEX(設定値!$B$3:$WN$518,(($C93-1)*8)+(CELL("col",K93)-3),($B93*3)+1+$A93)),"00")&amp;","</f>
        <v>0xFF,</v>
      </c>
      <c r="L93" t="str">
        <f t="shared" si="15"/>
        <v>//9-8</v>
      </c>
    </row>
    <row r="94" spans="1:12">
      <c r="A94" s="1"/>
      <c r="B94" s="1"/>
      <c r="C94" s="1"/>
      <c r="D94" t="s">
        <v>3</v>
      </c>
    </row>
    <row r="95" spans="1:12">
      <c r="A95" s="1">
        <f>A86</f>
        <v>0</v>
      </c>
      <c r="B95" s="1">
        <f t="shared" si="20"/>
        <v>10</v>
      </c>
      <c r="C95" s="1">
        <v>1</v>
      </c>
      <c r="D95" t="str">
        <f ca="1">"0x" &amp; TEXT(DEC2HEX(INDEX(設定値!$B$3:$WN$518,(($C95-1)*8)+(CELL("col",D95)-3),($B95*3)+1+$A95)),"00")&amp;","</f>
        <v>0x00,</v>
      </c>
      <c r="E95" t="str">
        <f ca="1">"0x" &amp; TEXT(DEC2HEX(INDEX(設定値!$B$3:$WN$518,(($C95-1)*8)+(CELL("col",E95)-3),($B95*3)+1+$A95)),"00")&amp;","</f>
        <v>0x00,</v>
      </c>
      <c r="F95" t="str">
        <f ca="1">"0x" &amp; TEXT(DEC2HEX(INDEX(設定値!$B$3:$WN$518,(($C95-1)*8)+(CELL("col",F95)-3),($B95*3)+1+$A95)),"00")&amp;","</f>
        <v>0x00,</v>
      </c>
      <c r="G95" t="str">
        <f ca="1">"0x" &amp; TEXT(DEC2HEX(INDEX(設定値!$B$3:$WN$518,(($C95-1)*8)+(CELL("col",G95)-3),($B95*3)+1+$A95)),"00")&amp;","</f>
        <v>0x00,</v>
      </c>
      <c r="H95" t="str">
        <f ca="1">"0x" &amp; TEXT(DEC2HEX(INDEX(設定値!$B$3:$WN$518,(($C95-1)*8)+(CELL("col",H95)-3),($B95*3)+1+$A95)),"00")&amp;","</f>
        <v>0x00,</v>
      </c>
      <c r="I95" t="str">
        <f ca="1">"0x" &amp; TEXT(DEC2HEX(INDEX(設定値!$B$3:$WN$518,(($C95-1)*8)+(CELL("col",I95)-3),($B95*3)+1+$A95)),"00")&amp;","</f>
        <v>0x00,</v>
      </c>
      <c r="J95" t="str">
        <f ca="1">"0x" &amp; TEXT(DEC2HEX(INDEX(設定値!$B$3:$WN$518,(($C95-1)*8)+(CELL("col",J95)-3),($B95*3)+1+$A95)),"00")&amp;","</f>
        <v>0x00,</v>
      </c>
      <c r="K95" t="str">
        <f ca="1">"0x" &amp; TEXT(DEC2HEX(INDEX(設定値!$B$3:$WN$518,(($C95-1)*8)+(CELL("col",K95)-3),($B95*3)+1+$A95)),"00")&amp;","</f>
        <v>0x00,</v>
      </c>
      <c r="L95" t="str">
        <f t="shared" si="15"/>
        <v>//10-1</v>
      </c>
    </row>
    <row r="96" spans="1:12">
      <c r="A96" s="1">
        <f t="shared" ref="A96:A102" si="23">A87</f>
        <v>0</v>
      </c>
      <c r="B96" s="1">
        <f t="shared" si="20"/>
        <v>10</v>
      </c>
      <c r="C96" s="1">
        <v>2</v>
      </c>
      <c r="D96" t="str">
        <f ca="1">"0x" &amp; TEXT(DEC2HEX(INDEX(設定値!$B$3:$WN$518,(($C96-1)*8)+(CELL("col",D96)-3),($B96*3)+1+$A96)),"00")&amp;","</f>
        <v>0x00,</v>
      </c>
      <c r="E96" t="str">
        <f ca="1">"0x" &amp; TEXT(DEC2HEX(INDEX(設定値!$B$3:$WN$518,(($C96-1)*8)+(CELL("col",E96)-3),($B96*3)+1+$A96)),"00")&amp;","</f>
        <v>0x00,</v>
      </c>
      <c r="F96" t="str">
        <f ca="1">"0x" &amp; TEXT(DEC2HEX(INDEX(設定値!$B$3:$WN$518,(($C96-1)*8)+(CELL("col",F96)-3),($B96*3)+1+$A96)),"00")&amp;","</f>
        <v>0x00,</v>
      </c>
      <c r="G96" t="str">
        <f ca="1">"0x" &amp; TEXT(DEC2HEX(INDEX(設定値!$B$3:$WN$518,(($C96-1)*8)+(CELL("col",G96)-3),($B96*3)+1+$A96)),"00")&amp;","</f>
        <v>0x00,</v>
      </c>
      <c r="H96" t="str">
        <f ca="1">"0x" &amp; TEXT(DEC2HEX(INDEX(設定値!$B$3:$WN$518,(($C96-1)*8)+(CELL("col",H96)-3),($B96*3)+1+$A96)),"00")&amp;","</f>
        <v>0x00,</v>
      </c>
      <c r="I96" t="str">
        <f ca="1">"0x" &amp; TEXT(DEC2HEX(INDEX(設定値!$B$3:$WN$518,(($C96-1)*8)+(CELL("col",I96)-3),($B96*3)+1+$A96)),"00")&amp;","</f>
        <v>0x00,</v>
      </c>
      <c r="J96" t="str">
        <f ca="1">"0x" &amp; TEXT(DEC2HEX(INDEX(設定値!$B$3:$WN$518,(($C96-1)*8)+(CELL("col",J96)-3),($B96*3)+1+$A96)),"00")&amp;","</f>
        <v>0x00,</v>
      </c>
      <c r="K96" t="str">
        <f ca="1">"0x" &amp; TEXT(DEC2HEX(INDEX(設定値!$B$3:$WN$518,(($C96-1)*8)+(CELL("col",K96)-3),($B96*3)+1+$A96)),"00")&amp;","</f>
        <v>0x00,</v>
      </c>
      <c r="L96" t="str">
        <f t="shared" si="15"/>
        <v>//10-2</v>
      </c>
    </row>
    <row r="97" spans="1:12">
      <c r="A97" s="1">
        <f t="shared" si="23"/>
        <v>0</v>
      </c>
      <c r="B97" s="1">
        <f t="shared" si="20"/>
        <v>10</v>
      </c>
      <c r="C97" s="1">
        <v>3</v>
      </c>
      <c r="D97" t="str">
        <f ca="1">"0x" &amp; TEXT(DEC2HEX(INDEX(設定値!$B$3:$WN$518,(($C97-1)*8)+(CELL("col",D97)-3),($B97*3)+1+$A97)),"00")&amp;","</f>
        <v>0x00,</v>
      </c>
      <c r="E97" t="str">
        <f ca="1">"0x" &amp; TEXT(DEC2HEX(INDEX(設定値!$B$3:$WN$518,(($C97-1)*8)+(CELL("col",E97)-3),($B97*3)+1+$A97)),"00")&amp;","</f>
        <v>0x00,</v>
      </c>
      <c r="F97" t="str">
        <f ca="1">"0x" &amp; TEXT(DEC2HEX(INDEX(設定値!$B$3:$WN$518,(($C97-1)*8)+(CELL("col",F97)-3),($B97*3)+1+$A97)),"00")&amp;","</f>
        <v>0x00,</v>
      </c>
      <c r="G97" t="str">
        <f ca="1">"0x" &amp; TEXT(DEC2HEX(INDEX(設定値!$B$3:$WN$518,(($C97-1)*8)+(CELL("col",G97)-3),($B97*3)+1+$A97)),"00")&amp;","</f>
        <v>0x00,</v>
      </c>
      <c r="H97" t="str">
        <f ca="1">"0x" &amp; TEXT(DEC2HEX(INDEX(設定値!$B$3:$WN$518,(($C97-1)*8)+(CELL("col",H97)-3),($B97*3)+1+$A97)),"00")&amp;","</f>
        <v>0x00,</v>
      </c>
      <c r="I97" t="str">
        <f ca="1">"0x" &amp; TEXT(DEC2HEX(INDEX(設定値!$B$3:$WN$518,(($C97-1)*8)+(CELL("col",I97)-3),($B97*3)+1+$A97)),"00")&amp;","</f>
        <v>0x00,</v>
      </c>
      <c r="J97" t="str">
        <f ca="1">"0x" &amp; TEXT(DEC2HEX(INDEX(設定値!$B$3:$WN$518,(($C97-1)*8)+(CELL("col",J97)-3),($B97*3)+1+$A97)),"00")&amp;","</f>
        <v>0x00,</v>
      </c>
      <c r="K97" t="str">
        <f ca="1">"0x" &amp; TEXT(DEC2HEX(INDEX(設定値!$B$3:$WN$518,(($C97-1)*8)+(CELL("col",K97)-3),($B97*3)+1+$A97)),"00")&amp;","</f>
        <v>0x00,</v>
      </c>
      <c r="L97" t="str">
        <f t="shared" si="15"/>
        <v>//10-3</v>
      </c>
    </row>
    <row r="98" spans="1:12">
      <c r="A98" s="1">
        <f t="shared" si="23"/>
        <v>0</v>
      </c>
      <c r="B98" s="1">
        <f t="shared" si="20"/>
        <v>10</v>
      </c>
      <c r="C98" s="1">
        <v>4</v>
      </c>
      <c r="D98" t="str">
        <f ca="1">"0x" &amp; TEXT(DEC2HEX(INDEX(設定値!$B$3:$WN$518,(($C98-1)*8)+(CELL("col",D98)-3),($B98*3)+1+$A98)),"00")&amp;","</f>
        <v>0x00,</v>
      </c>
      <c r="E98" t="str">
        <f ca="1">"0x" &amp; TEXT(DEC2HEX(INDEX(設定値!$B$3:$WN$518,(($C98-1)*8)+(CELL("col",E98)-3),($B98*3)+1+$A98)),"00")&amp;","</f>
        <v>0x00,</v>
      </c>
      <c r="F98" t="str">
        <f ca="1">"0x" &amp; TEXT(DEC2HEX(INDEX(設定値!$B$3:$WN$518,(($C98-1)*8)+(CELL("col",F98)-3),($B98*3)+1+$A98)),"00")&amp;","</f>
        <v>0x00,</v>
      </c>
      <c r="G98" t="str">
        <f ca="1">"0x" &amp; TEXT(DEC2HEX(INDEX(設定値!$B$3:$WN$518,(($C98-1)*8)+(CELL("col",G98)-3),($B98*3)+1+$A98)),"00")&amp;","</f>
        <v>0x00,</v>
      </c>
      <c r="H98" t="str">
        <f ca="1">"0x" &amp; TEXT(DEC2HEX(INDEX(設定値!$B$3:$WN$518,(($C98-1)*8)+(CELL("col",H98)-3),($B98*3)+1+$A98)),"00")&amp;","</f>
        <v>0x00,</v>
      </c>
      <c r="I98" t="str">
        <f ca="1">"0x" &amp; TEXT(DEC2HEX(INDEX(設定値!$B$3:$WN$518,(($C98-1)*8)+(CELL("col",I98)-3),($B98*3)+1+$A98)),"00")&amp;","</f>
        <v>0x00,</v>
      </c>
      <c r="J98" t="str">
        <f ca="1">"0x" &amp; TEXT(DEC2HEX(INDEX(設定値!$B$3:$WN$518,(($C98-1)*8)+(CELL("col",J98)-3),($B98*3)+1+$A98)),"00")&amp;","</f>
        <v>0x00,</v>
      </c>
      <c r="K98" t="str">
        <f ca="1">"0x" &amp; TEXT(DEC2HEX(INDEX(設定値!$B$3:$WN$518,(($C98-1)*8)+(CELL("col",K98)-3),($B98*3)+1+$A98)),"00")&amp;","</f>
        <v>0x00,</v>
      </c>
      <c r="L98" t="str">
        <f t="shared" si="15"/>
        <v>//10-4</v>
      </c>
    </row>
    <row r="99" spans="1:12">
      <c r="A99" s="1">
        <f t="shared" si="23"/>
        <v>0</v>
      </c>
      <c r="B99" s="1">
        <f t="shared" si="20"/>
        <v>10</v>
      </c>
      <c r="C99" s="1">
        <v>5</v>
      </c>
      <c r="D99" t="str">
        <f ca="1">"0x" &amp; TEXT(DEC2HEX(INDEX(設定値!$B$3:$WN$518,(($C99-1)*8)+(CELL("col",D99)-3),($B99*3)+1+$A99)),"00")&amp;","</f>
        <v>0x00,</v>
      </c>
      <c r="E99" t="str">
        <f ca="1">"0x" &amp; TEXT(DEC2HEX(INDEX(設定値!$B$3:$WN$518,(($C99-1)*8)+(CELL("col",E99)-3),($B99*3)+1+$A99)),"00")&amp;","</f>
        <v>0x00,</v>
      </c>
      <c r="F99" t="str">
        <f ca="1">"0x" &amp; TEXT(DEC2HEX(INDEX(設定値!$B$3:$WN$518,(($C99-1)*8)+(CELL("col",F99)-3),($B99*3)+1+$A99)),"00")&amp;","</f>
        <v>0x00,</v>
      </c>
      <c r="G99" t="str">
        <f ca="1">"0x" &amp; TEXT(DEC2HEX(INDEX(設定値!$B$3:$WN$518,(($C99-1)*8)+(CELL("col",G99)-3),($B99*3)+1+$A99)),"00")&amp;","</f>
        <v>0x00,</v>
      </c>
      <c r="H99" t="str">
        <f ca="1">"0x" &amp; TEXT(DEC2HEX(INDEX(設定値!$B$3:$WN$518,(($C99-1)*8)+(CELL("col",H99)-3),($B99*3)+1+$A99)),"00")&amp;","</f>
        <v>0x00,</v>
      </c>
      <c r="I99" t="str">
        <f ca="1">"0x" &amp; TEXT(DEC2HEX(INDEX(設定値!$B$3:$WN$518,(($C99-1)*8)+(CELL("col",I99)-3),($B99*3)+1+$A99)),"00")&amp;","</f>
        <v>0x00,</v>
      </c>
      <c r="J99" t="str">
        <f ca="1">"0x" &amp; TEXT(DEC2HEX(INDEX(設定値!$B$3:$WN$518,(($C99-1)*8)+(CELL("col",J99)-3),($B99*3)+1+$A99)),"00")&amp;","</f>
        <v>0x00,</v>
      </c>
      <c r="K99" t="str">
        <f ca="1">"0x" &amp; TEXT(DEC2HEX(INDEX(設定値!$B$3:$WN$518,(($C99-1)*8)+(CELL("col",K99)-3),($B99*3)+1+$A99)),"00")&amp;","</f>
        <v>0x00,</v>
      </c>
      <c r="L99" t="str">
        <f t="shared" si="15"/>
        <v>//10-5</v>
      </c>
    </row>
    <row r="100" spans="1:12">
      <c r="A100" s="1">
        <f t="shared" si="23"/>
        <v>0</v>
      </c>
      <c r="B100" s="1">
        <f t="shared" si="20"/>
        <v>10</v>
      </c>
      <c r="C100" s="1">
        <v>6</v>
      </c>
      <c r="D100" t="str">
        <f ca="1">"0x" &amp; TEXT(DEC2HEX(INDEX(設定値!$B$3:$WN$518,(($C100-1)*8)+(CELL("col",D100)-3),($B100*3)+1+$A100)),"00")&amp;","</f>
        <v>0x00,</v>
      </c>
      <c r="E100" t="str">
        <f ca="1">"0x" &amp; TEXT(DEC2HEX(INDEX(設定値!$B$3:$WN$518,(($C100-1)*8)+(CELL("col",E100)-3),($B100*3)+1+$A100)),"00")&amp;","</f>
        <v>0x00,</v>
      </c>
      <c r="F100" t="str">
        <f ca="1">"0x" &amp; TEXT(DEC2HEX(INDEX(設定値!$B$3:$WN$518,(($C100-1)*8)+(CELL("col",F100)-3),($B100*3)+1+$A100)),"00")&amp;","</f>
        <v>0x00,</v>
      </c>
      <c r="G100" t="str">
        <f ca="1">"0x" &amp; TEXT(DEC2HEX(INDEX(設定値!$B$3:$WN$518,(($C100-1)*8)+(CELL("col",G100)-3),($B100*3)+1+$A100)),"00")&amp;","</f>
        <v>0x00,</v>
      </c>
      <c r="H100" t="str">
        <f ca="1">"0x" &amp; TEXT(DEC2HEX(INDEX(設定値!$B$3:$WN$518,(($C100-1)*8)+(CELL("col",H100)-3),($B100*3)+1+$A100)),"00")&amp;","</f>
        <v>0x00,</v>
      </c>
      <c r="I100" t="str">
        <f ca="1">"0x" &amp; TEXT(DEC2HEX(INDEX(設定値!$B$3:$WN$518,(($C100-1)*8)+(CELL("col",I100)-3),($B100*3)+1+$A100)),"00")&amp;","</f>
        <v>0x00,</v>
      </c>
      <c r="J100" t="str">
        <f ca="1">"0x" &amp; TEXT(DEC2HEX(INDEX(設定値!$B$3:$WN$518,(($C100-1)*8)+(CELL("col",J100)-3),($B100*3)+1+$A100)),"00")&amp;","</f>
        <v>0x00,</v>
      </c>
      <c r="K100" t="str">
        <f ca="1">"0x" &amp; TEXT(DEC2HEX(INDEX(設定値!$B$3:$WN$518,(($C100-1)*8)+(CELL("col",K100)-3),($B100*3)+1+$A100)),"00")&amp;","</f>
        <v>0x00,</v>
      </c>
      <c r="L100" t="str">
        <f t="shared" si="15"/>
        <v>//10-6</v>
      </c>
    </row>
    <row r="101" spans="1:12">
      <c r="A101" s="1">
        <f t="shared" si="23"/>
        <v>0</v>
      </c>
      <c r="B101" s="1">
        <f t="shared" si="20"/>
        <v>10</v>
      </c>
      <c r="C101" s="1">
        <v>7</v>
      </c>
      <c r="D101" t="str">
        <f ca="1">"0x" &amp; TEXT(DEC2HEX(INDEX(設定値!$B$3:$WN$518,(($C101-1)*8)+(CELL("col",D101)-3),($B101*3)+1+$A101)),"00")&amp;","</f>
        <v>0x00,</v>
      </c>
      <c r="E101" t="str">
        <f ca="1">"0x" &amp; TEXT(DEC2HEX(INDEX(設定値!$B$3:$WN$518,(($C101-1)*8)+(CELL("col",E101)-3),($B101*3)+1+$A101)),"00")&amp;","</f>
        <v>0x00,</v>
      </c>
      <c r="F101" t="str">
        <f ca="1">"0x" &amp; TEXT(DEC2HEX(INDEX(設定値!$B$3:$WN$518,(($C101-1)*8)+(CELL("col",F101)-3),($B101*3)+1+$A101)),"00")&amp;","</f>
        <v>0x00,</v>
      </c>
      <c r="G101" t="str">
        <f ca="1">"0x" &amp; TEXT(DEC2HEX(INDEX(設定値!$B$3:$WN$518,(($C101-1)*8)+(CELL("col",G101)-3),($B101*3)+1+$A101)),"00")&amp;","</f>
        <v>0x00,</v>
      </c>
      <c r="H101" t="str">
        <f ca="1">"0x" &amp; TEXT(DEC2HEX(INDEX(設定値!$B$3:$WN$518,(($C101-1)*8)+(CELL("col",H101)-3),($B101*3)+1+$A101)),"00")&amp;","</f>
        <v>0x00,</v>
      </c>
      <c r="I101" t="str">
        <f ca="1">"0x" &amp; TEXT(DEC2HEX(INDEX(設定値!$B$3:$WN$518,(($C101-1)*8)+(CELL("col",I101)-3),($B101*3)+1+$A101)),"00")&amp;","</f>
        <v>0x00,</v>
      </c>
      <c r="J101" t="str">
        <f ca="1">"0x" &amp; TEXT(DEC2HEX(INDEX(設定値!$B$3:$WN$518,(($C101-1)*8)+(CELL("col",J101)-3),($B101*3)+1+$A101)),"00")&amp;","</f>
        <v>0x00,</v>
      </c>
      <c r="K101" t="str">
        <f ca="1">"0x" &amp; TEXT(DEC2HEX(INDEX(設定値!$B$3:$WN$518,(($C101-1)*8)+(CELL("col",K101)-3),($B101*3)+1+$A101)),"00")&amp;","</f>
        <v>0x00,</v>
      </c>
      <c r="L101" t="str">
        <f t="shared" si="15"/>
        <v>//10-7</v>
      </c>
    </row>
    <row r="102" spans="1:12">
      <c r="A102" s="1">
        <f t="shared" si="23"/>
        <v>0</v>
      </c>
      <c r="B102" s="1">
        <f t="shared" si="20"/>
        <v>10</v>
      </c>
      <c r="C102" s="1">
        <v>8</v>
      </c>
      <c r="D102" t="str">
        <f ca="1">"0x" &amp; TEXT(DEC2HEX(INDEX(設定値!$B$3:$WN$518,(($C102-1)*8)+(CELL("col",D102)-3),($B102*3)+1+$A102)),"00")&amp;","</f>
        <v>0x00,</v>
      </c>
      <c r="E102" t="str">
        <f ca="1">"0x" &amp; TEXT(DEC2HEX(INDEX(設定値!$B$3:$WN$518,(($C102-1)*8)+(CELL("col",E102)-3),($B102*3)+1+$A102)),"00")&amp;","</f>
        <v>0x00,</v>
      </c>
      <c r="F102" t="str">
        <f ca="1">"0x" &amp; TEXT(DEC2HEX(INDEX(設定値!$B$3:$WN$518,(($C102-1)*8)+(CELL("col",F102)-3),($B102*3)+1+$A102)),"00")&amp;","</f>
        <v>0x00,</v>
      </c>
      <c r="G102" t="str">
        <f ca="1">"0x" &amp; TEXT(DEC2HEX(INDEX(設定値!$B$3:$WN$518,(($C102-1)*8)+(CELL("col",G102)-3),($B102*3)+1+$A102)),"00")&amp;","</f>
        <v>0x00,</v>
      </c>
      <c r="H102" t="str">
        <f ca="1">"0x" &amp; TEXT(DEC2HEX(INDEX(設定値!$B$3:$WN$518,(($C102-1)*8)+(CELL("col",H102)-3),($B102*3)+1+$A102)),"00")&amp;","</f>
        <v>0x00,</v>
      </c>
      <c r="I102" t="str">
        <f ca="1">"0x" &amp; TEXT(DEC2HEX(INDEX(設定値!$B$3:$WN$518,(($C102-1)*8)+(CELL("col",I102)-3),($B102*3)+1+$A102)),"00")&amp;","</f>
        <v>0x00,</v>
      </c>
      <c r="J102" t="str">
        <f ca="1">"0x" &amp; TEXT(DEC2HEX(INDEX(設定値!$B$3:$WN$518,(($C102-1)*8)+(CELL("col",J102)-3),($B102*3)+1+$A102)),"00")&amp;","</f>
        <v>0x00,</v>
      </c>
      <c r="K102" t="str">
        <f ca="1">"0x" &amp; TEXT(DEC2HEX(INDEX(設定値!$B$3:$WN$518,(($C102-1)*8)+(CELL("col",K102)-3),($B102*3)+1+$A102)),"00")&amp;","</f>
        <v>0x00,</v>
      </c>
      <c r="L102" t="str">
        <f t="shared" si="15"/>
        <v>//10-8</v>
      </c>
    </row>
    <row r="103" spans="1:12">
      <c r="A103" s="1"/>
      <c r="B103" s="1"/>
      <c r="C103" s="1"/>
      <c r="D103" t="s">
        <v>3</v>
      </c>
    </row>
    <row r="104" spans="1:12">
      <c r="A104" s="1">
        <f>A95</f>
        <v>0</v>
      </c>
      <c r="B104" s="1">
        <f t="shared" si="20"/>
        <v>11</v>
      </c>
      <c r="C104" s="1">
        <v>1</v>
      </c>
      <c r="D104" t="str">
        <f ca="1">"0x" &amp; TEXT(DEC2HEX(INDEX(設定値!$B$3:$WN$518,(($C104-1)*8)+(CELL("col",D104)-3),($B104*3)+1+$A104)),"00")&amp;","</f>
        <v>0xFF,</v>
      </c>
      <c r="E104" t="str">
        <f ca="1">"0x" &amp; TEXT(DEC2HEX(INDEX(設定値!$B$3:$WN$518,(($C104-1)*8)+(CELL("col",E104)-3),($B104*3)+1+$A104)),"00")&amp;","</f>
        <v>0xFF,</v>
      </c>
      <c r="F104" t="str">
        <f ca="1">"0x" &amp; TEXT(DEC2HEX(INDEX(設定値!$B$3:$WN$518,(($C104-1)*8)+(CELL("col",F104)-3),($B104*3)+1+$A104)),"00")&amp;","</f>
        <v>0xFF,</v>
      </c>
      <c r="G104" t="str">
        <f ca="1">"0x" &amp; TEXT(DEC2HEX(INDEX(設定値!$B$3:$WN$518,(($C104-1)*8)+(CELL("col",G104)-3),($B104*3)+1+$A104)),"00")&amp;","</f>
        <v>0xFF,</v>
      </c>
      <c r="H104" t="str">
        <f ca="1">"0x" &amp; TEXT(DEC2HEX(INDEX(設定値!$B$3:$WN$518,(($C104-1)*8)+(CELL("col",H104)-3),($B104*3)+1+$A104)),"00")&amp;","</f>
        <v>0xFF,</v>
      </c>
      <c r="I104" t="str">
        <f ca="1">"0x" &amp; TEXT(DEC2HEX(INDEX(設定値!$B$3:$WN$518,(($C104-1)*8)+(CELL("col",I104)-3),($B104*3)+1+$A104)),"00")&amp;","</f>
        <v>0xFF,</v>
      </c>
      <c r="J104" t="str">
        <f ca="1">"0x" &amp; TEXT(DEC2HEX(INDEX(設定値!$B$3:$WN$518,(($C104-1)*8)+(CELL("col",J104)-3),($B104*3)+1+$A104)),"00")&amp;","</f>
        <v>0xFF,</v>
      </c>
      <c r="K104" t="str">
        <f ca="1">"0x" &amp; TEXT(DEC2HEX(INDEX(設定値!$B$3:$WN$518,(($C104-1)*8)+(CELL("col",K104)-3),($B104*3)+1+$A104)),"00")&amp;","</f>
        <v>0xFF,</v>
      </c>
      <c r="L104" t="str">
        <f t="shared" si="15"/>
        <v>//11-1</v>
      </c>
    </row>
    <row r="105" spans="1:12">
      <c r="A105" s="1">
        <f t="shared" ref="A105:A111" si="24">A96</f>
        <v>0</v>
      </c>
      <c r="B105" s="1">
        <f t="shared" si="20"/>
        <v>11</v>
      </c>
      <c r="C105" s="1">
        <v>2</v>
      </c>
      <c r="D105" t="str">
        <f ca="1">"0x" &amp; TEXT(DEC2HEX(INDEX(設定値!$B$3:$WN$518,(($C105-1)*8)+(CELL("col",D105)-3),($B105*3)+1+$A105)),"00")&amp;","</f>
        <v>0xFF,</v>
      </c>
      <c r="E105" t="str">
        <f ca="1">"0x" &amp; TEXT(DEC2HEX(INDEX(設定値!$B$3:$WN$518,(($C105-1)*8)+(CELL("col",E105)-3),($B105*3)+1+$A105)),"00")&amp;","</f>
        <v>0xFF,</v>
      </c>
      <c r="F105" t="str">
        <f ca="1">"0x" &amp; TEXT(DEC2HEX(INDEX(設定値!$B$3:$WN$518,(($C105-1)*8)+(CELL("col",F105)-3),($B105*3)+1+$A105)),"00")&amp;","</f>
        <v>0xFF,</v>
      </c>
      <c r="G105" t="str">
        <f ca="1">"0x" &amp; TEXT(DEC2HEX(INDEX(設定値!$B$3:$WN$518,(($C105-1)*8)+(CELL("col",G105)-3),($B105*3)+1+$A105)),"00")&amp;","</f>
        <v>0xFF,</v>
      </c>
      <c r="H105" t="str">
        <f ca="1">"0x" &amp; TEXT(DEC2HEX(INDEX(設定値!$B$3:$WN$518,(($C105-1)*8)+(CELL("col",H105)-3),($B105*3)+1+$A105)),"00")&amp;","</f>
        <v>0xFF,</v>
      </c>
      <c r="I105" t="str">
        <f ca="1">"0x" &amp; TEXT(DEC2HEX(INDEX(設定値!$B$3:$WN$518,(($C105-1)*8)+(CELL("col",I105)-3),($B105*3)+1+$A105)),"00")&amp;","</f>
        <v>0xFF,</v>
      </c>
      <c r="J105" t="str">
        <f ca="1">"0x" &amp; TEXT(DEC2HEX(INDEX(設定値!$B$3:$WN$518,(($C105-1)*8)+(CELL("col",J105)-3),($B105*3)+1+$A105)),"00")&amp;","</f>
        <v>0xFF,</v>
      </c>
      <c r="K105" t="str">
        <f ca="1">"0x" &amp; TEXT(DEC2HEX(INDEX(設定値!$B$3:$WN$518,(($C105-1)*8)+(CELL("col",K105)-3),($B105*3)+1+$A105)),"00")&amp;","</f>
        <v>0xFF,</v>
      </c>
      <c r="L105" t="str">
        <f t="shared" si="15"/>
        <v>//11-2</v>
      </c>
    </row>
    <row r="106" spans="1:12">
      <c r="A106" s="1">
        <f t="shared" si="24"/>
        <v>0</v>
      </c>
      <c r="B106" s="1">
        <f t="shared" si="20"/>
        <v>11</v>
      </c>
      <c r="C106" s="1">
        <v>3</v>
      </c>
      <c r="D106" t="str">
        <f ca="1">"0x" &amp; TEXT(DEC2HEX(INDEX(設定値!$B$3:$WN$518,(($C106-1)*8)+(CELL("col",D106)-3),($B106*3)+1+$A106)),"00")&amp;","</f>
        <v>0xFF,</v>
      </c>
      <c r="E106" t="str">
        <f ca="1">"0x" &amp; TEXT(DEC2HEX(INDEX(設定値!$B$3:$WN$518,(($C106-1)*8)+(CELL("col",E106)-3),($B106*3)+1+$A106)),"00")&amp;","</f>
        <v>0xFF,</v>
      </c>
      <c r="F106" t="str">
        <f ca="1">"0x" &amp; TEXT(DEC2HEX(INDEX(設定値!$B$3:$WN$518,(($C106-1)*8)+(CELL("col",F106)-3),($B106*3)+1+$A106)),"00")&amp;","</f>
        <v>0xFF,</v>
      </c>
      <c r="G106" t="str">
        <f ca="1">"0x" &amp; TEXT(DEC2HEX(INDEX(設定値!$B$3:$WN$518,(($C106-1)*8)+(CELL("col",G106)-3),($B106*3)+1+$A106)),"00")&amp;","</f>
        <v>0xFF,</v>
      </c>
      <c r="H106" t="str">
        <f ca="1">"0x" &amp; TEXT(DEC2HEX(INDEX(設定値!$B$3:$WN$518,(($C106-1)*8)+(CELL("col",H106)-3),($B106*3)+1+$A106)),"00")&amp;","</f>
        <v>0xFF,</v>
      </c>
      <c r="I106" t="str">
        <f ca="1">"0x" &amp; TEXT(DEC2HEX(INDEX(設定値!$B$3:$WN$518,(($C106-1)*8)+(CELL("col",I106)-3),($B106*3)+1+$A106)),"00")&amp;","</f>
        <v>0xFF,</v>
      </c>
      <c r="J106" t="str">
        <f ca="1">"0x" &amp; TEXT(DEC2HEX(INDEX(設定値!$B$3:$WN$518,(($C106-1)*8)+(CELL("col",J106)-3),($B106*3)+1+$A106)),"00")&amp;","</f>
        <v>0xFF,</v>
      </c>
      <c r="K106" t="str">
        <f ca="1">"0x" &amp; TEXT(DEC2HEX(INDEX(設定値!$B$3:$WN$518,(($C106-1)*8)+(CELL("col",K106)-3),($B106*3)+1+$A106)),"00")&amp;","</f>
        <v>0xFF,</v>
      </c>
      <c r="L106" t="str">
        <f t="shared" si="15"/>
        <v>//11-3</v>
      </c>
    </row>
    <row r="107" spans="1:12">
      <c r="A107" s="1">
        <f t="shared" si="24"/>
        <v>0</v>
      </c>
      <c r="B107" s="1">
        <f t="shared" si="20"/>
        <v>11</v>
      </c>
      <c r="C107" s="1">
        <v>4</v>
      </c>
      <c r="D107" t="str">
        <f ca="1">"0x" &amp; TEXT(DEC2HEX(INDEX(設定値!$B$3:$WN$518,(($C107-1)*8)+(CELL("col",D107)-3),($B107*3)+1+$A107)),"00")&amp;","</f>
        <v>0xFF,</v>
      </c>
      <c r="E107" t="str">
        <f ca="1">"0x" &amp; TEXT(DEC2HEX(INDEX(設定値!$B$3:$WN$518,(($C107-1)*8)+(CELL("col",E107)-3),($B107*3)+1+$A107)),"00")&amp;","</f>
        <v>0xFF,</v>
      </c>
      <c r="F107" t="str">
        <f ca="1">"0x" &amp; TEXT(DEC2HEX(INDEX(設定値!$B$3:$WN$518,(($C107-1)*8)+(CELL("col",F107)-3),($B107*3)+1+$A107)),"00")&amp;","</f>
        <v>0xFF,</v>
      </c>
      <c r="G107" t="str">
        <f ca="1">"0x" &amp; TEXT(DEC2HEX(INDEX(設定値!$B$3:$WN$518,(($C107-1)*8)+(CELL("col",G107)-3),($B107*3)+1+$A107)),"00")&amp;","</f>
        <v>0xFF,</v>
      </c>
      <c r="H107" t="str">
        <f ca="1">"0x" &amp; TEXT(DEC2HEX(INDEX(設定値!$B$3:$WN$518,(($C107-1)*8)+(CELL("col",H107)-3),($B107*3)+1+$A107)),"00")&amp;","</f>
        <v>0xFF,</v>
      </c>
      <c r="I107" t="str">
        <f ca="1">"0x" &amp; TEXT(DEC2HEX(INDEX(設定値!$B$3:$WN$518,(($C107-1)*8)+(CELL("col",I107)-3),($B107*3)+1+$A107)),"00")&amp;","</f>
        <v>0xFF,</v>
      </c>
      <c r="J107" t="str">
        <f ca="1">"0x" &amp; TEXT(DEC2HEX(INDEX(設定値!$B$3:$WN$518,(($C107-1)*8)+(CELL("col",J107)-3),($B107*3)+1+$A107)),"00")&amp;","</f>
        <v>0xFF,</v>
      </c>
      <c r="K107" t="str">
        <f ca="1">"0x" &amp; TEXT(DEC2HEX(INDEX(設定値!$B$3:$WN$518,(($C107-1)*8)+(CELL("col",K107)-3),($B107*3)+1+$A107)),"00")&amp;","</f>
        <v>0xFF,</v>
      </c>
      <c r="L107" t="str">
        <f t="shared" si="15"/>
        <v>//11-4</v>
      </c>
    </row>
    <row r="108" spans="1:12">
      <c r="A108" s="1">
        <f t="shared" si="24"/>
        <v>0</v>
      </c>
      <c r="B108" s="1">
        <f t="shared" si="20"/>
        <v>11</v>
      </c>
      <c r="C108" s="1">
        <v>5</v>
      </c>
      <c r="D108" t="str">
        <f ca="1">"0x" &amp; TEXT(DEC2HEX(INDEX(設定値!$B$3:$WN$518,(($C108-1)*8)+(CELL("col",D108)-3),($B108*3)+1+$A108)),"00")&amp;","</f>
        <v>0xFF,</v>
      </c>
      <c r="E108" t="str">
        <f ca="1">"0x" &amp; TEXT(DEC2HEX(INDEX(設定値!$B$3:$WN$518,(($C108-1)*8)+(CELL("col",E108)-3),($B108*3)+1+$A108)),"00")&amp;","</f>
        <v>0xFF,</v>
      </c>
      <c r="F108" t="str">
        <f ca="1">"0x" &amp; TEXT(DEC2HEX(INDEX(設定値!$B$3:$WN$518,(($C108-1)*8)+(CELL("col",F108)-3),($B108*3)+1+$A108)),"00")&amp;","</f>
        <v>0xFF,</v>
      </c>
      <c r="G108" t="str">
        <f ca="1">"0x" &amp; TEXT(DEC2HEX(INDEX(設定値!$B$3:$WN$518,(($C108-1)*8)+(CELL("col",G108)-3),($B108*3)+1+$A108)),"00")&amp;","</f>
        <v>0xFF,</v>
      </c>
      <c r="H108" t="str">
        <f ca="1">"0x" &amp; TEXT(DEC2HEX(INDEX(設定値!$B$3:$WN$518,(($C108-1)*8)+(CELL("col",H108)-3),($B108*3)+1+$A108)),"00")&amp;","</f>
        <v>0xFF,</v>
      </c>
      <c r="I108" t="str">
        <f ca="1">"0x" &amp; TEXT(DEC2HEX(INDEX(設定値!$B$3:$WN$518,(($C108-1)*8)+(CELL("col",I108)-3),($B108*3)+1+$A108)),"00")&amp;","</f>
        <v>0xFF,</v>
      </c>
      <c r="J108" t="str">
        <f ca="1">"0x" &amp; TEXT(DEC2HEX(INDEX(設定値!$B$3:$WN$518,(($C108-1)*8)+(CELL("col",J108)-3),($B108*3)+1+$A108)),"00")&amp;","</f>
        <v>0xFF,</v>
      </c>
      <c r="K108" t="str">
        <f ca="1">"0x" &amp; TEXT(DEC2HEX(INDEX(設定値!$B$3:$WN$518,(($C108-1)*8)+(CELL("col",K108)-3),($B108*3)+1+$A108)),"00")&amp;","</f>
        <v>0xFF,</v>
      </c>
      <c r="L108" t="str">
        <f t="shared" si="15"/>
        <v>//11-5</v>
      </c>
    </row>
    <row r="109" spans="1:12">
      <c r="A109" s="1">
        <f t="shared" si="24"/>
        <v>0</v>
      </c>
      <c r="B109" s="1">
        <f t="shared" si="20"/>
        <v>11</v>
      </c>
      <c r="C109" s="1">
        <v>6</v>
      </c>
      <c r="D109" t="str">
        <f ca="1">"0x" &amp; TEXT(DEC2HEX(INDEX(設定値!$B$3:$WN$518,(($C109-1)*8)+(CELL("col",D109)-3),($B109*3)+1+$A109)),"00")&amp;","</f>
        <v>0xFF,</v>
      </c>
      <c r="E109" t="str">
        <f ca="1">"0x" &amp; TEXT(DEC2HEX(INDEX(設定値!$B$3:$WN$518,(($C109-1)*8)+(CELL("col",E109)-3),($B109*3)+1+$A109)),"00")&amp;","</f>
        <v>0xFF,</v>
      </c>
      <c r="F109" t="str">
        <f ca="1">"0x" &amp; TEXT(DEC2HEX(INDEX(設定値!$B$3:$WN$518,(($C109-1)*8)+(CELL("col",F109)-3),($B109*3)+1+$A109)),"00")&amp;","</f>
        <v>0xFF,</v>
      </c>
      <c r="G109" t="str">
        <f ca="1">"0x" &amp; TEXT(DEC2HEX(INDEX(設定値!$B$3:$WN$518,(($C109-1)*8)+(CELL("col",G109)-3),($B109*3)+1+$A109)),"00")&amp;","</f>
        <v>0xFF,</v>
      </c>
      <c r="H109" t="str">
        <f ca="1">"0x" &amp; TEXT(DEC2HEX(INDEX(設定値!$B$3:$WN$518,(($C109-1)*8)+(CELL("col",H109)-3),($B109*3)+1+$A109)),"00")&amp;","</f>
        <v>0xFF,</v>
      </c>
      <c r="I109" t="str">
        <f ca="1">"0x" &amp; TEXT(DEC2HEX(INDEX(設定値!$B$3:$WN$518,(($C109-1)*8)+(CELL("col",I109)-3),($B109*3)+1+$A109)),"00")&amp;","</f>
        <v>0xFF,</v>
      </c>
      <c r="J109" t="str">
        <f ca="1">"0x" &amp; TEXT(DEC2HEX(INDEX(設定値!$B$3:$WN$518,(($C109-1)*8)+(CELL("col",J109)-3),($B109*3)+1+$A109)),"00")&amp;","</f>
        <v>0xFF,</v>
      </c>
      <c r="K109" t="str">
        <f ca="1">"0x" &amp; TEXT(DEC2HEX(INDEX(設定値!$B$3:$WN$518,(($C109-1)*8)+(CELL("col",K109)-3),($B109*3)+1+$A109)),"00")&amp;","</f>
        <v>0xFF,</v>
      </c>
      <c r="L109" t="str">
        <f t="shared" si="15"/>
        <v>//11-6</v>
      </c>
    </row>
    <row r="110" spans="1:12">
      <c r="A110" s="1">
        <f t="shared" si="24"/>
        <v>0</v>
      </c>
      <c r="B110" s="1">
        <f t="shared" si="20"/>
        <v>11</v>
      </c>
      <c r="C110" s="1">
        <v>7</v>
      </c>
      <c r="D110" t="str">
        <f ca="1">"0x" &amp; TEXT(DEC2HEX(INDEX(設定値!$B$3:$WN$518,(($C110-1)*8)+(CELL("col",D110)-3),($B110*3)+1+$A110)),"00")&amp;","</f>
        <v>0xFF,</v>
      </c>
      <c r="E110" t="str">
        <f ca="1">"0x" &amp; TEXT(DEC2HEX(INDEX(設定値!$B$3:$WN$518,(($C110-1)*8)+(CELL("col",E110)-3),($B110*3)+1+$A110)),"00")&amp;","</f>
        <v>0xFF,</v>
      </c>
      <c r="F110" t="str">
        <f ca="1">"0x" &amp; TEXT(DEC2HEX(INDEX(設定値!$B$3:$WN$518,(($C110-1)*8)+(CELL("col",F110)-3),($B110*3)+1+$A110)),"00")&amp;","</f>
        <v>0xFF,</v>
      </c>
      <c r="G110" t="str">
        <f ca="1">"0x" &amp; TEXT(DEC2HEX(INDEX(設定値!$B$3:$WN$518,(($C110-1)*8)+(CELL("col",G110)-3),($B110*3)+1+$A110)),"00")&amp;","</f>
        <v>0xFF,</v>
      </c>
      <c r="H110" t="str">
        <f ca="1">"0x" &amp; TEXT(DEC2HEX(INDEX(設定値!$B$3:$WN$518,(($C110-1)*8)+(CELL("col",H110)-3),($B110*3)+1+$A110)),"00")&amp;","</f>
        <v>0xFF,</v>
      </c>
      <c r="I110" t="str">
        <f ca="1">"0x" &amp; TEXT(DEC2HEX(INDEX(設定値!$B$3:$WN$518,(($C110-1)*8)+(CELL("col",I110)-3),($B110*3)+1+$A110)),"00")&amp;","</f>
        <v>0xFF,</v>
      </c>
      <c r="J110" t="str">
        <f ca="1">"0x" &amp; TEXT(DEC2HEX(INDEX(設定値!$B$3:$WN$518,(($C110-1)*8)+(CELL("col",J110)-3),($B110*3)+1+$A110)),"00")&amp;","</f>
        <v>0xFF,</v>
      </c>
      <c r="K110" t="str">
        <f ca="1">"0x" &amp; TEXT(DEC2HEX(INDEX(設定値!$B$3:$WN$518,(($C110-1)*8)+(CELL("col",K110)-3),($B110*3)+1+$A110)),"00")&amp;","</f>
        <v>0xFF,</v>
      </c>
      <c r="L110" t="str">
        <f t="shared" si="15"/>
        <v>//11-7</v>
      </c>
    </row>
    <row r="111" spans="1:12">
      <c r="A111" s="1">
        <f t="shared" si="24"/>
        <v>0</v>
      </c>
      <c r="B111" s="1">
        <f t="shared" si="20"/>
        <v>11</v>
      </c>
      <c r="C111" s="1">
        <v>8</v>
      </c>
      <c r="D111" t="str">
        <f ca="1">"0x" &amp; TEXT(DEC2HEX(INDEX(設定値!$B$3:$WN$518,(($C111-1)*8)+(CELL("col",D111)-3),($B111*3)+1+$A111)),"00")&amp;","</f>
        <v>0xFF,</v>
      </c>
      <c r="E111" t="str">
        <f ca="1">"0x" &amp; TEXT(DEC2HEX(INDEX(設定値!$B$3:$WN$518,(($C111-1)*8)+(CELL("col",E111)-3),($B111*3)+1+$A111)),"00")&amp;","</f>
        <v>0xFF,</v>
      </c>
      <c r="F111" t="str">
        <f ca="1">"0x" &amp; TEXT(DEC2HEX(INDEX(設定値!$B$3:$WN$518,(($C111-1)*8)+(CELL("col",F111)-3),($B111*3)+1+$A111)),"00")&amp;","</f>
        <v>0xFF,</v>
      </c>
      <c r="G111" t="str">
        <f ca="1">"0x" &amp; TEXT(DEC2HEX(INDEX(設定値!$B$3:$WN$518,(($C111-1)*8)+(CELL("col",G111)-3),($B111*3)+1+$A111)),"00")&amp;","</f>
        <v>0xFF,</v>
      </c>
      <c r="H111" t="str">
        <f ca="1">"0x" &amp; TEXT(DEC2HEX(INDEX(設定値!$B$3:$WN$518,(($C111-1)*8)+(CELL("col",H111)-3),($B111*3)+1+$A111)),"00")&amp;","</f>
        <v>0xFF,</v>
      </c>
      <c r="I111" t="str">
        <f ca="1">"0x" &amp; TEXT(DEC2HEX(INDEX(設定値!$B$3:$WN$518,(($C111-1)*8)+(CELL("col",I111)-3),($B111*3)+1+$A111)),"00")&amp;","</f>
        <v>0xFF,</v>
      </c>
      <c r="J111" t="str">
        <f ca="1">"0x" &amp; TEXT(DEC2HEX(INDEX(設定値!$B$3:$WN$518,(($C111-1)*8)+(CELL("col",J111)-3),($B111*3)+1+$A111)),"00")&amp;","</f>
        <v>0xFF,</v>
      </c>
      <c r="K111" t="str">
        <f ca="1">"0x" &amp; TEXT(DEC2HEX(INDEX(設定値!$B$3:$WN$518,(($C111-1)*8)+(CELL("col",K111)-3),($B111*3)+1+$A111)),"00")&amp;","</f>
        <v>0xFF,</v>
      </c>
      <c r="L111" t="str">
        <f t="shared" si="15"/>
        <v>//11-8</v>
      </c>
    </row>
    <row r="112" spans="1:12">
      <c r="A112" s="1"/>
      <c r="B112" s="1"/>
      <c r="C112" s="1"/>
      <c r="D112" t="s">
        <v>3</v>
      </c>
    </row>
    <row r="113" spans="1:12">
      <c r="A113" s="1">
        <f>A104</f>
        <v>0</v>
      </c>
      <c r="B113" s="1">
        <f t="shared" si="20"/>
        <v>12</v>
      </c>
      <c r="C113" s="1">
        <v>1</v>
      </c>
      <c r="D113" t="str">
        <f ca="1">"0x" &amp; TEXT(DEC2HEX(INDEX(設定値!$B$3:$WN$518,(($C113-1)*8)+(CELL("col",D113)-3),($B113*3)+1+$A113)),"00")&amp;","</f>
        <v>0xFF,</v>
      </c>
      <c r="E113" t="str">
        <f ca="1">"0x" &amp; TEXT(DEC2HEX(INDEX(設定値!$B$3:$WN$518,(($C113-1)*8)+(CELL("col",E113)-3),($B113*3)+1+$A113)),"00")&amp;","</f>
        <v>0xFF,</v>
      </c>
      <c r="F113" t="str">
        <f ca="1">"0x" &amp; TEXT(DEC2HEX(INDEX(設定値!$B$3:$WN$518,(($C113-1)*8)+(CELL("col",F113)-3),($B113*3)+1+$A113)),"00")&amp;","</f>
        <v>0xFF,</v>
      </c>
      <c r="G113" t="str">
        <f ca="1">"0x" &amp; TEXT(DEC2HEX(INDEX(設定値!$B$3:$WN$518,(($C113-1)*8)+(CELL("col",G113)-3),($B113*3)+1+$A113)),"00")&amp;","</f>
        <v>0xFF,</v>
      </c>
      <c r="H113" t="str">
        <f ca="1">"0x" &amp; TEXT(DEC2HEX(INDEX(設定値!$B$3:$WN$518,(($C113-1)*8)+(CELL("col",H113)-3),($B113*3)+1+$A113)),"00")&amp;","</f>
        <v>0xFA,</v>
      </c>
      <c r="I113" t="str">
        <f ca="1">"0x" &amp; TEXT(DEC2HEX(INDEX(設定値!$B$3:$WN$518,(($C113-1)*8)+(CELL("col",I113)-3),($B113*3)+1+$A113)),"00")&amp;","</f>
        <v>0xF5,</v>
      </c>
      <c r="J113" t="str">
        <f ca="1">"0x" &amp; TEXT(DEC2HEX(INDEX(設定値!$B$3:$WN$518,(($C113-1)*8)+(CELL("col",J113)-3),($B113*3)+1+$A113)),"00")&amp;","</f>
        <v>0xF0,</v>
      </c>
      <c r="K113" t="str">
        <f ca="1">"0x" &amp; TEXT(DEC2HEX(INDEX(設定値!$B$3:$WN$518,(($C113-1)*8)+(CELL("col",K113)-3),($B113*3)+1+$A113)),"00")&amp;","</f>
        <v>0xEB,</v>
      </c>
      <c r="L113" t="str">
        <f t="shared" si="15"/>
        <v>//12-1</v>
      </c>
    </row>
    <row r="114" spans="1:12">
      <c r="A114" s="1">
        <f t="shared" ref="A114:A120" si="25">A105</f>
        <v>0</v>
      </c>
      <c r="B114" s="1">
        <f t="shared" si="20"/>
        <v>12</v>
      </c>
      <c r="C114" s="1">
        <v>2</v>
      </c>
      <c r="D114" t="str">
        <f ca="1">"0x" &amp; TEXT(DEC2HEX(INDEX(設定値!$B$3:$WN$518,(($C114-1)*8)+(CELL("col",D114)-3),($B114*3)+1+$A114)),"00")&amp;","</f>
        <v>0xE6,</v>
      </c>
      <c r="E114" t="str">
        <f ca="1">"0x" &amp; TEXT(DEC2HEX(INDEX(設定値!$B$3:$WN$518,(($C114-1)*8)+(CELL("col",E114)-3),($B114*3)+1+$A114)),"00")&amp;","</f>
        <v>0xE1,</v>
      </c>
      <c r="F114" t="str">
        <f ca="1">"0x" &amp; TEXT(DEC2HEX(INDEX(設定値!$B$3:$WN$518,(($C114-1)*8)+(CELL("col",F114)-3),($B114*3)+1+$A114)),"00")&amp;","</f>
        <v>0xDC,</v>
      </c>
      <c r="G114" t="str">
        <f ca="1">"0x" &amp; TEXT(DEC2HEX(INDEX(設定値!$B$3:$WN$518,(($C114-1)*8)+(CELL("col",G114)-3),($B114*3)+1+$A114)),"00")&amp;","</f>
        <v>0xD7,</v>
      </c>
      <c r="H114" t="str">
        <f ca="1">"0x" &amp; TEXT(DEC2HEX(INDEX(設定値!$B$3:$WN$518,(($C114-1)*8)+(CELL("col",H114)-3),($B114*3)+1+$A114)),"00")&amp;","</f>
        <v>0xD2,</v>
      </c>
      <c r="I114" t="str">
        <f ca="1">"0x" &amp; TEXT(DEC2HEX(INDEX(設定値!$B$3:$WN$518,(($C114-1)*8)+(CELL("col",I114)-3),($B114*3)+1+$A114)),"00")&amp;","</f>
        <v>0xCD,</v>
      </c>
      <c r="J114" t="str">
        <f ca="1">"0x" &amp; TEXT(DEC2HEX(INDEX(設定値!$B$3:$WN$518,(($C114-1)*8)+(CELL("col",J114)-3),($B114*3)+1+$A114)),"00")&amp;","</f>
        <v>0xC8,</v>
      </c>
      <c r="K114" t="str">
        <f ca="1">"0x" &amp; TEXT(DEC2HEX(INDEX(設定値!$B$3:$WN$518,(($C114-1)*8)+(CELL("col",K114)-3),($B114*3)+1+$A114)),"00")&amp;","</f>
        <v>0xC3,</v>
      </c>
      <c r="L114" t="str">
        <f t="shared" si="15"/>
        <v>//12-2</v>
      </c>
    </row>
    <row r="115" spans="1:12">
      <c r="A115" s="1">
        <f t="shared" si="25"/>
        <v>0</v>
      </c>
      <c r="B115" s="1">
        <f t="shared" si="20"/>
        <v>12</v>
      </c>
      <c r="C115" s="1">
        <v>3</v>
      </c>
      <c r="D115" t="str">
        <f ca="1">"0x" &amp; TEXT(DEC2HEX(INDEX(設定値!$B$3:$WN$518,(($C115-1)*8)+(CELL("col",D115)-3),($B115*3)+1+$A115)),"00")&amp;","</f>
        <v>0xBE,</v>
      </c>
      <c r="E115" t="str">
        <f ca="1">"0x" &amp; TEXT(DEC2HEX(INDEX(設定値!$B$3:$WN$518,(($C115-1)*8)+(CELL("col",E115)-3),($B115*3)+1+$A115)),"00")&amp;","</f>
        <v>0xC3,</v>
      </c>
      <c r="F115" t="str">
        <f ca="1">"0x" &amp; TEXT(DEC2HEX(INDEX(設定値!$B$3:$WN$518,(($C115-1)*8)+(CELL("col",F115)-3),($B115*3)+1+$A115)),"00")&amp;","</f>
        <v>0xC8,</v>
      </c>
      <c r="G115" t="str">
        <f ca="1">"0x" &amp; TEXT(DEC2HEX(INDEX(設定値!$B$3:$WN$518,(($C115-1)*8)+(CELL("col",G115)-3),($B115*3)+1+$A115)),"00")&amp;","</f>
        <v>0xCD,</v>
      </c>
      <c r="H115" t="str">
        <f ca="1">"0x" &amp; TEXT(DEC2HEX(INDEX(設定値!$B$3:$WN$518,(($C115-1)*8)+(CELL("col",H115)-3),($B115*3)+1+$A115)),"00")&amp;","</f>
        <v>0xD2,</v>
      </c>
      <c r="I115" t="str">
        <f ca="1">"0x" &amp; TEXT(DEC2HEX(INDEX(設定値!$B$3:$WN$518,(($C115-1)*8)+(CELL("col",I115)-3),($B115*3)+1+$A115)),"00")&amp;","</f>
        <v>0xD7,</v>
      </c>
      <c r="J115" t="str">
        <f ca="1">"0x" &amp; TEXT(DEC2HEX(INDEX(設定値!$B$3:$WN$518,(($C115-1)*8)+(CELL("col",J115)-3),($B115*3)+1+$A115)),"00")&amp;","</f>
        <v>0xDC,</v>
      </c>
      <c r="K115" t="str">
        <f ca="1">"0x" &amp; TEXT(DEC2HEX(INDEX(設定値!$B$3:$WN$518,(($C115-1)*8)+(CELL("col",K115)-3),($B115*3)+1+$A115)),"00")&amp;","</f>
        <v>0xE1,</v>
      </c>
      <c r="L115" t="str">
        <f t="shared" ref="L115:L120" si="26">"//" &amp; $B115 &amp;"-" &amp; C115</f>
        <v>//12-3</v>
      </c>
    </row>
    <row r="116" spans="1:12">
      <c r="A116" s="1">
        <f t="shared" si="25"/>
        <v>0</v>
      </c>
      <c r="B116" s="1">
        <f t="shared" si="20"/>
        <v>12</v>
      </c>
      <c r="C116" s="1">
        <v>4</v>
      </c>
      <c r="D116" t="str">
        <f ca="1">"0x" &amp; TEXT(DEC2HEX(INDEX(設定値!$B$3:$WN$518,(($C116-1)*8)+(CELL("col",D116)-3),($B116*3)+1+$A116)),"00")&amp;","</f>
        <v>0xE6,</v>
      </c>
      <c r="E116" t="str">
        <f ca="1">"0x" &amp; TEXT(DEC2HEX(INDEX(設定値!$B$3:$WN$518,(($C116-1)*8)+(CELL("col",E116)-3),($B116*3)+1+$A116)),"00")&amp;","</f>
        <v>0xEB,</v>
      </c>
      <c r="F116" t="str">
        <f ca="1">"0x" &amp; TEXT(DEC2HEX(INDEX(設定値!$B$3:$WN$518,(($C116-1)*8)+(CELL("col",F116)-3),($B116*3)+1+$A116)),"00")&amp;","</f>
        <v>0xF0,</v>
      </c>
      <c r="G116" t="str">
        <f ca="1">"0x" &amp; TEXT(DEC2HEX(INDEX(設定値!$B$3:$WN$518,(($C116-1)*8)+(CELL("col",G116)-3),($B116*3)+1+$A116)),"00")&amp;","</f>
        <v>0xF5,</v>
      </c>
      <c r="H116" t="str">
        <f ca="1">"0x" &amp; TEXT(DEC2HEX(INDEX(設定値!$B$3:$WN$518,(($C116-1)*8)+(CELL("col",H116)-3),($B116*3)+1+$A116)),"00")&amp;","</f>
        <v>0xFA,</v>
      </c>
      <c r="I116" t="str">
        <f ca="1">"0x" &amp; TEXT(DEC2HEX(INDEX(設定値!$B$3:$WN$518,(($C116-1)*8)+(CELL("col",I116)-3),($B116*3)+1+$A116)),"00")&amp;","</f>
        <v>0xFF,</v>
      </c>
      <c r="J116" t="str">
        <f ca="1">"0x" &amp; TEXT(DEC2HEX(INDEX(設定値!$B$3:$WN$518,(($C116-1)*8)+(CELL("col",J116)-3),($B116*3)+1+$A116)),"00")&amp;","</f>
        <v>0xFF,</v>
      </c>
      <c r="K116" t="str">
        <f ca="1">"0x" &amp; TEXT(DEC2HEX(INDEX(設定値!$B$3:$WN$518,(($C116-1)*8)+(CELL("col",K116)-3),($B116*3)+1+$A116)),"00")&amp;","</f>
        <v>0xFF,</v>
      </c>
      <c r="L116" t="str">
        <f t="shared" si="26"/>
        <v>//12-4</v>
      </c>
    </row>
    <row r="117" spans="1:12">
      <c r="A117" s="1">
        <f t="shared" si="25"/>
        <v>0</v>
      </c>
      <c r="B117" s="1">
        <f t="shared" si="20"/>
        <v>12</v>
      </c>
      <c r="C117" s="1">
        <v>5</v>
      </c>
      <c r="D117" t="str">
        <f ca="1">"0x" &amp; TEXT(DEC2HEX(INDEX(設定値!$B$3:$WN$518,(($C117-1)*8)+(CELL("col",D117)-3),($B117*3)+1+$A117)),"00")&amp;","</f>
        <v>0xFF,</v>
      </c>
      <c r="E117" t="str">
        <f ca="1">"0x" &amp; TEXT(DEC2HEX(INDEX(設定値!$B$3:$WN$518,(($C117-1)*8)+(CELL("col",E117)-3),($B117*3)+1+$A117)),"00")&amp;","</f>
        <v>0xFF,</v>
      </c>
      <c r="F117" t="str">
        <f ca="1">"0x" &amp; TEXT(DEC2HEX(INDEX(設定値!$B$3:$WN$518,(($C117-1)*8)+(CELL("col",F117)-3),($B117*3)+1+$A117)),"00")&amp;","</f>
        <v>0xFA,</v>
      </c>
      <c r="G117" t="str">
        <f ca="1">"0x" &amp; TEXT(DEC2HEX(INDEX(設定値!$B$3:$WN$518,(($C117-1)*8)+(CELL("col",G117)-3),($B117*3)+1+$A117)),"00")&amp;","</f>
        <v>0xF5,</v>
      </c>
      <c r="H117" t="str">
        <f ca="1">"0x" &amp; TEXT(DEC2HEX(INDEX(設定値!$B$3:$WN$518,(($C117-1)*8)+(CELL("col",H117)-3),($B117*3)+1+$A117)),"00")&amp;","</f>
        <v>0xF0,</v>
      </c>
      <c r="I117" t="str">
        <f ca="1">"0x" &amp; TEXT(DEC2HEX(INDEX(設定値!$B$3:$WN$518,(($C117-1)*8)+(CELL("col",I117)-3),($B117*3)+1+$A117)),"00")&amp;","</f>
        <v>0xEB,</v>
      </c>
      <c r="J117" t="str">
        <f ca="1">"0x" &amp; TEXT(DEC2HEX(INDEX(設定値!$B$3:$WN$518,(($C117-1)*8)+(CELL("col",J117)-3),($B117*3)+1+$A117)),"00")&amp;","</f>
        <v>0xE6,</v>
      </c>
      <c r="K117" t="str">
        <f ca="1">"0x" &amp; TEXT(DEC2HEX(INDEX(設定値!$B$3:$WN$518,(($C117-1)*8)+(CELL("col",K117)-3),($B117*3)+1+$A117)),"00")&amp;","</f>
        <v>0xE1,</v>
      </c>
      <c r="L117" t="str">
        <f t="shared" si="26"/>
        <v>//12-5</v>
      </c>
    </row>
    <row r="118" spans="1:12">
      <c r="A118" s="1">
        <f t="shared" si="25"/>
        <v>0</v>
      </c>
      <c r="B118" s="1">
        <f t="shared" si="20"/>
        <v>12</v>
      </c>
      <c r="C118" s="1">
        <v>6</v>
      </c>
      <c r="D118" t="str">
        <f ca="1">"0x" &amp; TEXT(DEC2HEX(INDEX(設定値!$B$3:$WN$518,(($C118-1)*8)+(CELL("col",D118)-3),($B118*3)+1+$A118)),"00")&amp;","</f>
        <v>0xDC,</v>
      </c>
      <c r="E118" t="str">
        <f ca="1">"0x" &amp; TEXT(DEC2HEX(INDEX(設定値!$B$3:$WN$518,(($C118-1)*8)+(CELL("col",E118)-3),($B118*3)+1+$A118)),"00")&amp;","</f>
        <v>0xD7,</v>
      </c>
      <c r="F118" t="str">
        <f ca="1">"0x" &amp; TEXT(DEC2HEX(INDEX(設定値!$B$3:$WN$518,(($C118-1)*8)+(CELL("col",F118)-3),($B118*3)+1+$A118)),"00")&amp;","</f>
        <v>0xD2,</v>
      </c>
      <c r="G118" t="str">
        <f ca="1">"0x" &amp; TEXT(DEC2HEX(INDEX(設定値!$B$3:$WN$518,(($C118-1)*8)+(CELL("col",G118)-3),($B118*3)+1+$A118)),"00")&amp;","</f>
        <v>0xCD,</v>
      </c>
      <c r="H118" t="str">
        <f ca="1">"0x" &amp; TEXT(DEC2HEX(INDEX(設定値!$B$3:$WN$518,(($C118-1)*8)+(CELL("col",H118)-3),($B118*3)+1+$A118)),"00")&amp;","</f>
        <v>0xC8,</v>
      </c>
      <c r="I118" t="str">
        <f ca="1">"0x" &amp; TEXT(DEC2HEX(INDEX(設定値!$B$3:$WN$518,(($C118-1)*8)+(CELL("col",I118)-3),($B118*3)+1+$A118)),"00")&amp;","</f>
        <v>0xC3,</v>
      </c>
      <c r="J118" t="str">
        <f ca="1">"0x" &amp; TEXT(DEC2HEX(INDEX(設定値!$B$3:$WN$518,(($C118-1)*8)+(CELL("col",J118)-3),($B118*3)+1+$A118)),"00")&amp;","</f>
        <v>0xBE,</v>
      </c>
      <c r="K118" t="str">
        <f ca="1">"0x" &amp; TEXT(DEC2HEX(INDEX(設定値!$B$3:$WN$518,(($C118-1)*8)+(CELL("col",K118)-3),($B118*3)+1+$A118)),"00")&amp;","</f>
        <v>0xC3,</v>
      </c>
      <c r="L118" t="str">
        <f t="shared" si="26"/>
        <v>//12-6</v>
      </c>
    </row>
    <row r="119" spans="1:12">
      <c r="A119" s="1">
        <f t="shared" si="25"/>
        <v>0</v>
      </c>
      <c r="B119" s="1">
        <f t="shared" si="20"/>
        <v>12</v>
      </c>
      <c r="C119" s="1">
        <v>7</v>
      </c>
      <c r="D119" t="str">
        <f ca="1">"0x" &amp; TEXT(DEC2HEX(INDEX(設定値!$B$3:$WN$518,(($C119-1)*8)+(CELL("col",D119)-3),($B119*3)+1+$A119)),"00")&amp;","</f>
        <v>0xC8,</v>
      </c>
      <c r="E119" t="str">
        <f ca="1">"0x" &amp; TEXT(DEC2HEX(INDEX(設定値!$B$3:$WN$518,(($C119-1)*8)+(CELL("col",E119)-3),($B119*3)+1+$A119)),"00")&amp;","</f>
        <v>0xCD,</v>
      </c>
      <c r="F119" t="str">
        <f ca="1">"0x" &amp; TEXT(DEC2HEX(INDEX(設定値!$B$3:$WN$518,(($C119-1)*8)+(CELL("col",F119)-3),($B119*3)+1+$A119)),"00")&amp;","</f>
        <v>0xD2,</v>
      </c>
      <c r="G119" t="str">
        <f ca="1">"0x" &amp; TEXT(DEC2HEX(INDEX(設定値!$B$3:$WN$518,(($C119-1)*8)+(CELL("col",G119)-3),($B119*3)+1+$A119)),"00")&amp;","</f>
        <v>0xD7,</v>
      </c>
      <c r="H119" t="str">
        <f ca="1">"0x" &amp; TEXT(DEC2HEX(INDEX(設定値!$B$3:$WN$518,(($C119-1)*8)+(CELL("col",H119)-3),($B119*3)+1+$A119)),"00")&amp;","</f>
        <v>0xDC,</v>
      </c>
      <c r="I119" t="str">
        <f ca="1">"0x" &amp; TEXT(DEC2HEX(INDEX(設定値!$B$3:$WN$518,(($C119-1)*8)+(CELL("col",I119)-3),($B119*3)+1+$A119)),"00")&amp;","</f>
        <v>0xE1,</v>
      </c>
      <c r="J119" t="str">
        <f ca="1">"0x" &amp; TEXT(DEC2HEX(INDEX(設定値!$B$3:$WN$518,(($C119-1)*8)+(CELL("col",J119)-3),($B119*3)+1+$A119)),"00")&amp;","</f>
        <v>0xE6,</v>
      </c>
      <c r="K119" t="str">
        <f ca="1">"0x" &amp; TEXT(DEC2HEX(INDEX(設定値!$B$3:$WN$518,(($C119-1)*8)+(CELL("col",K119)-3),($B119*3)+1+$A119)),"00")&amp;","</f>
        <v>0xEB,</v>
      </c>
      <c r="L119" t="str">
        <f t="shared" si="26"/>
        <v>//12-7</v>
      </c>
    </row>
    <row r="120" spans="1:12">
      <c r="A120" s="1">
        <f t="shared" si="25"/>
        <v>0</v>
      </c>
      <c r="B120" s="1">
        <f t="shared" si="20"/>
        <v>12</v>
      </c>
      <c r="C120" s="1">
        <v>8</v>
      </c>
      <c r="D120" t="str">
        <f ca="1">"0x" &amp; TEXT(DEC2HEX(INDEX(設定値!$B$3:$WN$518,(($C120-1)*8)+(CELL("col",D120)-3),($B120*3)+1+$A120)),"00")&amp;","</f>
        <v>0xF0,</v>
      </c>
      <c r="E120" t="str">
        <f ca="1">"0x" &amp; TEXT(DEC2HEX(INDEX(設定値!$B$3:$WN$518,(($C120-1)*8)+(CELL("col",E120)-3),($B120*3)+1+$A120)),"00")&amp;","</f>
        <v>0xF5,</v>
      </c>
      <c r="F120" t="str">
        <f ca="1">"0x" &amp; TEXT(DEC2HEX(INDEX(設定値!$B$3:$WN$518,(($C120-1)*8)+(CELL("col",F120)-3),($B120*3)+1+$A120)),"00")&amp;","</f>
        <v>0xFA,</v>
      </c>
      <c r="G120" t="str">
        <f ca="1">"0x" &amp; TEXT(DEC2HEX(INDEX(設定値!$B$3:$WN$518,(($C120-1)*8)+(CELL("col",G120)-3),($B120*3)+1+$A120)),"00")&amp;","</f>
        <v>0xFA,</v>
      </c>
      <c r="H120" t="str">
        <f ca="1">"0x" &amp; TEXT(DEC2HEX(INDEX(設定値!$B$3:$WN$518,(($C120-1)*8)+(CELL("col",H120)-3),($B120*3)+1+$A120)),"00")&amp;","</f>
        <v>0xFA,</v>
      </c>
      <c r="I120" t="str">
        <f ca="1">"0x" &amp; TEXT(DEC2HEX(INDEX(設定値!$B$3:$WN$518,(($C120-1)*8)+(CELL("col",I120)-3),($B120*3)+1+$A120)),"00")&amp;","</f>
        <v>0xFA,</v>
      </c>
      <c r="J120" t="str">
        <f ca="1">"0x" &amp; TEXT(DEC2HEX(INDEX(設定値!$B$3:$WN$518,(($C120-1)*8)+(CELL("col",J120)-3),($B120*3)+1+$A120)),"00")&amp;","</f>
        <v>0xFA,</v>
      </c>
      <c r="K120" t="str">
        <f ca="1">"0x" &amp; TEXT(DEC2HEX(INDEX(設定値!$B$3:$WN$518,(($C120-1)*8)+(CELL("col",K120)-3),($B120*3)+1+$A120)),"00")&amp;","</f>
        <v>0xFF,</v>
      </c>
      <c r="L120" t="str">
        <f t="shared" si="26"/>
        <v>//12-8</v>
      </c>
    </row>
    <row r="121" spans="1:12">
      <c r="A121" s="1"/>
      <c r="B121" s="1"/>
      <c r="C121" s="1"/>
      <c r="D121" t="s">
        <v>3</v>
      </c>
    </row>
    <row r="122" spans="1:12">
      <c r="A122" s="1">
        <f>A113</f>
        <v>0</v>
      </c>
      <c r="B122" s="1">
        <f t="shared" si="20"/>
        <v>13</v>
      </c>
      <c r="C122" s="1">
        <v>1</v>
      </c>
      <c r="D122" t="str">
        <f ca="1">"0x" &amp; TEXT(DEC2HEX(INDEX(設定値!$B$3:$WN$518,(($C122-1)*8)+(CELL("col",D122)-3),($B122*3)+1+$A122)),"00")&amp;","</f>
        <v>0xFF,</v>
      </c>
      <c r="E122" t="str">
        <f ca="1">"0x" &amp; TEXT(DEC2HEX(INDEX(設定値!$B$3:$WN$518,(($C122-1)*8)+(CELL("col",E122)-3),($B122*3)+1+$A122)),"00")&amp;","</f>
        <v>0xFA,</v>
      </c>
      <c r="F122" t="str">
        <f ca="1">"0x" &amp; TEXT(DEC2HEX(INDEX(設定値!$B$3:$WN$518,(($C122-1)*8)+(CELL("col",F122)-3),($B122*3)+1+$A122)),"00")&amp;","</f>
        <v>0xF5,</v>
      </c>
      <c r="G122" t="str">
        <f ca="1">"0x" &amp; TEXT(DEC2HEX(INDEX(設定値!$B$3:$WN$518,(($C122-1)*8)+(CELL("col",G122)-3),($B122*3)+1+$A122)),"00")&amp;","</f>
        <v>0xF0,</v>
      </c>
      <c r="H122" t="str">
        <f ca="1">"0x" &amp; TEXT(DEC2HEX(INDEX(設定値!$B$3:$WN$518,(($C122-1)*8)+(CELL("col",H122)-3),($B122*3)+1+$A122)),"00")&amp;","</f>
        <v>0xEB,</v>
      </c>
      <c r="I122" t="str">
        <f ca="1">"0x" &amp; TEXT(DEC2HEX(INDEX(設定値!$B$3:$WN$518,(($C122-1)*8)+(CELL("col",I122)-3),($B122*3)+1+$A122)),"00")&amp;","</f>
        <v>0xE6,</v>
      </c>
      <c r="J122" t="str">
        <f ca="1">"0x" &amp; TEXT(DEC2HEX(INDEX(設定値!$B$3:$WN$518,(($C122-1)*8)+(CELL("col",J122)-3),($B122*3)+1+$A122)),"00")&amp;","</f>
        <v>0xE1,</v>
      </c>
      <c r="K122" t="str">
        <f ca="1">"0x" &amp; TEXT(DEC2HEX(INDEX(設定値!$B$3:$WN$518,(($C122-1)*8)+(CELL("col",K122)-3),($B122*3)+1+$A122)),"00")&amp;","</f>
        <v>0xDC,</v>
      </c>
      <c r="L122" t="str">
        <f t="shared" ref="L122:L129" si="27">"//" &amp; $B122 &amp;"-" &amp; C122</f>
        <v>//13-1</v>
      </c>
    </row>
    <row r="123" spans="1:12">
      <c r="A123" s="1">
        <f t="shared" ref="A123:A129" si="28">A114</f>
        <v>0</v>
      </c>
      <c r="B123" s="1">
        <f t="shared" si="20"/>
        <v>13</v>
      </c>
      <c r="C123" s="1">
        <v>2</v>
      </c>
      <c r="D123" t="str">
        <f ca="1">"0x" &amp; TEXT(DEC2HEX(INDEX(設定値!$B$3:$WN$518,(($C123-1)*8)+(CELL("col",D123)-3),($B123*3)+1+$A123)),"00")&amp;","</f>
        <v>0xD7,</v>
      </c>
      <c r="E123" t="str">
        <f ca="1">"0x" &amp; TEXT(DEC2HEX(INDEX(設定値!$B$3:$WN$518,(($C123-1)*8)+(CELL("col",E123)-3),($B123*3)+1+$A123)),"00")&amp;","</f>
        <v>0xD2,</v>
      </c>
      <c r="F123" t="str">
        <f ca="1">"0x" &amp; TEXT(DEC2HEX(INDEX(設定値!$B$3:$WN$518,(($C123-1)*8)+(CELL("col",F123)-3),($B123*3)+1+$A123)),"00")&amp;","</f>
        <v>0xCD,</v>
      </c>
      <c r="G123" t="str">
        <f ca="1">"0x" &amp; TEXT(DEC2HEX(INDEX(設定値!$B$3:$WN$518,(($C123-1)*8)+(CELL("col",G123)-3),($B123*3)+1+$A123)),"00")&amp;","</f>
        <v>0xC8,</v>
      </c>
      <c r="H123" t="str">
        <f ca="1">"0x" &amp; TEXT(DEC2HEX(INDEX(設定値!$B$3:$WN$518,(($C123-1)*8)+(CELL("col",H123)-3),($B123*3)+1+$A123)),"00")&amp;","</f>
        <v>0xC3,</v>
      </c>
      <c r="I123" t="str">
        <f ca="1">"0x" &amp; TEXT(DEC2HEX(INDEX(設定値!$B$3:$WN$518,(($C123-1)*8)+(CELL("col",I123)-3),($B123*3)+1+$A123)),"00")&amp;","</f>
        <v>0xBE,</v>
      </c>
      <c r="J123" t="str">
        <f ca="1">"0x" &amp; TEXT(DEC2HEX(INDEX(設定値!$B$3:$WN$518,(($C123-1)*8)+(CELL("col",J123)-3),($B123*3)+1+$A123)),"00")&amp;","</f>
        <v>0xC3,</v>
      </c>
      <c r="K123" t="str">
        <f ca="1">"0x" &amp; TEXT(DEC2HEX(INDEX(設定値!$B$3:$WN$518,(($C123-1)*8)+(CELL("col",K123)-3),($B123*3)+1+$A123)),"00")&amp;","</f>
        <v>0xC8,</v>
      </c>
      <c r="L123" t="str">
        <f t="shared" si="27"/>
        <v>//13-2</v>
      </c>
    </row>
    <row r="124" spans="1:12">
      <c r="A124" s="1">
        <f t="shared" si="28"/>
        <v>0</v>
      </c>
      <c r="B124" s="1">
        <f t="shared" ref="B124:B129" si="29">B115+1</f>
        <v>13</v>
      </c>
      <c r="C124" s="1">
        <v>3</v>
      </c>
      <c r="D124" t="str">
        <f ca="1">"0x" &amp; TEXT(DEC2HEX(INDEX(設定値!$B$3:$WN$518,(($C124-1)*8)+(CELL("col",D124)-3),($B124*3)+1+$A124)),"00")&amp;","</f>
        <v>0xCD,</v>
      </c>
      <c r="E124" t="str">
        <f ca="1">"0x" &amp; TEXT(DEC2HEX(INDEX(設定値!$B$3:$WN$518,(($C124-1)*8)+(CELL("col",E124)-3),($B124*3)+1+$A124)),"00")&amp;","</f>
        <v>0xD2,</v>
      </c>
      <c r="F124" t="str">
        <f ca="1">"0x" &amp; TEXT(DEC2HEX(INDEX(設定値!$B$3:$WN$518,(($C124-1)*8)+(CELL("col",F124)-3),($B124*3)+1+$A124)),"00")&amp;","</f>
        <v>0xD7,</v>
      </c>
      <c r="G124" t="str">
        <f ca="1">"0x" &amp; TEXT(DEC2HEX(INDEX(設定値!$B$3:$WN$518,(($C124-1)*8)+(CELL("col",G124)-3),($B124*3)+1+$A124)),"00")&amp;","</f>
        <v>0xDC,</v>
      </c>
      <c r="H124" t="str">
        <f ca="1">"0x" &amp; TEXT(DEC2HEX(INDEX(設定値!$B$3:$WN$518,(($C124-1)*8)+(CELL("col",H124)-3),($B124*3)+1+$A124)),"00")&amp;","</f>
        <v>0xE1,</v>
      </c>
      <c r="I124" t="str">
        <f ca="1">"0x" &amp; TEXT(DEC2HEX(INDEX(設定値!$B$3:$WN$518,(($C124-1)*8)+(CELL("col",I124)-3),($B124*3)+1+$A124)),"00")&amp;","</f>
        <v>0xE6,</v>
      </c>
      <c r="J124" t="str">
        <f ca="1">"0x" &amp; TEXT(DEC2HEX(INDEX(設定値!$B$3:$WN$518,(($C124-1)*8)+(CELL("col",J124)-3),($B124*3)+1+$A124)),"00")&amp;","</f>
        <v>0xEB,</v>
      </c>
      <c r="K124" t="str">
        <f ca="1">"0x" &amp; TEXT(DEC2HEX(INDEX(設定値!$B$3:$WN$518,(($C124-1)*8)+(CELL("col",K124)-3),($B124*3)+1+$A124)),"00")&amp;","</f>
        <v>0xF0,</v>
      </c>
      <c r="L124" t="str">
        <f t="shared" si="27"/>
        <v>//13-3</v>
      </c>
    </row>
    <row r="125" spans="1:12">
      <c r="A125" s="1">
        <f t="shared" si="28"/>
        <v>0</v>
      </c>
      <c r="B125" s="1">
        <f t="shared" si="29"/>
        <v>13</v>
      </c>
      <c r="C125" s="1">
        <v>4</v>
      </c>
      <c r="D125" t="str">
        <f ca="1">"0x" &amp; TEXT(DEC2HEX(INDEX(設定値!$B$3:$WN$518,(($C125-1)*8)+(CELL("col",D125)-3),($B125*3)+1+$A125)),"00")&amp;","</f>
        <v>0xF5,</v>
      </c>
      <c r="E125" t="str">
        <f ca="1">"0x" &amp; TEXT(DEC2HEX(INDEX(設定値!$B$3:$WN$518,(($C125-1)*8)+(CELL("col",E125)-3),($B125*3)+1+$A125)),"00")&amp;","</f>
        <v>0xFA,</v>
      </c>
      <c r="F125" t="str">
        <f ca="1">"0x" &amp; TEXT(DEC2HEX(INDEX(設定値!$B$3:$WN$518,(($C125-1)*8)+(CELL("col",F125)-3),($B125*3)+1+$A125)),"00")&amp;","</f>
        <v>0xFF,</v>
      </c>
      <c r="G125" t="str">
        <f ca="1">"0x" &amp; TEXT(DEC2HEX(INDEX(設定値!$B$3:$WN$518,(($C125-1)*8)+(CELL("col",G125)-3),($B125*3)+1+$A125)),"00")&amp;","</f>
        <v>0xFF,</v>
      </c>
      <c r="H125" t="str">
        <f ca="1">"0x" &amp; TEXT(DEC2HEX(INDEX(設定値!$B$3:$WN$518,(($C125-1)*8)+(CELL("col",H125)-3),($B125*3)+1+$A125)),"00")&amp;","</f>
        <v>0xFF,</v>
      </c>
      <c r="I125" t="str">
        <f ca="1">"0x" &amp; TEXT(DEC2HEX(INDEX(設定値!$B$3:$WN$518,(($C125-1)*8)+(CELL("col",I125)-3),($B125*3)+1+$A125)),"00")&amp;","</f>
        <v>0xFF,</v>
      </c>
      <c r="J125" t="str">
        <f ca="1">"0x" &amp; TEXT(DEC2HEX(INDEX(設定値!$B$3:$WN$518,(($C125-1)*8)+(CELL("col",J125)-3),($B125*3)+1+$A125)),"00")&amp;","</f>
        <v>0xFF,</v>
      </c>
      <c r="K125" t="str">
        <f ca="1">"0x" &amp; TEXT(DEC2HEX(INDEX(設定値!$B$3:$WN$518,(($C125-1)*8)+(CELL("col",K125)-3),($B125*3)+1+$A125)),"00")&amp;","</f>
        <v>0xFF,</v>
      </c>
      <c r="L125" t="str">
        <f t="shared" si="27"/>
        <v>//13-4</v>
      </c>
    </row>
    <row r="126" spans="1:12">
      <c r="A126" s="1">
        <f t="shared" si="28"/>
        <v>0</v>
      </c>
      <c r="B126" s="1">
        <f t="shared" si="29"/>
        <v>13</v>
      </c>
      <c r="C126" s="1">
        <v>5</v>
      </c>
      <c r="D126" t="str">
        <f ca="1">"0x" &amp; TEXT(DEC2HEX(INDEX(設定値!$B$3:$WN$518,(($C126-1)*8)+(CELL("col",D126)-3),($B126*3)+1+$A126)),"00")&amp;","</f>
        <v>0xFF,</v>
      </c>
      <c r="E126" t="str">
        <f ca="1">"0x" &amp; TEXT(DEC2HEX(INDEX(設定値!$B$3:$WN$518,(($C126-1)*8)+(CELL("col",E126)-3),($B126*3)+1+$A126)),"00")&amp;","</f>
        <v>0xFF,</v>
      </c>
      <c r="F126" t="str">
        <f ca="1">"0x" &amp; TEXT(DEC2HEX(INDEX(設定値!$B$3:$WN$518,(($C126-1)*8)+(CELL("col",F126)-3),($B126*3)+1+$A126)),"00")&amp;","</f>
        <v>0xFA,</v>
      </c>
      <c r="G126" t="str">
        <f ca="1">"0x" &amp; TEXT(DEC2HEX(INDEX(設定値!$B$3:$WN$518,(($C126-1)*8)+(CELL("col",G126)-3),($B126*3)+1+$A126)),"00")&amp;","</f>
        <v>0xF5,</v>
      </c>
      <c r="H126" t="str">
        <f ca="1">"0x" &amp; TEXT(DEC2HEX(INDEX(設定値!$B$3:$WN$518,(($C126-1)*8)+(CELL("col",H126)-3),($B126*3)+1+$A126)),"00")&amp;","</f>
        <v>0xF0,</v>
      </c>
      <c r="I126" t="str">
        <f ca="1">"0x" &amp; TEXT(DEC2HEX(INDEX(設定値!$B$3:$WN$518,(($C126-1)*8)+(CELL("col",I126)-3),($B126*3)+1+$A126)),"00")&amp;","</f>
        <v>0xEB,</v>
      </c>
      <c r="J126" t="str">
        <f ca="1">"0x" &amp; TEXT(DEC2HEX(INDEX(設定値!$B$3:$WN$518,(($C126-1)*8)+(CELL("col",J126)-3),($B126*3)+1+$A126)),"00")&amp;","</f>
        <v>0xE6,</v>
      </c>
      <c r="K126" t="str">
        <f ca="1">"0x" &amp; TEXT(DEC2HEX(INDEX(設定値!$B$3:$WN$518,(($C126-1)*8)+(CELL("col",K126)-3),($B126*3)+1+$A126)),"00")&amp;","</f>
        <v>0xE1,</v>
      </c>
      <c r="L126" t="str">
        <f t="shared" si="27"/>
        <v>//13-5</v>
      </c>
    </row>
    <row r="127" spans="1:12">
      <c r="A127" s="1">
        <f t="shared" si="28"/>
        <v>0</v>
      </c>
      <c r="B127" s="1">
        <f t="shared" si="29"/>
        <v>13</v>
      </c>
      <c r="C127" s="1">
        <v>6</v>
      </c>
      <c r="D127" t="str">
        <f ca="1">"0x" &amp; TEXT(DEC2HEX(INDEX(設定値!$B$3:$WN$518,(($C127-1)*8)+(CELL("col",D127)-3),($B127*3)+1+$A127)),"00")&amp;","</f>
        <v>0xDC,</v>
      </c>
      <c r="E127" t="str">
        <f ca="1">"0x" &amp; TEXT(DEC2HEX(INDEX(設定値!$B$3:$WN$518,(($C127-1)*8)+(CELL("col",E127)-3),($B127*3)+1+$A127)),"00")&amp;","</f>
        <v>0xD7,</v>
      </c>
      <c r="F127" t="str">
        <f ca="1">"0x" &amp; TEXT(DEC2HEX(INDEX(設定値!$B$3:$WN$518,(($C127-1)*8)+(CELL("col",F127)-3),($B127*3)+1+$A127)),"00")&amp;","</f>
        <v>0xD2,</v>
      </c>
      <c r="G127" t="str">
        <f ca="1">"0x" &amp; TEXT(DEC2HEX(INDEX(設定値!$B$3:$WN$518,(($C127-1)*8)+(CELL("col",G127)-3),($B127*3)+1+$A127)),"00")&amp;","</f>
        <v>0xCD,</v>
      </c>
      <c r="H127" t="str">
        <f ca="1">"0x" &amp; TEXT(DEC2HEX(INDEX(設定値!$B$3:$WN$518,(($C127-1)*8)+(CELL("col",H127)-3),($B127*3)+1+$A127)),"00")&amp;","</f>
        <v>0xC8,</v>
      </c>
      <c r="I127" t="str">
        <f ca="1">"0x" &amp; TEXT(DEC2HEX(INDEX(設定値!$B$3:$WN$518,(($C127-1)*8)+(CELL("col",I127)-3),($B127*3)+1+$A127)),"00")&amp;","</f>
        <v>0xC3,</v>
      </c>
      <c r="J127" t="str">
        <f ca="1">"0x" &amp; TEXT(DEC2HEX(INDEX(設定値!$B$3:$WN$518,(($C127-1)*8)+(CELL("col",J127)-3),($B127*3)+1+$A127)),"00")&amp;","</f>
        <v>0xBE,</v>
      </c>
      <c r="K127" t="str">
        <f ca="1">"0x" &amp; TEXT(DEC2HEX(INDEX(設定値!$B$3:$WN$518,(($C127-1)*8)+(CELL("col",K127)-3),($B127*3)+1+$A127)),"00")&amp;","</f>
        <v>0xC3,</v>
      </c>
      <c r="L127" t="str">
        <f t="shared" si="27"/>
        <v>//13-6</v>
      </c>
    </row>
    <row r="128" spans="1:12">
      <c r="A128" s="1">
        <f t="shared" si="28"/>
        <v>0</v>
      </c>
      <c r="B128" s="1">
        <f t="shared" si="29"/>
        <v>13</v>
      </c>
      <c r="C128" s="1">
        <v>7</v>
      </c>
      <c r="D128" t="str">
        <f ca="1">"0x" &amp; TEXT(DEC2HEX(INDEX(設定値!$B$3:$WN$518,(($C128-1)*8)+(CELL("col",D128)-3),($B128*3)+1+$A128)),"00")&amp;","</f>
        <v>0xC8,</v>
      </c>
      <c r="E128" t="str">
        <f ca="1">"0x" &amp; TEXT(DEC2HEX(INDEX(設定値!$B$3:$WN$518,(($C128-1)*8)+(CELL("col",E128)-3),($B128*3)+1+$A128)),"00")&amp;","</f>
        <v>0xCD,</v>
      </c>
      <c r="F128" t="str">
        <f ca="1">"0x" &amp; TEXT(DEC2HEX(INDEX(設定値!$B$3:$WN$518,(($C128-1)*8)+(CELL("col",F128)-3),($B128*3)+1+$A128)),"00")&amp;","</f>
        <v>0xD2,</v>
      </c>
      <c r="G128" t="str">
        <f ca="1">"0x" &amp; TEXT(DEC2HEX(INDEX(設定値!$B$3:$WN$518,(($C128-1)*8)+(CELL("col",G128)-3),($B128*3)+1+$A128)),"00")&amp;","</f>
        <v>0xD7,</v>
      </c>
      <c r="H128" t="str">
        <f ca="1">"0x" &amp; TEXT(DEC2HEX(INDEX(設定値!$B$3:$WN$518,(($C128-1)*8)+(CELL("col",H128)-3),($B128*3)+1+$A128)),"00")&amp;","</f>
        <v>0xDC,</v>
      </c>
      <c r="I128" t="str">
        <f ca="1">"0x" &amp; TEXT(DEC2HEX(INDEX(設定値!$B$3:$WN$518,(($C128-1)*8)+(CELL("col",I128)-3),($B128*3)+1+$A128)),"00")&amp;","</f>
        <v>0xE1,</v>
      </c>
      <c r="J128" t="str">
        <f ca="1">"0x" &amp; TEXT(DEC2HEX(INDEX(設定値!$B$3:$WN$518,(($C128-1)*8)+(CELL("col",J128)-3),($B128*3)+1+$A128)),"00")&amp;","</f>
        <v>0xE6,</v>
      </c>
      <c r="K128" t="str">
        <f ca="1">"0x" &amp; TEXT(DEC2HEX(INDEX(設定値!$B$3:$WN$518,(($C128-1)*8)+(CELL("col",K128)-3),($B128*3)+1+$A128)),"00")&amp;","</f>
        <v>0xEB,</v>
      </c>
      <c r="L128" t="str">
        <f t="shared" si="27"/>
        <v>//13-7</v>
      </c>
    </row>
    <row r="129" spans="1:12">
      <c r="A129" s="1">
        <f t="shared" si="28"/>
        <v>0</v>
      </c>
      <c r="B129" s="1">
        <f t="shared" si="29"/>
        <v>13</v>
      </c>
      <c r="C129" s="1">
        <v>8</v>
      </c>
      <c r="D129" t="str">
        <f ca="1">"0x" &amp; TEXT(DEC2HEX(INDEX(設定値!$B$3:$WN$518,(($C129-1)*8)+(CELL("col",D129)-3),($B129*3)+1+$A129)),"00")&amp;","</f>
        <v>0xF0,</v>
      </c>
      <c r="E129" t="str">
        <f ca="1">"0x" &amp; TEXT(DEC2HEX(INDEX(設定値!$B$3:$WN$518,(($C129-1)*8)+(CELL("col",E129)-3),($B129*3)+1+$A129)),"00")&amp;","</f>
        <v>0xF5,</v>
      </c>
      <c r="F129" t="str">
        <f ca="1">"0x" &amp; TEXT(DEC2HEX(INDEX(設定値!$B$3:$WN$518,(($C129-1)*8)+(CELL("col",F129)-3),($B129*3)+1+$A129)),"00")&amp;","</f>
        <v>0xFA,</v>
      </c>
      <c r="G129" t="str">
        <f ca="1">"0x" &amp; TEXT(DEC2HEX(INDEX(設定値!$B$3:$WN$518,(($C129-1)*8)+(CELL("col",G129)-3),($B129*3)+1+$A129)),"00")&amp;","</f>
        <v>0xFA,</v>
      </c>
      <c r="H129" t="str">
        <f ca="1">"0x" &amp; TEXT(DEC2HEX(INDEX(設定値!$B$3:$WN$518,(($C129-1)*8)+(CELL("col",H129)-3),($B129*3)+1+$A129)),"00")&amp;","</f>
        <v>0xFA,</v>
      </c>
      <c r="I129" t="str">
        <f ca="1">"0x" &amp; TEXT(DEC2HEX(INDEX(設定値!$B$3:$WN$518,(($C129-1)*8)+(CELL("col",I129)-3),($B129*3)+1+$A129)),"00")&amp;","</f>
        <v>0xFA,</v>
      </c>
      <c r="J129" t="str">
        <f ca="1">"0x" &amp; TEXT(DEC2HEX(INDEX(設定値!$B$3:$WN$518,(($C129-1)*8)+(CELL("col",J129)-3),($B129*3)+1+$A129)),"00")&amp;","</f>
        <v>0xFA,</v>
      </c>
      <c r="K129" t="str">
        <f ca="1">"0x" &amp; TEXT(DEC2HEX(INDEX(設定値!$B$3:$WN$518,(($C129-1)*8)+(CELL("col",K129)-3),($B129*3)+1+$A129)),"00")&amp;","</f>
        <v>0xFF,</v>
      </c>
      <c r="L129" t="str">
        <f t="shared" si="27"/>
        <v>//13-8</v>
      </c>
    </row>
    <row r="130" spans="1:12">
      <c r="A130" s="1"/>
      <c r="B130" s="1"/>
      <c r="C130" s="1"/>
      <c r="D130" t="s">
        <v>3</v>
      </c>
    </row>
    <row r="131" spans="1:12">
      <c r="A131" s="1">
        <f>A122</f>
        <v>0</v>
      </c>
      <c r="B131" s="1">
        <f t="shared" ref="B131:B156" si="30">B122+1</f>
        <v>14</v>
      </c>
      <c r="C131" s="1">
        <v>1</v>
      </c>
      <c r="D131" t="str">
        <f ca="1">"0x" &amp; TEXT(DEC2HEX(INDEX(設定値!$B$3:$WN$518,(($C131-1)*8)+(CELL("col",D131)-3),($B131*3)+1+$A131)),"00")&amp;","</f>
        <v>0xFF,</v>
      </c>
      <c r="E131" t="str">
        <f ca="1">"0x" &amp; TEXT(DEC2HEX(INDEX(設定値!$B$3:$WN$518,(($C131-1)*8)+(CELL("col",E131)-3),($B131*3)+1+$A131)),"00")&amp;","</f>
        <v>0xFA,</v>
      </c>
      <c r="F131" t="str">
        <f ca="1">"0x" &amp; TEXT(DEC2HEX(INDEX(設定値!$B$3:$WN$518,(($C131-1)*8)+(CELL("col",F131)-3),($B131*3)+1+$A131)),"00")&amp;","</f>
        <v>0xF5,</v>
      </c>
      <c r="G131" t="str">
        <f ca="1">"0x" &amp; TEXT(DEC2HEX(INDEX(設定値!$B$3:$WN$518,(($C131-1)*8)+(CELL("col",G131)-3),($B131*3)+1+$A131)),"00")&amp;","</f>
        <v>0xF0,</v>
      </c>
      <c r="H131" t="str">
        <f ca="1">"0x" &amp; TEXT(DEC2HEX(INDEX(設定値!$B$3:$WN$518,(($C131-1)*8)+(CELL("col",H131)-3),($B131*3)+1+$A131)),"00")&amp;","</f>
        <v>0xEB,</v>
      </c>
      <c r="I131" t="str">
        <f ca="1">"0x" &amp; TEXT(DEC2HEX(INDEX(設定値!$B$3:$WN$518,(($C131-1)*8)+(CELL("col",I131)-3),($B131*3)+1+$A131)),"00")&amp;","</f>
        <v>0xE6,</v>
      </c>
      <c r="J131" t="str">
        <f ca="1">"0x" &amp; TEXT(DEC2HEX(INDEX(設定値!$B$3:$WN$518,(($C131-1)*8)+(CELL("col",J131)-3),($B131*3)+1+$A131)),"00")&amp;","</f>
        <v>0xE1,</v>
      </c>
      <c r="K131" t="str">
        <f ca="1">"0x" &amp; TEXT(DEC2HEX(INDEX(設定値!$B$3:$WN$518,(($C131-1)*8)+(CELL("col",K131)-3),($B131*3)+1+$A131)),"00")&amp;","</f>
        <v>0xDC,</v>
      </c>
      <c r="L131" t="str">
        <f t="shared" ref="L131:L138" si="31">"//" &amp; $B131 &amp;"-" &amp; C131</f>
        <v>//14-1</v>
      </c>
    </row>
    <row r="132" spans="1:12">
      <c r="A132" s="1">
        <f t="shared" ref="A132:A138" si="32">A123</f>
        <v>0</v>
      </c>
      <c r="B132" s="1">
        <f t="shared" si="30"/>
        <v>14</v>
      </c>
      <c r="C132" s="1">
        <v>2</v>
      </c>
      <c r="D132" t="str">
        <f ca="1">"0x" &amp; TEXT(DEC2HEX(INDEX(設定値!$B$3:$WN$518,(($C132-1)*8)+(CELL("col",D132)-3),($B132*3)+1+$A132)),"00")&amp;","</f>
        <v>0xD7,</v>
      </c>
      <c r="E132" t="str">
        <f ca="1">"0x" &amp; TEXT(DEC2HEX(INDEX(設定値!$B$3:$WN$518,(($C132-1)*8)+(CELL("col",E132)-3),($B132*3)+1+$A132)),"00")&amp;","</f>
        <v>0xD2,</v>
      </c>
      <c r="F132" t="str">
        <f ca="1">"0x" &amp; TEXT(DEC2HEX(INDEX(設定値!$B$3:$WN$518,(($C132-1)*8)+(CELL("col",F132)-3),($B132*3)+1+$A132)),"00")&amp;","</f>
        <v>0xCD,</v>
      </c>
      <c r="G132" t="str">
        <f ca="1">"0x" &amp; TEXT(DEC2HEX(INDEX(設定値!$B$3:$WN$518,(($C132-1)*8)+(CELL("col",G132)-3),($B132*3)+1+$A132)),"00")&amp;","</f>
        <v>0xC8,</v>
      </c>
      <c r="H132" t="str">
        <f ca="1">"0x" &amp; TEXT(DEC2HEX(INDEX(設定値!$B$3:$WN$518,(($C132-1)*8)+(CELL("col",H132)-3),($B132*3)+1+$A132)),"00")&amp;","</f>
        <v>0xC3,</v>
      </c>
      <c r="I132" t="str">
        <f ca="1">"0x" &amp; TEXT(DEC2HEX(INDEX(設定値!$B$3:$WN$518,(($C132-1)*8)+(CELL("col",I132)-3),($B132*3)+1+$A132)),"00")&amp;","</f>
        <v>0xBE,</v>
      </c>
      <c r="J132" t="str">
        <f ca="1">"0x" &amp; TEXT(DEC2HEX(INDEX(設定値!$B$3:$WN$518,(($C132-1)*8)+(CELL("col",J132)-3),($B132*3)+1+$A132)),"00")&amp;","</f>
        <v>0xC3,</v>
      </c>
      <c r="K132" t="str">
        <f ca="1">"0x" &amp; TEXT(DEC2HEX(INDEX(設定値!$B$3:$WN$518,(($C132-1)*8)+(CELL("col",K132)-3),($B132*3)+1+$A132)),"00")&amp;","</f>
        <v>0xC8,</v>
      </c>
      <c r="L132" t="str">
        <f t="shared" si="31"/>
        <v>//14-2</v>
      </c>
    </row>
    <row r="133" spans="1:12">
      <c r="A133" s="1">
        <f t="shared" si="32"/>
        <v>0</v>
      </c>
      <c r="B133" s="1">
        <f t="shared" si="30"/>
        <v>14</v>
      </c>
      <c r="C133" s="1">
        <v>3</v>
      </c>
      <c r="D133" t="str">
        <f ca="1">"0x" &amp; TEXT(DEC2HEX(INDEX(設定値!$B$3:$WN$518,(($C133-1)*8)+(CELL("col",D133)-3),($B133*3)+1+$A133)),"00")&amp;","</f>
        <v>0xCD,</v>
      </c>
      <c r="E133" t="str">
        <f ca="1">"0x" &amp; TEXT(DEC2HEX(INDEX(設定値!$B$3:$WN$518,(($C133-1)*8)+(CELL("col",E133)-3),($B133*3)+1+$A133)),"00")&amp;","</f>
        <v>0xD2,</v>
      </c>
      <c r="F133" t="str">
        <f ca="1">"0x" &amp; TEXT(DEC2HEX(INDEX(設定値!$B$3:$WN$518,(($C133-1)*8)+(CELL("col",F133)-3),($B133*3)+1+$A133)),"00")&amp;","</f>
        <v>0xD7,</v>
      </c>
      <c r="G133" t="str">
        <f ca="1">"0x" &amp; TEXT(DEC2HEX(INDEX(設定値!$B$3:$WN$518,(($C133-1)*8)+(CELL("col",G133)-3),($B133*3)+1+$A133)),"00")&amp;","</f>
        <v>0xDC,</v>
      </c>
      <c r="H133" t="str">
        <f ca="1">"0x" &amp; TEXT(DEC2HEX(INDEX(設定値!$B$3:$WN$518,(($C133-1)*8)+(CELL("col",H133)-3),($B133*3)+1+$A133)),"00")&amp;","</f>
        <v>0xE1,</v>
      </c>
      <c r="I133" t="str">
        <f ca="1">"0x" &amp; TEXT(DEC2HEX(INDEX(設定値!$B$3:$WN$518,(($C133-1)*8)+(CELL("col",I133)-3),($B133*3)+1+$A133)),"00")&amp;","</f>
        <v>0xE6,</v>
      </c>
      <c r="J133" t="str">
        <f ca="1">"0x" &amp; TEXT(DEC2HEX(INDEX(設定値!$B$3:$WN$518,(($C133-1)*8)+(CELL("col",J133)-3),($B133*3)+1+$A133)),"00")&amp;","</f>
        <v>0xEB,</v>
      </c>
      <c r="K133" t="str">
        <f ca="1">"0x" &amp; TEXT(DEC2HEX(INDEX(設定値!$B$3:$WN$518,(($C133-1)*8)+(CELL("col",K133)-3),($B133*3)+1+$A133)),"00")&amp;","</f>
        <v>0xF0,</v>
      </c>
      <c r="L133" t="str">
        <f t="shared" si="31"/>
        <v>//14-3</v>
      </c>
    </row>
    <row r="134" spans="1:12">
      <c r="A134" s="1">
        <f t="shared" si="32"/>
        <v>0</v>
      </c>
      <c r="B134" s="1">
        <f t="shared" si="30"/>
        <v>14</v>
      </c>
      <c r="C134" s="1">
        <v>4</v>
      </c>
      <c r="D134" t="str">
        <f ca="1">"0x" &amp; TEXT(DEC2HEX(INDEX(設定値!$B$3:$WN$518,(($C134-1)*8)+(CELL("col",D134)-3),($B134*3)+1+$A134)),"00")&amp;","</f>
        <v>0xF5,</v>
      </c>
      <c r="E134" t="str">
        <f ca="1">"0x" &amp; TEXT(DEC2HEX(INDEX(設定値!$B$3:$WN$518,(($C134-1)*8)+(CELL("col",E134)-3),($B134*3)+1+$A134)),"00")&amp;","</f>
        <v>0xFA,</v>
      </c>
      <c r="F134" t="str">
        <f ca="1">"0x" &amp; TEXT(DEC2HEX(INDEX(設定値!$B$3:$WN$518,(($C134-1)*8)+(CELL("col",F134)-3),($B134*3)+1+$A134)),"00")&amp;","</f>
        <v>0xFF,</v>
      </c>
      <c r="G134" t="str">
        <f ca="1">"0x" &amp; TEXT(DEC2HEX(INDEX(設定値!$B$3:$WN$518,(($C134-1)*8)+(CELL("col",G134)-3),($B134*3)+1+$A134)),"00")&amp;","</f>
        <v>0xFF,</v>
      </c>
      <c r="H134" t="str">
        <f ca="1">"0x" &amp; TEXT(DEC2HEX(INDEX(設定値!$B$3:$WN$518,(($C134-1)*8)+(CELL("col",H134)-3),($B134*3)+1+$A134)),"00")&amp;","</f>
        <v>0xFF,</v>
      </c>
      <c r="I134" t="str">
        <f ca="1">"0x" &amp; TEXT(DEC2HEX(INDEX(設定値!$B$3:$WN$518,(($C134-1)*8)+(CELL("col",I134)-3),($B134*3)+1+$A134)),"00")&amp;","</f>
        <v>0xFF,</v>
      </c>
      <c r="J134" t="str">
        <f ca="1">"0x" &amp; TEXT(DEC2HEX(INDEX(設定値!$B$3:$WN$518,(($C134-1)*8)+(CELL("col",J134)-3),($B134*3)+1+$A134)),"00")&amp;","</f>
        <v>0xFF,</v>
      </c>
      <c r="K134" t="str">
        <f ca="1">"0x" &amp; TEXT(DEC2HEX(INDEX(設定値!$B$3:$WN$518,(($C134-1)*8)+(CELL("col",K134)-3),($B134*3)+1+$A134)),"00")&amp;","</f>
        <v>0xFA,</v>
      </c>
      <c r="L134" t="str">
        <f t="shared" si="31"/>
        <v>//14-4</v>
      </c>
    </row>
    <row r="135" spans="1:12">
      <c r="A135" s="1">
        <f t="shared" si="32"/>
        <v>0</v>
      </c>
      <c r="B135" s="1">
        <f t="shared" si="30"/>
        <v>14</v>
      </c>
      <c r="C135" s="1">
        <v>5</v>
      </c>
      <c r="D135" t="str">
        <f ca="1">"0x" &amp; TEXT(DEC2HEX(INDEX(設定値!$B$3:$WN$518,(($C135-1)*8)+(CELL("col",D135)-3),($B135*3)+1+$A135)),"00")&amp;","</f>
        <v>0xF5,</v>
      </c>
      <c r="E135" t="str">
        <f ca="1">"0x" &amp; TEXT(DEC2HEX(INDEX(設定値!$B$3:$WN$518,(($C135-1)*8)+(CELL("col",E135)-3),($B135*3)+1+$A135)),"00")&amp;","</f>
        <v>0xF0,</v>
      </c>
      <c r="F135" t="str">
        <f ca="1">"0x" &amp; TEXT(DEC2HEX(INDEX(設定値!$B$3:$WN$518,(($C135-1)*8)+(CELL("col",F135)-3),($B135*3)+1+$A135)),"00")&amp;","</f>
        <v>0xEB,</v>
      </c>
      <c r="G135" t="str">
        <f ca="1">"0x" &amp; TEXT(DEC2HEX(INDEX(設定値!$B$3:$WN$518,(($C135-1)*8)+(CELL("col",G135)-3),($B135*3)+1+$A135)),"00")&amp;","</f>
        <v>0xE6,</v>
      </c>
      <c r="H135" t="str">
        <f ca="1">"0x" &amp; TEXT(DEC2HEX(INDEX(設定値!$B$3:$WN$518,(($C135-1)*8)+(CELL("col",H135)-3),($B135*3)+1+$A135)),"00")&amp;","</f>
        <v>0xE1,</v>
      </c>
      <c r="I135" t="str">
        <f ca="1">"0x" &amp; TEXT(DEC2HEX(INDEX(設定値!$B$3:$WN$518,(($C135-1)*8)+(CELL("col",I135)-3),($B135*3)+1+$A135)),"00")&amp;","</f>
        <v>0xDC,</v>
      </c>
      <c r="J135" t="str">
        <f ca="1">"0x" &amp; TEXT(DEC2HEX(INDEX(設定値!$B$3:$WN$518,(($C135-1)*8)+(CELL("col",J135)-3),($B135*3)+1+$A135)),"00")&amp;","</f>
        <v>0xD7,</v>
      </c>
      <c r="K135" t="str">
        <f ca="1">"0x" &amp; TEXT(DEC2HEX(INDEX(設定値!$B$3:$WN$518,(($C135-1)*8)+(CELL("col",K135)-3),($B135*3)+1+$A135)),"00")&amp;","</f>
        <v>0xD2,</v>
      </c>
      <c r="L135" t="str">
        <f t="shared" si="31"/>
        <v>//14-5</v>
      </c>
    </row>
    <row r="136" spans="1:12">
      <c r="A136" s="1">
        <f t="shared" si="32"/>
        <v>0</v>
      </c>
      <c r="B136" s="1">
        <f t="shared" si="30"/>
        <v>14</v>
      </c>
      <c r="C136" s="1">
        <v>6</v>
      </c>
      <c r="D136" t="str">
        <f ca="1">"0x" &amp; TEXT(DEC2HEX(INDEX(設定値!$B$3:$WN$518,(($C136-1)*8)+(CELL("col",D136)-3),($B136*3)+1+$A136)),"00")&amp;","</f>
        <v>0xCD,</v>
      </c>
      <c r="E136" t="str">
        <f ca="1">"0x" &amp; TEXT(DEC2HEX(INDEX(設定値!$B$3:$WN$518,(($C136-1)*8)+(CELL("col",E136)-3),($B136*3)+1+$A136)),"00")&amp;","</f>
        <v>0xC8,</v>
      </c>
      <c r="F136" t="str">
        <f ca="1">"0x" &amp; TEXT(DEC2HEX(INDEX(設定値!$B$3:$WN$518,(($C136-1)*8)+(CELL("col",F136)-3),($B136*3)+1+$A136)),"00")&amp;","</f>
        <v>0xC3,</v>
      </c>
      <c r="G136" t="str">
        <f ca="1">"0x" &amp; TEXT(DEC2HEX(INDEX(設定値!$B$3:$WN$518,(($C136-1)*8)+(CELL("col",G136)-3),($B136*3)+1+$A136)),"00")&amp;","</f>
        <v>0xBE,</v>
      </c>
      <c r="H136" t="str">
        <f ca="1">"0x" &amp; TEXT(DEC2HEX(INDEX(設定値!$B$3:$WN$518,(($C136-1)*8)+(CELL("col",H136)-3),($B136*3)+1+$A136)),"00")&amp;","</f>
        <v>0xC3,</v>
      </c>
      <c r="I136" t="str">
        <f ca="1">"0x" &amp; TEXT(DEC2HEX(INDEX(設定値!$B$3:$WN$518,(($C136-1)*8)+(CELL("col",I136)-3),($B136*3)+1+$A136)),"00")&amp;","</f>
        <v>0xC8,</v>
      </c>
      <c r="J136" t="str">
        <f ca="1">"0x" &amp; TEXT(DEC2HEX(INDEX(設定値!$B$3:$WN$518,(($C136-1)*8)+(CELL("col",J136)-3),($B136*3)+1+$A136)),"00")&amp;","</f>
        <v>0xCD,</v>
      </c>
      <c r="K136" t="str">
        <f ca="1">"0x" &amp; TEXT(DEC2HEX(INDEX(設定値!$B$3:$WN$518,(($C136-1)*8)+(CELL("col",K136)-3),($B136*3)+1+$A136)),"00")&amp;","</f>
        <v>0xD2,</v>
      </c>
      <c r="L136" t="str">
        <f t="shared" si="31"/>
        <v>//14-6</v>
      </c>
    </row>
    <row r="137" spans="1:12">
      <c r="A137" s="1">
        <f t="shared" si="32"/>
        <v>0</v>
      </c>
      <c r="B137" s="1">
        <f t="shared" si="30"/>
        <v>14</v>
      </c>
      <c r="C137" s="1">
        <v>7</v>
      </c>
      <c r="D137" t="str">
        <f ca="1">"0x" &amp; TEXT(DEC2HEX(INDEX(設定値!$B$3:$WN$518,(($C137-1)*8)+(CELL("col",D137)-3),($B137*3)+1+$A137)),"00")&amp;","</f>
        <v>0xD7,</v>
      </c>
      <c r="E137" t="str">
        <f ca="1">"0x" &amp; TEXT(DEC2HEX(INDEX(設定値!$B$3:$WN$518,(($C137-1)*8)+(CELL("col",E137)-3),($B137*3)+1+$A137)),"00")&amp;","</f>
        <v>0xDC,</v>
      </c>
      <c r="F137" t="str">
        <f ca="1">"0x" &amp; TEXT(DEC2HEX(INDEX(設定値!$B$3:$WN$518,(($C137-1)*8)+(CELL("col",F137)-3),($B137*3)+1+$A137)),"00")&amp;","</f>
        <v>0xE1,</v>
      </c>
      <c r="G137" t="str">
        <f ca="1">"0x" &amp; TEXT(DEC2HEX(INDEX(設定値!$B$3:$WN$518,(($C137-1)*8)+(CELL("col",G137)-3),($B137*3)+1+$A137)),"00")&amp;","</f>
        <v>0xE6,</v>
      </c>
      <c r="H137" t="str">
        <f ca="1">"0x" &amp; TEXT(DEC2HEX(INDEX(設定値!$B$3:$WN$518,(($C137-1)*8)+(CELL("col",H137)-3),($B137*3)+1+$A137)),"00")&amp;","</f>
        <v>0xEB,</v>
      </c>
      <c r="I137" t="str">
        <f ca="1">"0x" &amp; TEXT(DEC2HEX(INDEX(設定値!$B$3:$WN$518,(($C137-1)*8)+(CELL("col",I137)-3),($B137*3)+1+$A137)),"00")&amp;","</f>
        <v>0xF0,</v>
      </c>
      <c r="J137" t="str">
        <f ca="1">"0x" &amp; TEXT(DEC2HEX(INDEX(設定値!$B$3:$WN$518,(($C137-1)*8)+(CELL("col",J137)-3),($B137*3)+1+$A137)),"00")&amp;","</f>
        <v>0xF5,</v>
      </c>
      <c r="K137" t="str">
        <f ca="1">"0x" &amp; TEXT(DEC2HEX(INDEX(設定値!$B$3:$WN$518,(($C137-1)*8)+(CELL("col",K137)-3),($B137*3)+1+$A137)),"00")&amp;","</f>
        <v>0xFA,</v>
      </c>
      <c r="L137" t="str">
        <f t="shared" si="31"/>
        <v>//14-7</v>
      </c>
    </row>
    <row r="138" spans="1:12">
      <c r="A138" s="1">
        <f t="shared" si="32"/>
        <v>0</v>
      </c>
      <c r="B138" s="1">
        <f t="shared" si="30"/>
        <v>14</v>
      </c>
      <c r="C138" s="1">
        <v>8</v>
      </c>
      <c r="D138" t="str">
        <f ca="1">"0x" &amp; TEXT(DEC2HEX(INDEX(設定値!$B$3:$WN$518,(($C138-1)*8)+(CELL("col",D138)-3),($B138*3)+1+$A138)),"00")&amp;","</f>
        <v>0xFF,</v>
      </c>
      <c r="E138" t="str">
        <f ca="1">"0x" &amp; TEXT(DEC2HEX(INDEX(設定値!$B$3:$WN$518,(($C138-1)*8)+(CELL("col",E138)-3),($B138*3)+1+$A138)),"00")&amp;","</f>
        <v>0xFF,</v>
      </c>
      <c r="F138" t="str">
        <f ca="1">"0x" &amp; TEXT(DEC2HEX(INDEX(設定値!$B$3:$WN$518,(($C138-1)*8)+(CELL("col",F138)-3),($B138*3)+1+$A138)),"00")&amp;","</f>
        <v>0xFF,</v>
      </c>
      <c r="G138" t="str">
        <f ca="1">"0x" &amp; TEXT(DEC2HEX(INDEX(設定値!$B$3:$WN$518,(($C138-1)*8)+(CELL("col",G138)-3),($B138*3)+1+$A138)),"00")&amp;","</f>
        <v>0xFF,</v>
      </c>
      <c r="H138" t="str">
        <f ca="1">"0x" &amp; TEXT(DEC2HEX(INDEX(設定値!$B$3:$WN$518,(($C138-1)*8)+(CELL("col",H138)-3),($B138*3)+1+$A138)),"00")&amp;","</f>
        <v>0xFF,</v>
      </c>
      <c r="I138" t="str">
        <f ca="1">"0x" &amp; TEXT(DEC2HEX(INDEX(設定値!$B$3:$WN$518,(($C138-1)*8)+(CELL("col",I138)-3),($B138*3)+1+$A138)),"00")&amp;","</f>
        <v>0xFF,</v>
      </c>
      <c r="J138" t="str">
        <f ca="1">"0x" &amp; TEXT(DEC2HEX(INDEX(設定値!$B$3:$WN$518,(($C138-1)*8)+(CELL("col",J138)-3),($B138*3)+1+$A138)),"00")&amp;","</f>
        <v>0xFF,</v>
      </c>
      <c r="K138" t="str">
        <f ca="1">"0x" &amp; TEXT(DEC2HEX(INDEX(設定値!$B$3:$WN$518,(($C138-1)*8)+(CELL("col",K138)-3),($B138*3)+1+$A138)),"00")&amp;","</f>
        <v>0xFF,</v>
      </c>
      <c r="L138" t="str">
        <f t="shared" si="31"/>
        <v>//14-8</v>
      </c>
    </row>
    <row r="139" spans="1:12">
      <c r="A139" s="1"/>
      <c r="B139" s="1"/>
      <c r="C139" s="1"/>
      <c r="D139" t="s">
        <v>3</v>
      </c>
    </row>
    <row r="140" spans="1:12">
      <c r="A140" s="1">
        <f>A131</f>
        <v>0</v>
      </c>
      <c r="B140" s="1">
        <f t="shared" si="30"/>
        <v>15</v>
      </c>
      <c r="C140" s="1">
        <v>1</v>
      </c>
      <c r="D140" t="str">
        <f ca="1">"0x" &amp; TEXT(DEC2HEX(INDEX(設定値!$B$3:$WN$518,(($C140-1)*8)+(CELL("col",D140)-3),($B140*3)+1+$A140)),"00")&amp;","</f>
        <v>0x00,</v>
      </c>
      <c r="E140" t="str">
        <f ca="1">"0x" &amp; TEXT(DEC2HEX(INDEX(設定値!$B$3:$WN$518,(($C140-1)*8)+(CELL("col",E140)-3),($B140*3)+1+$A140)),"00")&amp;","</f>
        <v>0x00,</v>
      </c>
      <c r="F140" t="str">
        <f ca="1">"0x" &amp; TEXT(DEC2HEX(INDEX(設定値!$B$3:$WN$518,(($C140-1)*8)+(CELL("col",F140)-3),($B140*3)+1+$A140)),"00")&amp;","</f>
        <v>0x00,</v>
      </c>
      <c r="G140" t="str">
        <f ca="1">"0x" &amp; TEXT(DEC2HEX(INDEX(設定値!$B$3:$WN$518,(($C140-1)*8)+(CELL("col",G140)-3),($B140*3)+1+$A140)),"00")&amp;","</f>
        <v>0x00,</v>
      </c>
      <c r="H140" t="str">
        <f ca="1">"0x" &amp; TEXT(DEC2HEX(INDEX(設定値!$B$3:$WN$518,(($C140-1)*8)+(CELL("col",H140)-3),($B140*3)+1+$A140)),"00")&amp;","</f>
        <v>0x00,</v>
      </c>
      <c r="I140" t="str">
        <f ca="1">"0x" &amp; TEXT(DEC2HEX(INDEX(設定値!$B$3:$WN$518,(($C140-1)*8)+(CELL("col",I140)-3),($B140*3)+1+$A140)),"00")&amp;","</f>
        <v>0x00,</v>
      </c>
      <c r="J140" t="str">
        <f ca="1">"0x" &amp; TEXT(DEC2HEX(INDEX(設定値!$B$3:$WN$518,(($C140-1)*8)+(CELL("col",J140)-3),($B140*3)+1+$A140)),"00")&amp;","</f>
        <v>0x00,</v>
      </c>
      <c r="K140" t="str">
        <f ca="1">"0x" &amp; TEXT(DEC2HEX(INDEX(設定値!$B$3:$WN$518,(($C140-1)*8)+(CELL("col",K140)-3),($B140*3)+1+$A140)),"00")&amp;","</f>
        <v>0x00,</v>
      </c>
      <c r="L140" t="str">
        <f t="shared" ref="L140:L147" si="33">"//" &amp; $B140 &amp;"-" &amp; C140</f>
        <v>//15-1</v>
      </c>
    </row>
    <row r="141" spans="1:12">
      <c r="A141" s="1">
        <f t="shared" ref="A141:A147" si="34">A132</f>
        <v>0</v>
      </c>
      <c r="B141" s="1">
        <f t="shared" si="30"/>
        <v>15</v>
      </c>
      <c r="C141" s="1">
        <v>2</v>
      </c>
      <c r="D141" t="str">
        <f ca="1">"0x" &amp; TEXT(DEC2HEX(INDEX(設定値!$B$3:$WN$518,(($C141-1)*8)+(CELL("col",D141)-3),($B141*3)+1+$A141)),"00")&amp;","</f>
        <v>0x00,</v>
      </c>
      <c r="E141" t="str">
        <f ca="1">"0x" &amp; TEXT(DEC2HEX(INDEX(設定値!$B$3:$WN$518,(($C141-1)*8)+(CELL("col",E141)-3),($B141*3)+1+$A141)),"00")&amp;","</f>
        <v>0x00,</v>
      </c>
      <c r="F141" t="str">
        <f ca="1">"0x" &amp; TEXT(DEC2HEX(INDEX(設定値!$B$3:$WN$518,(($C141-1)*8)+(CELL("col",F141)-3),($B141*3)+1+$A141)),"00")&amp;","</f>
        <v>0x00,</v>
      </c>
      <c r="G141" t="str">
        <f ca="1">"0x" &amp; TEXT(DEC2HEX(INDEX(設定値!$B$3:$WN$518,(($C141-1)*8)+(CELL("col",G141)-3),($B141*3)+1+$A141)),"00")&amp;","</f>
        <v>0x00,</v>
      </c>
      <c r="H141" t="str">
        <f ca="1">"0x" &amp; TEXT(DEC2HEX(INDEX(設定値!$B$3:$WN$518,(($C141-1)*8)+(CELL("col",H141)-3),($B141*3)+1+$A141)),"00")&amp;","</f>
        <v>0x00,</v>
      </c>
      <c r="I141" t="str">
        <f ca="1">"0x" &amp; TEXT(DEC2HEX(INDEX(設定値!$B$3:$WN$518,(($C141-1)*8)+(CELL("col",I141)-3),($B141*3)+1+$A141)),"00")&amp;","</f>
        <v>0x00,</v>
      </c>
      <c r="J141" t="str">
        <f ca="1">"0x" &amp; TEXT(DEC2HEX(INDEX(設定値!$B$3:$WN$518,(($C141-1)*8)+(CELL("col",J141)-3),($B141*3)+1+$A141)),"00")&amp;","</f>
        <v>0x00,</v>
      </c>
      <c r="K141" t="str">
        <f ca="1">"0x" &amp; TEXT(DEC2HEX(INDEX(設定値!$B$3:$WN$518,(($C141-1)*8)+(CELL("col",K141)-3),($B141*3)+1+$A141)),"00")&amp;","</f>
        <v>0x00,</v>
      </c>
      <c r="L141" t="str">
        <f t="shared" si="33"/>
        <v>//15-2</v>
      </c>
    </row>
    <row r="142" spans="1:12">
      <c r="A142" s="1">
        <f t="shared" si="34"/>
        <v>0</v>
      </c>
      <c r="B142" s="1">
        <f t="shared" si="30"/>
        <v>15</v>
      </c>
      <c r="C142" s="1">
        <v>3</v>
      </c>
      <c r="D142" t="str">
        <f ca="1">"0x" &amp; TEXT(DEC2HEX(INDEX(設定値!$B$3:$WN$518,(($C142-1)*8)+(CELL("col",D142)-3),($B142*3)+1+$A142)),"00")&amp;","</f>
        <v>0x00,</v>
      </c>
      <c r="E142" t="str">
        <f ca="1">"0x" &amp; TEXT(DEC2HEX(INDEX(設定値!$B$3:$WN$518,(($C142-1)*8)+(CELL("col",E142)-3),($B142*3)+1+$A142)),"00")&amp;","</f>
        <v>0x00,</v>
      </c>
      <c r="F142" t="str">
        <f ca="1">"0x" &amp; TEXT(DEC2HEX(INDEX(設定値!$B$3:$WN$518,(($C142-1)*8)+(CELL("col",F142)-3),($B142*3)+1+$A142)),"00")&amp;","</f>
        <v>0x00,</v>
      </c>
      <c r="G142" t="str">
        <f ca="1">"0x" &amp; TEXT(DEC2HEX(INDEX(設定値!$B$3:$WN$518,(($C142-1)*8)+(CELL("col",G142)-3),($B142*3)+1+$A142)),"00")&amp;","</f>
        <v>0x00,</v>
      </c>
      <c r="H142" t="str">
        <f ca="1">"0x" &amp; TEXT(DEC2HEX(INDEX(設定値!$B$3:$WN$518,(($C142-1)*8)+(CELL("col",H142)-3),($B142*3)+1+$A142)),"00")&amp;","</f>
        <v>0x00,</v>
      </c>
      <c r="I142" t="str">
        <f ca="1">"0x" &amp; TEXT(DEC2HEX(INDEX(設定値!$B$3:$WN$518,(($C142-1)*8)+(CELL("col",I142)-3),($B142*3)+1+$A142)),"00")&amp;","</f>
        <v>0x00,</v>
      </c>
      <c r="J142" t="str">
        <f ca="1">"0x" &amp; TEXT(DEC2HEX(INDEX(設定値!$B$3:$WN$518,(($C142-1)*8)+(CELL("col",J142)-3),($B142*3)+1+$A142)),"00")&amp;","</f>
        <v>0x00,</v>
      </c>
      <c r="K142" t="str">
        <f ca="1">"0x" &amp; TEXT(DEC2HEX(INDEX(設定値!$B$3:$WN$518,(($C142-1)*8)+(CELL("col",K142)-3),($B142*3)+1+$A142)),"00")&amp;","</f>
        <v>0x00,</v>
      </c>
      <c r="L142" t="str">
        <f t="shared" si="33"/>
        <v>//15-3</v>
      </c>
    </row>
    <row r="143" spans="1:12">
      <c r="A143" s="1">
        <f t="shared" si="34"/>
        <v>0</v>
      </c>
      <c r="B143" s="1">
        <f t="shared" si="30"/>
        <v>15</v>
      </c>
      <c r="C143" s="1">
        <v>4</v>
      </c>
      <c r="D143" t="str">
        <f ca="1">"0x" &amp; TEXT(DEC2HEX(INDEX(設定値!$B$3:$WN$518,(($C143-1)*8)+(CELL("col",D143)-3),($B143*3)+1+$A143)),"00")&amp;","</f>
        <v>0x00,</v>
      </c>
      <c r="E143" t="str">
        <f ca="1">"0x" &amp; TEXT(DEC2HEX(INDEX(設定値!$B$3:$WN$518,(($C143-1)*8)+(CELL("col",E143)-3),($B143*3)+1+$A143)),"00")&amp;","</f>
        <v>0x00,</v>
      </c>
      <c r="F143" t="str">
        <f ca="1">"0x" &amp; TEXT(DEC2HEX(INDEX(設定値!$B$3:$WN$518,(($C143-1)*8)+(CELL("col",F143)-3),($B143*3)+1+$A143)),"00")&amp;","</f>
        <v>0x00,</v>
      </c>
      <c r="G143" t="str">
        <f ca="1">"0x" &amp; TEXT(DEC2HEX(INDEX(設定値!$B$3:$WN$518,(($C143-1)*8)+(CELL("col",G143)-3),($B143*3)+1+$A143)),"00")&amp;","</f>
        <v>0x00,</v>
      </c>
      <c r="H143" t="str">
        <f ca="1">"0x" &amp; TEXT(DEC2HEX(INDEX(設定値!$B$3:$WN$518,(($C143-1)*8)+(CELL("col",H143)-3),($B143*3)+1+$A143)),"00")&amp;","</f>
        <v>0x00,</v>
      </c>
      <c r="I143" t="str">
        <f ca="1">"0x" &amp; TEXT(DEC2HEX(INDEX(設定値!$B$3:$WN$518,(($C143-1)*8)+(CELL("col",I143)-3),($B143*3)+1+$A143)),"00")&amp;","</f>
        <v>0x00,</v>
      </c>
      <c r="J143" t="str">
        <f ca="1">"0x" &amp; TEXT(DEC2HEX(INDEX(設定値!$B$3:$WN$518,(($C143-1)*8)+(CELL("col",J143)-3),($B143*3)+1+$A143)),"00")&amp;","</f>
        <v>0x00,</v>
      </c>
      <c r="K143" t="str">
        <f ca="1">"0x" &amp; TEXT(DEC2HEX(INDEX(設定値!$B$3:$WN$518,(($C143-1)*8)+(CELL("col",K143)-3),($B143*3)+1+$A143)),"00")&amp;","</f>
        <v>0x00,</v>
      </c>
      <c r="L143" t="str">
        <f t="shared" si="33"/>
        <v>//15-4</v>
      </c>
    </row>
    <row r="144" spans="1:12">
      <c r="A144" s="1">
        <f t="shared" si="34"/>
        <v>0</v>
      </c>
      <c r="B144" s="1">
        <f t="shared" si="30"/>
        <v>15</v>
      </c>
      <c r="C144" s="1">
        <v>5</v>
      </c>
      <c r="D144" t="str">
        <f ca="1">"0x" &amp; TEXT(DEC2HEX(INDEX(設定値!$B$3:$WN$518,(($C144-1)*8)+(CELL("col",D144)-3),($B144*3)+1+$A144)),"00")&amp;","</f>
        <v>0x00,</v>
      </c>
      <c r="E144" t="str">
        <f ca="1">"0x" &amp; TEXT(DEC2HEX(INDEX(設定値!$B$3:$WN$518,(($C144-1)*8)+(CELL("col",E144)-3),($B144*3)+1+$A144)),"00")&amp;","</f>
        <v>0x00,</v>
      </c>
      <c r="F144" t="str">
        <f ca="1">"0x" &amp; TEXT(DEC2HEX(INDEX(設定値!$B$3:$WN$518,(($C144-1)*8)+(CELL("col",F144)-3),($B144*3)+1+$A144)),"00")&amp;","</f>
        <v>0x00,</v>
      </c>
      <c r="G144" t="str">
        <f ca="1">"0x" &amp; TEXT(DEC2HEX(INDEX(設定値!$B$3:$WN$518,(($C144-1)*8)+(CELL("col",G144)-3),($B144*3)+1+$A144)),"00")&amp;","</f>
        <v>0x00,</v>
      </c>
      <c r="H144" t="str">
        <f ca="1">"0x" &amp; TEXT(DEC2HEX(INDEX(設定値!$B$3:$WN$518,(($C144-1)*8)+(CELL("col",H144)-3),($B144*3)+1+$A144)),"00")&amp;","</f>
        <v>0x00,</v>
      </c>
      <c r="I144" t="str">
        <f ca="1">"0x" &amp; TEXT(DEC2HEX(INDEX(設定値!$B$3:$WN$518,(($C144-1)*8)+(CELL("col",I144)-3),($B144*3)+1+$A144)),"00")&amp;","</f>
        <v>0x00,</v>
      </c>
      <c r="J144" t="str">
        <f ca="1">"0x" &amp; TEXT(DEC2HEX(INDEX(設定値!$B$3:$WN$518,(($C144-1)*8)+(CELL("col",J144)-3),($B144*3)+1+$A144)),"00")&amp;","</f>
        <v>0x00,</v>
      </c>
      <c r="K144" t="str">
        <f ca="1">"0x" &amp; TEXT(DEC2HEX(INDEX(設定値!$B$3:$WN$518,(($C144-1)*8)+(CELL("col",K144)-3),($B144*3)+1+$A144)),"00")&amp;","</f>
        <v>0x00,</v>
      </c>
      <c r="L144" t="str">
        <f t="shared" si="33"/>
        <v>//15-5</v>
      </c>
    </row>
    <row r="145" spans="1:12">
      <c r="A145" s="1">
        <f t="shared" si="34"/>
        <v>0</v>
      </c>
      <c r="B145" s="1">
        <f t="shared" si="30"/>
        <v>15</v>
      </c>
      <c r="C145" s="1">
        <v>6</v>
      </c>
      <c r="D145" t="str">
        <f ca="1">"0x" &amp; TEXT(DEC2HEX(INDEX(設定値!$B$3:$WN$518,(($C145-1)*8)+(CELL("col",D145)-3),($B145*3)+1+$A145)),"00")&amp;","</f>
        <v>0x00,</v>
      </c>
      <c r="E145" t="str">
        <f ca="1">"0x" &amp; TEXT(DEC2HEX(INDEX(設定値!$B$3:$WN$518,(($C145-1)*8)+(CELL("col",E145)-3),($B145*3)+1+$A145)),"00")&amp;","</f>
        <v>0x00,</v>
      </c>
      <c r="F145" t="str">
        <f ca="1">"0x" &amp; TEXT(DEC2HEX(INDEX(設定値!$B$3:$WN$518,(($C145-1)*8)+(CELL("col",F145)-3),($B145*3)+1+$A145)),"00")&amp;","</f>
        <v>0x00,</v>
      </c>
      <c r="G145" t="str">
        <f ca="1">"0x" &amp; TEXT(DEC2HEX(INDEX(設定値!$B$3:$WN$518,(($C145-1)*8)+(CELL("col",G145)-3),($B145*3)+1+$A145)),"00")&amp;","</f>
        <v>0x00,</v>
      </c>
      <c r="H145" t="str">
        <f ca="1">"0x" &amp; TEXT(DEC2HEX(INDEX(設定値!$B$3:$WN$518,(($C145-1)*8)+(CELL("col",H145)-3),($B145*3)+1+$A145)),"00")&amp;","</f>
        <v>0x00,</v>
      </c>
      <c r="I145" t="str">
        <f ca="1">"0x" &amp; TEXT(DEC2HEX(INDEX(設定値!$B$3:$WN$518,(($C145-1)*8)+(CELL("col",I145)-3),($B145*3)+1+$A145)),"00")&amp;","</f>
        <v>0x00,</v>
      </c>
      <c r="J145" t="str">
        <f ca="1">"0x" &amp; TEXT(DEC2HEX(INDEX(設定値!$B$3:$WN$518,(($C145-1)*8)+(CELL("col",J145)-3),($B145*3)+1+$A145)),"00")&amp;","</f>
        <v>0x00,</v>
      </c>
      <c r="K145" t="str">
        <f ca="1">"0x" &amp; TEXT(DEC2HEX(INDEX(設定値!$B$3:$WN$518,(($C145-1)*8)+(CELL("col",K145)-3),($B145*3)+1+$A145)),"00")&amp;","</f>
        <v>0x00,</v>
      </c>
      <c r="L145" t="str">
        <f t="shared" si="33"/>
        <v>//15-6</v>
      </c>
    </row>
    <row r="146" spans="1:12">
      <c r="A146" s="1">
        <f t="shared" si="34"/>
        <v>0</v>
      </c>
      <c r="B146" s="1">
        <f t="shared" si="30"/>
        <v>15</v>
      </c>
      <c r="C146" s="1">
        <v>7</v>
      </c>
      <c r="D146" t="str">
        <f ca="1">"0x" &amp; TEXT(DEC2HEX(INDEX(設定値!$B$3:$WN$518,(($C146-1)*8)+(CELL("col",D146)-3),($B146*3)+1+$A146)),"00")&amp;","</f>
        <v>0x00,</v>
      </c>
      <c r="E146" t="str">
        <f ca="1">"0x" &amp; TEXT(DEC2HEX(INDEX(設定値!$B$3:$WN$518,(($C146-1)*8)+(CELL("col",E146)-3),($B146*3)+1+$A146)),"00")&amp;","</f>
        <v>0x00,</v>
      </c>
      <c r="F146" t="str">
        <f ca="1">"0x" &amp; TEXT(DEC2HEX(INDEX(設定値!$B$3:$WN$518,(($C146-1)*8)+(CELL("col",F146)-3),($B146*3)+1+$A146)),"00")&amp;","</f>
        <v>0x00,</v>
      </c>
      <c r="G146" t="str">
        <f ca="1">"0x" &amp; TEXT(DEC2HEX(INDEX(設定値!$B$3:$WN$518,(($C146-1)*8)+(CELL("col",G146)-3),($B146*3)+1+$A146)),"00")&amp;","</f>
        <v>0x00,</v>
      </c>
      <c r="H146" t="str">
        <f ca="1">"0x" &amp; TEXT(DEC2HEX(INDEX(設定値!$B$3:$WN$518,(($C146-1)*8)+(CELL("col",H146)-3),($B146*3)+1+$A146)),"00")&amp;","</f>
        <v>0x00,</v>
      </c>
      <c r="I146" t="str">
        <f ca="1">"0x" &amp; TEXT(DEC2HEX(INDEX(設定値!$B$3:$WN$518,(($C146-1)*8)+(CELL("col",I146)-3),($B146*3)+1+$A146)),"00")&amp;","</f>
        <v>0x00,</v>
      </c>
      <c r="J146" t="str">
        <f ca="1">"0x" &amp; TEXT(DEC2HEX(INDEX(設定値!$B$3:$WN$518,(($C146-1)*8)+(CELL("col",J146)-3),($B146*3)+1+$A146)),"00")&amp;","</f>
        <v>0x00,</v>
      </c>
      <c r="K146" t="str">
        <f ca="1">"0x" &amp; TEXT(DEC2HEX(INDEX(設定値!$B$3:$WN$518,(($C146-1)*8)+(CELL("col",K146)-3),($B146*3)+1+$A146)),"00")&amp;","</f>
        <v>0x00,</v>
      </c>
      <c r="L146" t="str">
        <f t="shared" si="33"/>
        <v>//15-7</v>
      </c>
    </row>
    <row r="147" spans="1:12">
      <c r="A147" s="1">
        <f t="shared" si="34"/>
        <v>0</v>
      </c>
      <c r="B147" s="1">
        <f t="shared" si="30"/>
        <v>15</v>
      </c>
      <c r="C147" s="1">
        <v>8</v>
      </c>
      <c r="D147" t="str">
        <f ca="1">"0x" &amp; TEXT(DEC2HEX(INDEX(設定値!$B$3:$WN$518,(($C147-1)*8)+(CELL("col",D147)-3),($B147*3)+1+$A147)),"00")&amp;","</f>
        <v>0x00,</v>
      </c>
      <c r="E147" t="str">
        <f ca="1">"0x" &amp; TEXT(DEC2HEX(INDEX(設定値!$B$3:$WN$518,(($C147-1)*8)+(CELL("col",E147)-3),($B147*3)+1+$A147)),"00")&amp;","</f>
        <v>0x00,</v>
      </c>
      <c r="F147" t="str">
        <f ca="1">"0x" &amp; TEXT(DEC2HEX(INDEX(設定値!$B$3:$WN$518,(($C147-1)*8)+(CELL("col",F147)-3),($B147*3)+1+$A147)),"00")&amp;","</f>
        <v>0x00,</v>
      </c>
      <c r="G147" t="str">
        <f ca="1">"0x" &amp; TEXT(DEC2HEX(INDEX(設定値!$B$3:$WN$518,(($C147-1)*8)+(CELL("col",G147)-3),($B147*3)+1+$A147)),"00")&amp;","</f>
        <v>0x00,</v>
      </c>
      <c r="H147" t="str">
        <f ca="1">"0x" &amp; TEXT(DEC2HEX(INDEX(設定値!$B$3:$WN$518,(($C147-1)*8)+(CELL("col",H147)-3),($B147*3)+1+$A147)),"00")&amp;","</f>
        <v>0x00,</v>
      </c>
      <c r="I147" t="str">
        <f ca="1">"0x" &amp; TEXT(DEC2HEX(INDEX(設定値!$B$3:$WN$518,(($C147-1)*8)+(CELL("col",I147)-3),($B147*3)+1+$A147)),"00")&amp;","</f>
        <v>0x00,</v>
      </c>
      <c r="J147" t="str">
        <f ca="1">"0x" &amp; TEXT(DEC2HEX(INDEX(設定値!$B$3:$WN$518,(($C147-1)*8)+(CELL("col",J147)-3),($B147*3)+1+$A147)),"00")&amp;","</f>
        <v>0x00,</v>
      </c>
      <c r="K147" t="str">
        <f ca="1">"0x" &amp; TEXT(DEC2HEX(INDEX(設定値!$B$3:$WN$518,(($C147-1)*8)+(CELL("col",K147)-3),($B147*3)+1+$A147)),"00")&amp;","</f>
        <v>0x00,</v>
      </c>
      <c r="L147" t="str">
        <f t="shared" si="33"/>
        <v>//15-8</v>
      </c>
    </row>
    <row r="148" spans="1:12">
      <c r="A148" s="1"/>
      <c r="B148" s="1"/>
      <c r="C148" s="1"/>
      <c r="D148" t="s">
        <v>3</v>
      </c>
    </row>
    <row r="149" spans="1:12">
      <c r="A149" s="1">
        <f>A140</f>
        <v>0</v>
      </c>
      <c r="B149" s="1">
        <f t="shared" si="30"/>
        <v>16</v>
      </c>
      <c r="C149" s="1">
        <v>1</v>
      </c>
      <c r="D149" t="str">
        <f ca="1">"0x" &amp; TEXT(DEC2HEX(INDEX(設定値!$B$3:$WN$518,(($C149-1)*8)+(CELL("col",D149)-3),($B149*3)+1+$A149)),"00")&amp;","</f>
        <v>0xFF,</v>
      </c>
      <c r="E149" t="str">
        <f ca="1">"0x" &amp; TEXT(DEC2HEX(INDEX(設定値!$B$3:$WN$518,(($C149-1)*8)+(CELL("col",E149)-3),($B149*3)+1+$A149)),"00")&amp;","</f>
        <v>0xFF,</v>
      </c>
      <c r="F149" t="str">
        <f ca="1">"0x" &amp; TEXT(DEC2HEX(INDEX(設定値!$B$3:$WN$518,(($C149-1)*8)+(CELL("col",F149)-3),($B149*3)+1+$A149)),"00")&amp;","</f>
        <v>0xFF,</v>
      </c>
      <c r="G149" t="str">
        <f ca="1">"0x" &amp; TEXT(DEC2HEX(INDEX(設定値!$B$3:$WN$518,(($C149-1)*8)+(CELL("col",G149)-3),($B149*3)+1+$A149)),"00")&amp;","</f>
        <v>0xFF,</v>
      </c>
      <c r="H149" t="str">
        <f ca="1">"0x" &amp; TEXT(DEC2HEX(INDEX(設定値!$B$3:$WN$518,(($C149-1)*8)+(CELL("col",H149)-3),($B149*3)+1+$A149)),"00")&amp;","</f>
        <v>0xFF,</v>
      </c>
      <c r="I149" t="str">
        <f ca="1">"0x" &amp; TEXT(DEC2HEX(INDEX(設定値!$B$3:$WN$518,(($C149-1)*8)+(CELL("col",I149)-3),($B149*3)+1+$A149)),"00")&amp;","</f>
        <v>0xFF,</v>
      </c>
      <c r="J149" t="str">
        <f ca="1">"0x" &amp; TEXT(DEC2HEX(INDEX(設定値!$B$3:$WN$518,(($C149-1)*8)+(CELL("col",J149)-3),($B149*3)+1+$A149)),"00")&amp;","</f>
        <v>0xFF,</v>
      </c>
      <c r="K149" t="str">
        <f ca="1">"0x" &amp; TEXT(DEC2HEX(INDEX(設定値!$B$3:$WN$518,(($C149-1)*8)+(CELL("col",K149)-3),($B149*3)+1+$A149)),"00")&amp;","</f>
        <v>0xFF,</v>
      </c>
      <c r="L149" t="str">
        <f t="shared" ref="L149:L156" si="35">"//" &amp; $B149 &amp;"-" &amp; C149</f>
        <v>//16-1</v>
      </c>
    </row>
    <row r="150" spans="1:12">
      <c r="A150" s="1">
        <f t="shared" ref="A150:A156" si="36">A141</f>
        <v>0</v>
      </c>
      <c r="B150" s="1">
        <f t="shared" si="30"/>
        <v>16</v>
      </c>
      <c r="C150" s="1">
        <v>2</v>
      </c>
      <c r="D150" t="str">
        <f ca="1">"0x" &amp; TEXT(DEC2HEX(INDEX(設定値!$B$3:$WN$518,(($C150-1)*8)+(CELL("col",D150)-3),($B150*3)+1+$A150)),"00")&amp;","</f>
        <v>0xFF,</v>
      </c>
      <c r="E150" t="str">
        <f ca="1">"0x" &amp; TEXT(DEC2HEX(INDEX(設定値!$B$3:$WN$518,(($C150-1)*8)+(CELL("col",E150)-3),($B150*3)+1+$A150)),"00")&amp;","</f>
        <v>0xFF,</v>
      </c>
      <c r="F150" t="str">
        <f ca="1">"0x" &amp; TEXT(DEC2HEX(INDEX(設定値!$B$3:$WN$518,(($C150-1)*8)+(CELL("col",F150)-3),($B150*3)+1+$A150)),"00")&amp;","</f>
        <v>0xFF,</v>
      </c>
      <c r="G150" t="str">
        <f ca="1">"0x" &amp; TEXT(DEC2HEX(INDEX(設定値!$B$3:$WN$518,(($C150-1)*8)+(CELL("col",G150)-3),($B150*3)+1+$A150)),"00")&amp;","</f>
        <v>0xFF,</v>
      </c>
      <c r="H150" t="str">
        <f ca="1">"0x" &amp; TEXT(DEC2HEX(INDEX(設定値!$B$3:$WN$518,(($C150-1)*8)+(CELL("col",H150)-3),($B150*3)+1+$A150)),"00")&amp;","</f>
        <v>0xFF,</v>
      </c>
      <c r="I150" t="str">
        <f ca="1">"0x" &amp; TEXT(DEC2HEX(INDEX(設定値!$B$3:$WN$518,(($C150-1)*8)+(CELL("col",I150)-3),($B150*3)+1+$A150)),"00")&amp;","</f>
        <v>0xFF,</v>
      </c>
      <c r="J150" t="str">
        <f ca="1">"0x" &amp; TEXT(DEC2HEX(INDEX(設定値!$B$3:$WN$518,(($C150-1)*8)+(CELL("col",J150)-3),($B150*3)+1+$A150)),"00")&amp;","</f>
        <v>0xFF,</v>
      </c>
      <c r="K150" t="str">
        <f ca="1">"0x" &amp; TEXT(DEC2HEX(INDEX(設定値!$B$3:$WN$518,(($C150-1)*8)+(CELL("col",K150)-3),($B150*3)+1+$A150)),"00")&amp;","</f>
        <v>0xFF,</v>
      </c>
      <c r="L150" t="str">
        <f t="shared" si="35"/>
        <v>//16-2</v>
      </c>
    </row>
    <row r="151" spans="1:12">
      <c r="A151" s="1">
        <f t="shared" si="36"/>
        <v>0</v>
      </c>
      <c r="B151" s="1">
        <f t="shared" si="30"/>
        <v>16</v>
      </c>
      <c r="C151" s="1">
        <v>3</v>
      </c>
      <c r="D151" t="str">
        <f ca="1">"0x" &amp; TEXT(DEC2HEX(INDEX(設定値!$B$3:$WN$518,(($C151-1)*8)+(CELL("col",D151)-3),($B151*3)+1+$A151)),"00")&amp;","</f>
        <v>0xFF,</v>
      </c>
      <c r="E151" t="str">
        <f ca="1">"0x" &amp; TEXT(DEC2HEX(INDEX(設定値!$B$3:$WN$518,(($C151-1)*8)+(CELL("col",E151)-3),($B151*3)+1+$A151)),"00")&amp;","</f>
        <v>0xFF,</v>
      </c>
      <c r="F151" t="str">
        <f ca="1">"0x" &amp; TEXT(DEC2HEX(INDEX(設定値!$B$3:$WN$518,(($C151-1)*8)+(CELL("col",F151)-3),($B151*3)+1+$A151)),"00")&amp;","</f>
        <v>0xFF,</v>
      </c>
      <c r="G151" t="str">
        <f ca="1">"0x" &amp; TEXT(DEC2HEX(INDEX(設定値!$B$3:$WN$518,(($C151-1)*8)+(CELL("col",G151)-3),($B151*3)+1+$A151)),"00")&amp;","</f>
        <v>0xFF,</v>
      </c>
      <c r="H151" t="str">
        <f ca="1">"0x" &amp; TEXT(DEC2HEX(INDEX(設定値!$B$3:$WN$518,(($C151-1)*8)+(CELL("col",H151)-3),($B151*3)+1+$A151)),"00")&amp;","</f>
        <v>0xFF,</v>
      </c>
      <c r="I151" t="str">
        <f ca="1">"0x" &amp; TEXT(DEC2HEX(INDEX(設定値!$B$3:$WN$518,(($C151-1)*8)+(CELL("col",I151)-3),($B151*3)+1+$A151)),"00")&amp;","</f>
        <v>0xFF,</v>
      </c>
      <c r="J151" t="str">
        <f ca="1">"0x" &amp; TEXT(DEC2HEX(INDEX(設定値!$B$3:$WN$518,(($C151-1)*8)+(CELL("col",J151)-3),($B151*3)+1+$A151)),"00")&amp;","</f>
        <v>0xFF,</v>
      </c>
      <c r="K151" t="str">
        <f ca="1">"0x" &amp; TEXT(DEC2HEX(INDEX(設定値!$B$3:$WN$518,(($C151-1)*8)+(CELL("col",K151)-3),($B151*3)+1+$A151)),"00")&amp;","</f>
        <v>0xFF,</v>
      </c>
      <c r="L151" t="str">
        <f t="shared" si="35"/>
        <v>//16-3</v>
      </c>
    </row>
    <row r="152" spans="1:12">
      <c r="A152" s="1">
        <f t="shared" si="36"/>
        <v>0</v>
      </c>
      <c r="B152" s="1">
        <f t="shared" si="30"/>
        <v>16</v>
      </c>
      <c r="C152" s="1">
        <v>4</v>
      </c>
      <c r="D152" t="str">
        <f ca="1">"0x" &amp; TEXT(DEC2HEX(INDEX(設定値!$B$3:$WN$518,(($C152-1)*8)+(CELL("col",D152)-3),($B152*3)+1+$A152)),"00")&amp;","</f>
        <v>0xFF,</v>
      </c>
      <c r="E152" t="str">
        <f ca="1">"0x" &amp; TEXT(DEC2HEX(INDEX(設定値!$B$3:$WN$518,(($C152-1)*8)+(CELL("col",E152)-3),($B152*3)+1+$A152)),"00")&amp;","</f>
        <v>0xFF,</v>
      </c>
      <c r="F152" t="str">
        <f ca="1">"0x" &amp; TEXT(DEC2HEX(INDEX(設定値!$B$3:$WN$518,(($C152-1)*8)+(CELL("col",F152)-3),($B152*3)+1+$A152)),"00")&amp;","</f>
        <v>0xFF,</v>
      </c>
      <c r="G152" t="str">
        <f ca="1">"0x" &amp; TEXT(DEC2HEX(INDEX(設定値!$B$3:$WN$518,(($C152-1)*8)+(CELL("col",G152)-3),($B152*3)+1+$A152)),"00")&amp;","</f>
        <v>0xFF,</v>
      </c>
      <c r="H152" t="str">
        <f ca="1">"0x" &amp; TEXT(DEC2HEX(INDEX(設定値!$B$3:$WN$518,(($C152-1)*8)+(CELL("col",H152)-3),($B152*3)+1+$A152)),"00")&amp;","</f>
        <v>0xFF,</v>
      </c>
      <c r="I152" t="str">
        <f ca="1">"0x" &amp; TEXT(DEC2HEX(INDEX(設定値!$B$3:$WN$518,(($C152-1)*8)+(CELL("col",I152)-3),($B152*3)+1+$A152)),"00")&amp;","</f>
        <v>0xFF,</v>
      </c>
      <c r="J152" t="str">
        <f ca="1">"0x" &amp; TEXT(DEC2HEX(INDEX(設定値!$B$3:$WN$518,(($C152-1)*8)+(CELL("col",J152)-3),($B152*3)+1+$A152)),"00")&amp;","</f>
        <v>0xFF,</v>
      </c>
      <c r="K152" t="str">
        <f ca="1">"0x" &amp; TEXT(DEC2HEX(INDEX(設定値!$B$3:$WN$518,(($C152-1)*8)+(CELL("col",K152)-3),($B152*3)+1+$A152)),"00")&amp;","</f>
        <v>0xFF,</v>
      </c>
      <c r="L152" t="str">
        <f t="shared" si="35"/>
        <v>//16-4</v>
      </c>
    </row>
    <row r="153" spans="1:12">
      <c r="A153" s="1">
        <f t="shared" si="36"/>
        <v>0</v>
      </c>
      <c r="B153" s="1">
        <f t="shared" si="30"/>
        <v>16</v>
      </c>
      <c r="C153" s="1">
        <v>5</v>
      </c>
      <c r="D153" t="str">
        <f ca="1">"0x" &amp; TEXT(DEC2HEX(INDEX(設定値!$B$3:$WN$518,(($C153-1)*8)+(CELL("col",D153)-3),($B153*3)+1+$A153)),"00")&amp;","</f>
        <v>0xFF,</v>
      </c>
      <c r="E153" t="str">
        <f ca="1">"0x" &amp; TEXT(DEC2HEX(INDEX(設定値!$B$3:$WN$518,(($C153-1)*8)+(CELL("col",E153)-3),($B153*3)+1+$A153)),"00")&amp;","</f>
        <v>0xFF,</v>
      </c>
      <c r="F153" t="str">
        <f ca="1">"0x" &amp; TEXT(DEC2HEX(INDEX(設定値!$B$3:$WN$518,(($C153-1)*8)+(CELL("col",F153)-3),($B153*3)+1+$A153)),"00")&amp;","</f>
        <v>0xFF,</v>
      </c>
      <c r="G153" t="str">
        <f ca="1">"0x" &amp; TEXT(DEC2HEX(INDEX(設定値!$B$3:$WN$518,(($C153-1)*8)+(CELL("col",G153)-3),($B153*3)+1+$A153)),"00")&amp;","</f>
        <v>0xFF,</v>
      </c>
      <c r="H153" t="str">
        <f ca="1">"0x" &amp; TEXT(DEC2HEX(INDEX(設定値!$B$3:$WN$518,(($C153-1)*8)+(CELL("col",H153)-3),($B153*3)+1+$A153)),"00")&amp;","</f>
        <v>0xFF,</v>
      </c>
      <c r="I153" t="str">
        <f ca="1">"0x" &amp; TEXT(DEC2HEX(INDEX(設定値!$B$3:$WN$518,(($C153-1)*8)+(CELL("col",I153)-3),($B153*3)+1+$A153)),"00")&amp;","</f>
        <v>0xFF,</v>
      </c>
      <c r="J153" t="str">
        <f ca="1">"0x" &amp; TEXT(DEC2HEX(INDEX(設定値!$B$3:$WN$518,(($C153-1)*8)+(CELL("col",J153)-3),($B153*3)+1+$A153)),"00")&amp;","</f>
        <v>0xFF,</v>
      </c>
      <c r="K153" t="str">
        <f ca="1">"0x" &amp; TEXT(DEC2HEX(INDEX(設定値!$B$3:$WN$518,(($C153-1)*8)+(CELL("col",K153)-3),($B153*3)+1+$A153)),"00")&amp;","</f>
        <v>0xFF,</v>
      </c>
      <c r="L153" t="str">
        <f t="shared" si="35"/>
        <v>//16-5</v>
      </c>
    </row>
    <row r="154" spans="1:12">
      <c r="A154" s="1">
        <f t="shared" si="36"/>
        <v>0</v>
      </c>
      <c r="B154" s="1">
        <f t="shared" si="30"/>
        <v>16</v>
      </c>
      <c r="C154" s="1">
        <v>6</v>
      </c>
      <c r="D154" t="str">
        <f ca="1">"0x" &amp; TEXT(DEC2HEX(INDEX(設定値!$B$3:$WN$518,(($C154-1)*8)+(CELL("col",D154)-3),($B154*3)+1+$A154)),"00")&amp;","</f>
        <v>0xFF,</v>
      </c>
      <c r="E154" t="str">
        <f ca="1">"0x" &amp; TEXT(DEC2HEX(INDEX(設定値!$B$3:$WN$518,(($C154-1)*8)+(CELL("col",E154)-3),($B154*3)+1+$A154)),"00")&amp;","</f>
        <v>0xFF,</v>
      </c>
      <c r="F154" t="str">
        <f ca="1">"0x" &amp; TEXT(DEC2HEX(INDEX(設定値!$B$3:$WN$518,(($C154-1)*8)+(CELL("col",F154)-3),($B154*3)+1+$A154)),"00")&amp;","</f>
        <v>0xFF,</v>
      </c>
      <c r="G154" t="str">
        <f ca="1">"0x" &amp; TEXT(DEC2HEX(INDEX(設定値!$B$3:$WN$518,(($C154-1)*8)+(CELL("col",G154)-3),($B154*3)+1+$A154)),"00")&amp;","</f>
        <v>0xFF,</v>
      </c>
      <c r="H154" t="str">
        <f ca="1">"0x" &amp; TEXT(DEC2HEX(INDEX(設定値!$B$3:$WN$518,(($C154-1)*8)+(CELL("col",H154)-3),($B154*3)+1+$A154)),"00")&amp;","</f>
        <v>0xFF,</v>
      </c>
      <c r="I154" t="str">
        <f ca="1">"0x" &amp; TEXT(DEC2HEX(INDEX(設定値!$B$3:$WN$518,(($C154-1)*8)+(CELL("col",I154)-3),($B154*3)+1+$A154)),"00")&amp;","</f>
        <v>0xFF,</v>
      </c>
      <c r="J154" t="str">
        <f ca="1">"0x" &amp; TEXT(DEC2HEX(INDEX(設定値!$B$3:$WN$518,(($C154-1)*8)+(CELL("col",J154)-3),($B154*3)+1+$A154)),"00")&amp;","</f>
        <v>0xFF,</v>
      </c>
      <c r="K154" t="str">
        <f ca="1">"0x" &amp; TEXT(DEC2HEX(INDEX(設定値!$B$3:$WN$518,(($C154-1)*8)+(CELL("col",K154)-3),($B154*3)+1+$A154)),"00")&amp;","</f>
        <v>0xFF,</v>
      </c>
      <c r="L154" t="str">
        <f t="shared" si="35"/>
        <v>//16-6</v>
      </c>
    </row>
    <row r="155" spans="1:12">
      <c r="A155" s="1">
        <f t="shared" si="36"/>
        <v>0</v>
      </c>
      <c r="B155" s="1">
        <f t="shared" si="30"/>
        <v>16</v>
      </c>
      <c r="C155" s="1">
        <v>7</v>
      </c>
      <c r="D155" t="str">
        <f ca="1">"0x" &amp; TEXT(DEC2HEX(INDEX(設定値!$B$3:$WN$518,(($C155-1)*8)+(CELL("col",D155)-3),($B155*3)+1+$A155)),"00")&amp;","</f>
        <v>0xFF,</v>
      </c>
      <c r="E155" t="str">
        <f ca="1">"0x" &amp; TEXT(DEC2HEX(INDEX(設定値!$B$3:$WN$518,(($C155-1)*8)+(CELL("col",E155)-3),($B155*3)+1+$A155)),"00")&amp;","</f>
        <v>0xFF,</v>
      </c>
      <c r="F155" t="str">
        <f ca="1">"0x" &amp; TEXT(DEC2HEX(INDEX(設定値!$B$3:$WN$518,(($C155-1)*8)+(CELL("col",F155)-3),($B155*3)+1+$A155)),"00")&amp;","</f>
        <v>0xFF,</v>
      </c>
      <c r="G155" t="str">
        <f ca="1">"0x" &amp; TEXT(DEC2HEX(INDEX(設定値!$B$3:$WN$518,(($C155-1)*8)+(CELL("col",G155)-3),($B155*3)+1+$A155)),"00")&amp;","</f>
        <v>0xFF,</v>
      </c>
      <c r="H155" t="str">
        <f ca="1">"0x" &amp; TEXT(DEC2HEX(INDEX(設定値!$B$3:$WN$518,(($C155-1)*8)+(CELL("col",H155)-3),($B155*3)+1+$A155)),"00")&amp;","</f>
        <v>0xFF,</v>
      </c>
      <c r="I155" t="str">
        <f ca="1">"0x" &amp; TEXT(DEC2HEX(INDEX(設定値!$B$3:$WN$518,(($C155-1)*8)+(CELL("col",I155)-3),($B155*3)+1+$A155)),"00")&amp;","</f>
        <v>0xFF,</v>
      </c>
      <c r="J155" t="str">
        <f ca="1">"0x" &amp; TEXT(DEC2HEX(INDEX(設定値!$B$3:$WN$518,(($C155-1)*8)+(CELL("col",J155)-3),($B155*3)+1+$A155)),"00")&amp;","</f>
        <v>0xFF,</v>
      </c>
      <c r="K155" t="str">
        <f ca="1">"0x" &amp; TEXT(DEC2HEX(INDEX(設定値!$B$3:$WN$518,(($C155-1)*8)+(CELL("col",K155)-3),($B155*3)+1+$A155)),"00")&amp;","</f>
        <v>0xFF,</v>
      </c>
      <c r="L155" t="str">
        <f t="shared" si="35"/>
        <v>//16-7</v>
      </c>
    </row>
    <row r="156" spans="1:12">
      <c r="A156" s="1">
        <f t="shared" si="36"/>
        <v>0</v>
      </c>
      <c r="B156" s="1">
        <f t="shared" si="30"/>
        <v>16</v>
      </c>
      <c r="C156" s="1">
        <v>8</v>
      </c>
      <c r="D156" t="str">
        <f ca="1">"0x" &amp; TEXT(DEC2HEX(INDEX(設定値!$B$3:$WN$518,(($C156-1)*8)+(CELL("col",D156)-3),($B156*3)+1+$A156)),"00")&amp;","</f>
        <v>0xFF,</v>
      </c>
      <c r="E156" t="str">
        <f ca="1">"0x" &amp; TEXT(DEC2HEX(INDEX(設定値!$B$3:$WN$518,(($C156-1)*8)+(CELL("col",E156)-3),($B156*3)+1+$A156)),"00")&amp;","</f>
        <v>0xFF,</v>
      </c>
      <c r="F156" t="str">
        <f ca="1">"0x" &amp; TEXT(DEC2HEX(INDEX(設定値!$B$3:$WN$518,(($C156-1)*8)+(CELL("col",F156)-3),($B156*3)+1+$A156)),"00")&amp;","</f>
        <v>0xFF,</v>
      </c>
      <c r="G156" t="str">
        <f ca="1">"0x" &amp; TEXT(DEC2HEX(INDEX(設定値!$B$3:$WN$518,(($C156-1)*8)+(CELL("col",G156)-3),($B156*3)+1+$A156)),"00")&amp;","</f>
        <v>0xFF,</v>
      </c>
      <c r="H156" t="str">
        <f ca="1">"0x" &amp; TEXT(DEC2HEX(INDEX(設定値!$B$3:$WN$518,(($C156-1)*8)+(CELL("col",H156)-3),($B156*3)+1+$A156)),"00")&amp;","</f>
        <v>0xFF,</v>
      </c>
      <c r="I156" t="str">
        <f ca="1">"0x" &amp; TEXT(DEC2HEX(INDEX(設定値!$B$3:$WN$518,(($C156-1)*8)+(CELL("col",I156)-3),($B156*3)+1+$A156)),"00")&amp;","</f>
        <v>0xFF,</v>
      </c>
      <c r="J156" t="str">
        <f ca="1">"0x" &amp; TEXT(DEC2HEX(INDEX(設定値!$B$3:$WN$518,(($C156-1)*8)+(CELL("col",J156)-3),($B156*3)+1+$A156)),"00")&amp;","</f>
        <v>0xFF,</v>
      </c>
      <c r="K156" t="str">
        <f ca="1">"0x" &amp; TEXT(DEC2HEX(INDEX(設定値!$B$3:$WN$518,(($C156-1)*8)+(CELL("col",K156)-3),($B156*3)+1+$A156)),"00")&amp;","</f>
        <v>0xFF,</v>
      </c>
      <c r="L156" t="str">
        <f t="shared" si="35"/>
        <v>//16-8</v>
      </c>
    </row>
    <row r="157" spans="1:12">
      <c r="A157" s="1"/>
      <c r="B157" s="1"/>
      <c r="C157" s="1"/>
      <c r="D157" t="s">
        <v>3</v>
      </c>
    </row>
    <row r="158" spans="1:12">
      <c r="A158" s="1">
        <f>A149</f>
        <v>0</v>
      </c>
      <c r="B158" s="1">
        <f t="shared" ref="B158:B210" si="37">B149+1</f>
        <v>17</v>
      </c>
      <c r="C158" s="1">
        <v>1</v>
      </c>
      <c r="D158" t="str">
        <f ca="1">"0x" &amp; TEXT(DEC2HEX(INDEX(設定値!$B$3:$WN$518,(($C158-1)*8)+(CELL("col",D158)-3),($B158*3)+1+$A158)),"00")&amp;","</f>
        <v>0x00,</v>
      </c>
      <c r="E158" t="str">
        <f ca="1">"0x" &amp; TEXT(DEC2HEX(INDEX(設定値!$B$3:$WN$518,(($C158-1)*8)+(CELL("col",E158)-3),($B158*3)+1+$A158)),"00")&amp;","</f>
        <v>0x08,</v>
      </c>
      <c r="F158" t="str">
        <f ca="1">"0x" &amp; TEXT(DEC2HEX(INDEX(設定値!$B$3:$WN$518,(($C158-1)*8)+(CELL("col",F158)-3),($B158*3)+1+$A158)),"00")&amp;","</f>
        <v>0x10,</v>
      </c>
      <c r="G158" t="str">
        <f ca="1">"0x" &amp; TEXT(DEC2HEX(INDEX(設定値!$B$3:$WN$518,(($C158-1)*8)+(CELL("col",G158)-3),($B158*3)+1+$A158)),"00")&amp;","</f>
        <v>0x18,</v>
      </c>
      <c r="H158" t="str">
        <f ca="1">"0x" &amp; TEXT(DEC2HEX(INDEX(設定値!$B$3:$WN$518,(($C158-1)*8)+(CELL("col",H158)-3),($B158*3)+1+$A158)),"00")&amp;","</f>
        <v>0x20,</v>
      </c>
      <c r="I158" t="str">
        <f ca="1">"0x" &amp; TEXT(DEC2HEX(INDEX(設定値!$B$3:$WN$518,(($C158-1)*8)+(CELL("col",I158)-3),($B158*3)+1+$A158)),"00")&amp;","</f>
        <v>0x28,</v>
      </c>
      <c r="J158" t="str">
        <f ca="1">"0x" &amp; TEXT(DEC2HEX(INDEX(設定値!$B$3:$WN$518,(($C158-1)*8)+(CELL("col",J158)-3),($B158*3)+1+$A158)),"00")&amp;","</f>
        <v>0x30,</v>
      </c>
      <c r="K158" t="str">
        <f ca="1">"0x" &amp; TEXT(DEC2HEX(INDEX(設定値!$B$3:$WN$518,(($C158-1)*8)+(CELL("col",K158)-3),($B158*3)+1+$A158)),"00")&amp;","</f>
        <v>0x38,</v>
      </c>
      <c r="L158" t="str">
        <f t="shared" ref="L158:L165" si="38">"//" &amp; $B158 &amp;"-" &amp; C158</f>
        <v>//17-1</v>
      </c>
    </row>
    <row r="159" spans="1:12">
      <c r="A159" s="1">
        <f t="shared" ref="A159:A165" si="39">A150</f>
        <v>0</v>
      </c>
      <c r="B159" s="1">
        <f t="shared" si="37"/>
        <v>17</v>
      </c>
      <c r="C159" s="1">
        <v>2</v>
      </c>
      <c r="D159" t="str">
        <f ca="1">"0x" &amp; TEXT(DEC2HEX(INDEX(設定値!$B$3:$WN$518,(($C159-1)*8)+(CELL("col",D159)-3),($B159*3)+1+$A159)),"00")&amp;","</f>
        <v>0x40,</v>
      </c>
      <c r="E159" t="str">
        <f ca="1">"0x" &amp; TEXT(DEC2HEX(INDEX(設定値!$B$3:$WN$518,(($C159-1)*8)+(CELL("col",E159)-3),($B159*3)+1+$A159)),"00")&amp;","</f>
        <v>0x48,</v>
      </c>
      <c r="F159" t="str">
        <f ca="1">"0x" &amp; TEXT(DEC2HEX(INDEX(設定値!$B$3:$WN$518,(($C159-1)*8)+(CELL("col",F159)-3),($B159*3)+1+$A159)),"00")&amp;","</f>
        <v>0x50,</v>
      </c>
      <c r="G159" t="str">
        <f ca="1">"0x" &amp; TEXT(DEC2HEX(INDEX(設定値!$B$3:$WN$518,(($C159-1)*8)+(CELL("col",G159)-3),($B159*3)+1+$A159)),"00")&amp;","</f>
        <v>0x58,</v>
      </c>
      <c r="H159" t="str">
        <f ca="1">"0x" &amp; TEXT(DEC2HEX(INDEX(設定値!$B$3:$WN$518,(($C159-1)*8)+(CELL("col",H159)-3),($B159*3)+1+$A159)),"00")&amp;","</f>
        <v>0x60,</v>
      </c>
      <c r="I159" t="str">
        <f ca="1">"0x" &amp; TEXT(DEC2HEX(INDEX(設定値!$B$3:$WN$518,(($C159-1)*8)+(CELL("col",I159)-3),($B159*3)+1+$A159)),"00")&amp;","</f>
        <v>0x68,</v>
      </c>
      <c r="J159" t="str">
        <f ca="1">"0x" &amp; TEXT(DEC2HEX(INDEX(設定値!$B$3:$WN$518,(($C159-1)*8)+(CELL("col",J159)-3),($B159*3)+1+$A159)),"00")&amp;","</f>
        <v>0x70,</v>
      </c>
      <c r="K159" t="str">
        <f ca="1">"0x" &amp; TEXT(DEC2HEX(INDEX(設定値!$B$3:$WN$518,(($C159-1)*8)+(CELL("col",K159)-3),($B159*3)+1+$A159)),"00")&amp;","</f>
        <v>0x78,</v>
      </c>
      <c r="L159" t="str">
        <f t="shared" si="38"/>
        <v>//17-2</v>
      </c>
    </row>
    <row r="160" spans="1:12">
      <c r="A160" s="1">
        <f t="shared" si="39"/>
        <v>0</v>
      </c>
      <c r="B160" s="1">
        <f t="shared" si="37"/>
        <v>17</v>
      </c>
      <c r="C160" s="1">
        <v>3</v>
      </c>
      <c r="D160" t="str">
        <f ca="1">"0x" &amp; TEXT(DEC2HEX(INDEX(設定値!$B$3:$WN$518,(($C160-1)*8)+(CELL("col",D160)-3),($B160*3)+1+$A160)),"00")&amp;","</f>
        <v>0x80,</v>
      </c>
      <c r="E160" t="str">
        <f ca="1">"0x" &amp; TEXT(DEC2HEX(INDEX(設定値!$B$3:$WN$518,(($C160-1)*8)+(CELL("col",E160)-3),($B160*3)+1+$A160)),"00")&amp;","</f>
        <v>0x88,</v>
      </c>
      <c r="F160" t="str">
        <f ca="1">"0x" &amp; TEXT(DEC2HEX(INDEX(設定値!$B$3:$WN$518,(($C160-1)*8)+(CELL("col",F160)-3),($B160*3)+1+$A160)),"00")&amp;","</f>
        <v>0x90,</v>
      </c>
      <c r="G160" t="str">
        <f ca="1">"0x" &amp; TEXT(DEC2HEX(INDEX(設定値!$B$3:$WN$518,(($C160-1)*8)+(CELL("col",G160)-3),($B160*3)+1+$A160)),"00")&amp;","</f>
        <v>0x98,</v>
      </c>
      <c r="H160" t="str">
        <f ca="1">"0x" &amp; TEXT(DEC2HEX(INDEX(設定値!$B$3:$WN$518,(($C160-1)*8)+(CELL("col",H160)-3),($B160*3)+1+$A160)),"00")&amp;","</f>
        <v>0xA0,</v>
      </c>
      <c r="I160" t="str">
        <f ca="1">"0x" &amp; TEXT(DEC2HEX(INDEX(設定値!$B$3:$WN$518,(($C160-1)*8)+(CELL("col",I160)-3),($B160*3)+1+$A160)),"00")&amp;","</f>
        <v>0xA8,</v>
      </c>
      <c r="J160" t="str">
        <f ca="1">"0x" &amp; TEXT(DEC2HEX(INDEX(設定値!$B$3:$WN$518,(($C160-1)*8)+(CELL("col",J160)-3),($B160*3)+1+$A160)),"00")&amp;","</f>
        <v>0xB0,</v>
      </c>
      <c r="K160" t="str">
        <f ca="1">"0x" &amp; TEXT(DEC2HEX(INDEX(設定値!$B$3:$WN$518,(($C160-1)*8)+(CELL("col",K160)-3),($B160*3)+1+$A160)),"00")&amp;","</f>
        <v>0xB8,</v>
      </c>
      <c r="L160" t="str">
        <f t="shared" si="38"/>
        <v>//17-3</v>
      </c>
    </row>
    <row r="161" spans="1:12">
      <c r="A161" s="1">
        <f t="shared" si="39"/>
        <v>0</v>
      </c>
      <c r="B161" s="1">
        <f t="shared" si="37"/>
        <v>17</v>
      </c>
      <c r="C161" s="1">
        <v>4</v>
      </c>
      <c r="D161" t="str">
        <f ca="1">"0x" &amp; TEXT(DEC2HEX(INDEX(設定値!$B$3:$WN$518,(($C161-1)*8)+(CELL("col",D161)-3),($B161*3)+1+$A161)),"00")&amp;","</f>
        <v>0xC0,</v>
      </c>
      <c r="E161" t="str">
        <f ca="1">"0x" &amp; TEXT(DEC2HEX(INDEX(設定値!$B$3:$WN$518,(($C161-1)*8)+(CELL("col",E161)-3),($B161*3)+1+$A161)),"00")&amp;","</f>
        <v>0xC8,</v>
      </c>
      <c r="F161" t="str">
        <f ca="1">"0x" &amp; TEXT(DEC2HEX(INDEX(設定値!$B$3:$WN$518,(($C161-1)*8)+(CELL("col",F161)-3),($B161*3)+1+$A161)),"00")&amp;","</f>
        <v>0xD0,</v>
      </c>
      <c r="G161" t="str">
        <f ca="1">"0x" &amp; TEXT(DEC2HEX(INDEX(設定値!$B$3:$WN$518,(($C161-1)*8)+(CELL("col",G161)-3),($B161*3)+1+$A161)),"00")&amp;","</f>
        <v>0xD8,</v>
      </c>
      <c r="H161" t="str">
        <f ca="1">"0x" &amp; TEXT(DEC2HEX(INDEX(設定値!$B$3:$WN$518,(($C161-1)*8)+(CELL("col",H161)-3),($B161*3)+1+$A161)),"00")&amp;","</f>
        <v>0xE0,</v>
      </c>
      <c r="I161" t="str">
        <f ca="1">"0x" &amp; TEXT(DEC2HEX(INDEX(設定値!$B$3:$WN$518,(($C161-1)*8)+(CELL("col",I161)-3),($B161*3)+1+$A161)),"00")&amp;","</f>
        <v>0xE8,</v>
      </c>
      <c r="J161" t="str">
        <f ca="1">"0x" &amp; TEXT(DEC2HEX(INDEX(設定値!$B$3:$WN$518,(($C161-1)*8)+(CELL("col",J161)-3),($B161*3)+1+$A161)),"00")&amp;","</f>
        <v>0xF0,</v>
      </c>
      <c r="K161" t="str">
        <f ca="1">"0x" &amp; TEXT(DEC2HEX(INDEX(設定値!$B$3:$WN$518,(($C161-1)*8)+(CELL("col",K161)-3),($B161*3)+1+$A161)),"00")&amp;","</f>
        <v>0xE8,</v>
      </c>
      <c r="L161" t="str">
        <f t="shared" si="38"/>
        <v>//17-4</v>
      </c>
    </row>
    <row r="162" spans="1:12">
      <c r="A162" s="1">
        <f t="shared" si="39"/>
        <v>0</v>
      </c>
      <c r="B162" s="1">
        <f t="shared" si="37"/>
        <v>17</v>
      </c>
      <c r="C162" s="1">
        <v>5</v>
      </c>
      <c r="D162" t="str">
        <f ca="1">"0x" &amp; TEXT(DEC2HEX(INDEX(設定値!$B$3:$WN$518,(($C162-1)*8)+(CELL("col",D162)-3),($B162*3)+1+$A162)),"00")&amp;","</f>
        <v>0xE0,</v>
      </c>
      <c r="E162" t="str">
        <f ca="1">"0x" &amp; TEXT(DEC2HEX(INDEX(設定値!$B$3:$WN$518,(($C162-1)*8)+(CELL("col",E162)-3),($B162*3)+1+$A162)),"00")&amp;","</f>
        <v>0xD8,</v>
      </c>
      <c r="F162" t="str">
        <f ca="1">"0x" &amp; TEXT(DEC2HEX(INDEX(設定値!$B$3:$WN$518,(($C162-1)*8)+(CELL("col",F162)-3),($B162*3)+1+$A162)),"00")&amp;","</f>
        <v>0xD0,</v>
      </c>
      <c r="G162" t="str">
        <f ca="1">"0x" &amp; TEXT(DEC2HEX(INDEX(設定値!$B$3:$WN$518,(($C162-1)*8)+(CELL("col",G162)-3),($B162*3)+1+$A162)),"00")&amp;","</f>
        <v>0xC8,</v>
      </c>
      <c r="H162" t="str">
        <f ca="1">"0x" &amp; TEXT(DEC2HEX(INDEX(設定値!$B$3:$WN$518,(($C162-1)*8)+(CELL("col",H162)-3),($B162*3)+1+$A162)),"00")&amp;","</f>
        <v>0xC0,</v>
      </c>
      <c r="I162" t="str">
        <f ca="1">"0x" &amp; TEXT(DEC2HEX(INDEX(設定値!$B$3:$WN$518,(($C162-1)*8)+(CELL("col",I162)-3),($B162*3)+1+$A162)),"00")&amp;","</f>
        <v>0xB8,</v>
      </c>
      <c r="J162" t="str">
        <f ca="1">"0x" &amp; TEXT(DEC2HEX(INDEX(設定値!$B$3:$WN$518,(($C162-1)*8)+(CELL("col",J162)-3),($B162*3)+1+$A162)),"00")&amp;","</f>
        <v>0xB0,</v>
      </c>
      <c r="K162" t="str">
        <f ca="1">"0x" &amp; TEXT(DEC2HEX(INDEX(設定値!$B$3:$WN$518,(($C162-1)*8)+(CELL("col",K162)-3),($B162*3)+1+$A162)),"00")&amp;","</f>
        <v>0xA8,</v>
      </c>
      <c r="L162" t="str">
        <f t="shared" si="38"/>
        <v>//17-5</v>
      </c>
    </row>
    <row r="163" spans="1:12">
      <c r="A163" s="1">
        <f t="shared" si="39"/>
        <v>0</v>
      </c>
      <c r="B163" s="1">
        <f t="shared" si="37"/>
        <v>17</v>
      </c>
      <c r="C163" s="1">
        <v>6</v>
      </c>
      <c r="D163" t="str">
        <f ca="1">"0x" &amp; TEXT(DEC2HEX(INDEX(設定値!$B$3:$WN$518,(($C163-1)*8)+(CELL("col",D163)-3),($B163*3)+1+$A163)),"00")&amp;","</f>
        <v>0xA0,</v>
      </c>
      <c r="E163" t="str">
        <f ca="1">"0x" &amp; TEXT(DEC2HEX(INDEX(設定値!$B$3:$WN$518,(($C163-1)*8)+(CELL("col",E163)-3),($B163*3)+1+$A163)),"00")&amp;","</f>
        <v>0x98,</v>
      </c>
      <c r="F163" t="str">
        <f ca="1">"0x" &amp; TEXT(DEC2HEX(INDEX(設定値!$B$3:$WN$518,(($C163-1)*8)+(CELL("col",F163)-3),($B163*3)+1+$A163)),"00")&amp;","</f>
        <v>0x90,</v>
      </c>
      <c r="G163" t="str">
        <f ca="1">"0x" &amp; TEXT(DEC2HEX(INDEX(設定値!$B$3:$WN$518,(($C163-1)*8)+(CELL("col",G163)-3),($B163*3)+1+$A163)),"00")&amp;","</f>
        <v>0x88,</v>
      </c>
      <c r="H163" t="str">
        <f ca="1">"0x" &amp; TEXT(DEC2HEX(INDEX(設定値!$B$3:$WN$518,(($C163-1)*8)+(CELL("col",H163)-3),($B163*3)+1+$A163)),"00")&amp;","</f>
        <v>0x80,</v>
      </c>
      <c r="I163" t="str">
        <f ca="1">"0x" &amp; TEXT(DEC2HEX(INDEX(設定値!$B$3:$WN$518,(($C163-1)*8)+(CELL("col",I163)-3),($B163*3)+1+$A163)),"00")&amp;","</f>
        <v>0x78,</v>
      </c>
      <c r="J163" t="str">
        <f ca="1">"0x" &amp; TEXT(DEC2HEX(INDEX(設定値!$B$3:$WN$518,(($C163-1)*8)+(CELL("col",J163)-3),($B163*3)+1+$A163)),"00")&amp;","</f>
        <v>0x70,</v>
      </c>
      <c r="K163" t="str">
        <f ca="1">"0x" &amp; TEXT(DEC2HEX(INDEX(設定値!$B$3:$WN$518,(($C163-1)*8)+(CELL("col",K163)-3),($B163*3)+1+$A163)),"00")&amp;","</f>
        <v>0x68,</v>
      </c>
      <c r="L163" t="str">
        <f t="shared" si="38"/>
        <v>//17-6</v>
      </c>
    </row>
    <row r="164" spans="1:12">
      <c r="A164" s="1">
        <f t="shared" si="39"/>
        <v>0</v>
      </c>
      <c r="B164" s="1">
        <f t="shared" si="37"/>
        <v>17</v>
      </c>
      <c r="C164" s="1">
        <v>7</v>
      </c>
      <c r="D164" t="str">
        <f ca="1">"0x" &amp; TEXT(DEC2HEX(INDEX(設定値!$B$3:$WN$518,(($C164-1)*8)+(CELL("col",D164)-3),($B164*3)+1+$A164)),"00")&amp;","</f>
        <v>0x60,</v>
      </c>
      <c r="E164" t="str">
        <f ca="1">"0x" &amp; TEXT(DEC2HEX(INDEX(設定値!$B$3:$WN$518,(($C164-1)*8)+(CELL("col",E164)-3),($B164*3)+1+$A164)),"00")&amp;","</f>
        <v>0x58,</v>
      </c>
      <c r="F164" t="str">
        <f ca="1">"0x" &amp; TEXT(DEC2HEX(INDEX(設定値!$B$3:$WN$518,(($C164-1)*8)+(CELL("col",F164)-3),($B164*3)+1+$A164)),"00")&amp;","</f>
        <v>0x50,</v>
      </c>
      <c r="G164" t="str">
        <f ca="1">"0x" &amp; TEXT(DEC2HEX(INDEX(設定値!$B$3:$WN$518,(($C164-1)*8)+(CELL("col",G164)-3),($B164*3)+1+$A164)),"00")&amp;","</f>
        <v>0x48,</v>
      </c>
      <c r="H164" t="str">
        <f ca="1">"0x" &amp; TEXT(DEC2HEX(INDEX(設定値!$B$3:$WN$518,(($C164-1)*8)+(CELL("col",H164)-3),($B164*3)+1+$A164)),"00")&amp;","</f>
        <v>0x40,</v>
      </c>
      <c r="I164" t="str">
        <f ca="1">"0x" &amp; TEXT(DEC2HEX(INDEX(設定値!$B$3:$WN$518,(($C164-1)*8)+(CELL("col",I164)-3),($B164*3)+1+$A164)),"00")&amp;","</f>
        <v>0x38,</v>
      </c>
      <c r="J164" t="str">
        <f ca="1">"0x" &amp; TEXT(DEC2HEX(INDEX(設定値!$B$3:$WN$518,(($C164-1)*8)+(CELL("col",J164)-3),($B164*3)+1+$A164)),"00")&amp;","</f>
        <v>0x30,</v>
      </c>
      <c r="K164" t="str">
        <f ca="1">"0x" &amp; TEXT(DEC2HEX(INDEX(設定値!$B$3:$WN$518,(($C164-1)*8)+(CELL("col",K164)-3),($B164*3)+1+$A164)),"00")&amp;","</f>
        <v>0x28,</v>
      </c>
      <c r="L164" t="str">
        <f t="shared" si="38"/>
        <v>//17-7</v>
      </c>
    </row>
    <row r="165" spans="1:12">
      <c r="A165" s="1">
        <f t="shared" si="39"/>
        <v>0</v>
      </c>
      <c r="B165" s="1">
        <f t="shared" si="37"/>
        <v>17</v>
      </c>
      <c r="C165" s="1">
        <v>8</v>
      </c>
      <c r="D165" t="str">
        <f ca="1">"0x" &amp; TEXT(DEC2HEX(INDEX(設定値!$B$3:$WN$518,(($C165-1)*8)+(CELL("col",D165)-3),($B165*3)+1+$A165)),"00")&amp;","</f>
        <v>0x20,</v>
      </c>
      <c r="E165" t="str">
        <f ca="1">"0x" &amp; TEXT(DEC2HEX(INDEX(設定値!$B$3:$WN$518,(($C165-1)*8)+(CELL("col",E165)-3),($B165*3)+1+$A165)),"00")&amp;","</f>
        <v>0x18,</v>
      </c>
      <c r="F165" t="str">
        <f ca="1">"0x" &amp; TEXT(DEC2HEX(INDEX(設定値!$B$3:$WN$518,(($C165-1)*8)+(CELL("col",F165)-3),($B165*3)+1+$A165)),"00")&amp;","</f>
        <v>0x10,</v>
      </c>
      <c r="G165" t="str">
        <f ca="1">"0x" &amp; TEXT(DEC2HEX(INDEX(設定値!$B$3:$WN$518,(($C165-1)*8)+(CELL("col",G165)-3),($B165*3)+1+$A165)),"00")&amp;","</f>
        <v>0x08,</v>
      </c>
      <c r="H165" t="str">
        <f ca="1">"0x" &amp; TEXT(DEC2HEX(INDEX(設定値!$B$3:$WN$518,(($C165-1)*8)+(CELL("col",H165)-3),($B165*3)+1+$A165)),"00")&amp;","</f>
        <v>0x00,</v>
      </c>
      <c r="I165" t="str">
        <f ca="1">"0x" &amp; TEXT(DEC2HEX(INDEX(設定値!$B$3:$WN$518,(($C165-1)*8)+(CELL("col",I165)-3),($B165*3)+1+$A165)),"00")&amp;","</f>
        <v>0x00,</v>
      </c>
      <c r="J165" t="str">
        <f ca="1">"0x" &amp; TEXT(DEC2HEX(INDEX(設定値!$B$3:$WN$518,(($C165-1)*8)+(CELL("col",J165)-3),($B165*3)+1+$A165)),"00")&amp;","</f>
        <v>0x00,</v>
      </c>
      <c r="K165" t="str">
        <f ca="1">"0x" &amp; TEXT(DEC2HEX(INDEX(設定値!$B$3:$WN$518,(($C165-1)*8)+(CELL("col",K165)-3),($B165*3)+1+$A165)),"00")&amp;","</f>
        <v>0x00,</v>
      </c>
      <c r="L165" t="str">
        <f t="shared" si="38"/>
        <v>//17-8</v>
      </c>
    </row>
    <row r="166" spans="1:12">
      <c r="A166" s="1"/>
      <c r="B166" s="1"/>
      <c r="C166" s="1"/>
      <c r="D166" t="s">
        <v>3</v>
      </c>
    </row>
    <row r="167" spans="1:12">
      <c r="A167" s="1">
        <f>A158</f>
        <v>0</v>
      </c>
      <c r="B167" s="1">
        <f t="shared" si="37"/>
        <v>18</v>
      </c>
      <c r="C167" s="1">
        <v>1</v>
      </c>
      <c r="D167" t="str">
        <f ca="1">"0x" &amp; TEXT(DEC2HEX(INDEX(設定値!$B$3:$WN$518,(($C167-1)*8)+(CELL("col",D167)-3),($B167*3)+1+$A167)),"00")&amp;","</f>
        <v>0xFF,</v>
      </c>
      <c r="E167" t="str">
        <f ca="1">"0x" &amp; TEXT(DEC2HEX(INDEX(設定値!$B$3:$WN$518,(($C167-1)*8)+(CELL("col",E167)-3),($B167*3)+1+$A167)),"00")&amp;","</f>
        <v>0xF7,</v>
      </c>
      <c r="F167" t="str">
        <f ca="1">"0x" &amp; TEXT(DEC2HEX(INDEX(設定値!$B$3:$WN$518,(($C167-1)*8)+(CELL("col",F167)-3),($B167*3)+1+$A167)),"00")&amp;","</f>
        <v>0xEF,</v>
      </c>
      <c r="G167" t="str">
        <f ca="1">"0x" &amp; TEXT(DEC2HEX(INDEX(設定値!$B$3:$WN$518,(($C167-1)*8)+(CELL("col",G167)-3),($B167*3)+1+$A167)),"00")&amp;","</f>
        <v>0xE7,</v>
      </c>
      <c r="H167" t="str">
        <f ca="1">"0x" &amp; TEXT(DEC2HEX(INDEX(設定値!$B$3:$WN$518,(($C167-1)*8)+(CELL("col",H167)-3),($B167*3)+1+$A167)),"00")&amp;","</f>
        <v>0xDF,</v>
      </c>
      <c r="I167" t="str">
        <f ca="1">"0x" &amp; TEXT(DEC2HEX(INDEX(設定値!$B$3:$WN$518,(($C167-1)*8)+(CELL("col",I167)-3),($B167*3)+1+$A167)),"00")&amp;","</f>
        <v>0xD7,</v>
      </c>
      <c r="J167" t="str">
        <f ca="1">"0x" &amp; TEXT(DEC2HEX(INDEX(設定値!$B$3:$WN$518,(($C167-1)*8)+(CELL("col",J167)-3),($B167*3)+1+$A167)),"00")&amp;","</f>
        <v>0xCF,</v>
      </c>
      <c r="K167" t="str">
        <f ca="1">"0x" &amp; TEXT(DEC2HEX(INDEX(設定値!$B$3:$WN$518,(($C167-1)*8)+(CELL("col",K167)-3),($B167*3)+1+$A167)),"00")&amp;","</f>
        <v>0xC7,</v>
      </c>
      <c r="L167" t="str">
        <f t="shared" ref="L167:L174" si="40">"//" &amp; $B167 &amp;"-" &amp; C167</f>
        <v>//18-1</v>
      </c>
    </row>
    <row r="168" spans="1:12">
      <c r="A168" s="1">
        <f t="shared" ref="A168:A174" si="41">A159</f>
        <v>0</v>
      </c>
      <c r="B168" s="1">
        <f t="shared" si="37"/>
        <v>18</v>
      </c>
      <c r="C168" s="1">
        <v>2</v>
      </c>
      <c r="D168" t="str">
        <f ca="1">"0x" &amp; TEXT(DEC2HEX(INDEX(設定値!$B$3:$WN$518,(($C168-1)*8)+(CELL("col",D168)-3),($B168*3)+1+$A168)),"00")&amp;","</f>
        <v>0xBF,</v>
      </c>
      <c r="E168" t="str">
        <f ca="1">"0x" &amp; TEXT(DEC2HEX(INDEX(設定値!$B$3:$WN$518,(($C168-1)*8)+(CELL("col",E168)-3),($B168*3)+1+$A168)),"00")&amp;","</f>
        <v>0xB7,</v>
      </c>
      <c r="F168" t="str">
        <f ca="1">"0x" &amp; TEXT(DEC2HEX(INDEX(設定値!$B$3:$WN$518,(($C168-1)*8)+(CELL("col",F168)-3),($B168*3)+1+$A168)),"00")&amp;","</f>
        <v>0xAF,</v>
      </c>
      <c r="G168" t="str">
        <f ca="1">"0x" &amp; TEXT(DEC2HEX(INDEX(設定値!$B$3:$WN$518,(($C168-1)*8)+(CELL("col",G168)-3),($B168*3)+1+$A168)),"00")&amp;","</f>
        <v>0xA7,</v>
      </c>
      <c r="H168" t="str">
        <f ca="1">"0x" &amp; TEXT(DEC2HEX(INDEX(設定値!$B$3:$WN$518,(($C168-1)*8)+(CELL("col",H168)-3),($B168*3)+1+$A168)),"00")&amp;","</f>
        <v>0x9F,</v>
      </c>
      <c r="I168" t="str">
        <f ca="1">"0x" &amp; TEXT(DEC2HEX(INDEX(設定値!$B$3:$WN$518,(($C168-1)*8)+(CELL("col",I168)-3),($B168*3)+1+$A168)),"00")&amp;","</f>
        <v>0x97,</v>
      </c>
      <c r="J168" t="str">
        <f ca="1">"0x" &amp; TEXT(DEC2HEX(INDEX(設定値!$B$3:$WN$518,(($C168-1)*8)+(CELL("col",J168)-3),($B168*3)+1+$A168)),"00")&amp;","</f>
        <v>0x8F,</v>
      </c>
      <c r="K168" t="str">
        <f ca="1">"0x" &amp; TEXT(DEC2HEX(INDEX(設定値!$B$3:$WN$518,(($C168-1)*8)+(CELL("col",K168)-3),($B168*3)+1+$A168)),"00")&amp;","</f>
        <v>0x87,</v>
      </c>
      <c r="L168" t="str">
        <f t="shared" si="40"/>
        <v>//18-2</v>
      </c>
    </row>
    <row r="169" spans="1:12">
      <c r="A169" s="1">
        <f t="shared" si="41"/>
        <v>0</v>
      </c>
      <c r="B169" s="1">
        <f t="shared" si="37"/>
        <v>18</v>
      </c>
      <c r="C169" s="1">
        <v>3</v>
      </c>
      <c r="D169" t="str">
        <f ca="1">"0x" &amp; TEXT(DEC2HEX(INDEX(設定値!$B$3:$WN$518,(($C169-1)*8)+(CELL("col",D169)-3),($B169*3)+1+$A169)),"00")&amp;","</f>
        <v>0x7F,</v>
      </c>
      <c r="E169" t="str">
        <f ca="1">"0x" &amp; TEXT(DEC2HEX(INDEX(設定値!$B$3:$WN$518,(($C169-1)*8)+(CELL("col",E169)-3),($B169*3)+1+$A169)),"00")&amp;","</f>
        <v>0x77,</v>
      </c>
      <c r="F169" t="str">
        <f ca="1">"0x" &amp; TEXT(DEC2HEX(INDEX(設定値!$B$3:$WN$518,(($C169-1)*8)+(CELL("col",F169)-3),($B169*3)+1+$A169)),"00")&amp;","</f>
        <v>0x6F,</v>
      </c>
      <c r="G169" t="str">
        <f ca="1">"0x" &amp; TEXT(DEC2HEX(INDEX(設定値!$B$3:$WN$518,(($C169-1)*8)+(CELL("col",G169)-3),($B169*3)+1+$A169)),"00")&amp;","</f>
        <v>0x67,</v>
      </c>
      <c r="H169" t="str">
        <f ca="1">"0x" &amp; TEXT(DEC2HEX(INDEX(設定値!$B$3:$WN$518,(($C169-1)*8)+(CELL("col",H169)-3),($B169*3)+1+$A169)),"00")&amp;","</f>
        <v>0x5F,</v>
      </c>
      <c r="I169" t="str">
        <f ca="1">"0x" &amp; TEXT(DEC2HEX(INDEX(設定値!$B$3:$WN$518,(($C169-1)*8)+(CELL("col",I169)-3),($B169*3)+1+$A169)),"00")&amp;","</f>
        <v>0x57,</v>
      </c>
      <c r="J169" t="str">
        <f ca="1">"0x" &amp; TEXT(DEC2HEX(INDEX(設定値!$B$3:$WN$518,(($C169-1)*8)+(CELL("col",J169)-3),($B169*3)+1+$A169)),"00")&amp;","</f>
        <v>0x4F,</v>
      </c>
      <c r="K169" t="str">
        <f ca="1">"0x" &amp; TEXT(DEC2HEX(INDEX(設定値!$B$3:$WN$518,(($C169-1)*8)+(CELL("col",K169)-3),($B169*3)+1+$A169)),"00")&amp;","</f>
        <v>0x47,</v>
      </c>
      <c r="L169" t="str">
        <f t="shared" si="40"/>
        <v>//18-3</v>
      </c>
    </row>
    <row r="170" spans="1:12">
      <c r="A170" s="1">
        <f t="shared" si="41"/>
        <v>0</v>
      </c>
      <c r="B170" s="1">
        <f t="shared" si="37"/>
        <v>18</v>
      </c>
      <c r="C170" s="1">
        <v>4</v>
      </c>
      <c r="D170" t="str">
        <f ca="1">"0x" &amp; TEXT(DEC2HEX(INDEX(設定値!$B$3:$WN$518,(($C170-1)*8)+(CELL("col",D170)-3),($B170*3)+1+$A170)),"00")&amp;","</f>
        <v>0x3F,</v>
      </c>
      <c r="E170" t="str">
        <f ca="1">"0x" &amp; TEXT(DEC2HEX(INDEX(設定値!$B$3:$WN$518,(($C170-1)*8)+(CELL("col",E170)-3),($B170*3)+1+$A170)),"00")&amp;","</f>
        <v>0x37,</v>
      </c>
      <c r="F170" t="str">
        <f ca="1">"0x" &amp; TEXT(DEC2HEX(INDEX(設定値!$B$3:$WN$518,(($C170-1)*8)+(CELL("col",F170)-3),($B170*3)+1+$A170)),"00")&amp;","</f>
        <v>0x2F,</v>
      </c>
      <c r="G170" t="str">
        <f ca="1">"0x" &amp; TEXT(DEC2HEX(INDEX(設定値!$B$3:$WN$518,(($C170-1)*8)+(CELL("col",G170)-3),($B170*3)+1+$A170)),"00")&amp;","</f>
        <v>0x27,</v>
      </c>
      <c r="H170" t="str">
        <f ca="1">"0x" &amp; TEXT(DEC2HEX(INDEX(設定値!$B$3:$WN$518,(($C170-1)*8)+(CELL("col",H170)-3),($B170*3)+1+$A170)),"00")&amp;","</f>
        <v>0x1F,</v>
      </c>
      <c r="I170" t="str">
        <f ca="1">"0x" &amp; TEXT(DEC2HEX(INDEX(設定値!$B$3:$WN$518,(($C170-1)*8)+(CELL("col",I170)-3),($B170*3)+1+$A170)),"00")&amp;","</f>
        <v>0x17,</v>
      </c>
      <c r="J170" t="str">
        <f ca="1">"0x" &amp; TEXT(DEC2HEX(INDEX(設定値!$B$3:$WN$518,(($C170-1)*8)+(CELL("col",J170)-3),($B170*3)+1+$A170)),"00")&amp;","</f>
        <v>0xF,</v>
      </c>
      <c r="K170" t="str">
        <f ca="1">"0x" &amp; TEXT(DEC2HEX(INDEX(設定値!$B$3:$WN$518,(($C170-1)*8)+(CELL("col",K170)-3),($B170*3)+1+$A170)),"00")&amp;","</f>
        <v>0x07,</v>
      </c>
      <c r="L170" t="str">
        <f t="shared" si="40"/>
        <v>//18-4</v>
      </c>
    </row>
    <row r="171" spans="1:12">
      <c r="A171" s="1">
        <f t="shared" si="41"/>
        <v>0</v>
      </c>
      <c r="B171" s="1">
        <f t="shared" si="37"/>
        <v>18</v>
      </c>
      <c r="C171" s="1">
        <v>5</v>
      </c>
      <c r="D171" t="str">
        <f ca="1">"0x" &amp; TEXT(DEC2HEX(INDEX(設定値!$B$3:$WN$518,(($C171-1)*8)+(CELL("col",D171)-3),($B171*3)+1+$A171)),"00")&amp;","</f>
        <v>0x00,</v>
      </c>
      <c r="E171" t="str">
        <f ca="1">"0x" &amp; TEXT(DEC2HEX(INDEX(設定値!$B$3:$WN$518,(($C171-1)*8)+(CELL("col",E171)-3),($B171*3)+1+$A171)),"00")&amp;","</f>
        <v>0x08,</v>
      </c>
      <c r="F171" t="str">
        <f ca="1">"0x" &amp; TEXT(DEC2HEX(INDEX(設定値!$B$3:$WN$518,(($C171-1)*8)+(CELL("col",F171)-3),($B171*3)+1+$A171)),"00")&amp;","</f>
        <v>0x10,</v>
      </c>
      <c r="G171" t="str">
        <f ca="1">"0x" &amp; TEXT(DEC2HEX(INDEX(設定値!$B$3:$WN$518,(($C171-1)*8)+(CELL("col",G171)-3),($B171*3)+1+$A171)),"00")&amp;","</f>
        <v>0x18,</v>
      </c>
      <c r="H171" t="str">
        <f ca="1">"0x" &amp; TEXT(DEC2HEX(INDEX(設定値!$B$3:$WN$518,(($C171-1)*8)+(CELL("col",H171)-3),($B171*3)+1+$A171)),"00")&amp;","</f>
        <v>0x20,</v>
      </c>
      <c r="I171" t="str">
        <f ca="1">"0x" &amp; TEXT(DEC2HEX(INDEX(設定値!$B$3:$WN$518,(($C171-1)*8)+(CELL("col",I171)-3),($B171*3)+1+$A171)),"00")&amp;","</f>
        <v>0x28,</v>
      </c>
      <c r="J171" t="str">
        <f ca="1">"0x" &amp; TEXT(DEC2HEX(INDEX(設定値!$B$3:$WN$518,(($C171-1)*8)+(CELL("col",J171)-3),($B171*3)+1+$A171)),"00")&amp;","</f>
        <v>0x30,</v>
      </c>
      <c r="K171" t="str">
        <f ca="1">"0x" &amp; TEXT(DEC2HEX(INDEX(設定値!$B$3:$WN$518,(($C171-1)*8)+(CELL("col",K171)-3),($B171*3)+1+$A171)),"00")&amp;","</f>
        <v>0x38,</v>
      </c>
      <c r="L171" t="str">
        <f t="shared" si="40"/>
        <v>//18-5</v>
      </c>
    </row>
    <row r="172" spans="1:12">
      <c r="A172" s="1">
        <f t="shared" si="41"/>
        <v>0</v>
      </c>
      <c r="B172" s="1">
        <f t="shared" si="37"/>
        <v>18</v>
      </c>
      <c r="C172" s="1">
        <v>6</v>
      </c>
      <c r="D172" t="str">
        <f ca="1">"0x" &amp; TEXT(DEC2HEX(INDEX(設定値!$B$3:$WN$518,(($C172-1)*8)+(CELL("col",D172)-3),($B172*3)+1+$A172)),"00")&amp;","</f>
        <v>0x40,</v>
      </c>
      <c r="E172" t="str">
        <f ca="1">"0x" &amp; TEXT(DEC2HEX(INDEX(設定値!$B$3:$WN$518,(($C172-1)*8)+(CELL("col",E172)-3),($B172*3)+1+$A172)),"00")&amp;","</f>
        <v>0x48,</v>
      </c>
      <c r="F172" t="str">
        <f ca="1">"0x" &amp; TEXT(DEC2HEX(INDEX(設定値!$B$3:$WN$518,(($C172-1)*8)+(CELL("col",F172)-3),($B172*3)+1+$A172)),"00")&amp;","</f>
        <v>0x50,</v>
      </c>
      <c r="G172" t="str">
        <f ca="1">"0x" &amp; TEXT(DEC2HEX(INDEX(設定値!$B$3:$WN$518,(($C172-1)*8)+(CELL("col",G172)-3),($B172*3)+1+$A172)),"00")&amp;","</f>
        <v>0x58,</v>
      </c>
      <c r="H172" t="str">
        <f ca="1">"0x" &amp; TEXT(DEC2HEX(INDEX(設定値!$B$3:$WN$518,(($C172-1)*8)+(CELL("col",H172)-3),($B172*3)+1+$A172)),"00")&amp;","</f>
        <v>0x60,</v>
      </c>
      <c r="I172" t="str">
        <f ca="1">"0x" &amp; TEXT(DEC2HEX(INDEX(設定値!$B$3:$WN$518,(($C172-1)*8)+(CELL("col",I172)-3),($B172*3)+1+$A172)),"00")&amp;","</f>
        <v>0x68,</v>
      </c>
      <c r="J172" t="str">
        <f ca="1">"0x" &amp; TEXT(DEC2HEX(INDEX(設定値!$B$3:$WN$518,(($C172-1)*8)+(CELL("col",J172)-3),($B172*3)+1+$A172)),"00")&amp;","</f>
        <v>0x70,</v>
      </c>
      <c r="K172" t="str">
        <f ca="1">"0x" &amp; TEXT(DEC2HEX(INDEX(設定値!$B$3:$WN$518,(($C172-1)*8)+(CELL("col",K172)-3),($B172*3)+1+$A172)),"00")&amp;","</f>
        <v>0x78,</v>
      </c>
      <c r="L172" t="str">
        <f t="shared" si="40"/>
        <v>//18-6</v>
      </c>
    </row>
    <row r="173" spans="1:12">
      <c r="A173" s="1">
        <f t="shared" si="41"/>
        <v>0</v>
      </c>
      <c r="B173" s="1">
        <f t="shared" si="37"/>
        <v>18</v>
      </c>
      <c r="C173" s="1">
        <v>7</v>
      </c>
      <c r="D173" t="str">
        <f ca="1">"0x" &amp; TEXT(DEC2HEX(INDEX(設定値!$B$3:$WN$518,(($C173-1)*8)+(CELL("col",D173)-3),($B173*3)+1+$A173)),"00")&amp;","</f>
        <v>0x80,</v>
      </c>
      <c r="E173" t="str">
        <f ca="1">"0x" &amp; TEXT(DEC2HEX(INDEX(設定値!$B$3:$WN$518,(($C173-1)*8)+(CELL("col",E173)-3),($B173*3)+1+$A173)),"00")&amp;","</f>
        <v>0x88,</v>
      </c>
      <c r="F173" t="str">
        <f ca="1">"0x" &amp; TEXT(DEC2HEX(INDEX(設定値!$B$3:$WN$518,(($C173-1)*8)+(CELL("col",F173)-3),($B173*3)+1+$A173)),"00")&amp;","</f>
        <v>0x90,</v>
      </c>
      <c r="G173" t="str">
        <f ca="1">"0x" &amp; TEXT(DEC2HEX(INDEX(設定値!$B$3:$WN$518,(($C173-1)*8)+(CELL("col",G173)-3),($B173*3)+1+$A173)),"00")&amp;","</f>
        <v>0x98,</v>
      </c>
      <c r="H173" t="str">
        <f ca="1">"0x" &amp; TEXT(DEC2HEX(INDEX(設定値!$B$3:$WN$518,(($C173-1)*8)+(CELL("col",H173)-3),($B173*3)+1+$A173)),"00")&amp;","</f>
        <v>0xA0,</v>
      </c>
      <c r="I173" t="str">
        <f ca="1">"0x" &amp; TEXT(DEC2HEX(INDEX(設定値!$B$3:$WN$518,(($C173-1)*8)+(CELL("col",I173)-3),($B173*3)+1+$A173)),"00")&amp;","</f>
        <v>0xA8,</v>
      </c>
      <c r="J173" t="str">
        <f ca="1">"0x" &amp; TEXT(DEC2HEX(INDEX(設定値!$B$3:$WN$518,(($C173-1)*8)+(CELL("col",J173)-3),($B173*3)+1+$A173)),"00")&amp;","</f>
        <v>0xB0,</v>
      </c>
      <c r="K173" t="str">
        <f ca="1">"0x" &amp; TEXT(DEC2HEX(INDEX(設定値!$B$3:$WN$518,(($C173-1)*8)+(CELL("col",K173)-3),($B173*3)+1+$A173)),"00")&amp;","</f>
        <v>0xB8,</v>
      </c>
      <c r="L173" t="str">
        <f t="shared" si="40"/>
        <v>//18-7</v>
      </c>
    </row>
    <row r="174" spans="1:12">
      <c r="A174" s="1">
        <f t="shared" si="41"/>
        <v>0</v>
      </c>
      <c r="B174" s="1">
        <f t="shared" si="37"/>
        <v>18</v>
      </c>
      <c r="C174" s="1">
        <v>8</v>
      </c>
      <c r="D174" t="str">
        <f ca="1">"0x" &amp; TEXT(DEC2HEX(INDEX(設定値!$B$3:$WN$518,(($C174-1)*8)+(CELL("col",D174)-3),($B174*3)+1+$A174)),"00")&amp;","</f>
        <v>0xC0,</v>
      </c>
      <c r="E174" t="str">
        <f ca="1">"0x" &amp; TEXT(DEC2HEX(INDEX(設定値!$B$3:$WN$518,(($C174-1)*8)+(CELL("col",E174)-3),($B174*3)+1+$A174)),"00")&amp;","</f>
        <v>0xC8,</v>
      </c>
      <c r="F174" t="str">
        <f ca="1">"0x" &amp; TEXT(DEC2HEX(INDEX(設定値!$B$3:$WN$518,(($C174-1)*8)+(CELL("col",F174)-3),($B174*3)+1+$A174)),"00")&amp;","</f>
        <v>0xD0,</v>
      </c>
      <c r="G174" t="str">
        <f ca="1">"0x" &amp; TEXT(DEC2HEX(INDEX(設定値!$B$3:$WN$518,(($C174-1)*8)+(CELL("col",G174)-3),($B174*3)+1+$A174)),"00")&amp;","</f>
        <v>0xD0,</v>
      </c>
      <c r="H174" t="str">
        <f ca="1">"0x" &amp; TEXT(DEC2HEX(INDEX(設定値!$B$3:$WN$518,(($C174-1)*8)+(CELL("col",H174)-3),($B174*3)+1+$A174)),"00")&amp;","</f>
        <v>0xD0,</v>
      </c>
      <c r="I174" t="str">
        <f ca="1">"0x" &amp; TEXT(DEC2HEX(INDEX(設定値!$B$3:$WN$518,(($C174-1)*8)+(CELL("col",I174)-3),($B174*3)+1+$A174)),"00")&amp;","</f>
        <v>0xD0,</v>
      </c>
      <c r="J174" t="str">
        <f ca="1">"0x" &amp; TEXT(DEC2HEX(INDEX(設定値!$B$3:$WN$518,(($C174-1)*8)+(CELL("col",J174)-3),($B174*3)+1+$A174)),"00")&amp;","</f>
        <v>0xD0,</v>
      </c>
      <c r="K174" t="str">
        <f ca="1">"0x" &amp; TEXT(DEC2HEX(INDEX(設定値!$B$3:$WN$518,(($C174-1)*8)+(CELL("col",K174)-3),($B174*3)+1+$A174)),"00")&amp;","</f>
        <v>0xD8,</v>
      </c>
      <c r="L174" t="str">
        <f t="shared" si="40"/>
        <v>//18-8</v>
      </c>
    </row>
    <row r="175" spans="1:12">
      <c r="A175" s="1"/>
      <c r="B175" s="1"/>
      <c r="C175" s="1"/>
      <c r="D175" t="s">
        <v>3</v>
      </c>
    </row>
    <row r="176" spans="1:12">
      <c r="A176" s="1">
        <f>A167</f>
        <v>0</v>
      </c>
      <c r="B176" s="1">
        <f t="shared" si="37"/>
        <v>19</v>
      </c>
      <c r="C176" s="1">
        <v>1</v>
      </c>
      <c r="D176" t="str">
        <f ca="1">"0x" &amp; TEXT(DEC2HEX(INDEX(設定値!$B$3:$WN$518,(($C176-1)*8)+(CELL("col",D176)-3),($B176*3)+1+$A176)),"00")&amp;","</f>
        <v>0x00,</v>
      </c>
      <c r="E176" t="str">
        <f ca="1">"0x" &amp; TEXT(DEC2HEX(INDEX(設定値!$B$3:$WN$518,(($C176-1)*8)+(CELL("col",E176)-3),($B176*3)+1+$A176)),"00")&amp;","</f>
        <v>0xFF,</v>
      </c>
      <c r="F176" t="str">
        <f ca="1">"0x" &amp; TEXT(DEC2HEX(INDEX(設定値!$B$3:$WN$518,(($C176-1)*8)+(CELL("col",F176)-3),($B176*3)+1+$A176)),"00")&amp;","</f>
        <v>0x00,</v>
      </c>
      <c r="G176" t="str">
        <f ca="1">"0x" &amp; TEXT(DEC2HEX(INDEX(設定値!$B$3:$WN$518,(($C176-1)*8)+(CELL("col",G176)-3),($B176*3)+1+$A176)),"00")&amp;","</f>
        <v>0xFF,</v>
      </c>
      <c r="H176" t="str">
        <f ca="1">"0x" &amp; TEXT(DEC2HEX(INDEX(設定値!$B$3:$WN$518,(($C176-1)*8)+(CELL("col",H176)-3),($B176*3)+1+$A176)),"00")&amp;","</f>
        <v>0x00,</v>
      </c>
      <c r="I176" t="str">
        <f ca="1">"0x" &amp; TEXT(DEC2HEX(INDEX(設定値!$B$3:$WN$518,(($C176-1)*8)+(CELL("col",I176)-3),($B176*3)+1+$A176)),"00")&amp;","</f>
        <v>0xFF,</v>
      </c>
      <c r="J176" t="str">
        <f ca="1">"0x" &amp; TEXT(DEC2HEX(INDEX(設定値!$B$3:$WN$518,(($C176-1)*8)+(CELL("col",J176)-3),($B176*3)+1+$A176)),"00")&amp;","</f>
        <v>0x00,</v>
      </c>
      <c r="K176" t="str">
        <f ca="1">"0x" &amp; TEXT(DEC2HEX(INDEX(設定値!$B$3:$WN$518,(($C176-1)*8)+(CELL("col",K176)-3),($B176*3)+1+$A176)),"00")&amp;","</f>
        <v>0xFF,</v>
      </c>
      <c r="L176" t="str">
        <f t="shared" ref="L176:L183" si="42">"//" &amp; $B176 &amp;"-" &amp; C176</f>
        <v>//19-1</v>
      </c>
    </row>
    <row r="177" spans="1:12">
      <c r="A177" s="1">
        <f t="shared" ref="A177:A183" si="43">A168</f>
        <v>0</v>
      </c>
      <c r="B177" s="1">
        <f t="shared" si="37"/>
        <v>19</v>
      </c>
      <c r="C177" s="1">
        <v>2</v>
      </c>
      <c r="D177" t="str">
        <f ca="1">"0x" &amp; TEXT(DEC2HEX(INDEX(設定値!$B$3:$WN$518,(($C177-1)*8)+(CELL("col",D177)-3),($B177*3)+1+$A177)),"00")&amp;","</f>
        <v>0x00,</v>
      </c>
      <c r="E177" t="str">
        <f ca="1">"0x" &amp; TEXT(DEC2HEX(INDEX(設定値!$B$3:$WN$518,(($C177-1)*8)+(CELL("col",E177)-3),($B177*3)+1+$A177)),"00")&amp;","</f>
        <v>0xFF,</v>
      </c>
      <c r="F177" t="str">
        <f ca="1">"0x" &amp; TEXT(DEC2HEX(INDEX(設定値!$B$3:$WN$518,(($C177-1)*8)+(CELL("col",F177)-3),($B177*3)+1+$A177)),"00")&amp;","</f>
        <v>0x00,</v>
      </c>
      <c r="G177" t="str">
        <f ca="1">"0x" &amp; TEXT(DEC2HEX(INDEX(設定値!$B$3:$WN$518,(($C177-1)*8)+(CELL("col",G177)-3),($B177*3)+1+$A177)),"00")&amp;","</f>
        <v>0xFF,</v>
      </c>
      <c r="H177" t="str">
        <f ca="1">"0x" &amp; TEXT(DEC2HEX(INDEX(設定値!$B$3:$WN$518,(($C177-1)*8)+(CELL("col",H177)-3),($B177*3)+1+$A177)),"00")&amp;","</f>
        <v>0x00,</v>
      </c>
      <c r="I177" t="str">
        <f ca="1">"0x" &amp; TEXT(DEC2HEX(INDEX(設定値!$B$3:$WN$518,(($C177-1)*8)+(CELL("col",I177)-3),($B177*3)+1+$A177)),"00")&amp;","</f>
        <v>0xFF,</v>
      </c>
      <c r="J177" t="str">
        <f ca="1">"0x" &amp; TEXT(DEC2HEX(INDEX(設定値!$B$3:$WN$518,(($C177-1)*8)+(CELL("col",J177)-3),($B177*3)+1+$A177)),"00")&amp;","</f>
        <v>0x00,</v>
      </c>
      <c r="K177" t="str">
        <f ca="1">"0x" &amp; TEXT(DEC2HEX(INDEX(設定値!$B$3:$WN$518,(($C177-1)*8)+(CELL("col",K177)-3),($B177*3)+1+$A177)),"00")&amp;","</f>
        <v>0xFF,</v>
      </c>
      <c r="L177" t="str">
        <f t="shared" si="42"/>
        <v>//19-2</v>
      </c>
    </row>
    <row r="178" spans="1:12">
      <c r="A178" s="1">
        <f t="shared" si="43"/>
        <v>0</v>
      </c>
      <c r="B178" s="1">
        <f t="shared" si="37"/>
        <v>19</v>
      </c>
      <c r="C178" s="1">
        <v>3</v>
      </c>
      <c r="D178" t="str">
        <f ca="1">"0x" &amp; TEXT(DEC2HEX(INDEX(設定値!$B$3:$WN$518,(($C178-1)*8)+(CELL("col",D178)-3),($B178*3)+1+$A178)),"00")&amp;","</f>
        <v>0x00,</v>
      </c>
      <c r="E178" t="str">
        <f ca="1">"0x" &amp; TEXT(DEC2HEX(INDEX(設定値!$B$3:$WN$518,(($C178-1)*8)+(CELL("col",E178)-3),($B178*3)+1+$A178)),"00")&amp;","</f>
        <v>0xFF,</v>
      </c>
      <c r="F178" t="str">
        <f ca="1">"0x" &amp; TEXT(DEC2HEX(INDEX(設定値!$B$3:$WN$518,(($C178-1)*8)+(CELL("col",F178)-3),($B178*3)+1+$A178)),"00")&amp;","</f>
        <v>0x00,</v>
      </c>
      <c r="G178" t="str">
        <f ca="1">"0x" &amp; TEXT(DEC2HEX(INDEX(設定値!$B$3:$WN$518,(($C178-1)*8)+(CELL("col",G178)-3),($B178*3)+1+$A178)),"00")&amp;","</f>
        <v>0xFF,</v>
      </c>
      <c r="H178" t="str">
        <f ca="1">"0x" &amp; TEXT(DEC2HEX(INDEX(設定値!$B$3:$WN$518,(($C178-1)*8)+(CELL("col",H178)-3),($B178*3)+1+$A178)),"00")&amp;","</f>
        <v>0x00,</v>
      </c>
      <c r="I178" t="str">
        <f ca="1">"0x" &amp; TEXT(DEC2HEX(INDEX(設定値!$B$3:$WN$518,(($C178-1)*8)+(CELL("col",I178)-3),($B178*3)+1+$A178)),"00")&amp;","</f>
        <v>0xFF,</v>
      </c>
      <c r="J178" t="str">
        <f ca="1">"0x" &amp; TEXT(DEC2HEX(INDEX(設定値!$B$3:$WN$518,(($C178-1)*8)+(CELL("col",J178)-3),($B178*3)+1+$A178)),"00")&amp;","</f>
        <v>0x00,</v>
      </c>
      <c r="K178" t="str">
        <f ca="1">"0x" &amp; TEXT(DEC2HEX(INDEX(設定値!$B$3:$WN$518,(($C178-1)*8)+(CELL("col",K178)-3),($B178*3)+1+$A178)),"00")&amp;","</f>
        <v>0xFF,</v>
      </c>
      <c r="L178" t="str">
        <f t="shared" si="42"/>
        <v>//19-3</v>
      </c>
    </row>
    <row r="179" spans="1:12">
      <c r="A179" s="1">
        <f t="shared" si="43"/>
        <v>0</v>
      </c>
      <c r="B179" s="1">
        <f t="shared" si="37"/>
        <v>19</v>
      </c>
      <c r="C179" s="1">
        <v>4</v>
      </c>
      <c r="D179" t="str">
        <f ca="1">"0x" &amp; TEXT(DEC2HEX(INDEX(設定値!$B$3:$WN$518,(($C179-1)*8)+(CELL("col",D179)-3),($B179*3)+1+$A179)),"00")&amp;","</f>
        <v>0x00,</v>
      </c>
      <c r="E179" t="str">
        <f ca="1">"0x" &amp; TEXT(DEC2HEX(INDEX(設定値!$B$3:$WN$518,(($C179-1)*8)+(CELL("col",E179)-3),($B179*3)+1+$A179)),"00")&amp;","</f>
        <v>0xFF,</v>
      </c>
      <c r="F179" t="str">
        <f ca="1">"0x" &amp; TEXT(DEC2HEX(INDEX(設定値!$B$3:$WN$518,(($C179-1)*8)+(CELL("col",F179)-3),($B179*3)+1+$A179)),"00")&amp;","</f>
        <v>0x00,</v>
      </c>
      <c r="G179" t="str">
        <f ca="1">"0x" &amp; TEXT(DEC2HEX(INDEX(設定値!$B$3:$WN$518,(($C179-1)*8)+(CELL("col",G179)-3),($B179*3)+1+$A179)),"00")&amp;","</f>
        <v>0xFF,</v>
      </c>
      <c r="H179" t="str">
        <f ca="1">"0x" &amp; TEXT(DEC2HEX(INDEX(設定値!$B$3:$WN$518,(($C179-1)*8)+(CELL("col",H179)-3),($B179*3)+1+$A179)),"00")&amp;","</f>
        <v>0x00,</v>
      </c>
      <c r="I179" t="str">
        <f ca="1">"0x" &amp; TEXT(DEC2HEX(INDEX(設定値!$B$3:$WN$518,(($C179-1)*8)+(CELL("col",I179)-3),($B179*3)+1+$A179)),"00")&amp;","</f>
        <v>0xFF,</v>
      </c>
      <c r="J179" t="str">
        <f ca="1">"0x" &amp; TEXT(DEC2HEX(INDEX(設定値!$B$3:$WN$518,(($C179-1)*8)+(CELL("col",J179)-3),($B179*3)+1+$A179)),"00")&amp;","</f>
        <v>0x00,</v>
      </c>
      <c r="K179" t="str">
        <f ca="1">"0x" &amp; TEXT(DEC2HEX(INDEX(設定値!$B$3:$WN$518,(($C179-1)*8)+(CELL("col",K179)-3),($B179*3)+1+$A179)),"00")&amp;","</f>
        <v>0xFF,</v>
      </c>
      <c r="L179" t="str">
        <f t="shared" si="42"/>
        <v>//19-4</v>
      </c>
    </row>
    <row r="180" spans="1:12">
      <c r="A180" s="1">
        <f t="shared" si="43"/>
        <v>0</v>
      </c>
      <c r="B180" s="1">
        <f t="shared" si="37"/>
        <v>19</v>
      </c>
      <c r="C180" s="1">
        <v>5</v>
      </c>
      <c r="D180" t="str">
        <f ca="1">"0x" &amp; TEXT(DEC2HEX(INDEX(設定値!$B$3:$WN$518,(($C180-1)*8)+(CELL("col",D180)-3),($B180*3)+1+$A180)),"00")&amp;","</f>
        <v>0x00,</v>
      </c>
      <c r="E180" t="str">
        <f ca="1">"0x" &amp; TEXT(DEC2HEX(INDEX(設定値!$B$3:$WN$518,(($C180-1)*8)+(CELL("col",E180)-3),($B180*3)+1+$A180)),"00")&amp;","</f>
        <v>0xFF,</v>
      </c>
      <c r="F180" t="str">
        <f ca="1">"0x" &amp; TEXT(DEC2HEX(INDEX(設定値!$B$3:$WN$518,(($C180-1)*8)+(CELL("col",F180)-3),($B180*3)+1+$A180)),"00")&amp;","</f>
        <v>0x00,</v>
      </c>
      <c r="G180" t="str">
        <f ca="1">"0x" &amp; TEXT(DEC2HEX(INDEX(設定値!$B$3:$WN$518,(($C180-1)*8)+(CELL("col",G180)-3),($B180*3)+1+$A180)),"00")&amp;","</f>
        <v>0xFF,</v>
      </c>
      <c r="H180" t="str">
        <f ca="1">"0x" &amp; TEXT(DEC2HEX(INDEX(設定値!$B$3:$WN$518,(($C180-1)*8)+(CELL("col",H180)-3),($B180*3)+1+$A180)),"00")&amp;","</f>
        <v>0x00,</v>
      </c>
      <c r="I180" t="str">
        <f ca="1">"0x" &amp; TEXT(DEC2HEX(INDEX(設定値!$B$3:$WN$518,(($C180-1)*8)+(CELL("col",I180)-3),($B180*3)+1+$A180)),"00")&amp;","</f>
        <v>0xFF,</v>
      </c>
      <c r="J180" t="str">
        <f ca="1">"0x" &amp; TEXT(DEC2HEX(INDEX(設定値!$B$3:$WN$518,(($C180-1)*8)+(CELL("col",J180)-3),($B180*3)+1+$A180)),"00")&amp;","</f>
        <v>0x00,</v>
      </c>
      <c r="K180" t="str">
        <f ca="1">"0x" &amp; TEXT(DEC2HEX(INDEX(設定値!$B$3:$WN$518,(($C180-1)*8)+(CELL("col",K180)-3),($B180*3)+1+$A180)),"00")&amp;","</f>
        <v>0xFF,</v>
      </c>
      <c r="L180" t="str">
        <f t="shared" si="42"/>
        <v>//19-5</v>
      </c>
    </row>
    <row r="181" spans="1:12">
      <c r="A181" s="1">
        <f t="shared" si="43"/>
        <v>0</v>
      </c>
      <c r="B181" s="1">
        <f t="shared" si="37"/>
        <v>19</v>
      </c>
      <c r="C181" s="1">
        <v>6</v>
      </c>
      <c r="D181" t="str">
        <f ca="1">"0x" &amp; TEXT(DEC2HEX(INDEX(設定値!$B$3:$WN$518,(($C181-1)*8)+(CELL("col",D181)-3),($B181*3)+1+$A181)),"00")&amp;","</f>
        <v>0x00,</v>
      </c>
      <c r="E181" t="str">
        <f ca="1">"0x" &amp; TEXT(DEC2HEX(INDEX(設定値!$B$3:$WN$518,(($C181-1)*8)+(CELL("col",E181)-3),($B181*3)+1+$A181)),"00")&amp;","</f>
        <v>0xFF,</v>
      </c>
      <c r="F181" t="str">
        <f ca="1">"0x" &amp; TEXT(DEC2HEX(INDEX(設定値!$B$3:$WN$518,(($C181-1)*8)+(CELL("col",F181)-3),($B181*3)+1+$A181)),"00")&amp;","</f>
        <v>0x00,</v>
      </c>
      <c r="G181" t="str">
        <f ca="1">"0x" &amp; TEXT(DEC2HEX(INDEX(設定値!$B$3:$WN$518,(($C181-1)*8)+(CELL("col",G181)-3),($B181*3)+1+$A181)),"00")&amp;","</f>
        <v>0xFF,</v>
      </c>
      <c r="H181" t="str">
        <f ca="1">"0x" &amp; TEXT(DEC2HEX(INDEX(設定値!$B$3:$WN$518,(($C181-1)*8)+(CELL("col",H181)-3),($B181*3)+1+$A181)),"00")&amp;","</f>
        <v>0x00,</v>
      </c>
      <c r="I181" t="str">
        <f ca="1">"0x" &amp; TEXT(DEC2HEX(INDEX(設定値!$B$3:$WN$518,(($C181-1)*8)+(CELL("col",I181)-3),($B181*3)+1+$A181)),"00")&amp;","</f>
        <v>0xFF,</v>
      </c>
      <c r="J181" t="str">
        <f ca="1">"0x" &amp; TEXT(DEC2HEX(INDEX(設定値!$B$3:$WN$518,(($C181-1)*8)+(CELL("col",J181)-3),($B181*3)+1+$A181)),"00")&amp;","</f>
        <v>0x00,</v>
      </c>
      <c r="K181" t="str">
        <f ca="1">"0x" &amp; TEXT(DEC2HEX(INDEX(設定値!$B$3:$WN$518,(($C181-1)*8)+(CELL("col",K181)-3),($B181*3)+1+$A181)),"00")&amp;","</f>
        <v>0xFF,</v>
      </c>
      <c r="L181" t="str">
        <f t="shared" si="42"/>
        <v>//19-6</v>
      </c>
    </row>
    <row r="182" spans="1:12">
      <c r="A182" s="1">
        <f t="shared" si="43"/>
        <v>0</v>
      </c>
      <c r="B182" s="1">
        <f t="shared" si="37"/>
        <v>19</v>
      </c>
      <c r="C182" s="1">
        <v>7</v>
      </c>
      <c r="D182" t="str">
        <f ca="1">"0x" &amp; TEXT(DEC2HEX(INDEX(設定値!$B$3:$WN$518,(($C182-1)*8)+(CELL("col",D182)-3),($B182*3)+1+$A182)),"00")&amp;","</f>
        <v>0x00,</v>
      </c>
      <c r="E182" t="str">
        <f ca="1">"0x" &amp; TEXT(DEC2HEX(INDEX(設定値!$B$3:$WN$518,(($C182-1)*8)+(CELL("col",E182)-3),($B182*3)+1+$A182)),"00")&amp;","</f>
        <v>0xFF,</v>
      </c>
      <c r="F182" t="str">
        <f ca="1">"0x" &amp; TEXT(DEC2HEX(INDEX(設定値!$B$3:$WN$518,(($C182-1)*8)+(CELL("col",F182)-3),($B182*3)+1+$A182)),"00")&amp;","</f>
        <v>0x00,</v>
      </c>
      <c r="G182" t="str">
        <f ca="1">"0x" &amp; TEXT(DEC2HEX(INDEX(設定値!$B$3:$WN$518,(($C182-1)*8)+(CELL("col",G182)-3),($B182*3)+1+$A182)),"00")&amp;","</f>
        <v>0xFF,</v>
      </c>
      <c r="H182" t="str">
        <f ca="1">"0x" &amp; TEXT(DEC2HEX(INDEX(設定値!$B$3:$WN$518,(($C182-1)*8)+(CELL("col",H182)-3),($B182*3)+1+$A182)),"00")&amp;","</f>
        <v>0x00,</v>
      </c>
      <c r="I182" t="str">
        <f ca="1">"0x" &amp; TEXT(DEC2HEX(INDEX(設定値!$B$3:$WN$518,(($C182-1)*8)+(CELL("col",I182)-3),($B182*3)+1+$A182)),"00")&amp;","</f>
        <v>0xFF,</v>
      </c>
      <c r="J182" t="str">
        <f ca="1">"0x" &amp; TEXT(DEC2HEX(INDEX(設定値!$B$3:$WN$518,(($C182-1)*8)+(CELL("col",J182)-3),($B182*3)+1+$A182)),"00")&amp;","</f>
        <v>0x00,</v>
      </c>
      <c r="K182" t="str">
        <f ca="1">"0x" &amp; TEXT(DEC2HEX(INDEX(設定値!$B$3:$WN$518,(($C182-1)*8)+(CELL("col",K182)-3),($B182*3)+1+$A182)),"00")&amp;","</f>
        <v>0xFF,</v>
      </c>
      <c r="L182" t="str">
        <f t="shared" si="42"/>
        <v>//19-7</v>
      </c>
    </row>
    <row r="183" spans="1:12">
      <c r="A183" s="1">
        <f t="shared" si="43"/>
        <v>0</v>
      </c>
      <c r="B183" s="1">
        <f t="shared" si="37"/>
        <v>19</v>
      </c>
      <c r="C183" s="1">
        <v>8</v>
      </c>
      <c r="D183" t="str">
        <f ca="1">"0x" &amp; TEXT(DEC2HEX(INDEX(設定値!$B$3:$WN$518,(($C183-1)*8)+(CELL("col",D183)-3),($B183*3)+1+$A183)),"00")&amp;","</f>
        <v>0x00,</v>
      </c>
      <c r="E183" t="str">
        <f ca="1">"0x" &amp; TEXT(DEC2HEX(INDEX(設定値!$B$3:$WN$518,(($C183-1)*8)+(CELL("col",E183)-3),($B183*3)+1+$A183)),"00")&amp;","</f>
        <v>0xFF,</v>
      </c>
      <c r="F183" t="str">
        <f ca="1">"0x" &amp; TEXT(DEC2HEX(INDEX(設定値!$B$3:$WN$518,(($C183-1)*8)+(CELL("col",F183)-3),($B183*3)+1+$A183)),"00")&amp;","</f>
        <v>0x00,</v>
      </c>
      <c r="G183" t="str">
        <f ca="1">"0x" &amp; TEXT(DEC2HEX(INDEX(設定値!$B$3:$WN$518,(($C183-1)*8)+(CELL("col",G183)-3),($B183*3)+1+$A183)),"00")&amp;","</f>
        <v>0xFF,</v>
      </c>
      <c r="H183" t="str">
        <f ca="1">"0x" &amp; TEXT(DEC2HEX(INDEX(設定値!$B$3:$WN$518,(($C183-1)*8)+(CELL("col",H183)-3),($B183*3)+1+$A183)),"00")&amp;","</f>
        <v>0x00,</v>
      </c>
      <c r="I183" t="str">
        <f ca="1">"0x" &amp; TEXT(DEC2HEX(INDEX(設定値!$B$3:$WN$518,(($C183-1)*8)+(CELL("col",I183)-3),($B183*3)+1+$A183)),"00")&amp;","</f>
        <v>0xFF,</v>
      </c>
      <c r="J183" t="str">
        <f ca="1">"0x" &amp; TEXT(DEC2HEX(INDEX(設定値!$B$3:$WN$518,(($C183-1)*8)+(CELL("col",J183)-3),($B183*3)+1+$A183)),"00")&amp;","</f>
        <v>0x00,</v>
      </c>
      <c r="K183" t="str">
        <f ca="1">"0x" &amp; TEXT(DEC2HEX(INDEX(設定値!$B$3:$WN$518,(($C183-1)*8)+(CELL("col",K183)-3),($B183*3)+1+$A183)),"00")&amp;","</f>
        <v>0xFF,</v>
      </c>
      <c r="L183" t="str">
        <f t="shared" si="42"/>
        <v>//19-8</v>
      </c>
    </row>
    <row r="184" spans="1:12">
      <c r="A184" s="1"/>
      <c r="B184" s="1"/>
      <c r="C184" s="1"/>
      <c r="D184" t="s">
        <v>3</v>
      </c>
    </row>
    <row r="185" spans="1:12">
      <c r="A185" s="1">
        <f>A176</f>
        <v>0</v>
      </c>
      <c r="B185" s="1">
        <f t="shared" si="37"/>
        <v>20</v>
      </c>
      <c r="C185" s="1">
        <v>1</v>
      </c>
      <c r="D185" t="str">
        <f ca="1">"0x" &amp; TEXT(DEC2HEX(INDEX(設定値!$B$3:$WN$518,(($C185-1)*8)+(CELL("col",D185)-3),($B185*3)+1+$A185)),"00")&amp;","</f>
        <v>0x00,</v>
      </c>
      <c r="E185" t="str">
        <f ca="1">"0x" &amp; TEXT(DEC2HEX(INDEX(設定値!$B$3:$WN$518,(($C185-1)*8)+(CELL("col",E185)-3),($B185*3)+1+$A185)),"00")&amp;","</f>
        <v>0x00,</v>
      </c>
      <c r="F185" t="str">
        <f ca="1">"0x" &amp; TEXT(DEC2HEX(INDEX(設定値!$B$3:$WN$518,(($C185-1)*8)+(CELL("col",F185)-3),($B185*3)+1+$A185)),"00")&amp;","</f>
        <v>0xFF,</v>
      </c>
      <c r="G185" t="str">
        <f ca="1">"0x" &amp; TEXT(DEC2HEX(INDEX(設定値!$B$3:$WN$518,(($C185-1)*8)+(CELL("col",G185)-3),($B185*3)+1+$A185)),"00")&amp;","</f>
        <v>0xFF,</v>
      </c>
      <c r="H185" t="str">
        <f ca="1">"0x" &amp; TEXT(DEC2HEX(INDEX(設定値!$B$3:$WN$518,(($C185-1)*8)+(CELL("col",H185)-3),($B185*3)+1+$A185)),"00")&amp;","</f>
        <v>0x00,</v>
      </c>
      <c r="I185" t="str">
        <f ca="1">"0x" &amp; TEXT(DEC2HEX(INDEX(設定値!$B$3:$WN$518,(($C185-1)*8)+(CELL("col",I185)-3),($B185*3)+1+$A185)),"00")&amp;","</f>
        <v>0x00,</v>
      </c>
      <c r="J185" t="str">
        <f ca="1">"0x" &amp; TEXT(DEC2HEX(INDEX(設定値!$B$3:$WN$518,(($C185-1)*8)+(CELL("col",J185)-3),($B185*3)+1+$A185)),"00")&amp;","</f>
        <v>0xFF,</v>
      </c>
      <c r="K185" t="str">
        <f ca="1">"0x" &amp; TEXT(DEC2HEX(INDEX(設定値!$B$3:$WN$518,(($C185-1)*8)+(CELL("col",K185)-3),($B185*3)+1+$A185)),"00")&amp;","</f>
        <v>0xFF,</v>
      </c>
      <c r="L185" t="str">
        <f t="shared" ref="L185:L192" si="44">"//" &amp; $B185 &amp;"-" &amp; C185</f>
        <v>//20-1</v>
      </c>
    </row>
    <row r="186" spans="1:12">
      <c r="A186" s="1">
        <f t="shared" ref="A186:A192" si="45">A177</f>
        <v>0</v>
      </c>
      <c r="B186" s="1">
        <f t="shared" si="37"/>
        <v>20</v>
      </c>
      <c r="C186" s="1">
        <v>2</v>
      </c>
      <c r="D186" t="str">
        <f ca="1">"0x" &amp; TEXT(DEC2HEX(INDEX(設定値!$B$3:$WN$518,(($C186-1)*8)+(CELL("col",D186)-3),($B186*3)+1+$A186)),"00")&amp;","</f>
        <v>0x00,</v>
      </c>
      <c r="E186" t="str">
        <f ca="1">"0x" &amp; TEXT(DEC2HEX(INDEX(設定値!$B$3:$WN$518,(($C186-1)*8)+(CELL("col",E186)-3),($B186*3)+1+$A186)),"00")&amp;","</f>
        <v>0x00,</v>
      </c>
      <c r="F186" t="str">
        <f ca="1">"0x" &amp; TEXT(DEC2HEX(INDEX(設定値!$B$3:$WN$518,(($C186-1)*8)+(CELL("col",F186)-3),($B186*3)+1+$A186)),"00")&amp;","</f>
        <v>0xFF,</v>
      </c>
      <c r="G186" t="str">
        <f ca="1">"0x" &amp; TEXT(DEC2HEX(INDEX(設定値!$B$3:$WN$518,(($C186-1)*8)+(CELL("col",G186)-3),($B186*3)+1+$A186)),"00")&amp;","</f>
        <v>0xFF,</v>
      </c>
      <c r="H186" t="str">
        <f ca="1">"0x" &amp; TEXT(DEC2HEX(INDEX(設定値!$B$3:$WN$518,(($C186-1)*8)+(CELL("col",H186)-3),($B186*3)+1+$A186)),"00")&amp;","</f>
        <v>0x00,</v>
      </c>
      <c r="I186" t="str">
        <f ca="1">"0x" &amp; TEXT(DEC2HEX(INDEX(設定値!$B$3:$WN$518,(($C186-1)*8)+(CELL("col",I186)-3),($B186*3)+1+$A186)),"00")&amp;","</f>
        <v>0x00,</v>
      </c>
      <c r="J186" t="str">
        <f ca="1">"0x" &amp; TEXT(DEC2HEX(INDEX(設定値!$B$3:$WN$518,(($C186-1)*8)+(CELL("col",J186)-3),($B186*3)+1+$A186)),"00")&amp;","</f>
        <v>0xFF,</v>
      </c>
      <c r="K186" t="str">
        <f ca="1">"0x" &amp; TEXT(DEC2HEX(INDEX(設定値!$B$3:$WN$518,(($C186-1)*8)+(CELL("col",K186)-3),($B186*3)+1+$A186)),"00")&amp;","</f>
        <v>0xFF,</v>
      </c>
      <c r="L186" t="str">
        <f t="shared" si="44"/>
        <v>//20-2</v>
      </c>
    </row>
    <row r="187" spans="1:12">
      <c r="A187" s="1">
        <f t="shared" si="45"/>
        <v>0</v>
      </c>
      <c r="B187" s="1">
        <f t="shared" si="37"/>
        <v>20</v>
      </c>
      <c r="C187" s="1">
        <v>3</v>
      </c>
      <c r="D187" t="str">
        <f ca="1">"0x" &amp; TEXT(DEC2HEX(INDEX(設定値!$B$3:$WN$518,(($C187-1)*8)+(CELL("col",D187)-3),($B187*3)+1+$A187)),"00")&amp;","</f>
        <v>0x00,</v>
      </c>
      <c r="E187" t="str">
        <f ca="1">"0x" &amp; TEXT(DEC2HEX(INDEX(設定値!$B$3:$WN$518,(($C187-1)*8)+(CELL("col",E187)-3),($B187*3)+1+$A187)),"00")&amp;","</f>
        <v>0x00,</v>
      </c>
      <c r="F187" t="str">
        <f ca="1">"0x" &amp; TEXT(DEC2HEX(INDEX(設定値!$B$3:$WN$518,(($C187-1)*8)+(CELL("col",F187)-3),($B187*3)+1+$A187)),"00")&amp;","</f>
        <v>0xFF,</v>
      </c>
      <c r="G187" t="str">
        <f ca="1">"0x" &amp; TEXT(DEC2HEX(INDEX(設定値!$B$3:$WN$518,(($C187-1)*8)+(CELL("col",G187)-3),($B187*3)+1+$A187)),"00")&amp;","</f>
        <v>0xFF,</v>
      </c>
      <c r="H187" t="str">
        <f ca="1">"0x" &amp; TEXT(DEC2HEX(INDEX(設定値!$B$3:$WN$518,(($C187-1)*8)+(CELL("col",H187)-3),($B187*3)+1+$A187)),"00")&amp;","</f>
        <v>0x00,</v>
      </c>
      <c r="I187" t="str">
        <f ca="1">"0x" &amp; TEXT(DEC2HEX(INDEX(設定値!$B$3:$WN$518,(($C187-1)*8)+(CELL("col",I187)-3),($B187*3)+1+$A187)),"00")&amp;","</f>
        <v>0x00,</v>
      </c>
      <c r="J187" t="str">
        <f ca="1">"0x" &amp; TEXT(DEC2HEX(INDEX(設定値!$B$3:$WN$518,(($C187-1)*8)+(CELL("col",J187)-3),($B187*3)+1+$A187)),"00")&amp;","</f>
        <v>0xFF,</v>
      </c>
      <c r="K187" t="str">
        <f ca="1">"0x" &amp; TEXT(DEC2HEX(INDEX(設定値!$B$3:$WN$518,(($C187-1)*8)+(CELL("col",K187)-3),($B187*3)+1+$A187)),"00")&amp;","</f>
        <v>0xFF,</v>
      </c>
      <c r="L187" t="str">
        <f t="shared" si="44"/>
        <v>//20-3</v>
      </c>
    </row>
    <row r="188" spans="1:12">
      <c r="A188" s="1">
        <f t="shared" si="45"/>
        <v>0</v>
      </c>
      <c r="B188" s="1">
        <f t="shared" si="37"/>
        <v>20</v>
      </c>
      <c r="C188" s="1">
        <v>4</v>
      </c>
      <c r="D188" t="str">
        <f ca="1">"0x" &amp; TEXT(DEC2HEX(INDEX(設定値!$B$3:$WN$518,(($C188-1)*8)+(CELL("col",D188)-3),($B188*3)+1+$A188)),"00")&amp;","</f>
        <v>0x00,</v>
      </c>
      <c r="E188" t="str">
        <f ca="1">"0x" &amp; TEXT(DEC2HEX(INDEX(設定値!$B$3:$WN$518,(($C188-1)*8)+(CELL("col",E188)-3),($B188*3)+1+$A188)),"00")&amp;","</f>
        <v>0x00,</v>
      </c>
      <c r="F188" t="str">
        <f ca="1">"0x" &amp; TEXT(DEC2HEX(INDEX(設定値!$B$3:$WN$518,(($C188-1)*8)+(CELL("col",F188)-3),($B188*3)+1+$A188)),"00")&amp;","</f>
        <v>0xFF,</v>
      </c>
      <c r="G188" t="str">
        <f ca="1">"0x" &amp; TEXT(DEC2HEX(INDEX(設定値!$B$3:$WN$518,(($C188-1)*8)+(CELL("col",G188)-3),($B188*3)+1+$A188)),"00")&amp;","</f>
        <v>0xFF,</v>
      </c>
      <c r="H188" t="str">
        <f ca="1">"0x" &amp; TEXT(DEC2HEX(INDEX(設定値!$B$3:$WN$518,(($C188-1)*8)+(CELL("col",H188)-3),($B188*3)+1+$A188)),"00")&amp;","</f>
        <v>0x00,</v>
      </c>
      <c r="I188" t="str">
        <f ca="1">"0x" &amp; TEXT(DEC2HEX(INDEX(設定値!$B$3:$WN$518,(($C188-1)*8)+(CELL("col",I188)-3),($B188*3)+1+$A188)),"00")&amp;","</f>
        <v>0x00,</v>
      </c>
      <c r="J188" t="str">
        <f ca="1">"0x" &amp; TEXT(DEC2HEX(INDEX(設定値!$B$3:$WN$518,(($C188-1)*8)+(CELL("col",J188)-3),($B188*3)+1+$A188)),"00")&amp;","</f>
        <v>0xFF,</v>
      </c>
      <c r="K188" t="str">
        <f ca="1">"0x" &amp; TEXT(DEC2HEX(INDEX(設定値!$B$3:$WN$518,(($C188-1)*8)+(CELL("col",K188)-3),($B188*3)+1+$A188)),"00")&amp;","</f>
        <v>0xFF,</v>
      </c>
      <c r="L188" t="str">
        <f t="shared" si="44"/>
        <v>//20-4</v>
      </c>
    </row>
    <row r="189" spans="1:12">
      <c r="A189" s="1">
        <f t="shared" si="45"/>
        <v>0</v>
      </c>
      <c r="B189" s="1">
        <f t="shared" si="37"/>
        <v>20</v>
      </c>
      <c r="C189" s="1">
        <v>5</v>
      </c>
      <c r="D189" t="str">
        <f ca="1">"0x" &amp; TEXT(DEC2HEX(INDEX(設定値!$B$3:$WN$518,(($C189-1)*8)+(CELL("col",D189)-3),($B189*3)+1+$A189)),"00")&amp;","</f>
        <v>0x00,</v>
      </c>
      <c r="E189" t="str">
        <f ca="1">"0x" &amp; TEXT(DEC2HEX(INDEX(設定値!$B$3:$WN$518,(($C189-1)*8)+(CELL("col",E189)-3),($B189*3)+1+$A189)),"00")&amp;","</f>
        <v>0x00,</v>
      </c>
      <c r="F189" t="str">
        <f ca="1">"0x" &amp; TEXT(DEC2HEX(INDEX(設定値!$B$3:$WN$518,(($C189-1)*8)+(CELL("col",F189)-3),($B189*3)+1+$A189)),"00")&amp;","</f>
        <v>0xFF,</v>
      </c>
      <c r="G189" t="str">
        <f ca="1">"0x" &amp; TEXT(DEC2HEX(INDEX(設定値!$B$3:$WN$518,(($C189-1)*8)+(CELL("col",G189)-3),($B189*3)+1+$A189)),"00")&amp;","</f>
        <v>0xFF,</v>
      </c>
      <c r="H189" t="str">
        <f ca="1">"0x" &amp; TEXT(DEC2HEX(INDEX(設定値!$B$3:$WN$518,(($C189-1)*8)+(CELL("col",H189)-3),($B189*3)+1+$A189)),"00")&amp;","</f>
        <v>0x00,</v>
      </c>
      <c r="I189" t="str">
        <f ca="1">"0x" &amp; TEXT(DEC2HEX(INDEX(設定値!$B$3:$WN$518,(($C189-1)*8)+(CELL("col",I189)-3),($B189*3)+1+$A189)),"00")&amp;","</f>
        <v>0x00,</v>
      </c>
      <c r="J189" t="str">
        <f ca="1">"0x" &amp; TEXT(DEC2HEX(INDEX(設定値!$B$3:$WN$518,(($C189-1)*8)+(CELL("col",J189)-3),($B189*3)+1+$A189)),"00")&amp;","</f>
        <v>0xFF,</v>
      </c>
      <c r="K189" t="str">
        <f ca="1">"0x" &amp; TEXT(DEC2HEX(INDEX(設定値!$B$3:$WN$518,(($C189-1)*8)+(CELL("col",K189)-3),($B189*3)+1+$A189)),"00")&amp;","</f>
        <v>0xFF,</v>
      </c>
      <c r="L189" t="str">
        <f t="shared" si="44"/>
        <v>//20-5</v>
      </c>
    </row>
    <row r="190" spans="1:12">
      <c r="A190" s="1">
        <f t="shared" si="45"/>
        <v>0</v>
      </c>
      <c r="B190" s="1">
        <f t="shared" si="37"/>
        <v>20</v>
      </c>
      <c r="C190" s="1">
        <v>6</v>
      </c>
      <c r="D190" t="str">
        <f ca="1">"0x" &amp; TEXT(DEC2HEX(INDEX(設定値!$B$3:$WN$518,(($C190-1)*8)+(CELL("col",D190)-3),($B190*3)+1+$A190)),"00")&amp;","</f>
        <v>0x00,</v>
      </c>
      <c r="E190" t="str">
        <f ca="1">"0x" &amp; TEXT(DEC2HEX(INDEX(設定値!$B$3:$WN$518,(($C190-1)*8)+(CELL("col",E190)-3),($B190*3)+1+$A190)),"00")&amp;","</f>
        <v>0x00,</v>
      </c>
      <c r="F190" t="str">
        <f ca="1">"0x" &amp; TEXT(DEC2HEX(INDEX(設定値!$B$3:$WN$518,(($C190-1)*8)+(CELL("col",F190)-3),($B190*3)+1+$A190)),"00")&amp;","</f>
        <v>0xFF,</v>
      </c>
      <c r="G190" t="str">
        <f ca="1">"0x" &amp; TEXT(DEC2HEX(INDEX(設定値!$B$3:$WN$518,(($C190-1)*8)+(CELL("col",G190)-3),($B190*3)+1+$A190)),"00")&amp;","</f>
        <v>0xFF,</v>
      </c>
      <c r="H190" t="str">
        <f ca="1">"0x" &amp; TEXT(DEC2HEX(INDEX(設定値!$B$3:$WN$518,(($C190-1)*8)+(CELL("col",H190)-3),($B190*3)+1+$A190)),"00")&amp;","</f>
        <v>0x00,</v>
      </c>
      <c r="I190" t="str">
        <f ca="1">"0x" &amp; TEXT(DEC2HEX(INDEX(設定値!$B$3:$WN$518,(($C190-1)*8)+(CELL("col",I190)-3),($B190*3)+1+$A190)),"00")&amp;","</f>
        <v>0x00,</v>
      </c>
      <c r="J190" t="str">
        <f ca="1">"0x" &amp; TEXT(DEC2HEX(INDEX(設定値!$B$3:$WN$518,(($C190-1)*8)+(CELL("col",J190)-3),($B190*3)+1+$A190)),"00")&amp;","</f>
        <v>0xFF,</v>
      </c>
      <c r="K190" t="str">
        <f ca="1">"0x" &amp; TEXT(DEC2HEX(INDEX(設定値!$B$3:$WN$518,(($C190-1)*8)+(CELL("col",K190)-3),($B190*3)+1+$A190)),"00")&amp;","</f>
        <v>0xFF,</v>
      </c>
      <c r="L190" t="str">
        <f t="shared" si="44"/>
        <v>//20-6</v>
      </c>
    </row>
    <row r="191" spans="1:12">
      <c r="A191" s="1">
        <f t="shared" si="45"/>
        <v>0</v>
      </c>
      <c r="B191" s="1">
        <f t="shared" si="37"/>
        <v>20</v>
      </c>
      <c r="C191" s="1">
        <v>7</v>
      </c>
      <c r="D191" t="str">
        <f ca="1">"0x" &amp; TEXT(DEC2HEX(INDEX(設定値!$B$3:$WN$518,(($C191-1)*8)+(CELL("col",D191)-3),($B191*3)+1+$A191)),"00")&amp;","</f>
        <v>0x00,</v>
      </c>
      <c r="E191" t="str">
        <f ca="1">"0x" &amp; TEXT(DEC2HEX(INDEX(設定値!$B$3:$WN$518,(($C191-1)*8)+(CELL("col",E191)-3),($B191*3)+1+$A191)),"00")&amp;","</f>
        <v>0x00,</v>
      </c>
      <c r="F191" t="str">
        <f ca="1">"0x" &amp; TEXT(DEC2HEX(INDEX(設定値!$B$3:$WN$518,(($C191-1)*8)+(CELL("col",F191)-3),($B191*3)+1+$A191)),"00")&amp;","</f>
        <v>0xFF,</v>
      </c>
      <c r="G191" t="str">
        <f ca="1">"0x" &amp; TEXT(DEC2HEX(INDEX(設定値!$B$3:$WN$518,(($C191-1)*8)+(CELL("col",G191)-3),($B191*3)+1+$A191)),"00")&amp;","</f>
        <v>0xFF,</v>
      </c>
      <c r="H191" t="str">
        <f ca="1">"0x" &amp; TEXT(DEC2HEX(INDEX(設定値!$B$3:$WN$518,(($C191-1)*8)+(CELL("col",H191)-3),($B191*3)+1+$A191)),"00")&amp;","</f>
        <v>0x00,</v>
      </c>
      <c r="I191" t="str">
        <f ca="1">"0x" &amp; TEXT(DEC2HEX(INDEX(設定値!$B$3:$WN$518,(($C191-1)*8)+(CELL("col",I191)-3),($B191*3)+1+$A191)),"00")&amp;","</f>
        <v>0x00,</v>
      </c>
      <c r="J191" t="str">
        <f ca="1">"0x" &amp; TEXT(DEC2HEX(INDEX(設定値!$B$3:$WN$518,(($C191-1)*8)+(CELL("col",J191)-3),($B191*3)+1+$A191)),"00")&amp;","</f>
        <v>0xFF,</v>
      </c>
      <c r="K191" t="str">
        <f ca="1">"0x" &amp; TEXT(DEC2HEX(INDEX(設定値!$B$3:$WN$518,(($C191-1)*8)+(CELL("col",K191)-3),($B191*3)+1+$A191)),"00")&amp;","</f>
        <v>0xFF,</v>
      </c>
      <c r="L191" t="str">
        <f t="shared" si="44"/>
        <v>//20-7</v>
      </c>
    </row>
    <row r="192" spans="1:12">
      <c r="A192" s="1">
        <f t="shared" si="45"/>
        <v>0</v>
      </c>
      <c r="B192" s="1">
        <f t="shared" si="37"/>
        <v>20</v>
      </c>
      <c r="C192" s="1">
        <v>8</v>
      </c>
      <c r="D192" t="str">
        <f ca="1">"0x" &amp; TEXT(DEC2HEX(INDEX(設定値!$B$3:$WN$518,(($C192-1)*8)+(CELL("col",D192)-3),($B192*3)+1+$A192)),"00")&amp;","</f>
        <v>0x00,</v>
      </c>
      <c r="E192" t="str">
        <f ca="1">"0x" &amp; TEXT(DEC2HEX(INDEX(設定値!$B$3:$WN$518,(($C192-1)*8)+(CELL("col",E192)-3),($B192*3)+1+$A192)),"00")&amp;","</f>
        <v>0x00,</v>
      </c>
      <c r="F192" t="str">
        <f ca="1">"0x" &amp; TEXT(DEC2HEX(INDEX(設定値!$B$3:$WN$518,(($C192-1)*8)+(CELL("col",F192)-3),($B192*3)+1+$A192)),"00")&amp;","</f>
        <v>0xFF,</v>
      </c>
      <c r="G192" t="str">
        <f ca="1">"0x" &amp; TEXT(DEC2HEX(INDEX(設定値!$B$3:$WN$518,(($C192-1)*8)+(CELL("col",G192)-3),($B192*3)+1+$A192)),"00")&amp;","</f>
        <v>0xFF,</v>
      </c>
      <c r="H192" t="str">
        <f ca="1">"0x" &amp; TEXT(DEC2HEX(INDEX(設定値!$B$3:$WN$518,(($C192-1)*8)+(CELL("col",H192)-3),($B192*3)+1+$A192)),"00")&amp;","</f>
        <v>0x00,</v>
      </c>
      <c r="I192" t="str">
        <f ca="1">"0x" &amp; TEXT(DEC2HEX(INDEX(設定値!$B$3:$WN$518,(($C192-1)*8)+(CELL("col",I192)-3),($B192*3)+1+$A192)),"00")&amp;","</f>
        <v>0x00,</v>
      </c>
      <c r="J192" t="str">
        <f ca="1">"0x" &amp; TEXT(DEC2HEX(INDEX(設定値!$B$3:$WN$518,(($C192-1)*8)+(CELL("col",J192)-3),($B192*3)+1+$A192)),"00")&amp;","</f>
        <v>0xFF,</v>
      </c>
      <c r="K192" t="str">
        <f ca="1">"0x" &amp; TEXT(DEC2HEX(INDEX(設定値!$B$3:$WN$518,(($C192-1)*8)+(CELL("col",K192)-3),($B192*3)+1+$A192)),"00")&amp;","</f>
        <v>0xFF,</v>
      </c>
      <c r="L192" t="str">
        <f t="shared" si="44"/>
        <v>//20-8</v>
      </c>
    </row>
    <row r="193" spans="1:12">
      <c r="A193" s="1"/>
      <c r="B193" s="1"/>
      <c r="C193" s="1"/>
      <c r="D193" t="s">
        <v>3</v>
      </c>
    </row>
    <row r="194" spans="1:12">
      <c r="A194" s="1">
        <f>A185</f>
        <v>0</v>
      </c>
      <c r="B194" s="1">
        <f t="shared" si="37"/>
        <v>21</v>
      </c>
      <c r="C194" s="1">
        <v>1</v>
      </c>
      <c r="D194" t="str">
        <f ca="1">"0x" &amp; TEXT(DEC2HEX(INDEX(設定値!$B$3:$WN$518,(($C194-1)*8)+(CELL("col",D194)-3),($B194*3)+1+$A194)),"00")&amp;","</f>
        <v>0x00,</v>
      </c>
      <c r="E194" t="str">
        <f ca="1">"0x" &amp; TEXT(DEC2HEX(INDEX(設定値!$B$3:$WN$518,(($C194-1)*8)+(CELL("col",E194)-3),($B194*3)+1+$A194)),"00")&amp;","</f>
        <v>0x08,</v>
      </c>
      <c r="F194" t="str">
        <f ca="1">"0x" &amp; TEXT(DEC2HEX(INDEX(設定値!$B$3:$WN$518,(($C194-1)*8)+(CELL("col",F194)-3),($B194*3)+1+$A194)),"00")&amp;","</f>
        <v>0x10,</v>
      </c>
      <c r="G194" t="str">
        <f ca="1">"0x" &amp; TEXT(DEC2HEX(INDEX(設定値!$B$3:$WN$518,(($C194-1)*8)+(CELL("col",G194)-3),($B194*3)+1+$A194)),"00")&amp;","</f>
        <v>0x18,</v>
      </c>
      <c r="H194" t="str">
        <f ca="1">"0x" &amp; TEXT(DEC2HEX(INDEX(設定値!$B$3:$WN$518,(($C194-1)*8)+(CELL("col",H194)-3),($B194*3)+1+$A194)),"00")&amp;","</f>
        <v>0x20,</v>
      </c>
      <c r="I194" t="str">
        <f ca="1">"0x" &amp; TEXT(DEC2HEX(INDEX(設定値!$B$3:$WN$518,(($C194-1)*8)+(CELL("col",I194)-3),($B194*3)+1+$A194)),"00")&amp;","</f>
        <v>0x28,</v>
      </c>
      <c r="J194" t="str">
        <f ca="1">"0x" &amp; TEXT(DEC2HEX(INDEX(設定値!$B$3:$WN$518,(($C194-1)*8)+(CELL("col",J194)-3),($B194*3)+1+$A194)),"00")&amp;","</f>
        <v>0x30,</v>
      </c>
      <c r="K194" t="str">
        <f ca="1">"0x" &amp; TEXT(DEC2HEX(INDEX(設定値!$B$3:$WN$518,(($C194-1)*8)+(CELL("col",K194)-3),($B194*3)+1+$A194)),"00")&amp;","</f>
        <v>0x38,</v>
      </c>
      <c r="L194" t="str">
        <f t="shared" ref="L194:L201" si="46">"//" &amp; $B194 &amp;"-" &amp; C194</f>
        <v>//21-1</v>
      </c>
    </row>
    <row r="195" spans="1:12">
      <c r="A195" s="1">
        <f t="shared" ref="A195:A201" si="47">A186</f>
        <v>0</v>
      </c>
      <c r="B195" s="1">
        <f t="shared" si="37"/>
        <v>21</v>
      </c>
      <c r="C195" s="1">
        <v>2</v>
      </c>
      <c r="D195" t="str">
        <f ca="1">"0x" &amp; TEXT(DEC2HEX(INDEX(設定値!$B$3:$WN$518,(($C195-1)*8)+(CELL("col",D195)-3),($B195*3)+1+$A195)),"00")&amp;","</f>
        <v>0x40,</v>
      </c>
      <c r="E195" t="str">
        <f ca="1">"0x" &amp; TEXT(DEC2HEX(INDEX(設定値!$B$3:$WN$518,(($C195-1)*8)+(CELL("col",E195)-3),($B195*3)+1+$A195)),"00")&amp;","</f>
        <v>0x48,</v>
      </c>
      <c r="F195" t="str">
        <f ca="1">"0x" &amp; TEXT(DEC2HEX(INDEX(設定値!$B$3:$WN$518,(($C195-1)*8)+(CELL("col",F195)-3),($B195*3)+1+$A195)),"00")&amp;","</f>
        <v>0x50,</v>
      </c>
      <c r="G195" t="str">
        <f ca="1">"0x" &amp; TEXT(DEC2HEX(INDEX(設定値!$B$3:$WN$518,(($C195-1)*8)+(CELL("col",G195)-3),($B195*3)+1+$A195)),"00")&amp;","</f>
        <v>0x58,</v>
      </c>
      <c r="H195" t="str">
        <f ca="1">"0x" &amp; TEXT(DEC2HEX(INDEX(設定値!$B$3:$WN$518,(($C195-1)*8)+(CELL("col",H195)-3),($B195*3)+1+$A195)),"00")&amp;","</f>
        <v>0x60,</v>
      </c>
      <c r="I195" t="str">
        <f ca="1">"0x" &amp; TEXT(DEC2HEX(INDEX(設定値!$B$3:$WN$518,(($C195-1)*8)+(CELL("col",I195)-3),($B195*3)+1+$A195)),"00")&amp;","</f>
        <v>0x68,</v>
      </c>
      <c r="J195" t="str">
        <f ca="1">"0x" &amp; TEXT(DEC2HEX(INDEX(設定値!$B$3:$WN$518,(($C195-1)*8)+(CELL("col",J195)-3),($B195*3)+1+$A195)),"00")&amp;","</f>
        <v>0x70,</v>
      </c>
      <c r="K195" t="str">
        <f ca="1">"0x" &amp; TEXT(DEC2HEX(INDEX(設定値!$B$3:$WN$518,(($C195-1)*8)+(CELL("col",K195)-3),($B195*3)+1+$A195)),"00")&amp;","</f>
        <v>0x78,</v>
      </c>
      <c r="L195" t="str">
        <f t="shared" si="46"/>
        <v>//21-2</v>
      </c>
    </row>
    <row r="196" spans="1:12">
      <c r="A196" s="1">
        <f t="shared" si="47"/>
        <v>0</v>
      </c>
      <c r="B196" s="1">
        <f t="shared" si="37"/>
        <v>21</v>
      </c>
      <c r="C196" s="1">
        <v>3</v>
      </c>
      <c r="D196" t="str">
        <f ca="1">"0x" &amp; TEXT(DEC2HEX(INDEX(設定値!$B$3:$WN$518,(($C196-1)*8)+(CELL("col",D196)-3),($B196*3)+1+$A196)),"00")&amp;","</f>
        <v>0x80,</v>
      </c>
      <c r="E196" t="str">
        <f ca="1">"0x" &amp; TEXT(DEC2HEX(INDEX(設定値!$B$3:$WN$518,(($C196-1)*8)+(CELL("col",E196)-3),($B196*3)+1+$A196)),"00")&amp;","</f>
        <v>0x88,</v>
      </c>
      <c r="F196" t="str">
        <f ca="1">"0x" &amp; TEXT(DEC2HEX(INDEX(設定値!$B$3:$WN$518,(($C196-1)*8)+(CELL("col",F196)-3),($B196*3)+1+$A196)),"00")&amp;","</f>
        <v>0x90,</v>
      </c>
      <c r="G196" t="str">
        <f ca="1">"0x" &amp; TEXT(DEC2HEX(INDEX(設定値!$B$3:$WN$518,(($C196-1)*8)+(CELL("col",G196)-3),($B196*3)+1+$A196)),"00")&amp;","</f>
        <v>0x98,</v>
      </c>
      <c r="H196" t="str">
        <f ca="1">"0x" &amp; TEXT(DEC2HEX(INDEX(設定値!$B$3:$WN$518,(($C196-1)*8)+(CELL("col",H196)-3),($B196*3)+1+$A196)),"00")&amp;","</f>
        <v>0xA0,</v>
      </c>
      <c r="I196" t="str">
        <f ca="1">"0x" &amp; TEXT(DEC2HEX(INDEX(設定値!$B$3:$WN$518,(($C196-1)*8)+(CELL("col",I196)-3),($B196*3)+1+$A196)),"00")&amp;","</f>
        <v>0xA8,</v>
      </c>
      <c r="J196" t="str">
        <f ca="1">"0x" &amp; TEXT(DEC2HEX(INDEX(設定値!$B$3:$WN$518,(($C196-1)*8)+(CELL("col",J196)-3),($B196*3)+1+$A196)),"00")&amp;","</f>
        <v>0xB0,</v>
      </c>
      <c r="K196" t="str">
        <f ca="1">"0x" &amp; TEXT(DEC2HEX(INDEX(設定値!$B$3:$WN$518,(($C196-1)*8)+(CELL("col",K196)-3),($B196*3)+1+$A196)),"00")&amp;","</f>
        <v>0xB8,</v>
      </c>
      <c r="L196" t="str">
        <f t="shared" si="46"/>
        <v>//21-3</v>
      </c>
    </row>
    <row r="197" spans="1:12">
      <c r="A197" s="1">
        <f t="shared" si="47"/>
        <v>0</v>
      </c>
      <c r="B197" s="1">
        <f t="shared" si="37"/>
        <v>21</v>
      </c>
      <c r="C197" s="1">
        <v>4</v>
      </c>
      <c r="D197" t="str">
        <f ca="1">"0x" &amp; TEXT(DEC2HEX(INDEX(設定値!$B$3:$WN$518,(($C197-1)*8)+(CELL("col",D197)-3),($B197*3)+1+$A197)),"00")&amp;","</f>
        <v>0xC0,</v>
      </c>
      <c r="E197" t="str">
        <f ca="1">"0x" &amp; TEXT(DEC2HEX(INDEX(設定値!$B$3:$WN$518,(($C197-1)*8)+(CELL("col",E197)-3),($B197*3)+1+$A197)),"00")&amp;","</f>
        <v>0xC8,</v>
      </c>
      <c r="F197" t="str">
        <f ca="1">"0x" &amp; TEXT(DEC2HEX(INDEX(設定値!$B$3:$WN$518,(($C197-1)*8)+(CELL("col",F197)-3),($B197*3)+1+$A197)),"00")&amp;","</f>
        <v>0xD0,</v>
      </c>
      <c r="G197" t="str">
        <f ca="1">"0x" &amp; TEXT(DEC2HEX(INDEX(設定値!$B$3:$WN$518,(($C197-1)*8)+(CELL("col",G197)-3),($B197*3)+1+$A197)),"00")&amp;","</f>
        <v>0xD8,</v>
      </c>
      <c r="H197" t="str">
        <f ca="1">"0x" &amp; TEXT(DEC2HEX(INDEX(設定値!$B$3:$WN$518,(($C197-1)*8)+(CELL("col",H197)-3),($B197*3)+1+$A197)),"00")&amp;","</f>
        <v>0xE0,</v>
      </c>
      <c r="I197" t="str">
        <f ca="1">"0x" &amp; TEXT(DEC2HEX(INDEX(設定値!$B$3:$WN$518,(($C197-1)*8)+(CELL("col",I197)-3),($B197*3)+1+$A197)),"00")&amp;","</f>
        <v>0xE8,</v>
      </c>
      <c r="J197" t="str">
        <f ca="1">"0x" &amp; TEXT(DEC2HEX(INDEX(設定値!$B$3:$WN$518,(($C197-1)*8)+(CELL("col",J197)-3),($B197*3)+1+$A197)),"00")&amp;","</f>
        <v>0xF0,</v>
      </c>
      <c r="K197" t="str">
        <f ca="1">"0x" &amp; TEXT(DEC2HEX(INDEX(設定値!$B$3:$WN$518,(($C197-1)*8)+(CELL("col",K197)-3),($B197*3)+1+$A197)),"00")&amp;","</f>
        <v>0xE8,</v>
      </c>
      <c r="L197" t="str">
        <f t="shared" si="46"/>
        <v>//21-4</v>
      </c>
    </row>
    <row r="198" spans="1:12">
      <c r="A198" s="1">
        <f t="shared" si="47"/>
        <v>0</v>
      </c>
      <c r="B198" s="1">
        <f t="shared" si="37"/>
        <v>21</v>
      </c>
      <c r="C198" s="1">
        <v>5</v>
      </c>
      <c r="D198" t="str">
        <f ca="1">"0x" &amp; TEXT(DEC2HEX(INDEX(設定値!$B$3:$WN$518,(($C198-1)*8)+(CELL("col",D198)-3),($B198*3)+1+$A198)),"00")&amp;","</f>
        <v>0xE0,</v>
      </c>
      <c r="E198" t="str">
        <f ca="1">"0x" &amp; TEXT(DEC2HEX(INDEX(設定値!$B$3:$WN$518,(($C198-1)*8)+(CELL("col",E198)-3),($B198*3)+1+$A198)),"00")&amp;","</f>
        <v>0xD8,</v>
      </c>
      <c r="F198" t="str">
        <f ca="1">"0x" &amp; TEXT(DEC2HEX(INDEX(設定値!$B$3:$WN$518,(($C198-1)*8)+(CELL("col",F198)-3),($B198*3)+1+$A198)),"00")&amp;","</f>
        <v>0xD0,</v>
      </c>
      <c r="G198" t="str">
        <f ca="1">"0x" &amp; TEXT(DEC2HEX(INDEX(設定値!$B$3:$WN$518,(($C198-1)*8)+(CELL("col",G198)-3),($B198*3)+1+$A198)),"00")&amp;","</f>
        <v>0xC8,</v>
      </c>
      <c r="H198" t="str">
        <f ca="1">"0x" &amp; TEXT(DEC2HEX(INDEX(設定値!$B$3:$WN$518,(($C198-1)*8)+(CELL("col",H198)-3),($B198*3)+1+$A198)),"00")&amp;","</f>
        <v>0xC0,</v>
      </c>
      <c r="I198" t="str">
        <f ca="1">"0x" &amp; TEXT(DEC2HEX(INDEX(設定値!$B$3:$WN$518,(($C198-1)*8)+(CELL("col",I198)-3),($B198*3)+1+$A198)),"00")&amp;","</f>
        <v>0xB8,</v>
      </c>
      <c r="J198" t="str">
        <f ca="1">"0x" &amp; TEXT(DEC2HEX(INDEX(設定値!$B$3:$WN$518,(($C198-1)*8)+(CELL("col",J198)-3),($B198*3)+1+$A198)),"00")&amp;","</f>
        <v>0xB0,</v>
      </c>
      <c r="K198" t="str">
        <f ca="1">"0x" &amp; TEXT(DEC2HEX(INDEX(設定値!$B$3:$WN$518,(($C198-1)*8)+(CELL("col",K198)-3),($B198*3)+1+$A198)),"00")&amp;","</f>
        <v>0xA8,</v>
      </c>
      <c r="L198" t="str">
        <f t="shared" si="46"/>
        <v>//21-5</v>
      </c>
    </row>
    <row r="199" spans="1:12">
      <c r="A199" s="1">
        <f t="shared" si="47"/>
        <v>0</v>
      </c>
      <c r="B199" s="1">
        <f t="shared" si="37"/>
        <v>21</v>
      </c>
      <c r="C199" s="1">
        <v>6</v>
      </c>
      <c r="D199" t="str">
        <f ca="1">"0x" &amp; TEXT(DEC2HEX(INDEX(設定値!$B$3:$WN$518,(($C199-1)*8)+(CELL("col",D199)-3),($B199*3)+1+$A199)),"00")&amp;","</f>
        <v>0xA0,</v>
      </c>
      <c r="E199" t="str">
        <f ca="1">"0x" &amp; TEXT(DEC2HEX(INDEX(設定値!$B$3:$WN$518,(($C199-1)*8)+(CELL("col",E199)-3),($B199*3)+1+$A199)),"00")&amp;","</f>
        <v>0x98,</v>
      </c>
      <c r="F199" t="str">
        <f ca="1">"0x" &amp; TEXT(DEC2HEX(INDEX(設定値!$B$3:$WN$518,(($C199-1)*8)+(CELL("col",F199)-3),($B199*3)+1+$A199)),"00")&amp;","</f>
        <v>0x90,</v>
      </c>
      <c r="G199" t="str">
        <f ca="1">"0x" &amp; TEXT(DEC2HEX(INDEX(設定値!$B$3:$WN$518,(($C199-1)*8)+(CELL("col",G199)-3),($B199*3)+1+$A199)),"00")&amp;","</f>
        <v>0x88,</v>
      </c>
      <c r="H199" t="str">
        <f ca="1">"0x" &amp; TEXT(DEC2HEX(INDEX(設定値!$B$3:$WN$518,(($C199-1)*8)+(CELL("col",H199)-3),($B199*3)+1+$A199)),"00")&amp;","</f>
        <v>0x80,</v>
      </c>
      <c r="I199" t="str">
        <f ca="1">"0x" &amp; TEXT(DEC2HEX(INDEX(設定値!$B$3:$WN$518,(($C199-1)*8)+(CELL("col",I199)-3),($B199*3)+1+$A199)),"00")&amp;","</f>
        <v>0x78,</v>
      </c>
      <c r="J199" t="str">
        <f ca="1">"0x" &amp; TEXT(DEC2HEX(INDEX(設定値!$B$3:$WN$518,(($C199-1)*8)+(CELL("col",J199)-3),($B199*3)+1+$A199)),"00")&amp;","</f>
        <v>0x70,</v>
      </c>
      <c r="K199" t="str">
        <f ca="1">"0x" &amp; TEXT(DEC2HEX(INDEX(設定値!$B$3:$WN$518,(($C199-1)*8)+(CELL("col",K199)-3),($B199*3)+1+$A199)),"00")&amp;","</f>
        <v>0x68,</v>
      </c>
      <c r="L199" t="str">
        <f t="shared" si="46"/>
        <v>//21-6</v>
      </c>
    </row>
    <row r="200" spans="1:12">
      <c r="A200" s="1">
        <f t="shared" si="47"/>
        <v>0</v>
      </c>
      <c r="B200" s="1">
        <f t="shared" si="37"/>
        <v>21</v>
      </c>
      <c r="C200" s="1">
        <v>7</v>
      </c>
      <c r="D200" t="str">
        <f ca="1">"0x" &amp; TEXT(DEC2HEX(INDEX(設定値!$B$3:$WN$518,(($C200-1)*8)+(CELL("col",D200)-3),($B200*3)+1+$A200)),"00")&amp;","</f>
        <v>0x60,</v>
      </c>
      <c r="E200" t="str">
        <f ca="1">"0x" &amp; TEXT(DEC2HEX(INDEX(設定値!$B$3:$WN$518,(($C200-1)*8)+(CELL("col",E200)-3),($B200*3)+1+$A200)),"00")&amp;","</f>
        <v>0x58,</v>
      </c>
      <c r="F200" t="str">
        <f ca="1">"0x" &amp; TEXT(DEC2HEX(INDEX(設定値!$B$3:$WN$518,(($C200-1)*8)+(CELL("col",F200)-3),($B200*3)+1+$A200)),"00")&amp;","</f>
        <v>0x50,</v>
      </c>
      <c r="G200" t="str">
        <f ca="1">"0x" &amp; TEXT(DEC2HEX(INDEX(設定値!$B$3:$WN$518,(($C200-1)*8)+(CELL("col",G200)-3),($B200*3)+1+$A200)),"00")&amp;","</f>
        <v>0x48,</v>
      </c>
      <c r="H200" t="str">
        <f ca="1">"0x" &amp; TEXT(DEC2HEX(INDEX(設定値!$B$3:$WN$518,(($C200-1)*8)+(CELL("col",H200)-3),($B200*3)+1+$A200)),"00")&amp;","</f>
        <v>0x40,</v>
      </c>
      <c r="I200" t="str">
        <f ca="1">"0x" &amp; TEXT(DEC2HEX(INDEX(設定値!$B$3:$WN$518,(($C200-1)*8)+(CELL("col",I200)-3),($B200*3)+1+$A200)),"00")&amp;","</f>
        <v>0x38,</v>
      </c>
      <c r="J200" t="str">
        <f ca="1">"0x" &amp; TEXT(DEC2HEX(INDEX(設定値!$B$3:$WN$518,(($C200-1)*8)+(CELL("col",J200)-3),($B200*3)+1+$A200)),"00")&amp;","</f>
        <v>0x30,</v>
      </c>
      <c r="K200" t="str">
        <f ca="1">"0x" &amp; TEXT(DEC2HEX(INDEX(設定値!$B$3:$WN$518,(($C200-1)*8)+(CELL("col",K200)-3),($B200*3)+1+$A200)),"00")&amp;","</f>
        <v>0x28,</v>
      </c>
      <c r="L200" t="str">
        <f t="shared" si="46"/>
        <v>//21-7</v>
      </c>
    </row>
    <row r="201" spans="1:12">
      <c r="A201" s="1">
        <f t="shared" si="47"/>
        <v>0</v>
      </c>
      <c r="B201" s="1">
        <f t="shared" si="37"/>
        <v>21</v>
      </c>
      <c r="C201" s="1">
        <v>8</v>
      </c>
      <c r="D201" t="str">
        <f ca="1">"0x" &amp; TEXT(DEC2HEX(INDEX(設定値!$B$3:$WN$518,(($C201-1)*8)+(CELL("col",D201)-3),($B201*3)+1+$A201)),"00")&amp;","</f>
        <v>0x20,</v>
      </c>
      <c r="E201" t="str">
        <f ca="1">"0x" &amp; TEXT(DEC2HEX(INDEX(設定値!$B$3:$WN$518,(($C201-1)*8)+(CELL("col",E201)-3),($B201*3)+1+$A201)),"00")&amp;","</f>
        <v>0x18,</v>
      </c>
      <c r="F201" t="str">
        <f ca="1">"0x" &amp; TEXT(DEC2HEX(INDEX(設定値!$B$3:$WN$518,(($C201-1)*8)+(CELL("col",F201)-3),($B201*3)+1+$A201)),"00")&amp;","</f>
        <v>0x10,</v>
      </c>
      <c r="G201" t="str">
        <f ca="1">"0x" &amp; TEXT(DEC2HEX(INDEX(設定値!$B$3:$WN$518,(($C201-1)*8)+(CELL("col",G201)-3),($B201*3)+1+$A201)),"00")&amp;","</f>
        <v>0x10,</v>
      </c>
      <c r="H201" t="str">
        <f ca="1">"0x" &amp; TEXT(DEC2HEX(INDEX(設定値!$B$3:$WN$518,(($C201-1)*8)+(CELL("col",H201)-3),($B201*3)+1+$A201)),"00")&amp;","</f>
        <v>0x10,</v>
      </c>
      <c r="I201" t="str">
        <f ca="1">"0x" &amp; TEXT(DEC2HEX(INDEX(設定値!$B$3:$WN$518,(($C201-1)*8)+(CELL("col",I201)-3),($B201*3)+1+$A201)),"00")&amp;","</f>
        <v>0x10,</v>
      </c>
      <c r="J201" t="str">
        <f ca="1">"0x" &amp; TEXT(DEC2HEX(INDEX(設定値!$B$3:$WN$518,(($C201-1)*8)+(CELL("col",J201)-3),($B201*3)+1+$A201)),"00")&amp;","</f>
        <v>0x10,</v>
      </c>
      <c r="K201" t="str">
        <f ca="1">"0x" &amp; TEXT(DEC2HEX(INDEX(設定値!$B$3:$WN$518,(($C201-1)*8)+(CELL("col",K201)-3),($B201*3)+1+$A201)),"00")&amp;","</f>
        <v>0x08,</v>
      </c>
      <c r="L201" t="str">
        <f t="shared" si="46"/>
        <v>//21-8</v>
      </c>
    </row>
    <row r="202" spans="1:12">
      <c r="A202" s="1"/>
      <c r="B202" s="1"/>
      <c r="C202" s="1"/>
      <c r="D202" t="s">
        <v>3</v>
      </c>
    </row>
    <row r="203" spans="1:12">
      <c r="A203" s="1">
        <f>A194</f>
        <v>0</v>
      </c>
      <c r="B203" s="1">
        <f t="shared" si="37"/>
        <v>22</v>
      </c>
      <c r="C203" s="1">
        <v>1</v>
      </c>
      <c r="D203" t="str">
        <f ca="1">"0x" &amp; TEXT(DEC2HEX(INDEX(設定値!$B$3:$WN$518,(($C203-1)*8)+(CELL("col",D203)-3),($B203*3)+1+$A203)),"00")&amp;","</f>
        <v>0x00,</v>
      </c>
      <c r="E203" t="str">
        <f ca="1">"0x" &amp; TEXT(DEC2HEX(INDEX(設定値!$B$3:$WN$518,(($C203-1)*8)+(CELL("col",E203)-3),($B203*3)+1+$A203)),"00")&amp;","</f>
        <v>0x08,</v>
      </c>
      <c r="F203" t="str">
        <f ca="1">"0x" &amp; TEXT(DEC2HEX(INDEX(設定値!$B$3:$WN$518,(($C203-1)*8)+(CELL("col",F203)-3),($B203*3)+1+$A203)),"00")&amp;","</f>
        <v>0x10,</v>
      </c>
      <c r="G203" t="str">
        <f ca="1">"0x" &amp; TEXT(DEC2HEX(INDEX(設定値!$B$3:$WN$518,(($C203-1)*8)+(CELL("col",G203)-3),($B203*3)+1+$A203)),"00")&amp;","</f>
        <v>0x18,</v>
      </c>
      <c r="H203" t="str">
        <f ca="1">"0x" &amp; TEXT(DEC2HEX(INDEX(設定値!$B$3:$WN$518,(($C203-1)*8)+(CELL("col",H203)-3),($B203*3)+1+$A203)),"00")&amp;","</f>
        <v>0x20,</v>
      </c>
      <c r="I203" t="str">
        <f ca="1">"0x" &amp; TEXT(DEC2HEX(INDEX(設定値!$B$3:$WN$518,(($C203-1)*8)+(CELL("col",I203)-3),($B203*3)+1+$A203)),"00")&amp;","</f>
        <v>0x28,</v>
      </c>
      <c r="J203" t="str">
        <f ca="1">"0x" &amp; TEXT(DEC2HEX(INDEX(設定値!$B$3:$WN$518,(($C203-1)*8)+(CELL("col",J203)-3),($B203*3)+1+$A203)),"00")&amp;","</f>
        <v>0x30,</v>
      </c>
      <c r="K203" t="str">
        <f ca="1">"0x" &amp; TEXT(DEC2HEX(INDEX(設定値!$B$3:$WN$518,(($C203-1)*8)+(CELL("col",K203)-3),($B203*3)+1+$A203)),"00")&amp;","</f>
        <v>0x38,</v>
      </c>
      <c r="L203" t="str">
        <f t="shared" ref="L203:L210" si="48">"//" &amp; $B203 &amp;"-" &amp; C203</f>
        <v>//22-1</v>
      </c>
    </row>
    <row r="204" spans="1:12">
      <c r="A204" s="1">
        <f t="shared" ref="A204:A210" si="49">A195</f>
        <v>0</v>
      </c>
      <c r="B204" s="1">
        <f t="shared" si="37"/>
        <v>22</v>
      </c>
      <c r="C204" s="1">
        <v>2</v>
      </c>
      <c r="D204" t="str">
        <f ca="1">"0x" &amp; TEXT(DEC2HEX(INDEX(設定値!$B$3:$WN$518,(($C204-1)*8)+(CELL("col",D204)-3),($B204*3)+1+$A204)),"00")&amp;","</f>
        <v>0x40,</v>
      </c>
      <c r="E204" t="str">
        <f ca="1">"0x" &amp; TEXT(DEC2HEX(INDEX(設定値!$B$3:$WN$518,(($C204-1)*8)+(CELL("col",E204)-3),($B204*3)+1+$A204)),"00")&amp;","</f>
        <v>0x48,</v>
      </c>
      <c r="F204" t="str">
        <f ca="1">"0x" &amp; TEXT(DEC2HEX(INDEX(設定値!$B$3:$WN$518,(($C204-1)*8)+(CELL("col",F204)-3),($B204*3)+1+$A204)),"00")&amp;","</f>
        <v>0x50,</v>
      </c>
      <c r="G204" t="str">
        <f ca="1">"0x" &amp; TEXT(DEC2HEX(INDEX(設定値!$B$3:$WN$518,(($C204-1)*8)+(CELL("col",G204)-3),($B204*3)+1+$A204)),"00")&amp;","</f>
        <v>0x58,</v>
      </c>
      <c r="H204" t="str">
        <f ca="1">"0x" &amp; TEXT(DEC2HEX(INDEX(設定値!$B$3:$WN$518,(($C204-1)*8)+(CELL("col",H204)-3),($B204*3)+1+$A204)),"00")&amp;","</f>
        <v>0x60,</v>
      </c>
      <c r="I204" t="str">
        <f ca="1">"0x" &amp; TEXT(DEC2HEX(INDEX(設定値!$B$3:$WN$518,(($C204-1)*8)+(CELL("col",I204)-3),($B204*3)+1+$A204)),"00")&amp;","</f>
        <v>0x68,</v>
      </c>
      <c r="J204" t="str">
        <f ca="1">"0x" &amp; TEXT(DEC2HEX(INDEX(設定値!$B$3:$WN$518,(($C204-1)*8)+(CELL("col",J204)-3),($B204*3)+1+$A204)),"00")&amp;","</f>
        <v>0x70,</v>
      </c>
      <c r="K204" t="str">
        <f ca="1">"0x" &amp; TEXT(DEC2HEX(INDEX(設定値!$B$3:$WN$518,(($C204-1)*8)+(CELL("col",K204)-3),($B204*3)+1+$A204)),"00")&amp;","</f>
        <v>0x78,</v>
      </c>
      <c r="L204" t="str">
        <f t="shared" si="48"/>
        <v>//22-2</v>
      </c>
    </row>
    <row r="205" spans="1:12">
      <c r="A205" s="1">
        <f t="shared" si="49"/>
        <v>0</v>
      </c>
      <c r="B205" s="1">
        <f t="shared" si="37"/>
        <v>22</v>
      </c>
      <c r="C205" s="1">
        <v>3</v>
      </c>
      <c r="D205" t="str">
        <f ca="1">"0x" &amp; TEXT(DEC2HEX(INDEX(設定値!$B$3:$WN$518,(($C205-1)*8)+(CELL("col",D205)-3),($B205*3)+1+$A205)),"00")&amp;","</f>
        <v>0x80,</v>
      </c>
      <c r="E205" t="str">
        <f ca="1">"0x" &amp; TEXT(DEC2HEX(INDEX(設定値!$B$3:$WN$518,(($C205-1)*8)+(CELL("col",E205)-3),($B205*3)+1+$A205)),"00")&amp;","</f>
        <v>0x88,</v>
      </c>
      <c r="F205" t="str">
        <f ca="1">"0x" &amp; TEXT(DEC2HEX(INDEX(設定値!$B$3:$WN$518,(($C205-1)*8)+(CELL("col",F205)-3),($B205*3)+1+$A205)),"00")&amp;","</f>
        <v>0x90,</v>
      </c>
      <c r="G205" t="str">
        <f ca="1">"0x" &amp; TEXT(DEC2HEX(INDEX(設定値!$B$3:$WN$518,(($C205-1)*8)+(CELL("col",G205)-3),($B205*3)+1+$A205)),"00")&amp;","</f>
        <v>0x98,</v>
      </c>
      <c r="H205" t="str">
        <f ca="1">"0x" &amp; TEXT(DEC2HEX(INDEX(設定値!$B$3:$WN$518,(($C205-1)*8)+(CELL("col",H205)-3),($B205*3)+1+$A205)),"00")&amp;","</f>
        <v>0xA0,</v>
      </c>
      <c r="I205" t="str">
        <f ca="1">"0x" &amp; TEXT(DEC2HEX(INDEX(設定値!$B$3:$WN$518,(($C205-1)*8)+(CELL("col",I205)-3),($B205*3)+1+$A205)),"00")&amp;","</f>
        <v>0xA8,</v>
      </c>
      <c r="J205" t="str">
        <f ca="1">"0x" &amp; TEXT(DEC2HEX(INDEX(設定値!$B$3:$WN$518,(($C205-1)*8)+(CELL("col",J205)-3),($B205*3)+1+$A205)),"00")&amp;","</f>
        <v>0xB0,</v>
      </c>
      <c r="K205" t="str">
        <f ca="1">"0x" &amp; TEXT(DEC2HEX(INDEX(設定値!$B$3:$WN$518,(($C205-1)*8)+(CELL("col",K205)-3),($B205*3)+1+$A205)),"00")&amp;","</f>
        <v>0xB8,</v>
      </c>
      <c r="L205" t="str">
        <f t="shared" si="48"/>
        <v>//22-3</v>
      </c>
    </row>
    <row r="206" spans="1:12">
      <c r="A206" s="1">
        <f t="shared" si="49"/>
        <v>0</v>
      </c>
      <c r="B206" s="1">
        <f t="shared" si="37"/>
        <v>22</v>
      </c>
      <c r="C206" s="1">
        <v>4</v>
      </c>
      <c r="D206" t="str">
        <f ca="1">"0x" &amp; TEXT(DEC2HEX(INDEX(設定値!$B$3:$WN$518,(($C206-1)*8)+(CELL("col",D206)-3),($B206*3)+1+$A206)),"00")&amp;","</f>
        <v>0xC0,</v>
      </c>
      <c r="E206" t="str">
        <f ca="1">"0x" &amp; TEXT(DEC2HEX(INDEX(設定値!$B$3:$WN$518,(($C206-1)*8)+(CELL("col",E206)-3),($B206*3)+1+$A206)),"00")&amp;","</f>
        <v>0xC8,</v>
      </c>
      <c r="F206" t="str">
        <f ca="1">"0x" &amp; TEXT(DEC2HEX(INDEX(設定値!$B$3:$WN$518,(($C206-1)*8)+(CELL("col",F206)-3),($B206*3)+1+$A206)),"00")&amp;","</f>
        <v>0xD0,</v>
      </c>
      <c r="G206" t="str">
        <f ca="1">"0x" &amp; TEXT(DEC2HEX(INDEX(設定値!$B$3:$WN$518,(($C206-1)*8)+(CELL("col",G206)-3),($B206*3)+1+$A206)),"00")&amp;","</f>
        <v>0xD8,</v>
      </c>
      <c r="H206" t="str">
        <f ca="1">"0x" &amp; TEXT(DEC2HEX(INDEX(設定値!$B$3:$WN$518,(($C206-1)*8)+(CELL("col",H206)-3),($B206*3)+1+$A206)),"00")&amp;","</f>
        <v>0xE0,</v>
      </c>
      <c r="I206" t="str">
        <f ca="1">"0x" &amp; TEXT(DEC2HEX(INDEX(設定値!$B$3:$WN$518,(($C206-1)*8)+(CELL("col",I206)-3),($B206*3)+1+$A206)),"00")&amp;","</f>
        <v>0xE8,</v>
      </c>
      <c r="J206" t="str">
        <f ca="1">"0x" &amp; TEXT(DEC2HEX(INDEX(設定値!$B$3:$WN$518,(($C206-1)*8)+(CELL("col",J206)-3),($B206*3)+1+$A206)),"00")&amp;","</f>
        <v>0xF0,</v>
      </c>
      <c r="K206" t="str">
        <f ca="1">"0x" &amp; TEXT(DEC2HEX(INDEX(設定値!$B$3:$WN$518,(($C206-1)*8)+(CELL("col",K206)-3),($B206*3)+1+$A206)),"00")&amp;","</f>
        <v>0xE8,</v>
      </c>
      <c r="L206" t="str">
        <f t="shared" si="48"/>
        <v>//22-4</v>
      </c>
    </row>
    <row r="207" spans="1:12">
      <c r="A207" s="1">
        <f t="shared" si="49"/>
        <v>0</v>
      </c>
      <c r="B207" s="1">
        <f t="shared" si="37"/>
        <v>22</v>
      </c>
      <c r="C207" s="1">
        <v>5</v>
      </c>
      <c r="D207" t="str">
        <f ca="1">"0x" &amp; TEXT(DEC2HEX(INDEX(設定値!$B$3:$WN$518,(($C207-1)*8)+(CELL("col",D207)-3),($B207*3)+1+$A207)),"00")&amp;","</f>
        <v>0xE0,</v>
      </c>
      <c r="E207" t="str">
        <f ca="1">"0x" &amp; TEXT(DEC2HEX(INDEX(設定値!$B$3:$WN$518,(($C207-1)*8)+(CELL("col",E207)-3),($B207*3)+1+$A207)),"00")&amp;","</f>
        <v>0xD8,</v>
      </c>
      <c r="F207" t="str">
        <f ca="1">"0x" &amp; TEXT(DEC2HEX(INDEX(設定値!$B$3:$WN$518,(($C207-1)*8)+(CELL("col",F207)-3),($B207*3)+1+$A207)),"00")&amp;","</f>
        <v>0xD0,</v>
      </c>
      <c r="G207" t="str">
        <f ca="1">"0x" &amp; TEXT(DEC2HEX(INDEX(設定値!$B$3:$WN$518,(($C207-1)*8)+(CELL("col",G207)-3),($B207*3)+1+$A207)),"00")&amp;","</f>
        <v>0xC8,</v>
      </c>
      <c r="H207" t="str">
        <f ca="1">"0x" &amp; TEXT(DEC2HEX(INDEX(設定値!$B$3:$WN$518,(($C207-1)*8)+(CELL("col",H207)-3),($B207*3)+1+$A207)),"00")&amp;","</f>
        <v>0xC0,</v>
      </c>
      <c r="I207" t="str">
        <f ca="1">"0x" &amp; TEXT(DEC2HEX(INDEX(設定値!$B$3:$WN$518,(($C207-1)*8)+(CELL("col",I207)-3),($B207*3)+1+$A207)),"00")&amp;","</f>
        <v>0xB8,</v>
      </c>
      <c r="J207" t="str">
        <f ca="1">"0x" &amp; TEXT(DEC2HEX(INDEX(設定値!$B$3:$WN$518,(($C207-1)*8)+(CELL("col",J207)-3),($B207*3)+1+$A207)),"00")&amp;","</f>
        <v>0xB0,</v>
      </c>
      <c r="K207" t="str">
        <f ca="1">"0x" &amp; TEXT(DEC2HEX(INDEX(設定値!$B$3:$WN$518,(($C207-1)*8)+(CELL("col",K207)-3),($B207*3)+1+$A207)),"00")&amp;","</f>
        <v>0xA8,</v>
      </c>
      <c r="L207" t="str">
        <f t="shared" si="48"/>
        <v>//22-5</v>
      </c>
    </row>
    <row r="208" spans="1:12">
      <c r="A208" s="1">
        <f t="shared" si="49"/>
        <v>0</v>
      </c>
      <c r="B208" s="1">
        <f t="shared" si="37"/>
        <v>22</v>
      </c>
      <c r="C208" s="1">
        <v>6</v>
      </c>
      <c r="D208" t="str">
        <f ca="1">"0x" &amp; TEXT(DEC2HEX(INDEX(設定値!$B$3:$WN$518,(($C208-1)*8)+(CELL("col",D208)-3),($B208*3)+1+$A208)),"00")&amp;","</f>
        <v>0xA0,</v>
      </c>
      <c r="E208" t="str">
        <f ca="1">"0x" &amp; TEXT(DEC2HEX(INDEX(設定値!$B$3:$WN$518,(($C208-1)*8)+(CELL("col",E208)-3),($B208*3)+1+$A208)),"00")&amp;","</f>
        <v>0x98,</v>
      </c>
      <c r="F208" t="str">
        <f ca="1">"0x" &amp; TEXT(DEC2HEX(INDEX(設定値!$B$3:$WN$518,(($C208-1)*8)+(CELL("col",F208)-3),($B208*3)+1+$A208)),"00")&amp;","</f>
        <v>0x90,</v>
      </c>
      <c r="G208" t="str">
        <f ca="1">"0x" &amp; TEXT(DEC2HEX(INDEX(設定値!$B$3:$WN$518,(($C208-1)*8)+(CELL("col",G208)-3),($B208*3)+1+$A208)),"00")&amp;","</f>
        <v>0x88,</v>
      </c>
      <c r="H208" t="str">
        <f ca="1">"0x" &amp; TEXT(DEC2HEX(INDEX(設定値!$B$3:$WN$518,(($C208-1)*8)+(CELL("col",H208)-3),($B208*3)+1+$A208)),"00")&amp;","</f>
        <v>0x80,</v>
      </c>
      <c r="I208" t="str">
        <f ca="1">"0x" &amp; TEXT(DEC2HEX(INDEX(設定値!$B$3:$WN$518,(($C208-1)*8)+(CELL("col",I208)-3),($B208*3)+1+$A208)),"00")&amp;","</f>
        <v>0x78,</v>
      </c>
      <c r="J208" t="str">
        <f ca="1">"0x" &amp; TEXT(DEC2HEX(INDEX(設定値!$B$3:$WN$518,(($C208-1)*8)+(CELL("col",J208)-3),($B208*3)+1+$A208)),"00")&amp;","</f>
        <v>0x70,</v>
      </c>
      <c r="K208" t="str">
        <f ca="1">"0x" &amp; TEXT(DEC2HEX(INDEX(設定値!$B$3:$WN$518,(($C208-1)*8)+(CELL("col",K208)-3),($B208*3)+1+$A208)),"00")&amp;","</f>
        <v>0x68,</v>
      </c>
      <c r="L208" t="str">
        <f t="shared" si="48"/>
        <v>//22-6</v>
      </c>
    </row>
    <row r="209" spans="1:12">
      <c r="A209" s="1">
        <f t="shared" si="49"/>
        <v>0</v>
      </c>
      <c r="B209" s="1">
        <f t="shared" si="37"/>
        <v>22</v>
      </c>
      <c r="C209" s="1">
        <v>7</v>
      </c>
      <c r="D209" t="str">
        <f ca="1">"0x" &amp; TEXT(DEC2HEX(INDEX(設定値!$B$3:$WN$518,(($C209-1)*8)+(CELL("col",D209)-3),($B209*3)+1+$A209)),"00")&amp;","</f>
        <v>0x60,</v>
      </c>
      <c r="E209" t="str">
        <f ca="1">"0x" &amp; TEXT(DEC2HEX(INDEX(設定値!$B$3:$WN$518,(($C209-1)*8)+(CELL("col",E209)-3),($B209*3)+1+$A209)),"00")&amp;","</f>
        <v>0x58,</v>
      </c>
      <c r="F209" t="str">
        <f ca="1">"0x" &amp; TEXT(DEC2HEX(INDEX(設定値!$B$3:$WN$518,(($C209-1)*8)+(CELL("col",F209)-3),($B209*3)+1+$A209)),"00")&amp;","</f>
        <v>0x50,</v>
      </c>
      <c r="G209" t="str">
        <f ca="1">"0x" &amp; TEXT(DEC2HEX(INDEX(設定値!$B$3:$WN$518,(($C209-1)*8)+(CELL("col",G209)-3),($B209*3)+1+$A209)),"00")&amp;","</f>
        <v>0x48,</v>
      </c>
      <c r="H209" t="str">
        <f ca="1">"0x" &amp; TEXT(DEC2HEX(INDEX(設定値!$B$3:$WN$518,(($C209-1)*8)+(CELL("col",H209)-3),($B209*3)+1+$A209)),"00")&amp;","</f>
        <v>0x40,</v>
      </c>
      <c r="I209" t="str">
        <f ca="1">"0x" &amp; TEXT(DEC2HEX(INDEX(設定値!$B$3:$WN$518,(($C209-1)*8)+(CELL("col",I209)-3),($B209*3)+1+$A209)),"00")&amp;","</f>
        <v>0x38,</v>
      </c>
      <c r="J209" t="str">
        <f ca="1">"0x" &amp; TEXT(DEC2HEX(INDEX(設定値!$B$3:$WN$518,(($C209-1)*8)+(CELL("col",J209)-3),($B209*3)+1+$A209)),"00")&amp;","</f>
        <v>0x30,</v>
      </c>
      <c r="K209" t="str">
        <f ca="1">"0x" &amp; TEXT(DEC2HEX(INDEX(設定値!$B$3:$WN$518,(($C209-1)*8)+(CELL("col",K209)-3),($B209*3)+1+$A209)),"00")&amp;","</f>
        <v>0x28,</v>
      </c>
      <c r="L209" t="str">
        <f t="shared" si="48"/>
        <v>//22-7</v>
      </c>
    </row>
    <row r="210" spans="1:12">
      <c r="A210" s="1">
        <f t="shared" si="49"/>
        <v>0</v>
      </c>
      <c r="B210" s="1">
        <f t="shared" si="37"/>
        <v>22</v>
      </c>
      <c r="C210" s="1">
        <v>8</v>
      </c>
      <c r="D210" t="str">
        <f ca="1">"0x" &amp; TEXT(DEC2HEX(INDEX(設定値!$B$3:$WN$518,(($C210-1)*8)+(CELL("col",D210)-3),($B210*3)+1+$A210)),"00")&amp;","</f>
        <v>0x20,</v>
      </c>
      <c r="E210" t="str">
        <f ca="1">"0x" &amp; TEXT(DEC2HEX(INDEX(設定値!$B$3:$WN$518,(($C210-1)*8)+(CELL("col",E210)-3),($B210*3)+1+$A210)),"00")&amp;","</f>
        <v>0x18,</v>
      </c>
      <c r="F210" t="str">
        <f ca="1">"0x" &amp; TEXT(DEC2HEX(INDEX(設定値!$B$3:$WN$518,(($C210-1)*8)+(CELL("col",F210)-3),($B210*3)+1+$A210)),"00")&amp;","</f>
        <v>0x10,</v>
      </c>
      <c r="G210" t="str">
        <f ca="1">"0x" &amp; TEXT(DEC2HEX(INDEX(設定値!$B$3:$WN$518,(($C210-1)*8)+(CELL("col",G210)-3),($B210*3)+1+$A210)),"00")&amp;","</f>
        <v>0x08,</v>
      </c>
      <c r="H210" t="str">
        <f ca="1">"0x" &amp; TEXT(DEC2HEX(INDEX(設定値!$B$3:$WN$518,(($C210-1)*8)+(CELL("col",H210)-3),($B210*3)+1+$A210)),"00")&amp;","</f>
        <v>0x00,</v>
      </c>
      <c r="I210" t="str">
        <f ca="1">"0x" &amp; TEXT(DEC2HEX(INDEX(設定値!$B$3:$WN$518,(($C210-1)*8)+(CELL("col",I210)-3),($B210*3)+1+$A210)),"00")&amp;","</f>
        <v>0x00,</v>
      </c>
      <c r="J210" t="str">
        <f ca="1">"0x" &amp; TEXT(DEC2HEX(INDEX(設定値!$B$3:$WN$518,(($C210-1)*8)+(CELL("col",J210)-3),($B210*3)+1+$A210)),"00")&amp;","</f>
        <v>0x00,</v>
      </c>
      <c r="K210" t="str">
        <f ca="1">"0x" &amp; TEXT(DEC2HEX(INDEX(設定値!$B$3:$WN$518,(($C210-1)*8)+(CELL("col",K210)-3),($B210*3)+1+$A210)),"00")&amp;","</f>
        <v>0x00,</v>
      </c>
      <c r="L210" t="str">
        <f t="shared" si="48"/>
        <v>//22-8</v>
      </c>
    </row>
    <row r="211" spans="1:12">
      <c r="A211" s="1"/>
      <c r="B211" s="1"/>
      <c r="C211" s="1"/>
      <c r="D211" t="s">
        <v>3</v>
      </c>
    </row>
    <row r="212" spans="1:12">
      <c r="A212" s="1">
        <f>A203</f>
        <v>0</v>
      </c>
      <c r="B212" s="1">
        <f t="shared" ref="B212:B246" si="50">B203+1</f>
        <v>23</v>
      </c>
      <c r="C212" s="1">
        <v>1</v>
      </c>
      <c r="D212" t="str">
        <f ca="1">"0x" &amp; TEXT(DEC2HEX(INDEX(設定値!$B$3:$WN$518,(($C212-1)*8)+(CELL("col",D212)-3),($B212*3)+1+$A212)),"00")&amp;","</f>
        <v>0xFF,</v>
      </c>
      <c r="E212" t="str">
        <f ca="1">"0x" &amp; TEXT(DEC2HEX(INDEX(設定値!$B$3:$WN$518,(($C212-1)*8)+(CELL("col",E212)-3),($B212*3)+1+$A212)),"00")&amp;","</f>
        <v>0xF1,</v>
      </c>
      <c r="F212" t="str">
        <f ca="1">"0x" &amp; TEXT(DEC2HEX(INDEX(設定値!$B$3:$WN$518,(($C212-1)*8)+(CELL("col",F212)-3),($B212*3)+1+$A212)),"00")&amp;","</f>
        <v>0xE3,</v>
      </c>
      <c r="G212" t="str">
        <f ca="1">"0x" &amp; TEXT(DEC2HEX(INDEX(設定値!$B$3:$WN$518,(($C212-1)*8)+(CELL("col",G212)-3),($B212*3)+1+$A212)),"00")&amp;","</f>
        <v>0xD5,</v>
      </c>
      <c r="H212" t="str">
        <f ca="1">"0x" &amp; TEXT(DEC2HEX(INDEX(設定値!$B$3:$WN$518,(($C212-1)*8)+(CELL("col",H212)-3),($B212*3)+1+$A212)),"00")&amp;","</f>
        <v>0xC7,</v>
      </c>
      <c r="I212" t="str">
        <f ca="1">"0x" &amp; TEXT(DEC2HEX(INDEX(設定値!$B$3:$WN$518,(($C212-1)*8)+(CELL("col",I212)-3),($B212*3)+1+$A212)),"00")&amp;","</f>
        <v>0xB9,</v>
      </c>
      <c r="J212" t="str">
        <f ca="1">"0x" &amp; TEXT(DEC2HEX(INDEX(設定値!$B$3:$WN$518,(($C212-1)*8)+(CELL("col",J212)-3),($B212*3)+1+$A212)),"00")&amp;","</f>
        <v>0xAB,</v>
      </c>
      <c r="K212" t="str">
        <f ca="1">"0x" &amp; TEXT(DEC2HEX(INDEX(設定値!$B$3:$WN$518,(($C212-1)*8)+(CELL("col",K212)-3),($B212*3)+1+$A212)),"00")&amp;","</f>
        <v>0x9D,</v>
      </c>
      <c r="L212" t="str">
        <f t="shared" ref="L212:L219" si="51">"//" &amp; $B212 &amp;"-" &amp; C212</f>
        <v>//23-1</v>
      </c>
    </row>
    <row r="213" spans="1:12">
      <c r="A213" s="1">
        <f t="shared" ref="A213:A219" si="52">A204</f>
        <v>0</v>
      </c>
      <c r="B213" s="1">
        <f t="shared" si="50"/>
        <v>23</v>
      </c>
      <c r="C213" s="1">
        <v>2</v>
      </c>
      <c r="D213" t="str">
        <f ca="1">"0x" &amp; TEXT(DEC2HEX(INDEX(設定値!$B$3:$WN$518,(($C213-1)*8)+(CELL("col",D213)-3),($B213*3)+1+$A213)),"00")&amp;","</f>
        <v>0x8F,</v>
      </c>
      <c r="E213" t="str">
        <f ca="1">"0x" &amp; TEXT(DEC2HEX(INDEX(設定値!$B$3:$WN$518,(($C213-1)*8)+(CELL("col",E213)-3),($B213*3)+1+$A213)),"00")&amp;","</f>
        <v>0x81,</v>
      </c>
      <c r="F213" t="str">
        <f ca="1">"0x" &amp; TEXT(DEC2HEX(INDEX(設定値!$B$3:$WN$518,(($C213-1)*8)+(CELL("col",F213)-3),($B213*3)+1+$A213)),"00")&amp;","</f>
        <v>0x73,</v>
      </c>
      <c r="G213" t="str">
        <f ca="1">"0x" &amp; TEXT(DEC2HEX(INDEX(設定値!$B$3:$WN$518,(($C213-1)*8)+(CELL("col",G213)-3),($B213*3)+1+$A213)),"00")&amp;","</f>
        <v>0x65,</v>
      </c>
      <c r="H213" t="str">
        <f ca="1">"0x" &amp; TEXT(DEC2HEX(INDEX(設定値!$B$3:$WN$518,(($C213-1)*8)+(CELL("col",H213)-3),($B213*3)+1+$A213)),"00")&amp;","</f>
        <v>0x57,</v>
      </c>
      <c r="I213" t="str">
        <f ca="1">"0x" &amp; TEXT(DEC2HEX(INDEX(設定値!$B$3:$WN$518,(($C213-1)*8)+(CELL("col",I213)-3),($B213*3)+1+$A213)),"00")&amp;","</f>
        <v>0x49,</v>
      </c>
      <c r="J213" t="str">
        <f ca="1">"0x" &amp; TEXT(DEC2HEX(INDEX(設定値!$B$3:$WN$518,(($C213-1)*8)+(CELL("col",J213)-3),($B213*3)+1+$A213)),"00")&amp;","</f>
        <v>0x3B,</v>
      </c>
      <c r="K213" t="str">
        <f ca="1">"0x" &amp; TEXT(DEC2HEX(INDEX(設定値!$B$3:$WN$518,(($C213-1)*8)+(CELL("col",K213)-3),($B213*3)+1+$A213)),"00")&amp;","</f>
        <v>0x2D,</v>
      </c>
      <c r="L213" t="str">
        <f t="shared" si="51"/>
        <v>//23-2</v>
      </c>
    </row>
    <row r="214" spans="1:12">
      <c r="A214" s="1">
        <f t="shared" si="52"/>
        <v>0</v>
      </c>
      <c r="B214" s="1">
        <f t="shared" si="50"/>
        <v>23</v>
      </c>
      <c r="C214" s="1">
        <v>3</v>
      </c>
      <c r="D214" t="str">
        <f ca="1">"0x" &amp; TEXT(DEC2HEX(INDEX(設定値!$B$3:$WN$518,(($C214-1)*8)+(CELL("col",D214)-3),($B214*3)+1+$A214)),"00")&amp;","</f>
        <v>0x1F,</v>
      </c>
      <c r="E214" t="str">
        <f ca="1">"0x" &amp; TEXT(DEC2HEX(INDEX(設定値!$B$3:$WN$518,(($C214-1)*8)+(CELL("col",E214)-3),($B214*3)+1+$A214)),"00")&amp;","</f>
        <v>0x11,</v>
      </c>
      <c r="F214" t="str">
        <f ca="1">"0x" &amp; TEXT(DEC2HEX(INDEX(設定値!$B$3:$WN$518,(($C214-1)*8)+(CELL("col",F214)-3),($B214*3)+1+$A214)),"00")&amp;","</f>
        <v>0x03,</v>
      </c>
      <c r="G214" t="str">
        <f ca="1">"0x" &amp; TEXT(DEC2HEX(INDEX(設定値!$B$3:$WN$518,(($C214-1)*8)+(CELL("col",G214)-3),($B214*3)+1+$A214)),"00")&amp;","</f>
        <v>0x00,</v>
      </c>
      <c r="H214" t="str">
        <f ca="1">"0x" &amp; TEXT(DEC2HEX(INDEX(設定値!$B$3:$WN$518,(($C214-1)*8)+(CELL("col",H214)-3),($B214*3)+1+$A214)),"00")&amp;","</f>
        <v>0x00,</v>
      </c>
      <c r="I214" t="str">
        <f ca="1">"0x" &amp; TEXT(DEC2HEX(INDEX(設定値!$B$3:$WN$518,(($C214-1)*8)+(CELL("col",I214)-3),($B214*3)+1+$A214)),"00")&amp;","</f>
        <v>0x00,</v>
      </c>
      <c r="J214" t="str">
        <f ca="1">"0x" &amp; TEXT(DEC2HEX(INDEX(設定値!$B$3:$WN$518,(($C214-1)*8)+(CELL("col",J214)-3),($B214*3)+1+$A214)),"00")&amp;","</f>
        <v>0x00,</v>
      </c>
      <c r="K214" t="str">
        <f ca="1">"0x" &amp; TEXT(DEC2HEX(INDEX(設定値!$B$3:$WN$518,(($C214-1)*8)+(CELL("col",K214)-3),($B214*3)+1+$A214)),"00")&amp;","</f>
        <v>0x00,</v>
      </c>
      <c r="L214" t="str">
        <f t="shared" si="51"/>
        <v>//23-3</v>
      </c>
    </row>
    <row r="215" spans="1:12">
      <c r="A215" s="1">
        <f t="shared" si="52"/>
        <v>0</v>
      </c>
      <c r="B215" s="1">
        <f t="shared" si="50"/>
        <v>23</v>
      </c>
      <c r="C215" s="1">
        <v>4</v>
      </c>
      <c r="D215" t="str">
        <f ca="1">"0x" &amp; TEXT(DEC2HEX(INDEX(設定値!$B$3:$WN$518,(($C215-1)*8)+(CELL("col",D215)-3),($B215*3)+1+$A215)),"00")&amp;","</f>
        <v>0x00,</v>
      </c>
      <c r="E215" t="str">
        <f ca="1">"0x" &amp; TEXT(DEC2HEX(INDEX(設定値!$B$3:$WN$518,(($C215-1)*8)+(CELL("col",E215)-3),($B215*3)+1+$A215)),"00")&amp;","</f>
        <v>0x00,</v>
      </c>
      <c r="F215" t="str">
        <f ca="1">"0x" &amp; TEXT(DEC2HEX(INDEX(設定値!$B$3:$WN$518,(($C215-1)*8)+(CELL("col",F215)-3),($B215*3)+1+$A215)),"00")&amp;","</f>
        <v>0x00,</v>
      </c>
      <c r="G215" t="str">
        <f ca="1">"0x" &amp; TEXT(DEC2HEX(INDEX(設定値!$B$3:$WN$518,(($C215-1)*8)+(CELL("col",G215)-3),($B215*3)+1+$A215)),"00")&amp;","</f>
        <v>0x00,</v>
      </c>
      <c r="H215" t="str">
        <f ca="1">"0x" &amp; TEXT(DEC2HEX(INDEX(設定値!$B$3:$WN$518,(($C215-1)*8)+(CELL("col",H215)-3),($B215*3)+1+$A215)),"00")&amp;","</f>
        <v>0x00,</v>
      </c>
      <c r="I215" t="str">
        <f ca="1">"0x" &amp; TEXT(DEC2HEX(INDEX(設定値!$B$3:$WN$518,(($C215-1)*8)+(CELL("col",I215)-3),($B215*3)+1+$A215)),"00")&amp;","</f>
        <v>0x00,</v>
      </c>
      <c r="J215" t="str">
        <f ca="1">"0x" &amp; TEXT(DEC2HEX(INDEX(設定値!$B$3:$WN$518,(($C215-1)*8)+(CELL("col",J215)-3),($B215*3)+1+$A215)),"00")&amp;","</f>
        <v>0x00,</v>
      </c>
      <c r="K215" t="str">
        <f ca="1">"0x" &amp; TEXT(DEC2HEX(INDEX(設定値!$B$3:$WN$518,(($C215-1)*8)+(CELL("col",K215)-3),($B215*3)+1+$A215)),"00")&amp;","</f>
        <v>0x00,</v>
      </c>
      <c r="L215" t="str">
        <f t="shared" si="51"/>
        <v>//23-4</v>
      </c>
    </row>
    <row r="216" spans="1:12">
      <c r="A216" s="1">
        <f t="shared" si="52"/>
        <v>0</v>
      </c>
      <c r="B216" s="1">
        <f t="shared" si="50"/>
        <v>23</v>
      </c>
      <c r="C216" s="1">
        <v>5</v>
      </c>
      <c r="D216" t="str">
        <f ca="1">"0x" &amp; TEXT(DEC2HEX(INDEX(設定値!$B$3:$WN$518,(($C216-1)*8)+(CELL("col",D216)-3),($B216*3)+1+$A216)),"00")&amp;","</f>
        <v>0x00,</v>
      </c>
      <c r="E216" t="str">
        <f ca="1">"0x" &amp; TEXT(DEC2HEX(INDEX(設定値!$B$3:$WN$518,(($C216-1)*8)+(CELL("col",E216)-3),($B216*3)+1+$A216)),"00")&amp;","</f>
        <v>0x00,</v>
      </c>
      <c r="F216" t="str">
        <f ca="1">"0x" &amp; TEXT(DEC2HEX(INDEX(設定値!$B$3:$WN$518,(($C216-1)*8)+(CELL("col",F216)-3),($B216*3)+1+$A216)),"00")&amp;","</f>
        <v>0x00,</v>
      </c>
      <c r="G216" t="str">
        <f ca="1">"0x" &amp; TEXT(DEC2HEX(INDEX(設定値!$B$3:$WN$518,(($C216-1)*8)+(CELL("col",G216)-3),($B216*3)+1+$A216)),"00")&amp;","</f>
        <v>0x00,</v>
      </c>
      <c r="H216" t="str">
        <f ca="1">"0x" &amp; TEXT(DEC2HEX(INDEX(設定値!$B$3:$WN$518,(($C216-1)*8)+(CELL("col",H216)-3),($B216*3)+1+$A216)),"00")&amp;","</f>
        <v>0x00,</v>
      </c>
      <c r="I216" t="str">
        <f ca="1">"0x" &amp; TEXT(DEC2HEX(INDEX(設定値!$B$3:$WN$518,(($C216-1)*8)+(CELL("col",I216)-3),($B216*3)+1+$A216)),"00")&amp;","</f>
        <v>0x00,</v>
      </c>
      <c r="J216" t="str">
        <f ca="1">"0x" &amp; TEXT(DEC2HEX(INDEX(設定値!$B$3:$WN$518,(($C216-1)*8)+(CELL("col",J216)-3),($B216*3)+1+$A216)),"00")&amp;","</f>
        <v>0x00,</v>
      </c>
      <c r="K216" t="str">
        <f ca="1">"0x" &amp; TEXT(DEC2HEX(INDEX(設定値!$B$3:$WN$518,(($C216-1)*8)+(CELL("col",K216)-3),($B216*3)+1+$A216)),"00")&amp;","</f>
        <v>0x00,</v>
      </c>
      <c r="L216" t="str">
        <f t="shared" si="51"/>
        <v>//23-5</v>
      </c>
    </row>
    <row r="217" spans="1:12">
      <c r="A217" s="1">
        <f t="shared" si="52"/>
        <v>0</v>
      </c>
      <c r="B217" s="1">
        <f t="shared" si="50"/>
        <v>23</v>
      </c>
      <c r="C217" s="1">
        <v>6</v>
      </c>
      <c r="D217" t="str">
        <f ca="1">"0x" &amp; TEXT(DEC2HEX(INDEX(設定値!$B$3:$WN$518,(($C217-1)*8)+(CELL("col",D217)-3),($B217*3)+1+$A217)),"00")&amp;","</f>
        <v>0x00,</v>
      </c>
      <c r="E217" t="str">
        <f ca="1">"0x" &amp; TEXT(DEC2HEX(INDEX(設定値!$B$3:$WN$518,(($C217-1)*8)+(CELL("col",E217)-3),($B217*3)+1+$A217)),"00")&amp;","</f>
        <v>0xE,</v>
      </c>
      <c r="F217" t="str">
        <f ca="1">"0x" &amp; TEXT(DEC2HEX(INDEX(設定値!$B$3:$WN$518,(($C217-1)*8)+(CELL("col",F217)-3),($B217*3)+1+$A217)),"00")&amp;","</f>
        <v>0x1C,</v>
      </c>
      <c r="G217" t="str">
        <f ca="1">"0x" &amp; TEXT(DEC2HEX(INDEX(設定値!$B$3:$WN$518,(($C217-1)*8)+(CELL("col",G217)-3),($B217*3)+1+$A217)),"00")&amp;","</f>
        <v>0x2A,</v>
      </c>
      <c r="H217" t="str">
        <f ca="1">"0x" &amp; TEXT(DEC2HEX(INDEX(設定値!$B$3:$WN$518,(($C217-1)*8)+(CELL("col",H217)-3),($B217*3)+1+$A217)),"00")&amp;","</f>
        <v>0x38,</v>
      </c>
      <c r="I217" t="str">
        <f ca="1">"0x" &amp; TEXT(DEC2HEX(INDEX(設定値!$B$3:$WN$518,(($C217-1)*8)+(CELL("col",I217)-3),($B217*3)+1+$A217)),"00")&amp;","</f>
        <v>0x46,</v>
      </c>
      <c r="J217" t="str">
        <f ca="1">"0x" &amp; TEXT(DEC2HEX(INDEX(設定値!$B$3:$WN$518,(($C217-1)*8)+(CELL("col",J217)-3),($B217*3)+1+$A217)),"00")&amp;","</f>
        <v>0x54,</v>
      </c>
      <c r="K217" t="str">
        <f ca="1">"0x" &amp; TEXT(DEC2HEX(INDEX(設定値!$B$3:$WN$518,(($C217-1)*8)+(CELL("col",K217)-3),($B217*3)+1+$A217)),"00")&amp;","</f>
        <v>0x62,</v>
      </c>
      <c r="L217" t="str">
        <f t="shared" si="51"/>
        <v>//23-6</v>
      </c>
    </row>
    <row r="218" spans="1:12">
      <c r="A218" s="1">
        <f t="shared" si="52"/>
        <v>0</v>
      </c>
      <c r="B218" s="1">
        <f t="shared" si="50"/>
        <v>23</v>
      </c>
      <c r="C218" s="1">
        <v>7</v>
      </c>
      <c r="D218" t="str">
        <f ca="1">"0x" &amp; TEXT(DEC2HEX(INDEX(設定値!$B$3:$WN$518,(($C218-1)*8)+(CELL("col",D218)-3),($B218*3)+1+$A218)),"00")&amp;","</f>
        <v>0x70,</v>
      </c>
      <c r="E218" t="str">
        <f ca="1">"0x" &amp; TEXT(DEC2HEX(INDEX(設定値!$B$3:$WN$518,(($C218-1)*8)+(CELL("col",E218)-3),($B218*3)+1+$A218)),"00")&amp;","</f>
        <v>0x7E,</v>
      </c>
      <c r="F218" t="str">
        <f ca="1">"0x" &amp; TEXT(DEC2HEX(INDEX(設定値!$B$3:$WN$518,(($C218-1)*8)+(CELL("col",F218)-3),($B218*3)+1+$A218)),"00")&amp;","</f>
        <v>0x8C,</v>
      </c>
      <c r="G218" t="str">
        <f ca="1">"0x" &amp; TEXT(DEC2HEX(INDEX(設定値!$B$3:$WN$518,(($C218-1)*8)+(CELL("col",G218)-3),($B218*3)+1+$A218)),"00")&amp;","</f>
        <v>0x9A,</v>
      </c>
      <c r="H218" t="str">
        <f ca="1">"0x" &amp; TEXT(DEC2HEX(INDEX(設定値!$B$3:$WN$518,(($C218-1)*8)+(CELL("col",H218)-3),($B218*3)+1+$A218)),"00")&amp;","</f>
        <v>0xA8,</v>
      </c>
      <c r="I218" t="str">
        <f ca="1">"0x" &amp; TEXT(DEC2HEX(INDEX(設定値!$B$3:$WN$518,(($C218-1)*8)+(CELL("col",I218)-3),($B218*3)+1+$A218)),"00")&amp;","</f>
        <v>0xB6,</v>
      </c>
      <c r="J218" t="str">
        <f ca="1">"0x" &amp; TEXT(DEC2HEX(INDEX(設定値!$B$3:$WN$518,(($C218-1)*8)+(CELL("col",J218)-3),($B218*3)+1+$A218)),"00")&amp;","</f>
        <v>0xC4,</v>
      </c>
      <c r="K218" t="str">
        <f ca="1">"0x" &amp; TEXT(DEC2HEX(INDEX(設定値!$B$3:$WN$518,(($C218-1)*8)+(CELL("col",K218)-3),($B218*3)+1+$A218)),"00")&amp;","</f>
        <v>0xD2,</v>
      </c>
      <c r="L218" t="str">
        <f t="shared" si="51"/>
        <v>//23-7</v>
      </c>
    </row>
    <row r="219" spans="1:12">
      <c r="A219" s="1">
        <f t="shared" si="52"/>
        <v>0</v>
      </c>
      <c r="B219" s="1">
        <f t="shared" si="50"/>
        <v>23</v>
      </c>
      <c r="C219" s="1">
        <v>8</v>
      </c>
      <c r="D219" t="str">
        <f ca="1">"0x" &amp; TEXT(DEC2HEX(INDEX(設定値!$B$3:$WN$518,(($C219-1)*8)+(CELL("col",D219)-3),($B219*3)+1+$A219)),"00")&amp;","</f>
        <v>0xE0,</v>
      </c>
      <c r="E219" t="str">
        <f ca="1">"0x" &amp; TEXT(DEC2HEX(INDEX(設定値!$B$3:$WN$518,(($C219-1)*8)+(CELL("col",E219)-3),($B219*3)+1+$A219)),"00")&amp;","</f>
        <v>0xEE,</v>
      </c>
      <c r="F219" t="str">
        <f ca="1">"0x" &amp; TEXT(DEC2HEX(INDEX(設定値!$B$3:$WN$518,(($C219-1)*8)+(CELL("col",F219)-3),($B219*3)+1+$A219)),"00")&amp;","</f>
        <v>0xFC,</v>
      </c>
      <c r="G219" t="str">
        <f ca="1">"0x" &amp; TEXT(DEC2HEX(INDEX(設定値!$B$3:$WN$518,(($C219-1)*8)+(CELL("col",G219)-3),($B219*3)+1+$A219)),"00")&amp;","</f>
        <v>0xFC,</v>
      </c>
      <c r="H219" t="str">
        <f ca="1">"0x" &amp; TEXT(DEC2HEX(INDEX(設定値!$B$3:$WN$518,(($C219-1)*8)+(CELL("col",H219)-3),($B219*3)+1+$A219)),"00")&amp;","</f>
        <v>0xFC,</v>
      </c>
      <c r="I219" t="str">
        <f ca="1">"0x" &amp; TEXT(DEC2HEX(INDEX(設定値!$B$3:$WN$518,(($C219-1)*8)+(CELL("col",I219)-3),($B219*3)+1+$A219)),"00")&amp;","</f>
        <v>0xFC,</v>
      </c>
      <c r="J219" t="str">
        <f ca="1">"0x" &amp; TEXT(DEC2HEX(INDEX(設定値!$B$3:$WN$518,(($C219-1)*8)+(CELL("col",J219)-3),($B219*3)+1+$A219)),"00")&amp;","</f>
        <v>0xFC,</v>
      </c>
      <c r="K219" t="str">
        <f ca="1">"0x" &amp; TEXT(DEC2HEX(INDEX(設定値!$B$3:$WN$518,(($C219-1)*8)+(CELL("col",K219)-3),($B219*3)+1+$A219)),"00")&amp;","</f>
        <v>0xFF,</v>
      </c>
      <c r="L219" t="str">
        <f t="shared" si="51"/>
        <v>//23-8</v>
      </c>
    </row>
    <row r="220" spans="1:12">
      <c r="A220" s="1"/>
      <c r="B220" s="1"/>
      <c r="C220" s="1"/>
      <c r="D220" t="s">
        <v>3</v>
      </c>
    </row>
    <row r="221" spans="1:12">
      <c r="A221" s="1">
        <f>A212</f>
        <v>0</v>
      </c>
      <c r="B221" s="1">
        <f t="shared" si="50"/>
        <v>24</v>
      </c>
      <c r="C221" s="1">
        <v>1</v>
      </c>
      <c r="D221" t="str">
        <f ca="1">"0x" &amp; TEXT(DEC2HEX(INDEX(設定値!$B$3:$WN$518,(($C221-1)*8)+(CELL("col",D221)-3),($B221*3)+1+$A221)),"00")&amp;","</f>
        <v>0xFF,</v>
      </c>
      <c r="E221" t="str">
        <f ca="1">"0x" &amp; TEXT(DEC2HEX(INDEX(設定値!$B$3:$WN$518,(($C221-1)*8)+(CELL("col",E221)-3),($B221*3)+1+$A221)),"00")&amp;","</f>
        <v>0xF1,</v>
      </c>
      <c r="F221" t="str">
        <f ca="1">"0x" &amp; TEXT(DEC2HEX(INDEX(設定値!$B$3:$WN$518,(($C221-1)*8)+(CELL("col",F221)-3),($B221*3)+1+$A221)),"00")&amp;","</f>
        <v>0xE3,</v>
      </c>
      <c r="G221" t="str">
        <f ca="1">"0x" &amp; TEXT(DEC2HEX(INDEX(設定値!$B$3:$WN$518,(($C221-1)*8)+(CELL("col",G221)-3),($B221*3)+1+$A221)),"00")&amp;","</f>
        <v>0xD5,</v>
      </c>
      <c r="H221" t="str">
        <f ca="1">"0x" &amp; TEXT(DEC2HEX(INDEX(設定値!$B$3:$WN$518,(($C221-1)*8)+(CELL("col",H221)-3),($B221*3)+1+$A221)),"00")&amp;","</f>
        <v>0xC7,</v>
      </c>
      <c r="I221" t="str">
        <f ca="1">"0x" &amp; TEXT(DEC2HEX(INDEX(設定値!$B$3:$WN$518,(($C221-1)*8)+(CELL("col",I221)-3),($B221*3)+1+$A221)),"00")&amp;","</f>
        <v>0xB9,</v>
      </c>
      <c r="J221" t="str">
        <f ca="1">"0x" &amp; TEXT(DEC2HEX(INDEX(設定値!$B$3:$WN$518,(($C221-1)*8)+(CELL("col",J221)-3),($B221*3)+1+$A221)),"00")&amp;","</f>
        <v>0xAB,</v>
      </c>
      <c r="K221" t="str">
        <f ca="1">"0x" &amp; TEXT(DEC2HEX(INDEX(設定値!$B$3:$WN$518,(($C221-1)*8)+(CELL("col",K221)-3),($B221*3)+1+$A221)),"00")&amp;","</f>
        <v>0x9D,</v>
      </c>
      <c r="L221" t="str">
        <f t="shared" ref="L221:L228" si="53">"//" &amp; $B221 &amp;"-" &amp; C221</f>
        <v>//24-1</v>
      </c>
    </row>
    <row r="222" spans="1:12">
      <c r="A222" s="1">
        <f t="shared" ref="A222:A228" si="54">A213</f>
        <v>0</v>
      </c>
      <c r="B222" s="1">
        <f t="shared" si="50"/>
        <v>24</v>
      </c>
      <c r="C222" s="1">
        <v>2</v>
      </c>
      <c r="D222" t="str">
        <f ca="1">"0x" &amp; TEXT(DEC2HEX(INDEX(設定値!$B$3:$WN$518,(($C222-1)*8)+(CELL("col",D222)-3),($B222*3)+1+$A222)),"00")&amp;","</f>
        <v>0x8F,</v>
      </c>
      <c r="E222" t="str">
        <f ca="1">"0x" &amp; TEXT(DEC2HEX(INDEX(設定値!$B$3:$WN$518,(($C222-1)*8)+(CELL("col",E222)-3),($B222*3)+1+$A222)),"00")&amp;","</f>
        <v>0x81,</v>
      </c>
      <c r="F222" t="str">
        <f ca="1">"0x" &amp; TEXT(DEC2HEX(INDEX(設定値!$B$3:$WN$518,(($C222-1)*8)+(CELL("col",F222)-3),($B222*3)+1+$A222)),"00")&amp;","</f>
        <v>0x73,</v>
      </c>
      <c r="G222" t="str">
        <f ca="1">"0x" &amp; TEXT(DEC2HEX(INDEX(設定値!$B$3:$WN$518,(($C222-1)*8)+(CELL("col",G222)-3),($B222*3)+1+$A222)),"00")&amp;","</f>
        <v>0x65,</v>
      </c>
      <c r="H222" t="str">
        <f ca="1">"0x" &amp; TEXT(DEC2HEX(INDEX(設定値!$B$3:$WN$518,(($C222-1)*8)+(CELL("col",H222)-3),($B222*3)+1+$A222)),"00")&amp;","</f>
        <v>0x57,</v>
      </c>
      <c r="I222" t="str">
        <f ca="1">"0x" &amp; TEXT(DEC2HEX(INDEX(設定値!$B$3:$WN$518,(($C222-1)*8)+(CELL("col",I222)-3),($B222*3)+1+$A222)),"00")&amp;","</f>
        <v>0x49,</v>
      </c>
      <c r="J222" t="str">
        <f ca="1">"0x" &amp; TEXT(DEC2HEX(INDEX(設定値!$B$3:$WN$518,(($C222-1)*8)+(CELL("col",J222)-3),($B222*3)+1+$A222)),"00")&amp;","</f>
        <v>0x3B,</v>
      </c>
      <c r="K222" t="str">
        <f ca="1">"0x" &amp; TEXT(DEC2HEX(INDEX(設定値!$B$3:$WN$518,(($C222-1)*8)+(CELL("col",K222)-3),($B222*3)+1+$A222)),"00")&amp;","</f>
        <v>0x2D,</v>
      </c>
      <c r="L222" t="str">
        <f t="shared" si="53"/>
        <v>//24-2</v>
      </c>
    </row>
    <row r="223" spans="1:12">
      <c r="A223" s="1">
        <f t="shared" si="54"/>
        <v>0</v>
      </c>
      <c r="B223" s="1">
        <f t="shared" si="50"/>
        <v>24</v>
      </c>
      <c r="C223" s="1">
        <v>3</v>
      </c>
      <c r="D223" t="str">
        <f ca="1">"0x" &amp; TEXT(DEC2HEX(INDEX(設定値!$B$3:$WN$518,(($C223-1)*8)+(CELL("col",D223)-3),($B223*3)+1+$A223)),"00")&amp;","</f>
        <v>0x1F,</v>
      </c>
      <c r="E223" t="str">
        <f ca="1">"0x" &amp; TEXT(DEC2HEX(INDEX(設定値!$B$3:$WN$518,(($C223-1)*8)+(CELL("col",E223)-3),($B223*3)+1+$A223)),"00")&amp;","</f>
        <v>0x11,</v>
      </c>
      <c r="F223" t="str">
        <f ca="1">"0x" &amp; TEXT(DEC2HEX(INDEX(設定値!$B$3:$WN$518,(($C223-1)*8)+(CELL("col",F223)-3),($B223*3)+1+$A223)),"00")&amp;","</f>
        <v>0x03,</v>
      </c>
      <c r="G223" t="str">
        <f ca="1">"0x" &amp; TEXT(DEC2HEX(INDEX(設定値!$B$3:$WN$518,(($C223-1)*8)+(CELL("col",G223)-3),($B223*3)+1+$A223)),"00")&amp;","</f>
        <v>0x00,</v>
      </c>
      <c r="H223" t="str">
        <f ca="1">"0x" &amp; TEXT(DEC2HEX(INDEX(設定値!$B$3:$WN$518,(($C223-1)*8)+(CELL("col",H223)-3),($B223*3)+1+$A223)),"00")&amp;","</f>
        <v>0x00,</v>
      </c>
      <c r="I223" t="str">
        <f ca="1">"0x" &amp; TEXT(DEC2HEX(INDEX(設定値!$B$3:$WN$518,(($C223-1)*8)+(CELL("col",I223)-3),($B223*3)+1+$A223)),"00")&amp;","</f>
        <v>0x00,</v>
      </c>
      <c r="J223" t="str">
        <f ca="1">"0x" &amp; TEXT(DEC2HEX(INDEX(設定値!$B$3:$WN$518,(($C223-1)*8)+(CELL("col",J223)-3),($B223*3)+1+$A223)),"00")&amp;","</f>
        <v>0x00,</v>
      </c>
      <c r="K223" t="str">
        <f ca="1">"0x" &amp; TEXT(DEC2HEX(INDEX(設定値!$B$3:$WN$518,(($C223-1)*8)+(CELL("col",K223)-3),($B223*3)+1+$A223)),"00")&amp;","</f>
        <v>0x00,</v>
      </c>
      <c r="L223" t="str">
        <f t="shared" si="53"/>
        <v>//24-3</v>
      </c>
    </row>
    <row r="224" spans="1:12">
      <c r="A224" s="1">
        <f t="shared" si="54"/>
        <v>0</v>
      </c>
      <c r="B224" s="1">
        <f t="shared" si="50"/>
        <v>24</v>
      </c>
      <c r="C224" s="1">
        <v>4</v>
      </c>
      <c r="D224" t="str">
        <f ca="1">"0x" &amp; TEXT(DEC2HEX(INDEX(設定値!$B$3:$WN$518,(($C224-1)*8)+(CELL("col",D224)-3),($B224*3)+1+$A224)),"00")&amp;","</f>
        <v>0x00,</v>
      </c>
      <c r="E224" t="str">
        <f ca="1">"0x" &amp; TEXT(DEC2HEX(INDEX(設定値!$B$3:$WN$518,(($C224-1)*8)+(CELL("col",E224)-3),($B224*3)+1+$A224)),"00")&amp;","</f>
        <v>0x00,</v>
      </c>
      <c r="F224" t="str">
        <f ca="1">"0x" &amp; TEXT(DEC2HEX(INDEX(設定値!$B$3:$WN$518,(($C224-1)*8)+(CELL("col",F224)-3),($B224*3)+1+$A224)),"00")&amp;","</f>
        <v>0x00,</v>
      </c>
      <c r="G224" t="str">
        <f ca="1">"0x" &amp; TEXT(DEC2HEX(INDEX(設定値!$B$3:$WN$518,(($C224-1)*8)+(CELL("col",G224)-3),($B224*3)+1+$A224)),"00")&amp;","</f>
        <v>0x00,</v>
      </c>
      <c r="H224" t="str">
        <f ca="1">"0x" &amp; TEXT(DEC2HEX(INDEX(設定値!$B$3:$WN$518,(($C224-1)*8)+(CELL("col",H224)-3),($B224*3)+1+$A224)),"00")&amp;","</f>
        <v>0x00,</v>
      </c>
      <c r="I224" t="str">
        <f ca="1">"0x" &amp; TEXT(DEC2HEX(INDEX(設定値!$B$3:$WN$518,(($C224-1)*8)+(CELL("col",I224)-3),($B224*3)+1+$A224)),"00")&amp;","</f>
        <v>0x00,</v>
      </c>
      <c r="J224" t="str">
        <f ca="1">"0x" &amp; TEXT(DEC2HEX(INDEX(設定値!$B$3:$WN$518,(($C224-1)*8)+(CELL("col",J224)-3),($B224*3)+1+$A224)),"00")&amp;","</f>
        <v>0x00,</v>
      </c>
      <c r="K224" t="str">
        <f ca="1">"0x" &amp; TEXT(DEC2HEX(INDEX(設定値!$B$3:$WN$518,(($C224-1)*8)+(CELL("col",K224)-3),($B224*3)+1+$A224)),"00")&amp;","</f>
        <v>0x00,</v>
      </c>
      <c r="L224" t="str">
        <f t="shared" si="53"/>
        <v>//24-4</v>
      </c>
    </row>
    <row r="225" spans="1:12">
      <c r="A225" s="1">
        <f t="shared" si="54"/>
        <v>0</v>
      </c>
      <c r="B225" s="1">
        <f t="shared" si="50"/>
        <v>24</v>
      </c>
      <c r="C225" s="1">
        <v>5</v>
      </c>
      <c r="D225" t="str">
        <f ca="1">"0x" &amp; TEXT(DEC2HEX(INDEX(設定値!$B$3:$WN$518,(($C225-1)*8)+(CELL("col",D225)-3),($B225*3)+1+$A225)),"00")&amp;","</f>
        <v>0x00,</v>
      </c>
      <c r="E225" t="str">
        <f ca="1">"0x" &amp; TEXT(DEC2HEX(INDEX(設定値!$B$3:$WN$518,(($C225-1)*8)+(CELL("col",E225)-3),($B225*3)+1+$A225)),"00")&amp;","</f>
        <v>0x00,</v>
      </c>
      <c r="F225" t="str">
        <f ca="1">"0x" &amp; TEXT(DEC2HEX(INDEX(設定値!$B$3:$WN$518,(($C225-1)*8)+(CELL("col",F225)-3),($B225*3)+1+$A225)),"00")&amp;","</f>
        <v>0x00,</v>
      </c>
      <c r="G225" t="str">
        <f ca="1">"0x" &amp; TEXT(DEC2HEX(INDEX(設定値!$B$3:$WN$518,(($C225-1)*8)+(CELL("col",G225)-3),($B225*3)+1+$A225)),"00")&amp;","</f>
        <v>0x00,</v>
      </c>
      <c r="H225" t="str">
        <f ca="1">"0x" &amp; TEXT(DEC2HEX(INDEX(設定値!$B$3:$WN$518,(($C225-1)*8)+(CELL("col",H225)-3),($B225*3)+1+$A225)),"00")&amp;","</f>
        <v>0x00,</v>
      </c>
      <c r="I225" t="str">
        <f ca="1">"0x" &amp; TEXT(DEC2HEX(INDEX(設定値!$B$3:$WN$518,(($C225-1)*8)+(CELL("col",I225)-3),($B225*3)+1+$A225)),"00")&amp;","</f>
        <v>0x00,</v>
      </c>
      <c r="J225" t="str">
        <f ca="1">"0x" &amp; TEXT(DEC2HEX(INDEX(設定値!$B$3:$WN$518,(($C225-1)*8)+(CELL("col",J225)-3),($B225*3)+1+$A225)),"00")&amp;","</f>
        <v>0x00,</v>
      </c>
      <c r="K225" t="str">
        <f ca="1">"0x" &amp; TEXT(DEC2HEX(INDEX(設定値!$B$3:$WN$518,(($C225-1)*8)+(CELL("col",K225)-3),($B225*3)+1+$A225)),"00")&amp;","</f>
        <v>0x00,</v>
      </c>
      <c r="L225" t="str">
        <f t="shared" si="53"/>
        <v>//24-5</v>
      </c>
    </row>
    <row r="226" spans="1:12">
      <c r="A226" s="1">
        <f t="shared" si="54"/>
        <v>0</v>
      </c>
      <c r="B226" s="1">
        <f t="shared" si="50"/>
        <v>24</v>
      </c>
      <c r="C226" s="1">
        <v>6</v>
      </c>
      <c r="D226" t="str">
        <f ca="1">"0x" &amp; TEXT(DEC2HEX(INDEX(設定値!$B$3:$WN$518,(($C226-1)*8)+(CELL("col",D226)-3),($B226*3)+1+$A226)),"00")&amp;","</f>
        <v>0x00,</v>
      </c>
      <c r="E226" t="str">
        <f ca="1">"0x" &amp; TEXT(DEC2HEX(INDEX(設定値!$B$3:$WN$518,(($C226-1)*8)+(CELL("col",E226)-3),($B226*3)+1+$A226)),"00")&amp;","</f>
        <v>0xE,</v>
      </c>
      <c r="F226" t="str">
        <f ca="1">"0x" &amp; TEXT(DEC2HEX(INDEX(設定値!$B$3:$WN$518,(($C226-1)*8)+(CELL("col",F226)-3),($B226*3)+1+$A226)),"00")&amp;","</f>
        <v>0x1C,</v>
      </c>
      <c r="G226" t="str">
        <f ca="1">"0x" &amp; TEXT(DEC2HEX(INDEX(設定値!$B$3:$WN$518,(($C226-1)*8)+(CELL("col",G226)-3),($B226*3)+1+$A226)),"00")&amp;","</f>
        <v>0x2A,</v>
      </c>
      <c r="H226" t="str">
        <f ca="1">"0x" &amp; TEXT(DEC2HEX(INDEX(設定値!$B$3:$WN$518,(($C226-1)*8)+(CELL("col",H226)-3),($B226*3)+1+$A226)),"00")&amp;","</f>
        <v>0x38,</v>
      </c>
      <c r="I226" t="str">
        <f ca="1">"0x" &amp; TEXT(DEC2HEX(INDEX(設定値!$B$3:$WN$518,(($C226-1)*8)+(CELL("col",I226)-3),($B226*3)+1+$A226)),"00")&amp;","</f>
        <v>0x46,</v>
      </c>
      <c r="J226" t="str">
        <f ca="1">"0x" &amp; TEXT(DEC2HEX(INDEX(設定値!$B$3:$WN$518,(($C226-1)*8)+(CELL("col",J226)-3),($B226*3)+1+$A226)),"00")&amp;","</f>
        <v>0x54,</v>
      </c>
      <c r="K226" t="str">
        <f ca="1">"0x" &amp; TEXT(DEC2HEX(INDEX(設定値!$B$3:$WN$518,(($C226-1)*8)+(CELL("col",K226)-3),($B226*3)+1+$A226)),"00")&amp;","</f>
        <v>0x62,</v>
      </c>
      <c r="L226" t="str">
        <f t="shared" si="53"/>
        <v>//24-6</v>
      </c>
    </row>
    <row r="227" spans="1:12">
      <c r="A227" s="1">
        <f t="shared" si="54"/>
        <v>0</v>
      </c>
      <c r="B227" s="1">
        <f t="shared" si="50"/>
        <v>24</v>
      </c>
      <c r="C227" s="1">
        <v>7</v>
      </c>
      <c r="D227" t="str">
        <f ca="1">"0x" &amp; TEXT(DEC2HEX(INDEX(設定値!$B$3:$WN$518,(($C227-1)*8)+(CELL("col",D227)-3),($B227*3)+1+$A227)),"00")&amp;","</f>
        <v>0x70,</v>
      </c>
      <c r="E227" t="str">
        <f ca="1">"0x" &amp; TEXT(DEC2HEX(INDEX(設定値!$B$3:$WN$518,(($C227-1)*8)+(CELL("col",E227)-3),($B227*3)+1+$A227)),"00")&amp;","</f>
        <v>0x7E,</v>
      </c>
      <c r="F227" t="str">
        <f ca="1">"0x" &amp; TEXT(DEC2HEX(INDEX(設定値!$B$3:$WN$518,(($C227-1)*8)+(CELL("col",F227)-3),($B227*3)+1+$A227)),"00")&amp;","</f>
        <v>0x8C,</v>
      </c>
      <c r="G227" t="str">
        <f ca="1">"0x" &amp; TEXT(DEC2HEX(INDEX(設定値!$B$3:$WN$518,(($C227-1)*8)+(CELL("col",G227)-3),($B227*3)+1+$A227)),"00")&amp;","</f>
        <v>0x9A,</v>
      </c>
      <c r="H227" t="str">
        <f ca="1">"0x" &amp; TEXT(DEC2HEX(INDEX(設定値!$B$3:$WN$518,(($C227-1)*8)+(CELL("col",H227)-3),($B227*3)+1+$A227)),"00")&amp;","</f>
        <v>0xA8,</v>
      </c>
      <c r="I227" t="str">
        <f ca="1">"0x" &amp; TEXT(DEC2HEX(INDEX(設定値!$B$3:$WN$518,(($C227-1)*8)+(CELL("col",I227)-3),($B227*3)+1+$A227)),"00")&amp;","</f>
        <v>0xB6,</v>
      </c>
      <c r="J227" t="str">
        <f ca="1">"0x" &amp; TEXT(DEC2HEX(INDEX(設定値!$B$3:$WN$518,(($C227-1)*8)+(CELL("col",J227)-3),($B227*3)+1+$A227)),"00")&amp;","</f>
        <v>0xC4,</v>
      </c>
      <c r="K227" t="str">
        <f ca="1">"0x" &amp; TEXT(DEC2HEX(INDEX(設定値!$B$3:$WN$518,(($C227-1)*8)+(CELL("col",K227)-3),($B227*3)+1+$A227)),"00")&amp;","</f>
        <v>0xD2,</v>
      </c>
      <c r="L227" t="str">
        <f t="shared" si="53"/>
        <v>//24-7</v>
      </c>
    </row>
    <row r="228" spans="1:12">
      <c r="A228" s="1">
        <f t="shared" si="54"/>
        <v>0</v>
      </c>
      <c r="B228" s="1">
        <f t="shared" si="50"/>
        <v>24</v>
      </c>
      <c r="C228" s="1">
        <v>8</v>
      </c>
      <c r="D228" t="str">
        <f ca="1">"0x" &amp; TEXT(DEC2HEX(INDEX(設定値!$B$3:$WN$518,(($C228-1)*8)+(CELL("col",D228)-3),($B228*3)+1+$A228)),"00")&amp;","</f>
        <v>0xE0,</v>
      </c>
      <c r="E228" t="str">
        <f ca="1">"0x" &amp; TEXT(DEC2HEX(INDEX(設定値!$B$3:$WN$518,(($C228-1)*8)+(CELL("col",E228)-3),($B228*3)+1+$A228)),"00")&amp;","</f>
        <v>0xEE,</v>
      </c>
      <c r="F228" t="str">
        <f ca="1">"0x" &amp; TEXT(DEC2HEX(INDEX(設定値!$B$3:$WN$518,(($C228-1)*8)+(CELL("col",F228)-3),($B228*3)+1+$A228)),"00")&amp;","</f>
        <v>0xFC,</v>
      </c>
      <c r="G228" t="str">
        <f ca="1">"0x" &amp; TEXT(DEC2HEX(INDEX(設定値!$B$3:$WN$518,(($C228-1)*8)+(CELL("col",G228)-3),($B228*3)+1+$A228)),"00")&amp;","</f>
        <v>0xFC,</v>
      </c>
      <c r="H228" t="str">
        <f ca="1">"0x" &amp; TEXT(DEC2HEX(INDEX(設定値!$B$3:$WN$518,(($C228-1)*8)+(CELL("col",H228)-3),($B228*3)+1+$A228)),"00")&amp;","</f>
        <v>0xFC,</v>
      </c>
      <c r="I228" t="str">
        <f ca="1">"0x" &amp; TEXT(DEC2HEX(INDEX(設定値!$B$3:$WN$518,(($C228-1)*8)+(CELL("col",I228)-3),($B228*3)+1+$A228)),"00")&amp;","</f>
        <v>0xFC,</v>
      </c>
      <c r="J228" t="str">
        <f ca="1">"0x" &amp; TEXT(DEC2HEX(INDEX(設定値!$B$3:$WN$518,(($C228-1)*8)+(CELL("col",J228)-3),($B228*3)+1+$A228)),"00")&amp;","</f>
        <v>0xFC,</v>
      </c>
      <c r="K228" t="str">
        <f ca="1">"0x" &amp; TEXT(DEC2HEX(INDEX(設定値!$B$3:$WN$518,(($C228-1)*8)+(CELL("col",K228)-3),($B228*3)+1+$A228)),"00")&amp;","</f>
        <v>0xFF,</v>
      </c>
      <c r="L228" t="str">
        <f t="shared" si="53"/>
        <v>//24-8</v>
      </c>
    </row>
    <row r="229" spans="1:12">
      <c r="A229" s="1"/>
      <c r="B229" s="1"/>
      <c r="C229" s="1"/>
      <c r="D229" t="s">
        <v>3</v>
      </c>
    </row>
    <row r="230" spans="1:12">
      <c r="A230" s="1">
        <f>A221</f>
        <v>0</v>
      </c>
      <c r="B230" s="1">
        <f t="shared" si="50"/>
        <v>25</v>
      </c>
      <c r="C230" s="1">
        <v>1</v>
      </c>
      <c r="D230" t="str">
        <f ca="1">"0x" &amp; TEXT(DEC2HEX(INDEX(設定値!$B$3:$WN$518,(($C230-1)*8)+(CELL("col",D230)-3),($B230*3)+1+$A230)),"00")&amp;","</f>
        <v>0xFF,</v>
      </c>
      <c r="E230" t="str">
        <f ca="1">"0x" &amp; TEXT(DEC2HEX(INDEX(設定値!$B$3:$WN$518,(($C230-1)*8)+(CELL("col",E230)-3),($B230*3)+1+$A230)),"00")&amp;","</f>
        <v>0xF1,</v>
      </c>
      <c r="F230" t="str">
        <f ca="1">"0x" &amp; TEXT(DEC2HEX(INDEX(設定値!$B$3:$WN$518,(($C230-1)*8)+(CELL("col",F230)-3),($B230*3)+1+$A230)),"00")&amp;","</f>
        <v>0xE3,</v>
      </c>
      <c r="G230" t="str">
        <f ca="1">"0x" &amp; TEXT(DEC2HEX(INDEX(設定値!$B$3:$WN$518,(($C230-1)*8)+(CELL("col",G230)-3),($B230*3)+1+$A230)),"00")&amp;","</f>
        <v>0xD5,</v>
      </c>
      <c r="H230" t="str">
        <f ca="1">"0x" &amp; TEXT(DEC2HEX(INDEX(設定値!$B$3:$WN$518,(($C230-1)*8)+(CELL("col",H230)-3),($B230*3)+1+$A230)),"00")&amp;","</f>
        <v>0xC7,</v>
      </c>
      <c r="I230" t="str">
        <f ca="1">"0x" &amp; TEXT(DEC2HEX(INDEX(設定値!$B$3:$WN$518,(($C230-1)*8)+(CELL("col",I230)-3),($B230*3)+1+$A230)),"00")&amp;","</f>
        <v>0xB9,</v>
      </c>
      <c r="J230" t="str">
        <f ca="1">"0x" &amp; TEXT(DEC2HEX(INDEX(設定値!$B$3:$WN$518,(($C230-1)*8)+(CELL("col",J230)-3),($B230*3)+1+$A230)),"00")&amp;","</f>
        <v>0xAB,</v>
      </c>
      <c r="K230" t="str">
        <f ca="1">"0x" &amp; TEXT(DEC2HEX(INDEX(設定値!$B$3:$WN$518,(($C230-1)*8)+(CELL("col",K230)-3),($B230*3)+1+$A230)),"00")&amp;","</f>
        <v>0x9D,</v>
      </c>
      <c r="L230" t="str">
        <f t="shared" ref="L230:L237" si="55">"//" &amp; $B230 &amp;"-" &amp; C230</f>
        <v>//25-1</v>
      </c>
    </row>
    <row r="231" spans="1:12">
      <c r="A231" s="1">
        <f t="shared" ref="A231:A237" si="56">A222</f>
        <v>0</v>
      </c>
      <c r="B231" s="1">
        <f t="shared" si="50"/>
        <v>25</v>
      </c>
      <c r="C231" s="1">
        <v>2</v>
      </c>
      <c r="D231" t="str">
        <f ca="1">"0x" &amp; TEXT(DEC2HEX(INDEX(設定値!$B$3:$WN$518,(($C231-1)*8)+(CELL("col",D231)-3),($B231*3)+1+$A231)),"00")&amp;","</f>
        <v>0x8F,</v>
      </c>
      <c r="E231" t="str">
        <f ca="1">"0x" &amp; TEXT(DEC2HEX(INDEX(設定値!$B$3:$WN$518,(($C231-1)*8)+(CELL("col",E231)-3),($B231*3)+1+$A231)),"00")&amp;","</f>
        <v>0x81,</v>
      </c>
      <c r="F231" t="str">
        <f ca="1">"0x" &amp; TEXT(DEC2HEX(INDEX(設定値!$B$3:$WN$518,(($C231-1)*8)+(CELL("col",F231)-3),($B231*3)+1+$A231)),"00")&amp;","</f>
        <v>0x73,</v>
      </c>
      <c r="G231" t="str">
        <f ca="1">"0x" &amp; TEXT(DEC2HEX(INDEX(設定値!$B$3:$WN$518,(($C231-1)*8)+(CELL("col",G231)-3),($B231*3)+1+$A231)),"00")&amp;","</f>
        <v>0x65,</v>
      </c>
      <c r="H231" t="str">
        <f ca="1">"0x" &amp; TEXT(DEC2HEX(INDEX(設定値!$B$3:$WN$518,(($C231-1)*8)+(CELL("col",H231)-3),($B231*3)+1+$A231)),"00")&amp;","</f>
        <v>0x57,</v>
      </c>
      <c r="I231" t="str">
        <f ca="1">"0x" &amp; TEXT(DEC2HEX(INDEX(設定値!$B$3:$WN$518,(($C231-1)*8)+(CELL("col",I231)-3),($B231*3)+1+$A231)),"00")&amp;","</f>
        <v>0x49,</v>
      </c>
      <c r="J231" t="str">
        <f ca="1">"0x" &amp; TEXT(DEC2HEX(INDEX(設定値!$B$3:$WN$518,(($C231-1)*8)+(CELL("col",J231)-3),($B231*3)+1+$A231)),"00")&amp;","</f>
        <v>0x3B,</v>
      </c>
      <c r="K231" t="str">
        <f ca="1">"0x" &amp; TEXT(DEC2HEX(INDEX(設定値!$B$3:$WN$518,(($C231-1)*8)+(CELL("col",K231)-3),($B231*3)+1+$A231)),"00")&amp;","</f>
        <v>0x2D,</v>
      </c>
      <c r="L231" t="str">
        <f t="shared" si="55"/>
        <v>//25-2</v>
      </c>
    </row>
    <row r="232" spans="1:12">
      <c r="A232" s="1">
        <f t="shared" si="56"/>
        <v>0</v>
      </c>
      <c r="B232" s="1">
        <f t="shared" si="50"/>
        <v>25</v>
      </c>
      <c r="C232" s="1">
        <v>3</v>
      </c>
      <c r="D232" t="str">
        <f ca="1">"0x" &amp; TEXT(DEC2HEX(INDEX(設定値!$B$3:$WN$518,(($C232-1)*8)+(CELL("col",D232)-3),($B232*3)+1+$A232)),"00")&amp;","</f>
        <v>0x1F,</v>
      </c>
      <c r="E232" t="str">
        <f ca="1">"0x" &amp; TEXT(DEC2HEX(INDEX(設定値!$B$3:$WN$518,(($C232-1)*8)+(CELL("col",E232)-3),($B232*3)+1+$A232)),"00")&amp;","</f>
        <v>0x11,</v>
      </c>
      <c r="F232" t="str">
        <f ca="1">"0x" &amp; TEXT(DEC2HEX(INDEX(設定値!$B$3:$WN$518,(($C232-1)*8)+(CELL("col",F232)-3),($B232*3)+1+$A232)),"00")&amp;","</f>
        <v>0x03,</v>
      </c>
      <c r="G232" t="str">
        <f ca="1">"0x" &amp; TEXT(DEC2HEX(INDEX(設定値!$B$3:$WN$518,(($C232-1)*8)+(CELL("col",G232)-3),($B232*3)+1+$A232)),"00")&amp;","</f>
        <v>0x00,</v>
      </c>
      <c r="H232" t="str">
        <f ca="1">"0x" &amp; TEXT(DEC2HEX(INDEX(設定値!$B$3:$WN$518,(($C232-1)*8)+(CELL("col",H232)-3),($B232*3)+1+$A232)),"00")&amp;","</f>
        <v>0x00,</v>
      </c>
      <c r="I232" t="str">
        <f ca="1">"0x" &amp; TEXT(DEC2HEX(INDEX(設定値!$B$3:$WN$518,(($C232-1)*8)+(CELL("col",I232)-3),($B232*3)+1+$A232)),"00")&amp;","</f>
        <v>0x00,</v>
      </c>
      <c r="J232" t="str">
        <f ca="1">"0x" &amp; TEXT(DEC2HEX(INDEX(設定値!$B$3:$WN$518,(($C232-1)*8)+(CELL("col",J232)-3),($B232*3)+1+$A232)),"00")&amp;","</f>
        <v>0x00,</v>
      </c>
      <c r="K232" t="str">
        <f ca="1">"0x" &amp; TEXT(DEC2HEX(INDEX(設定値!$B$3:$WN$518,(($C232-1)*8)+(CELL("col",K232)-3),($B232*3)+1+$A232)),"00")&amp;","</f>
        <v>0x00,</v>
      </c>
      <c r="L232" t="str">
        <f t="shared" si="55"/>
        <v>//25-3</v>
      </c>
    </row>
    <row r="233" spans="1:12">
      <c r="A233" s="1">
        <f t="shared" si="56"/>
        <v>0</v>
      </c>
      <c r="B233" s="1">
        <f t="shared" si="50"/>
        <v>25</v>
      </c>
      <c r="C233" s="1">
        <v>4</v>
      </c>
      <c r="D233" t="str">
        <f ca="1">"0x" &amp; TEXT(DEC2HEX(INDEX(設定値!$B$3:$WN$518,(($C233-1)*8)+(CELL("col",D233)-3),($B233*3)+1+$A233)),"00")&amp;","</f>
        <v>0x00,</v>
      </c>
      <c r="E233" t="str">
        <f ca="1">"0x" &amp; TEXT(DEC2HEX(INDEX(設定値!$B$3:$WN$518,(($C233-1)*8)+(CELL("col",E233)-3),($B233*3)+1+$A233)),"00")&amp;","</f>
        <v>0x00,</v>
      </c>
      <c r="F233" t="str">
        <f ca="1">"0x" &amp; TEXT(DEC2HEX(INDEX(設定値!$B$3:$WN$518,(($C233-1)*8)+(CELL("col",F233)-3),($B233*3)+1+$A233)),"00")&amp;","</f>
        <v>0x00,</v>
      </c>
      <c r="G233" t="str">
        <f ca="1">"0x" &amp; TEXT(DEC2HEX(INDEX(設定値!$B$3:$WN$518,(($C233-1)*8)+(CELL("col",G233)-3),($B233*3)+1+$A233)),"00")&amp;","</f>
        <v>0x00,</v>
      </c>
      <c r="H233" t="str">
        <f ca="1">"0x" &amp; TEXT(DEC2HEX(INDEX(設定値!$B$3:$WN$518,(($C233-1)*8)+(CELL("col",H233)-3),($B233*3)+1+$A233)),"00")&amp;","</f>
        <v>0x00,</v>
      </c>
      <c r="I233" t="str">
        <f ca="1">"0x" &amp; TEXT(DEC2HEX(INDEX(設定値!$B$3:$WN$518,(($C233-1)*8)+(CELL("col",I233)-3),($B233*3)+1+$A233)),"00")&amp;","</f>
        <v>0x00,</v>
      </c>
      <c r="J233" t="str">
        <f ca="1">"0x" &amp; TEXT(DEC2HEX(INDEX(設定値!$B$3:$WN$518,(($C233-1)*8)+(CELL("col",J233)-3),($B233*3)+1+$A233)),"00")&amp;","</f>
        <v>0x00,</v>
      </c>
      <c r="K233" t="str">
        <f ca="1">"0x" &amp; TEXT(DEC2HEX(INDEX(設定値!$B$3:$WN$518,(($C233-1)*8)+(CELL("col",K233)-3),($B233*3)+1+$A233)),"00")&amp;","</f>
        <v>0x00,</v>
      </c>
      <c r="L233" t="str">
        <f t="shared" si="55"/>
        <v>//25-4</v>
      </c>
    </row>
    <row r="234" spans="1:12">
      <c r="A234" s="1">
        <f t="shared" si="56"/>
        <v>0</v>
      </c>
      <c r="B234" s="1">
        <f t="shared" si="50"/>
        <v>25</v>
      </c>
      <c r="C234" s="1">
        <v>5</v>
      </c>
      <c r="D234" t="str">
        <f ca="1">"0x" &amp; TEXT(DEC2HEX(INDEX(設定値!$B$3:$WN$518,(($C234-1)*8)+(CELL("col",D234)-3),($B234*3)+1+$A234)),"00")&amp;","</f>
        <v>0x00,</v>
      </c>
      <c r="E234" t="str">
        <f ca="1">"0x" &amp; TEXT(DEC2HEX(INDEX(設定値!$B$3:$WN$518,(($C234-1)*8)+(CELL("col",E234)-3),($B234*3)+1+$A234)),"00")&amp;","</f>
        <v>0x00,</v>
      </c>
      <c r="F234" t="str">
        <f ca="1">"0x" &amp; TEXT(DEC2HEX(INDEX(設定値!$B$3:$WN$518,(($C234-1)*8)+(CELL("col",F234)-3),($B234*3)+1+$A234)),"00")&amp;","</f>
        <v>0x00,</v>
      </c>
      <c r="G234" t="str">
        <f ca="1">"0x" &amp; TEXT(DEC2HEX(INDEX(設定値!$B$3:$WN$518,(($C234-1)*8)+(CELL("col",G234)-3),($B234*3)+1+$A234)),"00")&amp;","</f>
        <v>0x00,</v>
      </c>
      <c r="H234" t="str">
        <f ca="1">"0x" &amp; TEXT(DEC2HEX(INDEX(設定値!$B$3:$WN$518,(($C234-1)*8)+(CELL("col",H234)-3),($B234*3)+1+$A234)),"00")&amp;","</f>
        <v>0x00,</v>
      </c>
      <c r="I234" t="str">
        <f ca="1">"0x" &amp; TEXT(DEC2HEX(INDEX(設定値!$B$3:$WN$518,(($C234-1)*8)+(CELL("col",I234)-3),($B234*3)+1+$A234)),"00")&amp;","</f>
        <v>0x00,</v>
      </c>
      <c r="J234" t="str">
        <f ca="1">"0x" &amp; TEXT(DEC2HEX(INDEX(設定値!$B$3:$WN$518,(($C234-1)*8)+(CELL("col",J234)-3),($B234*3)+1+$A234)),"00")&amp;","</f>
        <v>0x00,</v>
      </c>
      <c r="K234" t="str">
        <f ca="1">"0x" &amp; TEXT(DEC2HEX(INDEX(設定値!$B$3:$WN$518,(($C234-1)*8)+(CELL("col",K234)-3),($B234*3)+1+$A234)),"00")&amp;","</f>
        <v>0x00,</v>
      </c>
      <c r="L234" t="str">
        <f t="shared" si="55"/>
        <v>//25-5</v>
      </c>
    </row>
    <row r="235" spans="1:12">
      <c r="A235" s="1">
        <f t="shared" si="56"/>
        <v>0</v>
      </c>
      <c r="B235" s="1">
        <f t="shared" si="50"/>
        <v>25</v>
      </c>
      <c r="C235" s="1">
        <v>6</v>
      </c>
      <c r="D235" t="str">
        <f ca="1">"0x" &amp; TEXT(DEC2HEX(INDEX(設定値!$B$3:$WN$518,(($C235-1)*8)+(CELL("col",D235)-3),($B235*3)+1+$A235)),"00")&amp;","</f>
        <v>0x00,</v>
      </c>
      <c r="E235" t="str">
        <f ca="1">"0x" &amp; TEXT(DEC2HEX(INDEX(設定値!$B$3:$WN$518,(($C235-1)*8)+(CELL("col",E235)-3),($B235*3)+1+$A235)),"00")&amp;","</f>
        <v>0xE,</v>
      </c>
      <c r="F235" t="str">
        <f ca="1">"0x" &amp; TEXT(DEC2HEX(INDEX(設定値!$B$3:$WN$518,(($C235-1)*8)+(CELL("col",F235)-3),($B235*3)+1+$A235)),"00")&amp;","</f>
        <v>0x1C,</v>
      </c>
      <c r="G235" t="str">
        <f ca="1">"0x" &amp; TEXT(DEC2HEX(INDEX(設定値!$B$3:$WN$518,(($C235-1)*8)+(CELL("col",G235)-3),($B235*3)+1+$A235)),"00")&amp;","</f>
        <v>0x2A,</v>
      </c>
      <c r="H235" t="str">
        <f ca="1">"0x" &amp; TEXT(DEC2HEX(INDEX(設定値!$B$3:$WN$518,(($C235-1)*8)+(CELL("col",H235)-3),($B235*3)+1+$A235)),"00")&amp;","</f>
        <v>0x38,</v>
      </c>
      <c r="I235" t="str">
        <f ca="1">"0x" &amp; TEXT(DEC2HEX(INDEX(設定値!$B$3:$WN$518,(($C235-1)*8)+(CELL("col",I235)-3),($B235*3)+1+$A235)),"00")&amp;","</f>
        <v>0x46,</v>
      </c>
      <c r="J235" t="str">
        <f ca="1">"0x" &amp; TEXT(DEC2HEX(INDEX(設定値!$B$3:$WN$518,(($C235-1)*8)+(CELL("col",J235)-3),($B235*3)+1+$A235)),"00")&amp;","</f>
        <v>0x54,</v>
      </c>
      <c r="K235" t="str">
        <f ca="1">"0x" &amp; TEXT(DEC2HEX(INDEX(設定値!$B$3:$WN$518,(($C235-1)*8)+(CELL("col",K235)-3),($B235*3)+1+$A235)),"00")&amp;","</f>
        <v>0x62,</v>
      </c>
      <c r="L235" t="str">
        <f t="shared" si="55"/>
        <v>//25-6</v>
      </c>
    </row>
    <row r="236" spans="1:12">
      <c r="A236" s="1">
        <f t="shared" si="56"/>
        <v>0</v>
      </c>
      <c r="B236" s="1">
        <f t="shared" si="50"/>
        <v>25</v>
      </c>
      <c r="C236" s="1">
        <v>7</v>
      </c>
      <c r="D236" t="str">
        <f ca="1">"0x" &amp; TEXT(DEC2HEX(INDEX(設定値!$B$3:$WN$518,(($C236-1)*8)+(CELL("col",D236)-3),($B236*3)+1+$A236)),"00")&amp;","</f>
        <v>0x70,</v>
      </c>
      <c r="E236" t="str">
        <f ca="1">"0x" &amp; TEXT(DEC2HEX(INDEX(設定値!$B$3:$WN$518,(($C236-1)*8)+(CELL("col",E236)-3),($B236*3)+1+$A236)),"00")&amp;","</f>
        <v>0x7E,</v>
      </c>
      <c r="F236" t="str">
        <f ca="1">"0x" &amp; TEXT(DEC2HEX(INDEX(設定値!$B$3:$WN$518,(($C236-1)*8)+(CELL("col",F236)-3),($B236*3)+1+$A236)),"00")&amp;","</f>
        <v>0x8C,</v>
      </c>
      <c r="G236" t="str">
        <f ca="1">"0x" &amp; TEXT(DEC2HEX(INDEX(設定値!$B$3:$WN$518,(($C236-1)*8)+(CELL("col",G236)-3),($B236*3)+1+$A236)),"00")&amp;","</f>
        <v>0x9A,</v>
      </c>
      <c r="H236" t="str">
        <f ca="1">"0x" &amp; TEXT(DEC2HEX(INDEX(設定値!$B$3:$WN$518,(($C236-1)*8)+(CELL("col",H236)-3),($B236*3)+1+$A236)),"00")&amp;","</f>
        <v>0xA8,</v>
      </c>
      <c r="I236" t="str">
        <f ca="1">"0x" &amp; TEXT(DEC2HEX(INDEX(設定値!$B$3:$WN$518,(($C236-1)*8)+(CELL("col",I236)-3),($B236*3)+1+$A236)),"00")&amp;","</f>
        <v>0xB6,</v>
      </c>
      <c r="J236" t="str">
        <f ca="1">"0x" &amp; TEXT(DEC2HEX(INDEX(設定値!$B$3:$WN$518,(($C236-1)*8)+(CELL("col",J236)-3),($B236*3)+1+$A236)),"00")&amp;","</f>
        <v>0xC4,</v>
      </c>
      <c r="K236" t="str">
        <f ca="1">"0x" &amp; TEXT(DEC2HEX(INDEX(設定値!$B$3:$WN$518,(($C236-1)*8)+(CELL("col",K236)-3),($B236*3)+1+$A236)),"00")&amp;","</f>
        <v>0xD2,</v>
      </c>
      <c r="L236" t="str">
        <f t="shared" si="55"/>
        <v>//25-7</v>
      </c>
    </row>
    <row r="237" spans="1:12">
      <c r="A237" s="1">
        <f t="shared" si="56"/>
        <v>0</v>
      </c>
      <c r="B237" s="1">
        <f t="shared" si="50"/>
        <v>25</v>
      </c>
      <c r="C237" s="1">
        <v>8</v>
      </c>
      <c r="D237" t="str">
        <f ca="1">"0x" &amp; TEXT(DEC2HEX(INDEX(設定値!$B$3:$WN$518,(($C237-1)*8)+(CELL("col",D237)-3),($B237*3)+1+$A237)),"00")&amp;","</f>
        <v>0xE0,</v>
      </c>
      <c r="E237" t="str">
        <f ca="1">"0x" &amp; TEXT(DEC2HEX(INDEX(設定値!$B$3:$WN$518,(($C237-1)*8)+(CELL("col",E237)-3),($B237*3)+1+$A237)),"00")&amp;","</f>
        <v>0xEE,</v>
      </c>
      <c r="F237" t="str">
        <f ca="1">"0x" &amp; TEXT(DEC2HEX(INDEX(設定値!$B$3:$WN$518,(($C237-1)*8)+(CELL("col",F237)-3),($B237*3)+1+$A237)),"00")&amp;","</f>
        <v>0xFC,</v>
      </c>
      <c r="G237" t="str">
        <f ca="1">"0x" &amp; TEXT(DEC2HEX(INDEX(設定値!$B$3:$WN$518,(($C237-1)*8)+(CELL("col",G237)-3),($B237*3)+1+$A237)),"00")&amp;","</f>
        <v>0xFC,</v>
      </c>
      <c r="H237" t="str">
        <f ca="1">"0x" &amp; TEXT(DEC2HEX(INDEX(設定値!$B$3:$WN$518,(($C237-1)*8)+(CELL("col",H237)-3),($B237*3)+1+$A237)),"00")&amp;","</f>
        <v>0xFC,</v>
      </c>
      <c r="I237" t="str">
        <f ca="1">"0x" &amp; TEXT(DEC2HEX(INDEX(設定値!$B$3:$WN$518,(($C237-1)*8)+(CELL("col",I237)-3),($B237*3)+1+$A237)),"00")&amp;","</f>
        <v>0xFC,</v>
      </c>
      <c r="J237" t="str">
        <f ca="1">"0x" &amp; TEXT(DEC2HEX(INDEX(設定値!$B$3:$WN$518,(($C237-1)*8)+(CELL("col",J237)-3),($B237*3)+1+$A237)),"00")&amp;","</f>
        <v>0xFC,</v>
      </c>
      <c r="K237" t="str">
        <f ca="1">"0x" &amp; TEXT(DEC2HEX(INDEX(設定値!$B$3:$WN$518,(($C237-1)*8)+(CELL("col",K237)-3),($B237*3)+1+$A237)),"00")&amp;","</f>
        <v>0xFF,</v>
      </c>
      <c r="L237" t="str">
        <f t="shared" si="55"/>
        <v>//25-8</v>
      </c>
    </row>
    <row r="238" spans="1:12">
      <c r="A238" s="1"/>
      <c r="B238" s="1"/>
      <c r="C238" s="1"/>
      <c r="D238" t="s">
        <v>3</v>
      </c>
    </row>
    <row r="239" spans="1:12">
      <c r="A239" s="1">
        <f>A230</f>
        <v>0</v>
      </c>
      <c r="B239" s="1">
        <f t="shared" si="50"/>
        <v>26</v>
      </c>
      <c r="C239" s="1">
        <v>1</v>
      </c>
      <c r="D239" t="str">
        <f ca="1">"0x" &amp; TEXT(DEC2HEX(INDEX(設定値!$B$3:$WN$518,(($C239-1)*8)+(CELL("col",D239)-3),($B239*3)+1+$A239)),"00")&amp;","</f>
        <v>0xFF,</v>
      </c>
      <c r="E239" t="str">
        <f ca="1">"0x" &amp; TEXT(DEC2HEX(INDEX(設定値!$B$3:$WN$518,(($C239-1)*8)+(CELL("col",E239)-3),($B239*3)+1+$A239)),"00")&amp;","</f>
        <v>0xF1,</v>
      </c>
      <c r="F239" t="str">
        <f ca="1">"0x" &amp; TEXT(DEC2HEX(INDEX(設定値!$B$3:$WN$518,(($C239-1)*8)+(CELL("col",F239)-3),($B239*3)+1+$A239)),"00")&amp;","</f>
        <v>0xE3,</v>
      </c>
      <c r="G239" t="str">
        <f ca="1">"0x" &amp; TEXT(DEC2HEX(INDEX(設定値!$B$3:$WN$518,(($C239-1)*8)+(CELL("col",G239)-3),($B239*3)+1+$A239)),"00")&amp;","</f>
        <v>0xD5,</v>
      </c>
      <c r="H239" t="str">
        <f ca="1">"0x" &amp; TEXT(DEC2HEX(INDEX(設定値!$B$3:$WN$518,(($C239-1)*8)+(CELL("col",H239)-3),($B239*3)+1+$A239)),"00")&amp;","</f>
        <v>0xC7,</v>
      </c>
      <c r="I239" t="str">
        <f ca="1">"0x" &amp; TEXT(DEC2HEX(INDEX(設定値!$B$3:$WN$518,(($C239-1)*8)+(CELL("col",I239)-3),($B239*3)+1+$A239)),"00")&amp;","</f>
        <v>0xB9,</v>
      </c>
      <c r="J239" t="str">
        <f ca="1">"0x" &amp; TEXT(DEC2HEX(INDEX(設定値!$B$3:$WN$518,(($C239-1)*8)+(CELL("col",J239)-3),($B239*3)+1+$A239)),"00")&amp;","</f>
        <v>0xAB,</v>
      </c>
      <c r="K239" t="str">
        <f ca="1">"0x" &amp; TEXT(DEC2HEX(INDEX(設定値!$B$3:$WN$518,(($C239-1)*8)+(CELL("col",K239)-3),($B239*3)+1+$A239)),"00")&amp;","</f>
        <v>0x9D,</v>
      </c>
      <c r="L239" t="str">
        <f t="shared" ref="L239:L246" si="57">"//" &amp; $B239 &amp;"-" &amp; C239</f>
        <v>//26-1</v>
      </c>
    </row>
    <row r="240" spans="1:12">
      <c r="A240" s="1">
        <f t="shared" ref="A240:A246" si="58">A231</f>
        <v>0</v>
      </c>
      <c r="B240" s="1">
        <f t="shared" si="50"/>
        <v>26</v>
      </c>
      <c r="C240" s="1">
        <v>2</v>
      </c>
      <c r="D240" t="str">
        <f ca="1">"0x" &amp; TEXT(DEC2HEX(INDEX(設定値!$B$3:$WN$518,(($C240-1)*8)+(CELL("col",D240)-3),($B240*3)+1+$A240)),"00")&amp;","</f>
        <v>0x8F,</v>
      </c>
      <c r="E240" t="str">
        <f ca="1">"0x" &amp; TEXT(DEC2HEX(INDEX(設定値!$B$3:$WN$518,(($C240-1)*8)+(CELL("col",E240)-3),($B240*3)+1+$A240)),"00")&amp;","</f>
        <v>0x81,</v>
      </c>
      <c r="F240" t="str">
        <f ca="1">"0x" &amp; TEXT(DEC2HEX(INDEX(設定値!$B$3:$WN$518,(($C240-1)*8)+(CELL("col",F240)-3),($B240*3)+1+$A240)),"00")&amp;","</f>
        <v>0x73,</v>
      </c>
      <c r="G240" t="str">
        <f ca="1">"0x" &amp; TEXT(DEC2HEX(INDEX(設定値!$B$3:$WN$518,(($C240-1)*8)+(CELL("col",G240)-3),($B240*3)+1+$A240)),"00")&amp;","</f>
        <v>0x65,</v>
      </c>
      <c r="H240" t="str">
        <f ca="1">"0x" &amp; TEXT(DEC2HEX(INDEX(設定値!$B$3:$WN$518,(($C240-1)*8)+(CELL("col",H240)-3),($B240*3)+1+$A240)),"00")&amp;","</f>
        <v>0x57,</v>
      </c>
      <c r="I240" t="str">
        <f ca="1">"0x" &amp; TEXT(DEC2HEX(INDEX(設定値!$B$3:$WN$518,(($C240-1)*8)+(CELL("col",I240)-3),($B240*3)+1+$A240)),"00")&amp;","</f>
        <v>0x49,</v>
      </c>
      <c r="J240" t="str">
        <f ca="1">"0x" &amp; TEXT(DEC2HEX(INDEX(設定値!$B$3:$WN$518,(($C240-1)*8)+(CELL("col",J240)-3),($B240*3)+1+$A240)),"00")&amp;","</f>
        <v>0x3B,</v>
      </c>
      <c r="K240" t="str">
        <f ca="1">"0x" &amp; TEXT(DEC2HEX(INDEX(設定値!$B$3:$WN$518,(($C240-1)*8)+(CELL("col",K240)-3),($B240*3)+1+$A240)),"00")&amp;","</f>
        <v>0x2D,</v>
      </c>
      <c r="L240" t="str">
        <f t="shared" si="57"/>
        <v>//26-2</v>
      </c>
    </row>
    <row r="241" spans="1:12">
      <c r="A241" s="1">
        <f t="shared" si="58"/>
        <v>0</v>
      </c>
      <c r="B241" s="1">
        <f t="shared" si="50"/>
        <v>26</v>
      </c>
      <c r="C241" s="1">
        <v>3</v>
      </c>
      <c r="D241" t="str">
        <f ca="1">"0x" &amp; TEXT(DEC2HEX(INDEX(設定値!$B$3:$WN$518,(($C241-1)*8)+(CELL("col",D241)-3),($B241*3)+1+$A241)),"00")&amp;","</f>
        <v>0x1F,</v>
      </c>
      <c r="E241" t="str">
        <f ca="1">"0x" &amp; TEXT(DEC2HEX(INDEX(設定値!$B$3:$WN$518,(($C241-1)*8)+(CELL("col",E241)-3),($B241*3)+1+$A241)),"00")&amp;","</f>
        <v>0x11,</v>
      </c>
      <c r="F241" t="str">
        <f ca="1">"0x" &amp; TEXT(DEC2HEX(INDEX(設定値!$B$3:$WN$518,(($C241-1)*8)+(CELL("col",F241)-3),($B241*3)+1+$A241)),"00")&amp;","</f>
        <v>0x03,</v>
      </c>
      <c r="G241" t="str">
        <f ca="1">"0x" &amp; TEXT(DEC2HEX(INDEX(設定値!$B$3:$WN$518,(($C241-1)*8)+(CELL("col",G241)-3),($B241*3)+1+$A241)),"00")&amp;","</f>
        <v>0x00,</v>
      </c>
      <c r="H241" t="str">
        <f ca="1">"0x" &amp; TEXT(DEC2HEX(INDEX(設定値!$B$3:$WN$518,(($C241-1)*8)+(CELL("col",H241)-3),($B241*3)+1+$A241)),"00")&amp;","</f>
        <v>0x00,</v>
      </c>
      <c r="I241" t="str">
        <f ca="1">"0x" &amp; TEXT(DEC2HEX(INDEX(設定値!$B$3:$WN$518,(($C241-1)*8)+(CELL("col",I241)-3),($B241*3)+1+$A241)),"00")&amp;","</f>
        <v>0x00,</v>
      </c>
      <c r="J241" t="str">
        <f ca="1">"0x" &amp; TEXT(DEC2HEX(INDEX(設定値!$B$3:$WN$518,(($C241-1)*8)+(CELL("col",J241)-3),($B241*3)+1+$A241)),"00")&amp;","</f>
        <v>0x00,</v>
      </c>
      <c r="K241" t="str">
        <f ca="1">"0x" &amp; TEXT(DEC2HEX(INDEX(設定値!$B$3:$WN$518,(($C241-1)*8)+(CELL("col",K241)-3),($B241*3)+1+$A241)),"00")&amp;","</f>
        <v>0x00,</v>
      </c>
      <c r="L241" t="str">
        <f t="shared" si="57"/>
        <v>//26-3</v>
      </c>
    </row>
    <row r="242" spans="1:12">
      <c r="A242" s="1">
        <f t="shared" si="58"/>
        <v>0</v>
      </c>
      <c r="B242" s="1">
        <f t="shared" si="50"/>
        <v>26</v>
      </c>
      <c r="C242" s="1">
        <v>4</v>
      </c>
      <c r="D242" t="str">
        <f ca="1">"0x" &amp; TEXT(DEC2HEX(INDEX(設定値!$B$3:$WN$518,(($C242-1)*8)+(CELL("col",D242)-3),($B242*3)+1+$A242)),"00")&amp;","</f>
        <v>0x00,</v>
      </c>
      <c r="E242" t="str">
        <f ca="1">"0x" &amp; TEXT(DEC2HEX(INDEX(設定値!$B$3:$WN$518,(($C242-1)*8)+(CELL("col",E242)-3),($B242*3)+1+$A242)),"00")&amp;","</f>
        <v>0x00,</v>
      </c>
      <c r="F242" t="str">
        <f ca="1">"0x" &amp; TEXT(DEC2HEX(INDEX(設定値!$B$3:$WN$518,(($C242-1)*8)+(CELL("col",F242)-3),($B242*3)+1+$A242)),"00")&amp;","</f>
        <v>0x00,</v>
      </c>
      <c r="G242" t="str">
        <f ca="1">"0x" &amp; TEXT(DEC2HEX(INDEX(設定値!$B$3:$WN$518,(($C242-1)*8)+(CELL("col",G242)-3),($B242*3)+1+$A242)),"00")&amp;","</f>
        <v>0x00,</v>
      </c>
      <c r="H242" t="str">
        <f ca="1">"0x" &amp; TEXT(DEC2HEX(INDEX(設定値!$B$3:$WN$518,(($C242-1)*8)+(CELL("col",H242)-3),($B242*3)+1+$A242)),"00")&amp;","</f>
        <v>0x00,</v>
      </c>
      <c r="I242" t="str">
        <f ca="1">"0x" &amp; TEXT(DEC2HEX(INDEX(設定値!$B$3:$WN$518,(($C242-1)*8)+(CELL("col",I242)-3),($B242*3)+1+$A242)),"00")&amp;","</f>
        <v>0x00,</v>
      </c>
      <c r="J242" t="str">
        <f ca="1">"0x" &amp; TEXT(DEC2HEX(INDEX(設定値!$B$3:$WN$518,(($C242-1)*8)+(CELL("col",J242)-3),($B242*3)+1+$A242)),"00")&amp;","</f>
        <v>0x00,</v>
      </c>
      <c r="K242" t="str">
        <f ca="1">"0x" &amp; TEXT(DEC2HEX(INDEX(設定値!$B$3:$WN$518,(($C242-1)*8)+(CELL("col",K242)-3),($B242*3)+1+$A242)),"00")&amp;","</f>
        <v>0x00,</v>
      </c>
      <c r="L242" t="str">
        <f t="shared" si="57"/>
        <v>//26-4</v>
      </c>
    </row>
    <row r="243" spans="1:12">
      <c r="A243" s="1">
        <f t="shared" si="58"/>
        <v>0</v>
      </c>
      <c r="B243" s="1">
        <f t="shared" si="50"/>
        <v>26</v>
      </c>
      <c r="C243" s="1">
        <v>5</v>
      </c>
      <c r="D243" t="str">
        <f ca="1">"0x" &amp; TEXT(DEC2HEX(INDEX(設定値!$B$3:$WN$518,(($C243-1)*8)+(CELL("col",D243)-3),($B243*3)+1+$A243)),"00")&amp;","</f>
        <v>0x00,</v>
      </c>
      <c r="E243" t="str">
        <f ca="1">"0x" &amp; TEXT(DEC2HEX(INDEX(設定値!$B$3:$WN$518,(($C243-1)*8)+(CELL("col",E243)-3),($B243*3)+1+$A243)),"00")&amp;","</f>
        <v>0x00,</v>
      </c>
      <c r="F243" t="str">
        <f ca="1">"0x" &amp; TEXT(DEC2HEX(INDEX(設定値!$B$3:$WN$518,(($C243-1)*8)+(CELL("col",F243)-3),($B243*3)+1+$A243)),"00")&amp;","</f>
        <v>0x00,</v>
      </c>
      <c r="G243" t="str">
        <f ca="1">"0x" &amp; TEXT(DEC2HEX(INDEX(設定値!$B$3:$WN$518,(($C243-1)*8)+(CELL("col",G243)-3),($B243*3)+1+$A243)),"00")&amp;","</f>
        <v>0x00,</v>
      </c>
      <c r="H243" t="str">
        <f ca="1">"0x" &amp; TEXT(DEC2HEX(INDEX(設定値!$B$3:$WN$518,(($C243-1)*8)+(CELL("col",H243)-3),($B243*3)+1+$A243)),"00")&amp;","</f>
        <v>0x00,</v>
      </c>
      <c r="I243" t="str">
        <f ca="1">"0x" &amp; TEXT(DEC2HEX(INDEX(設定値!$B$3:$WN$518,(($C243-1)*8)+(CELL("col",I243)-3),($B243*3)+1+$A243)),"00")&amp;","</f>
        <v>0x00,</v>
      </c>
      <c r="J243" t="str">
        <f ca="1">"0x" &amp; TEXT(DEC2HEX(INDEX(設定値!$B$3:$WN$518,(($C243-1)*8)+(CELL("col",J243)-3),($B243*3)+1+$A243)),"00")&amp;","</f>
        <v>0x00,</v>
      </c>
      <c r="K243" t="str">
        <f ca="1">"0x" &amp; TEXT(DEC2HEX(INDEX(設定値!$B$3:$WN$518,(($C243-1)*8)+(CELL("col",K243)-3),($B243*3)+1+$A243)),"00")&amp;","</f>
        <v>0x00,</v>
      </c>
      <c r="L243" t="str">
        <f t="shared" si="57"/>
        <v>//26-5</v>
      </c>
    </row>
    <row r="244" spans="1:12">
      <c r="A244" s="1">
        <f t="shared" si="58"/>
        <v>0</v>
      </c>
      <c r="B244" s="1">
        <f t="shared" si="50"/>
        <v>26</v>
      </c>
      <c r="C244" s="1">
        <v>6</v>
      </c>
      <c r="D244" t="str">
        <f ca="1">"0x" &amp; TEXT(DEC2HEX(INDEX(設定値!$B$3:$WN$518,(($C244-1)*8)+(CELL("col",D244)-3),($B244*3)+1+$A244)),"00")&amp;","</f>
        <v>0x00,</v>
      </c>
      <c r="E244" t="str">
        <f ca="1">"0x" &amp; TEXT(DEC2HEX(INDEX(設定値!$B$3:$WN$518,(($C244-1)*8)+(CELL("col",E244)-3),($B244*3)+1+$A244)),"00")&amp;","</f>
        <v>0xE,</v>
      </c>
      <c r="F244" t="str">
        <f ca="1">"0x" &amp; TEXT(DEC2HEX(INDEX(設定値!$B$3:$WN$518,(($C244-1)*8)+(CELL("col",F244)-3),($B244*3)+1+$A244)),"00")&amp;","</f>
        <v>0x1C,</v>
      </c>
      <c r="G244" t="str">
        <f ca="1">"0x" &amp; TEXT(DEC2HEX(INDEX(設定値!$B$3:$WN$518,(($C244-1)*8)+(CELL("col",G244)-3),($B244*3)+1+$A244)),"00")&amp;","</f>
        <v>0x2A,</v>
      </c>
      <c r="H244" t="str">
        <f ca="1">"0x" &amp; TEXT(DEC2HEX(INDEX(設定値!$B$3:$WN$518,(($C244-1)*8)+(CELL("col",H244)-3),($B244*3)+1+$A244)),"00")&amp;","</f>
        <v>0x38,</v>
      </c>
      <c r="I244" t="str">
        <f ca="1">"0x" &amp; TEXT(DEC2HEX(INDEX(設定値!$B$3:$WN$518,(($C244-1)*8)+(CELL("col",I244)-3),($B244*3)+1+$A244)),"00")&amp;","</f>
        <v>0x46,</v>
      </c>
      <c r="J244" t="str">
        <f ca="1">"0x" &amp; TEXT(DEC2HEX(INDEX(設定値!$B$3:$WN$518,(($C244-1)*8)+(CELL("col",J244)-3),($B244*3)+1+$A244)),"00")&amp;","</f>
        <v>0x54,</v>
      </c>
      <c r="K244" t="str">
        <f ca="1">"0x" &amp; TEXT(DEC2HEX(INDEX(設定値!$B$3:$WN$518,(($C244-1)*8)+(CELL("col",K244)-3),($B244*3)+1+$A244)),"00")&amp;","</f>
        <v>0x62,</v>
      </c>
      <c r="L244" t="str">
        <f t="shared" si="57"/>
        <v>//26-6</v>
      </c>
    </row>
    <row r="245" spans="1:12">
      <c r="A245" s="1">
        <f t="shared" si="58"/>
        <v>0</v>
      </c>
      <c r="B245" s="1">
        <f t="shared" si="50"/>
        <v>26</v>
      </c>
      <c r="C245" s="1">
        <v>7</v>
      </c>
      <c r="D245" t="str">
        <f ca="1">"0x" &amp; TEXT(DEC2HEX(INDEX(設定値!$B$3:$WN$518,(($C245-1)*8)+(CELL("col",D245)-3),($B245*3)+1+$A245)),"00")&amp;","</f>
        <v>0x70,</v>
      </c>
      <c r="E245" t="str">
        <f ca="1">"0x" &amp; TEXT(DEC2HEX(INDEX(設定値!$B$3:$WN$518,(($C245-1)*8)+(CELL("col",E245)-3),($B245*3)+1+$A245)),"00")&amp;","</f>
        <v>0x7E,</v>
      </c>
      <c r="F245" t="str">
        <f ca="1">"0x" &amp; TEXT(DEC2HEX(INDEX(設定値!$B$3:$WN$518,(($C245-1)*8)+(CELL("col",F245)-3),($B245*3)+1+$A245)),"00")&amp;","</f>
        <v>0x8C,</v>
      </c>
      <c r="G245" t="str">
        <f ca="1">"0x" &amp; TEXT(DEC2HEX(INDEX(設定値!$B$3:$WN$518,(($C245-1)*8)+(CELL("col",G245)-3),($B245*3)+1+$A245)),"00")&amp;","</f>
        <v>0x9A,</v>
      </c>
      <c r="H245" t="str">
        <f ca="1">"0x" &amp; TEXT(DEC2HEX(INDEX(設定値!$B$3:$WN$518,(($C245-1)*8)+(CELL("col",H245)-3),($B245*3)+1+$A245)),"00")&amp;","</f>
        <v>0xA8,</v>
      </c>
      <c r="I245" t="str">
        <f ca="1">"0x" &amp; TEXT(DEC2HEX(INDEX(設定値!$B$3:$WN$518,(($C245-1)*8)+(CELL("col",I245)-3),($B245*3)+1+$A245)),"00")&amp;","</f>
        <v>0xB6,</v>
      </c>
      <c r="J245" t="str">
        <f ca="1">"0x" &amp; TEXT(DEC2HEX(INDEX(設定値!$B$3:$WN$518,(($C245-1)*8)+(CELL("col",J245)-3),($B245*3)+1+$A245)),"00")&amp;","</f>
        <v>0xC4,</v>
      </c>
      <c r="K245" t="str">
        <f ca="1">"0x" &amp; TEXT(DEC2HEX(INDEX(設定値!$B$3:$WN$518,(($C245-1)*8)+(CELL("col",K245)-3),($B245*3)+1+$A245)),"00")&amp;","</f>
        <v>0xD2,</v>
      </c>
      <c r="L245" t="str">
        <f t="shared" si="57"/>
        <v>//26-7</v>
      </c>
    </row>
    <row r="246" spans="1:12">
      <c r="A246" s="1">
        <f t="shared" si="58"/>
        <v>0</v>
      </c>
      <c r="B246" s="1">
        <f t="shared" si="50"/>
        <v>26</v>
      </c>
      <c r="C246" s="1">
        <v>8</v>
      </c>
      <c r="D246" t="str">
        <f ca="1">"0x" &amp; TEXT(DEC2HEX(INDEX(設定値!$B$3:$WN$518,(($C246-1)*8)+(CELL("col",D246)-3),($B246*3)+1+$A246)),"00")&amp;","</f>
        <v>0xE0,</v>
      </c>
      <c r="E246" t="str">
        <f ca="1">"0x" &amp; TEXT(DEC2HEX(INDEX(設定値!$B$3:$WN$518,(($C246-1)*8)+(CELL("col",E246)-3),($B246*3)+1+$A246)),"00")&amp;","</f>
        <v>0xEE,</v>
      </c>
      <c r="F246" t="str">
        <f ca="1">"0x" &amp; TEXT(DEC2HEX(INDEX(設定値!$B$3:$WN$518,(($C246-1)*8)+(CELL("col",F246)-3),($B246*3)+1+$A246)),"00")&amp;","</f>
        <v>0xFC,</v>
      </c>
      <c r="G246" t="str">
        <f ca="1">"0x" &amp; TEXT(DEC2HEX(INDEX(設定値!$B$3:$WN$518,(($C246-1)*8)+(CELL("col",G246)-3),($B246*3)+1+$A246)),"00")&amp;","</f>
        <v>0xFC,</v>
      </c>
      <c r="H246" t="str">
        <f ca="1">"0x" &amp; TEXT(DEC2HEX(INDEX(設定値!$B$3:$WN$518,(($C246-1)*8)+(CELL("col",H246)-3),($B246*3)+1+$A246)),"00")&amp;","</f>
        <v>0xFC,</v>
      </c>
      <c r="I246" t="str">
        <f ca="1">"0x" &amp; TEXT(DEC2HEX(INDEX(設定値!$B$3:$WN$518,(($C246-1)*8)+(CELL("col",I246)-3),($B246*3)+1+$A246)),"00")&amp;","</f>
        <v>0xFC,</v>
      </c>
      <c r="J246" t="str">
        <f ca="1">"0x" &amp; TEXT(DEC2HEX(INDEX(設定値!$B$3:$WN$518,(($C246-1)*8)+(CELL("col",J246)-3),($B246*3)+1+$A246)),"00")&amp;","</f>
        <v>0xFC,</v>
      </c>
      <c r="K246" t="str">
        <f ca="1">"0x" &amp; TEXT(DEC2HEX(INDEX(設定値!$B$3:$WN$518,(($C246-1)*8)+(CELL("col",K246)-3),($B246*3)+1+$A246)),"00")&amp;","</f>
        <v>0xFF,</v>
      </c>
      <c r="L246" t="str">
        <f t="shared" si="57"/>
        <v>//26-8</v>
      </c>
    </row>
    <row r="247" spans="1:12">
      <c r="A247" s="1"/>
      <c r="B247" s="1"/>
      <c r="C247" s="1"/>
      <c r="D247" t="s">
        <v>3</v>
      </c>
    </row>
    <row r="248" spans="1:12">
      <c r="A248" s="1">
        <f>A239</f>
        <v>0</v>
      </c>
      <c r="B248" s="1">
        <f t="shared" ref="B248:B273" si="59">B239+1</f>
        <v>27</v>
      </c>
      <c r="C248" s="1">
        <v>1</v>
      </c>
      <c r="D248" t="str">
        <f ca="1">"0x" &amp; TEXT(DEC2HEX(INDEX(設定値!$B$3:$WN$518,(($C248-1)*8)+(CELL("col",D248)-3),($B248*3)+1+$A248)),"00")&amp;","</f>
        <v>0xFF,</v>
      </c>
      <c r="E248" t="str">
        <f ca="1">"0x" &amp; TEXT(DEC2HEX(INDEX(設定値!$B$3:$WN$518,(($C248-1)*8)+(CELL("col",E248)-3),($B248*3)+1+$A248)),"00")&amp;","</f>
        <v>0xF1,</v>
      </c>
      <c r="F248" t="str">
        <f ca="1">"0x" &amp; TEXT(DEC2HEX(INDEX(設定値!$B$3:$WN$518,(($C248-1)*8)+(CELL("col",F248)-3),($B248*3)+1+$A248)),"00")&amp;","</f>
        <v>0xE3,</v>
      </c>
      <c r="G248" t="str">
        <f ca="1">"0x" &amp; TEXT(DEC2HEX(INDEX(設定値!$B$3:$WN$518,(($C248-1)*8)+(CELL("col",G248)-3),($B248*3)+1+$A248)),"00")&amp;","</f>
        <v>0xD5,</v>
      </c>
      <c r="H248" t="str">
        <f ca="1">"0x" &amp; TEXT(DEC2HEX(INDEX(設定値!$B$3:$WN$518,(($C248-1)*8)+(CELL("col",H248)-3),($B248*3)+1+$A248)),"00")&amp;","</f>
        <v>0xC7,</v>
      </c>
      <c r="I248" t="str">
        <f ca="1">"0x" &amp; TEXT(DEC2HEX(INDEX(設定値!$B$3:$WN$518,(($C248-1)*8)+(CELL("col",I248)-3),($B248*3)+1+$A248)),"00")&amp;","</f>
        <v>0xB9,</v>
      </c>
      <c r="J248" t="str">
        <f ca="1">"0x" &amp; TEXT(DEC2HEX(INDEX(設定値!$B$3:$WN$518,(($C248-1)*8)+(CELL("col",J248)-3),($B248*3)+1+$A248)),"00")&amp;","</f>
        <v>0xAB,</v>
      </c>
      <c r="K248" t="str">
        <f ca="1">"0x" &amp; TEXT(DEC2HEX(INDEX(設定値!$B$3:$WN$518,(($C248-1)*8)+(CELL("col",K248)-3),($B248*3)+1+$A248)),"00")&amp;","</f>
        <v>0x9D,</v>
      </c>
      <c r="L248" t="str">
        <f t="shared" ref="L248:L255" si="60">"//" &amp; $B248 &amp;"-" &amp; C248</f>
        <v>//27-1</v>
      </c>
    </row>
    <row r="249" spans="1:12">
      <c r="A249" s="1">
        <f t="shared" ref="A249:A255" si="61">A240</f>
        <v>0</v>
      </c>
      <c r="B249" s="1">
        <f t="shared" si="59"/>
        <v>27</v>
      </c>
      <c r="C249" s="1">
        <v>2</v>
      </c>
      <c r="D249" t="str">
        <f ca="1">"0x" &amp; TEXT(DEC2HEX(INDEX(設定値!$B$3:$WN$518,(($C249-1)*8)+(CELL("col",D249)-3),($B249*3)+1+$A249)),"00")&amp;","</f>
        <v>0x8F,</v>
      </c>
      <c r="E249" t="str">
        <f ca="1">"0x" &amp; TEXT(DEC2HEX(INDEX(設定値!$B$3:$WN$518,(($C249-1)*8)+(CELL("col",E249)-3),($B249*3)+1+$A249)),"00")&amp;","</f>
        <v>0x81,</v>
      </c>
      <c r="F249" t="str">
        <f ca="1">"0x" &amp; TEXT(DEC2HEX(INDEX(設定値!$B$3:$WN$518,(($C249-1)*8)+(CELL("col",F249)-3),($B249*3)+1+$A249)),"00")&amp;","</f>
        <v>0x73,</v>
      </c>
      <c r="G249" t="str">
        <f ca="1">"0x" &amp; TEXT(DEC2HEX(INDEX(設定値!$B$3:$WN$518,(($C249-1)*8)+(CELL("col",G249)-3),($B249*3)+1+$A249)),"00")&amp;","</f>
        <v>0x65,</v>
      </c>
      <c r="H249" t="str">
        <f ca="1">"0x" &amp; TEXT(DEC2HEX(INDEX(設定値!$B$3:$WN$518,(($C249-1)*8)+(CELL("col",H249)-3),($B249*3)+1+$A249)),"00")&amp;","</f>
        <v>0x57,</v>
      </c>
      <c r="I249" t="str">
        <f ca="1">"0x" &amp; TEXT(DEC2HEX(INDEX(設定値!$B$3:$WN$518,(($C249-1)*8)+(CELL("col",I249)-3),($B249*3)+1+$A249)),"00")&amp;","</f>
        <v>0x49,</v>
      </c>
      <c r="J249" t="str">
        <f ca="1">"0x" &amp; TEXT(DEC2HEX(INDEX(設定値!$B$3:$WN$518,(($C249-1)*8)+(CELL("col",J249)-3),($B249*3)+1+$A249)),"00")&amp;","</f>
        <v>0x3B,</v>
      </c>
      <c r="K249" t="str">
        <f ca="1">"0x" &amp; TEXT(DEC2HEX(INDEX(設定値!$B$3:$WN$518,(($C249-1)*8)+(CELL("col",K249)-3),($B249*3)+1+$A249)),"00")&amp;","</f>
        <v>0x2D,</v>
      </c>
      <c r="L249" t="str">
        <f t="shared" si="60"/>
        <v>//27-2</v>
      </c>
    </row>
    <row r="250" spans="1:12">
      <c r="A250" s="1">
        <f t="shared" si="61"/>
        <v>0</v>
      </c>
      <c r="B250" s="1">
        <f t="shared" si="59"/>
        <v>27</v>
      </c>
      <c r="C250" s="1">
        <v>3</v>
      </c>
      <c r="D250" t="str">
        <f ca="1">"0x" &amp; TEXT(DEC2HEX(INDEX(設定値!$B$3:$WN$518,(($C250-1)*8)+(CELL("col",D250)-3),($B250*3)+1+$A250)),"00")&amp;","</f>
        <v>0x1F,</v>
      </c>
      <c r="E250" t="str">
        <f ca="1">"0x" &amp; TEXT(DEC2HEX(INDEX(設定値!$B$3:$WN$518,(($C250-1)*8)+(CELL("col",E250)-3),($B250*3)+1+$A250)),"00")&amp;","</f>
        <v>0x11,</v>
      </c>
      <c r="F250" t="str">
        <f ca="1">"0x" &amp; TEXT(DEC2HEX(INDEX(設定値!$B$3:$WN$518,(($C250-1)*8)+(CELL("col",F250)-3),($B250*3)+1+$A250)),"00")&amp;","</f>
        <v>0x03,</v>
      </c>
      <c r="G250" t="str">
        <f ca="1">"0x" &amp; TEXT(DEC2HEX(INDEX(設定値!$B$3:$WN$518,(($C250-1)*8)+(CELL("col",G250)-3),($B250*3)+1+$A250)),"00")&amp;","</f>
        <v>0x00,</v>
      </c>
      <c r="H250" t="str">
        <f ca="1">"0x" &amp; TEXT(DEC2HEX(INDEX(設定値!$B$3:$WN$518,(($C250-1)*8)+(CELL("col",H250)-3),($B250*3)+1+$A250)),"00")&amp;","</f>
        <v>0x00,</v>
      </c>
      <c r="I250" t="str">
        <f ca="1">"0x" &amp; TEXT(DEC2HEX(INDEX(設定値!$B$3:$WN$518,(($C250-1)*8)+(CELL("col",I250)-3),($B250*3)+1+$A250)),"00")&amp;","</f>
        <v>0x00,</v>
      </c>
      <c r="J250" t="str">
        <f ca="1">"0x" &amp; TEXT(DEC2HEX(INDEX(設定値!$B$3:$WN$518,(($C250-1)*8)+(CELL("col",J250)-3),($B250*3)+1+$A250)),"00")&amp;","</f>
        <v>0x00,</v>
      </c>
      <c r="K250" t="str">
        <f ca="1">"0x" &amp; TEXT(DEC2HEX(INDEX(設定値!$B$3:$WN$518,(($C250-1)*8)+(CELL("col",K250)-3),($B250*3)+1+$A250)),"00")&amp;","</f>
        <v>0x00,</v>
      </c>
      <c r="L250" t="str">
        <f t="shared" si="60"/>
        <v>//27-3</v>
      </c>
    </row>
    <row r="251" spans="1:12">
      <c r="A251" s="1">
        <f t="shared" si="61"/>
        <v>0</v>
      </c>
      <c r="B251" s="1">
        <f t="shared" si="59"/>
        <v>27</v>
      </c>
      <c r="C251" s="1">
        <v>4</v>
      </c>
      <c r="D251" t="str">
        <f ca="1">"0x" &amp; TEXT(DEC2HEX(INDEX(設定値!$B$3:$WN$518,(($C251-1)*8)+(CELL("col",D251)-3),($B251*3)+1+$A251)),"00")&amp;","</f>
        <v>0x00,</v>
      </c>
      <c r="E251" t="str">
        <f ca="1">"0x" &amp; TEXT(DEC2HEX(INDEX(設定値!$B$3:$WN$518,(($C251-1)*8)+(CELL("col",E251)-3),($B251*3)+1+$A251)),"00")&amp;","</f>
        <v>0x00,</v>
      </c>
      <c r="F251" t="str">
        <f ca="1">"0x" &amp; TEXT(DEC2HEX(INDEX(設定値!$B$3:$WN$518,(($C251-1)*8)+(CELL("col",F251)-3),($B251*3)+1+$A251)),"00")&amp;","</f>
        <v>0x00,</v>
      </c>
      <c r="G251" t="str">
        <f ca="1">"0x" &amp; TEXT(DEC2HEX(INDEX(設定値!$B$3:$WN$518,(($C251-1)*8)+(CELL("col",G251)-3),($B251*3)+1+$A251)),"00")&amp;","</f>
        <v>0x00,</v>
      </c>
      <c r="H251" t="str">
        <f ca="1">"0x" &amp; TEXT(DEC2HEX(INDEX(設定値!$B$3:$WN$518,(($C251-1)*8)+(CELL("col",H251)-3),($B251*3)+1+$A251)),"00")&amp;","</f>
        <v>0x00,</v>
      </c>
      <c r="I251" t="str">
        <f ca="1">"0x" &amp; TEXT(DEC2HEX(INDEX(設定値!$B$3:$WN$518,(($C251-1)*8)+(CELL("col",I251)-3),($B251*3)+1+$A251)),"00")&amp;","</f>
        <v>0x00,</v>
      </c>
      <c r="J251" t="str">
        <f ca="1">"0x" &amp; TEXT(DEC2HEX(INDEX(設定値!$B$3:$WN$518,(($C251-1)*8)+(CELL("col",J251)-3),($B251*3)+1+$A251)),"00")&amp;","</f>
        <v>0x00,</v>
      </c>
      <c r="K251" t="str">
        <f ca="1">"0x" &amp; TEXT(DEC2HEX(INDEX(設定値!$B$3:$WN$518,(($C251-1)*8)+(CELL("col",K251)-3),($B251*3)+1+$A251)),"00")&amp;","</f>
        <v>0x00,</v>
      </c>
      <c r="L251" t="str">
        <f t="shared" si="60"/>
        <v>//27-4</v>
      </c>
    </row>
    <row r="252" spans="1:12">
      <c r="A252" s="1">
        <f t="shared" si="61"/>
        <v>0</v>
      </c>
      <c r="B252" s="1">
        <f t="shared" si="59"/>
        <v>27</v>
      </c>
      <c r="C252" s="1">
        <v>5</v>
      </c>
      <c r="D252" t="str">
        <f ca="1">"0x" &amp; TEXT(DEC2HEX(INDEX(設定値!$B$3:$WN$518,(($C252-1)*8)+(CELL("col",D252)-3),($B252*3)+1+$A252)),"00")&amp;","</f>
        <v>0x00,</v>
      </c>
      <c r="E252" t="str">
        <f ca="1">"0x" &amp; TEXT(DEC2HEX(INDEX(設定値!$B$3:$WN$518,(($C252-1)*8)+(CELL("col",E252)-3),($B252*3)+1+$A252)),"00")&amp;","</f>
        <v>0x00,</v>
      </c>
      <c r="F252" t="str">
        <f ca="1">"0x" &amp; TEXT(DEC2HEX(INDEX(設定値!$B$3:$WN$518,(($C252-1)*8)+(CELL("col",F252)-3),($B252*3)+1+$A252)),"00")&amp;","</f>
        <v>0x00,</v>
      </c>
      <c r="G252" t="str">
        <f ca="1">"0x" &amp; TEXT(DEC2HEX(INDEX(設定値!$B$3:$WN$518,(($C252-1)*8)+(CELL("col",G252)-3),($B252*3)+1+$A252)),"00")&amp;","</f>
        <v>0x00,</v>
      </c>
      <c r="H252" t="str">
        <f ca="1">"0x" &amp; TEXT(DEC2HEX(INDEX(設定値!$B$3:$WN$518,(($C252-1)*8)+(CELL("col",H252)-3),($B252*3)+1+$A252)),"00")&amp;","</f>
        <v>0x00,</v>
      </c>
      <c r="I252" t="str">
        <f ca="1">"0x" &amp; TEXT(DEC2HEX(INDEX(設定値!$B$3:$WN$518,(($C252-1)*8)+(CELL("col",I252)-3),($B252*3)+1+$A252)),"00")&amp;","</f>
        <v>0x00,</v>
      </c>
      <c r="J252" t="str">
        <f ca="1">"0x" &amp; TEXT(DEC2HEX(INDEX(設定値!$B$3:$WN$518,(($C252-1)*8)+(CELL("col",J252)-3),($B252*3)+1+$A252)),"00")&amp;","</f>
        <v>0x00,</v>
      </c>
      <c r="K252" t="str">
        <f ca="1">"0x" &amp; TEXT(DEC2HEX(INDEX(設定値!$B$3:$WN$518,(($C252-1)*8)+(CELL("col",K252)-3),($B252*3)+1+$A252)),"00")&amp;","</f>
        <v>0x00,</v>
      </c>
      <c r="L252" t="str">
        <f t="shared" si="60"/>
        <v>//27-5</v>
      </c>
    </row>
    <row r="253" spans="1:12">
      <c r="A253" s="1">
        <f t="shared" si="61"/>
        <v>0</v>
      </c>
      <c r="B253" s="1">
        <f t="shared" si="59"/>
        <v>27</v>
      </c>
      <c r="C253" s="1">
        <v>6</v>
      </c>
      <c r="D253" t="str">
        <f ca="1">"0x" &amp; TEXT(DEC2HEX(INDEX(設定値!$B$3:$WN$518,(($C253-1)*8)+(CELL("col",D253)-3),($B253*3)+1+$A253)),"00")&amp;","</f>
        <v>0x00,</v>
      </c>
      <c r="E253" t="str">
        <f ca="1">"0x" &amp; TEXT(DEC2HEX(INDEX(設定値!$B$3:$WN$518,(($C253-1)*8)+(CELL("col",E253)-3),($B253*3)+1+$A253)),"00")&amp;","</f>
        <v>0xE,</v>
      </c>
      <c r="F253" t="str">
        <f ca="1">"0x" &amp; TEXT(DEC2HEX(INDEX(設定値!$B$3:$WN$518,(($C253-1)*8)+(CELL("col",F253)-3),($B253*3)+1+$A253)),"00")&amp;","</f>
        <v>0x1C,</v>
      </c>
      <c r="G253" t="str">
        <f ca="1">"0x" &amp; TEXT(DEC2HEX(INDEX(設定値!$B$3:$WN$518,(($C253-1)*8)+(CELL("col",G253)-3),($B253*3)+1+$A253)),"00")&amp;","</f>
        <v>0x2A,</v>
      </c>
      <c r="H253" t="str">
        <f ca="1">"0x" &amp; TEXT(DEC2HEX(INDEX(設定値!$B$3:$WN$518,(($C253-1)*8)+(CELL("col",H253)-3),($B253*3)+1+$A253)),"00")&amp;","</f>
        <v>0x38,</v>
      </c>
      <c r="I253" t="str">
        <f ca="1">"0x" &amp; TEXT(DEC2HEX(INDEX(設定値!$B$3:$WN$518,(($C253-1)*8)+(CELL("col",I253)-3),($B253*3)+1+$A253)),"00")&amp;","</f>
        <v>0x46,</v>
      </c>
      <c r="J253" t="str">
        <f ca="1">"0x" &amp; TEXT(DEC2HEX(INDEX(設定値!$B$3:$WN$518,(($C253-1)*8)+(CELL("col",J253)-3),($B253*3)+1+$A253)),"00")&amp;","</f>
        <v>0x54,</v>
      </c>
      <c r="K253" t="str">
        <f ca="1">"0x" &amp; TEXT(DEC2HEX(INDEX(設定値!$B$3:$WN$518,(($C253-1)*8)+(CELL("col",K253)-3),($B253*3)+1+$A253)),"00")&amp;","</f>
        <v>0x62,</v>
      </c>
      <c r="L253" t="str">
        <f t="shared" si="60"/>
        <v>//27-6</v>
      </c>
    </row>
    <row r="254" spans="1:12">
      <c r="A254" s="1">
        <f t="shared" si="61"/>
        <v>0</v>
      </c>
      <c r="B254" s="1">
        <f t="shared" si="59"/>
        <v>27</v>
      </c>
      <c r="C254" s="1">
        <v>7</v>
      </c>
      <c r="D254" t="str">
        <f ca="1">"0x" &amp; TEXT(DEC2HEX(INDEX(設定値!$B$3:$WN$518,(($C254-1)*8)+(CELL("col",D254)-3),($B254*3)+1+$A254)),"00")&amp;","</f>
        <v>0x70,</v>
      </c>
      <c r="E254" t="str">
        <f ca="1">"0x" &amp; TEXT(DEC2HEX(INDEX(設定値!$B$3:$WN$518,(($C254-1)*8)+(CELL("col",E254)-3),($B254*3)+1+$A254)),"00")&amp;","</f>
        <v>0x7E,</v>
      </c>
      <c r="F254" t="str">
        <f ca="1">"0x" &amp; TEXT(DEC2HEX(INDEX(設定値!$B$3:$WN$518,(($C254-1)*8)+(CELL("col",F254)-3),($B254*3)+1+$A254)),"00")&amp;","</f>
        <v>0x8C,</v>
      </c>
      <c r="G254" t="str">
        <f ca="1">"0x" &amp; TEXT(DEC2HEX(INDEX(設定値!$B$3:$WN$518,(($C254-1)*8)+(CELL("col",G254)-3),($B254*3)+1+$A254)),"00")&amp;","</f>
        <v>0x9A,</v>
      </c>
      <c r="H254" t="str">
        <f ca="1">"0x" &amp; TEXT(DEC2HEX(INDEX(設定値!$B$3:$WN$518,(($C254-1)*8)+(CELL("col",H254)-3),($B254*3)+1+$A254)),"00")&amp;","</f>
        <v>0xA8,</v>
      </c>
      <c r="I254" t="str">
        <f ca="1">"0x" &amp; TEXT(DEC2HEX(INDEX(設定値!$B$3:$WN$518,(($C254-1)*8)+(CELL("col",I254)-3),($B254*3)+1+$A254)),"00")&amp;","</f>
        <v>0xB6,</v>
      </c>
      <c r="J254" t="str">
        <f ca="1">"0x" &amp; TEXT(DEC2HEX(INDEX(設定値!$B$3:$WN$518,(($C254-1)*8)+(CELL("col",J254)-3),($B254*3)+1+$A254)),"00")&amp;","</f>
        <v>0xC4,</v>
      </c>
      <c r="K254" t="str">
        <f ca="1">"0x" &amp; TEXT(DEC2HEX(INDEX(設定値!$B$3:$WN$518,(($C254-1)*8)+(CELL("col",K254)-3),($B254*3)+1+$A254)),"00")&amp;","</f>
        <v>0xD2,</v>
      </c>
      <c r="L254" t="str">
        <f t="shared" si="60"/>
        <v>//27-7</v>
      </c>
    </row>
    <row r="255" spans="1:12">
      <c r="A255" s="1">
        <f t="shared" si="61"/>
        <v>0</v>
      </c>
      <c r="B255" s="1">
        <f t="shared" si="59"/>
        <v>27</v>
      </c>
      <c r="C255" s="1">
        <v>8</v>
      </c>
      <c r="D255" t="str">
        <f ca="1">"0x" &amp; TEXT(DEC2HEX(INDEX(設定値!$B$3:$WN$518,(($C255-1)*8)+(CELL("col",D255)-3),($B255*3)+1+$A255)),"00")&amp;","</f>
        <v>0xE0,</v>
      </c>
      <c r="E255" t="str">
        <f ca="1">"0x" &amp; TEXT(DEC2HEX(INDEX(設定値!$B$3:$WN$518,(($C255-1)*8)+(CELL("col",E255)-3),($B255*3)+1+$A255)),"00")&amp;","</f>
        <v>0xEE,</v>
      </c>
      <c r="F255" t="str">
        <f ca="1">"0x" &amp; TEXT(DEC2HEX(INDEX(設定値!$B$3:$WN$518,(($C255-1)*8)+(CELL("col",F255)-3),($B255*3)+1+$A255)),"00")&amp;","</f>
        <v>0xFC,</v>
      </c>
      <c r="G255" t="str">
        <f ca="1">"0x" &amp; TEXT(DEC2HEX(INDEX(設定値!$B$3:$WN$518,(($C255-1)*8)+(CELL("col",G255)-3),($B255*3)+1+$A255)),"00")&amp;","</f>
        <v>0xFC,</v>
      </c>
      <c r="H255" t="str">
        <f ca="1">"0x" &amp; TEXT(DEC2HEX(INDEX(設定値!$B$3:$WN$518,(($C255-1)*8)+(CELL("col",H255)-3),($B255*3)+1+$A255)),"00")&amp;","</f>
        <v>0xFC,</v>
      </c>
      <c r="I255" t="str">
        <f ca="1">"0x" &amp; TEXT(DEC2HEX(INDEX(設定値!$B$3:$WN$518,(($C255-1)*8)+(CELL("col",I255)-3),($B255*3)+1+$A255)),"00")&amp;","</f>
        <v>0xFC,</v>
      </c>
      <c r="J255" t="str">
        <f ca="1">"0x" &amp; TEXT(DEC2HEX(INDEX(設定値!$B$3:$WN$518,(($C255-1)*8)+(CELL("col",J255)-3),($B255*3)+1+$A255)),"00")&amp;","</f>
        <v>0xFC,</v>
      </c>
      <c r="K255" t="str">
        <f ca="1">"0x" &amp; TEXT(DEC2HEX(INDEX(設定値!$B$3:$WN$518,(($C255-1)*8)+(CELL("col",K255)-3),($B255*3)+1+$A255)),"00")&amp;","</f>
        <v>0xFF,</v>
      </c>
      <c r="L255" t="str">
        <f t="shared" si="60"/>
        <v>//27-8</v>
      </c>
    </row>
    <row r="256" spans="1:12">
      <c r="A256" s="1"/>
      <c r="B256" s="1"/>
      <c r="C256" s="1"/>
      <c r="D256" t="s">
        <v>3</v>
      </c>
    </row>
    <row r="257" spans="1:12">
      <c r="A257" s="1">
        <f>A248</f>
        <v>0</v>
      </c>
      <c r="B257" s="1">
        <f t="shared" si="59"/>
        <v>28</v>
      </c>
      <c r="C257" s="1">
        <v>1</v>
      </c>
      <c r="D257" t="str">
        <f ca="1">"0x" &amp; TEXT(DEC2HEX(INDEX(設定値!$B$3:$WN$518,(($C257-1)*8)+(CELL("col",D257)-3),($B257*3)+1+$A257)),"00")&amp;","</f>
        <v>0xFF,</v>
      </c>
      <c r="E257" t="str">
        <f ca="1">"0x" &amp; TEXT(DEC2HEX(INDEX(設定値!$B$3:$WN$518,(($C257-1)*8)+(CELL("col",E257)-3),($B257*3)+1+$A257)),"00")&amp;","</f>
        <v>0xF1,</v>
      </c>
      <c r="F257" t="str">
        <f ca="1">"0x" &amp; TEXT(DEC2HEX(INDEX(設定値!$B$3:$WN$518,(($C257-1)*8)+(CELL("col",F257)-3),($B257*3)+1+$A257)),"00")&amp;","</f>
        <v>0xE3,</v>
      </c>
      <c r="G257" t="str">
        <f ca="1">"0x" &amp; TEXT(DEC2HEX(INDEX(設定値!$B$3:$WN$518,(($C257-1)*8)+(CELL("col",G257)-3),($B257*3)+1+$A257)),"00")&amp;","</f>
        <v>0xD5,</v>
      </c>
      <c r="H257" t="str">
        <f ca="1">"0x" &amp; TEXT(DEC2HEX(INDEX(設定値!$B$3:$WN$518,(($C257-1)*8)+(CELL("col",H257)-3),($B257*3)+1+$A257)),"00")&amp;","</f>
        <v>0xC7,</v>
      </c>
      <c r="I257" t="str">
        <f ca="1">"0x" &amp; TEXT(DEC2HEX(INDEX(設定値!$B$3:$WN$518,(($C257-1)*8)+(CELL("col",I257)-3),($B257*3)+1+$A257)),"00")&amp;","</f>
        <v>0xB9,</v>
      </c>
      <c r="J257" t="str">
        <f ca="1">"0x" &amp; TEXT(DEC2HEX(INDEX(設定値!$B$3:$WN$518,(($C257-1)*8)+(CELL("col",J257)-3),($B257*3)+1+$A257)),"00")&amp;","</f>
        <v>0xAB,</v>
      </c>
      <c r="K257" t="str">
        <f ca="1">"0x" &amp; TEXT(DEC2HEX(INDEX(設定値!$B$3:$WN$518,(($C257-1)*8)+(CELL("col",K257)-3),($B257*3)+1+$A257)),"00")&amp;","</f>
        <v>0x9D,</v>
      </c>
      <c r="L257" t="str">
        <f t="shared" ref="L257:L264" si="62">"//" &amp; $B257 &amp;"-" &amp; C257</f>
        <v>//28-1</v>
      </c>
    </row>
    <row r="258" spans="1:12">
      <c r="A258" s="1">
        <f t="shared" ref="A258:A264" si="63">A249</f>
        <v>0</v>
      </c>
      <c r="B258" s="1">
        <f t="shared" si="59"/>
        <v>28</v>
      </c>
      <c r="C258" s="1">
        <v>2</v>
      </c>
      <c r="D258" t="str">
        <f ca="1">"0x" &amp; TEXT(DEC2HEX(INDEX(設定値!$B$3:$WN$518,(($C258-1)*8)+(CELL("col",D258)-3),($B258*3)+1+$A258)),"00")&amp;","</f>
        <v>0x8F,</v>
      </c>
      <c r="E258" t="str">
        <f ca="1">"0x" &amp; TEXT(DEC2HEX(INDEX(設定値!$B$3:$WN$518,(($C258-1)*8)+(CELL("col",E258)-3),($B258*3)+1+$A258)),"00")&amp;","</f>
        <v>0x81,</v>
      </c>
      <c r="F258" t="str">
        <f ca="1">"0x" &amp; TEXT(DEC2HEX(INDEX(設定値!$B$3:$WN$518,(($C258-1)*8)+(CELL("col",F258)-3),($B258*3)+1+$A258)),"00")&amp;","</f>
        <v>0x73,</v>
      </c>
      <c r="G258" t="str">
        <f ca="1">"0x" &amp; TEXT(DEC2HEX(INDEX(設定値!$B$3:$WN$518,(($C258-1)*8)+(CELL("col",G258)-3),($B258*3)+1+$A258)),"00")&amp;","</f>
        <v>0x65,</v>
      </c>
      <c r="H258" t="str">
        <f ca="1">"0x" &amp; TEXT(DEC2HEX(INDEX(設定値!$B$3:$WN$518,(($C258-1)*8)+(CELL("col",H258)-3),($B258*3)+1+$A258)),"00")&amp;","</f>
        <v>0x57,</v>
      </c>
      <c r="I258" t="str">
        <f ca="1">"0x" &amp; TEXT(DEC2HEX(INDEX(設定値!$B$3:$WN$518,(($C258-1)*8)+(CELL("col",I258)-3),($B258*3)+1+$A258)),"00")&amp;","</f>
        <v>0x49,</v>
      </c>
      <c r="J258" t="str">
        <f ca="1">"0x" &amp; TEXT(DEC2HEX(INDEX(設定値!$B$3:$WN$518,(($C258-1)*8)+(CELL("col",J258)-3),($B258*3)+1+$A258)),"00")&amp;","</f>
        <v>0x3B,</v>
      </c>
      <c r="K258" t="str">
        <f ca="1">"0x" &amp; TEXT(DEC2HEX(INDEX(設定値!$B$3:$WN$518,(($C258-1)*8)+(CELL("col",K258)-3),($B258*3)+1+$A258)),"00")&amp;","</f>
        <v>0x2D,</v>
      </c>
      <c r="L258" t="str">
        <f t="shared" si="62"/>
        <v>//28-2</v>
      </c>
    </row>
    <row r="259" spans="1:12">
      <c r="A259" s="1">
        <f t="shared" si="63"/>
        <v>0</v>
      </c>
      <c r="B259" s="1">
        <f t="shared" si="59"/>
        <v>28</v>
      </c>
      <c r="C259" s="1">
        <v>3</v>
      </c>
      <c r="D259" t="str">
        <f ca="1">"0x" &amp; TEXT(DEC2HEX(INDEX(設定値!$B$3:$WN$518,(($C259-1)*8)+(CELL("col",D259)-3),($B259*3)+1+$A259)),"00")&amp;","</f>
        <v>0x1F,</v>
      </c>
      <c r="E259" t="str">
        <f ca="1">"0x" &amp; TEXT(DEC2HEX(INDEX(設定値!$B$3:$WN$518,(($C259-1)*8)+(CELL("col",E259)-3),($B259*3)+1+$A259)),"00")&amp;","</f>
        <v>0x11,</v>
      </c>
      <c r="F259" t="str">
        <f ca="1">"0x" &amp; TEXT(DEC2HEX(INDEX(設定値!$B$3:$WN$518,(($C259-1)*8)+(CELL("col",F259)-3),($B259*3)+1+$A259)),"00")&amp;","</f>
        <v>0x03,</v>
      </c>
      <c r="G259" t="str">
        <f ca="1">"0x" &amp; TEXT(DEC2HEX(INDEX(設定値!$B$3:$WN$518,(($C259-1)*8)+(CELL("col",G259)-3),($B259*3)+1+$A259)),"00")&amp;","</f>
        <v>0x00,</v>
      </c>
      <c r="H259" t="str">
        <f ca="1">"0x" &amp; TEXT(DEC2HEX(INDEX(設定値!$B$3:$WN$518,(($C259-1)*8)+(CELL("col",H259)-3),($B259*3)+1+$A259)),"00")&amp;","</f>
        <v>0x00,</v>
      </c>
      <c r="I259" t="str">
        <f ca="1">"0x" &amp; TEXT(DEC2HEX(INDEX(設定値!$B$3:$WN$518,(($C259-1)*8)+(CELL("col",I259)-3),($B259*3)+1+$A259)),"00")&amp;","</f>
        <v>0x00,</v>
      </c>
      <c r="J259" t="str">
        <f ca="1">"0x" &amp; TEXT(DEC2HEX(INDEX(設定値!$B$3:$WN$518,(($C259-1)*8)+(CELL("col",J259)-3),($B259*3)+1+$A259)),"00")&amp;","</f>
        <v>0x00,</v>
      </c>
      <c r="K259" t="str">
        <f ca="1">"0x" &amp; TEXT(DEC2HEX(INDEX(設定値!$B$3:$WN$518,(($C259-1)*8)+(CELL("col",K259)-3),($B259*3)+1+$A259)),"00")&amp;","</f>
        <v>0x00,</v>
      </c>
      <c r="L259" t="str">
        <f t="shared" si="62"/>
        <v>//28-3</v>
      </c>
    </row>
    <row r="260" spans="1:12">
      <c r="A260" s="1">
        <f t="shared" si="63"/>
        <v>0</v>
      </c>
      <c r="B260" s="1">
        <f t="shared" si="59"/>
        <v>28</v>
      </c>
      <c r="C260" s="1">
        <v>4</v>
      </c>
      <c r="D260" t="str">
        <f ca="1">"0x" &amp; TEXT(DEC2HEX(INDEX(設定値!$B$3:$WN$518,(($C260-1)*8)+(CELL("col",D260)-3),($B260*3)+1+$A260)),"00")&amp;","</f>
        <v>0x00,</v>
      </c>
      <c r="E260" t="str">
        <f ca="1">"0x" &amp; TEXT(DEC2HEX(INDEX(設定値!$B$3:$WN$518,(($C260-1)*8)+(CELL("col",E260)-3),($B260*3)+1+$A260)),"00")&amp;","</f>
        <v>0x00,</v>
      </c>
      <c r="F260" t="str">
        <f ca="1">"0x" &amp; TEXT(DEC2HEX(INDEX(設定値!$B$3:$WN$518,(($C260-1)*8)+(CELL("col",F260)-3),($B260*3)+1+$A260)),"00")&amp;","</f>
        <v>0x00,</v>
      </c>
      <c r="G260" t="str">
        <f ca="1">"0x" &amp; TEXT(DEC2HEX(INDEX(設定値!$B$3:$WN$518,(($C260-1)*8)+(CELL("col",G260)-3),($B260*3)+1+$A260)),"00")&amp;","</f>
        <v>0x00,</v>
      </c>
      <c r="H260" t="str">
        <f ca="1">"0x" &amp; TEXT(DEC2HEX(INDEX(設定値!$B$3:$WN$518,(($C260-1)*8)+(CELL("col",H260)-3),($B260*3)+1+$A260)),"00")&amp;","</f>
        <v>0x00,</v>
      </c>
      <c r="I260" t="str">
        <f ca="1">"0x" &amp; TEXT(DEC2HEX(INDEX(設定値!$B$3:$WN$518,(($C260-1)*8)+(CELL("col",I260)-3),($B260*3)+1+$A260)),"00")&amp;","</f>
        <v>0x00,</v>
      </c>
      <c r="J260" t="str">
        <f ca="1">"0x" &amp; TEXT(DEC2HEX(INDEX(設定値!$B$3:$WN$518,(($C260-1)*8)+(CELL("col",J260)-3),($B260*3)+1+$A260)),"00")&amp;","</f>
        <v>0x00,</v>
      </c>
      <c r="K260" t="str">
        <f ca="1">"0x" &amp; TEXT(DEC2HEX(INDEX(設定値!$B$3:$WN$518,(($C260-1)*8)+(CELL("col",K260)-3),($B260*3)+1+$A260)),"00")&amp;","</f>
        <v>0x00,</v>
      </c>
      <c r="L260" t="str">
        <f t="shared" si="62"/>
        <v>//28-4</v>
      </c>
    </row>
    <row r="261" spans="1:12">
      <c r="A261" s="1">
        <f t="shared" si="63"/>
        <v>0</v>
      </c>
      <c r="B261" s="1">
        <f t="shared" si="59"/>
        <v>28</v>
      </c>
      <c r="C261" s="1">
        <v>5</v>
      </c>
      <c r="D261" t="str">
        <f ca="1">"0x" &amp; TEXT(DEC2HEX(INDEX(設定値!$B$3:$WN$518,(($C261-1)*8)+(CELL("col",D261)-3),($B261*3)+1+$A261)),"00")&amp;","</f>
        <v>0x00,</v>
      </c>
      <c r="E261" t="str">
        <f ca="1">"0x" &amp; TEXT(DEC2HEX(INDEX(設定値!$B$3:$WN$518,(($C261-1)*8)+(CELL("col",E261)-3),($B261*3)+1+$A261)),"00")&amp;","</f>
        <v>0x00,</v>
      </c>
      <c r="F261" t="str">
        <f ca="1">"0x" &amp; TEXT(DEC2HEX(INDEX(設定値!$B$3:$WN$518,(($C261-1)*8)+(CELL("col",F261)-3),($B261*3)+1+$A261)),"00")&amp;","</f>
        <v>0x00,</v>
      </c>
      <c r="G261" t="str">
        <f ca="1">"0x" &amp; TEXT(DEC2HEX(INDEX(設定値!$B$3:$WN$518,(($C261-1)*8)+(CELL("col",G261)-3),($B261*3)+1+$A261)),"00")&amp;","</f>
        <v>0x00,</v>
      </c>
      <c r="H261" t="str">
        <f ca="1">"0x" &amp; TEXT(DEC2HEX(INDEX(設定値!$B$3:$WN$518,(($C261-1)*8)+(CELL("col",H261)-3),($B261*3)+1+$A261)),"00")&amp;","</f>
        <v>0x00,</v>
      </c>
      <c r="I261" t="str">
        <f ca="1">"0x" &amp; TEXT(DEC2HEX(INDEX(設定値!$B$3:$WN$518,(($C261-1)*8)+(CELL("col",I261)-3),($B261*3)+1+$A261)),"00")&amp;","</f>
        <v>0x00,</v>
      </c>
      <c r="J261" t="str">
        <f ca="1">"0x" &amp; TEXT(DEC2HEX(INDEX(設定値!$B$3:$WN$518,(($C261-1)*8)+(CELL("col",J261)-3),($B261*3)+1+$A261)),"00")&amp;","</f>
        <v>0x00,</v>
      </c>
      <c r="K261" t="str">
        <f ca="1">"0x" &amp; TEXT(DEC2HEX(INDEX(設定値!$B$3:$WN$518,(($C261-1)*8)+(CELL("col",K261)-3),($B261*3)+1+$A261)),"00")&amp;","</f>
        <v>0x00,</v>
      </c>
      <c r="L261" t="str">
        <f t="shared" si="62"/>
        <v>//28-5</v>
      </c>
    </row>
    <row r="262" spans="1:12">
      <c r="A262" s="1">
        <f t="shared" si="63"/>
        <v>0</v>
      </c>
      <c r="B262" s="1">
        <f t="shared" si="59"/>
        <v>28</v>
      </c>
      <c r="C262" s="1">
        <v>6</v>
      </c>
      <c r="D262" t="str">
        <f ca="1">"0x" &amp; TEXT(DEC2HEX(INDEX(設定値!$B$3:$WN$518,(($C262-1)*8)+(CELL("col",D262)-3),($B262*3)+1+$A262)),"00")&amp;","</f>
        <v>0x00,</v>
      </c>
      <c r="E262" t="str">
        <f ca="1">"0x" &amp; TEXT(DEC2HEX(INDEX(設定値!$B$3:$WN$518,(($C262-1)*8)+(CELL("col",E262)-3),($B262*3)+1+$A262)),"00")&amp;","</f>
        <v>0xE,</v>
      </c>
      <c r="F262" t="str">
        <f ca="1">"0x" &amp; TEXT(DEC2HEX(INDEX(設定値!$B$3:$WN$518,(($C262-1)*8)+(CELL("col",F262)-3),($B262*3)+1+$A262)),"00")&amp;","</f>
        <v>0x1C,</v>
      </c>
      <c r="G262" t="str">
        <f ca="1">"0x" &amp; TEXT(DEC2HEX(INDEX(設定値!$B$3:$WN$518,(($C262-1)*8)+(CELL("col",G262)-3),($B262*3)+1+$A262)),"00")&amp;","</f>
        <v>0x2A,</v>
      </c>
      <c r="H262" t="str">
        <f ca="1">"0x" &amp; TEXT(DEC2HEX(INDEX(設定値!$B$3:$WN$518,(($C262-1)*8)+(CELL("col",H262)-3),($B262*3)+1+$A262)),"00")&amp;","</f>
        <v>0x38,</v>
      </c>
      <c r="I262" t="str">
        <f ca="1">"0x" &amp; TEXT(DEC2HEX(INDEX(設定値!$B$3:$WN$518,(($C262-1)*8)+(CELL("col",I262)-3),($B262*3)+1+$A262)),"00")&amp;","</f>
        <v>0x46,</v>
      </c>
      <c r="J262" t="str">
        <f ca="1">"0x" &amp; TEXT(DEC2HEX(INDEX(設定値!$B$3:$WN$518,(($C262-1)*8)+(CELL("col",J262)-3),($B262*3)+1+$A262)),"00")&amp;","</f>
        <v>0x54,</v>
      </c>
      <c r="K262" t="str">
        <f ca="1">"0x" &amp; TEXT(DEC2HEX(INDEX(設定値!$B$3:$WN$518,(($C262-1)*8)+(CELL("col",K262)-3),($B262*3)+1+$A262)),"00")&amp;","</f>
        <v>0x62,</v>
      </c>
      <c r="L262" t="str">
        <f t="shared" si="62"/>
        <v>//28-6</v>
      </c>
    </row>
    <row r="263" spans="1:12">
      <c r="A263" s="1">
        <f t="shared" si="63"/>
        <v>0</v>
      </c>
      <c r="B263" s="1">
        <f t="shared" si="59"/>
        <v>28</v>
      </c>
      <c r="C263" s="1">
        <v>7</v>
      </c>
      <c r="D263" t="str">
        <f ca="1">"0x" &amp; TEXT(DEC2HEX(INDEX(設定値!$B$3:$WN$518,(($C263-1)*8)+(CELL("col",D263)-3),($B263*3)+1+$A263)),"00")&amp;","</f>
        <v>0x70,</v>
      </c>
      <c r="E263" t="str">
        <f ca="1">"0x" &amp; TEXT(DEC2HEX(INDEX(設定値!$B$3:$WN$518,(($C263-1)*8)+(CELL("col",E263)-3),($B263*3)+1+$A263)),"00")&amp;","</f>
        <v>0x7E,</v>
      </c>
      <c r="F263" t="str">
        <f ca="1">"0x" &amp; TEXT(DEC2HEX(INDEX(設定値!$B$3:$WN$518,(($C263-1)*8)+(CELL("col",F263)-3),($B263*3)+1+$A263)),"00")&amp;","</f>
        <v>0x8C,</v>
      </c>
      <c r="G263" t="str">
        <f ca="1">"0x" &amp; TEXT(DEC2HEX(INDEX(設定値!$B$3:$WN$518,(($C263-1)*8)+(CELL("col",G263)-3),($B263*3)+1+$A263)),"00")&amp;","</f>
        <v>0x9A,</v>
      </c>
      <c r="H263" t="str">
        <f ca="1">"0x" &amp; TEXT(DEC2HEX(INDEX(設定値!$B$3:$WN$518,(($C263-1)*8)+(CELL("col",H263)-3),($B263*3)+1+$A263)),"00")&amp;","</f>
        <v>0xA8,</v>
      </c>
      <c r="I263" t="str">
        <f ca="1">"0x" &amp; TEXT(DEC2HEX(INDEX(設定値!$B$3:$WN$518,(($C263-1)*8)+(CELL("col",I263)-3),($B263*3)+1+$A263)),"00")&amp;","</f>
        <v>0xB6,</v>
      </c>
      <c r="J263" t="str">
        <f ca="1">"0x" &amp; TEXT(DEC2HEX(INDEX(設定値!$B$3:$WN$518,(($C263-1)*8)+(CELL("col",J263)-3),($B263*3)+1+$A263)),"00")&amp;","</f>
        <v>0xC4,</v>
      </c>
      <c r="K263" t="str">
        <f ca="1">"0x" &amp; TEXT(DEC2HEX(INDEX(設定値!$B$3:$WN$518,(($C263-1)*8)+(CELL("col",K263)-3),($B263*3)+1+$A263)),"00")&amp;","</f>
        <v>0xD2,</v>
      </c>
      <c r="L263" t="str">
        <f t="shared" si="62"/>
        <v>//28-7</v>
      </c>
    </row>
    <row r="264" spans="1:12">
      <c r="A264" s="1">
        <f t="shared" si="63"/>
        <v>0</v>
      </c>
      <c r="B264" s="1">
        <f t="shared" si="59"/>
        <v>28</v>
      </c>
      <c r="C264" s="1">
        <v>8</v>
      </c>
      <c r="D264" t="str">
        <f ca="1">"0x" &amp; TEXT(DEC2HEX(INDEX(設定値!$B$3:$WN$518,(($C264-1)*8)+(CELL("col",D264)-3),($B264*3)+1+$A264)),"00")&amp;","</f>
        <v>0xE0,</v>
      </c>
      <c r="E264" t="str">
        <f ca="1">"0x" &amp; TEXT(DEC2HEX(INDEX(設定値!$B$3:$WN$518,(($C264-1)*8)+(CELL("col",E264)-3),($B264*3)+1+$A264)),"00")&amp;","</f>
        <v>0xEE,</v>
      </c>
      <c r="F264" t="str">
        <f ca="1">"0x" &amp; TEXT(DEC2HEX(INDEX(設定値!$B$3:$WN$518,(($C264-1)*8)+(CELL("col",F264)-3),($B264*3)+1+$A264)),"00")&amp;","</f>
        <v>0xFC,</v>
      </c>
      <c r="G264" t="str">
        <f ca="1">"0x" &amp; TEXT(DEC2HEX(INDEX(設定値!$B$3:$WN$518,(($C264-1)*8)+(CELL("col",G264)-3),($B264*3)+1+$A264)),"00")&amp;","</f>
        <v>0xFC,</v>
      </c>
      <c r="H264" t="str">
        <f ca="1">"0x" &amp; TEXT(DEC2HEX(INDEX(設定値!$B$3:$WN$518,(($C264-1)*8)+(CELL("col",H264)-3),($B264*3)+1+$A264)),"00")&amp;","</f>
        <v>0xFC,</v>
      </c>
      <c r="I264" t="str">
        <f ca="1">"0x" &amp; TEXT(DEC2HEX(INDEX(設定値!$B$3:$WN$518,(($C264-1)*8)+(CELL("col",I264)-3),($B264*3)+1+$A264)),"00")&amp;","</f>
        <v>0xFC,</v>
      </c>
      <c r="J264" t="str">
        <f ca="1">"0x" &amp; TEXT(DEC2HEX(INDEX(設定値!$B$3:$WN$518,(($C264-1)*8)+(CELL("col",J264)-3),($B264*3)+1+$A264)),"00")&amp;","</f>
        <v>0xFC,</v>
      </c>
      <c r="K264" t="str">
        <f ca="1">"0x" &amp; TEXT(DEC2HEX(INDEX(設定値!$B$3:$WN$518,(($C264-1)*8)+(CELL("col",K264)-3),($B264*3)+1+$A264)),"00")&amp;","</f>
        <v>0xFF,</v>
      </c>
      <c r="L264" t="str">
        <f t="shared" si="62"/>
        <v>//28-8</v>
      </c>
    </row>
    <row r="265" spans="1:12">
      <c r="A265" s="1"/>
      <c r="B265" s="1"/>
      <c r="C265" s="1"/>
      <c r="D265" t="s">
        <v>3</v>
      </c>
    </row>
    <row r="266" spans="1:12">
      <c r="A266" s="1">
        <f>A257</f>
        <v>0</v>
      </c>
      <c r="B266" s="1">
        <f t="shared" si="59"/>
        <v>29</v>
      </c>
      <c r="C266" s="1">
        <v>1</v>
      </c>
      <c r="D266" t="str">
        <f ca="1">"0x" &amp; TEXT(DEC2HEX(INDEX(設定値!$B$3:$WN$518,(($C266-1)*8)+(CELL("col",D266)-3),($B266*3)+1+$A266)),"00")&amp;","</f>
        <v>0xFF,</v>
      </c>
      <c r="E266" t="str">
        <f ca="1">"0x" &amp; TEXT(DEC2HEX(INDEX(設定値!$B$3:$WN$518,(($C266-1)*8)+(CELL("col",E266)-3),($B266*3)+1+$A266)),"00")&amp;","</f>
        <v>0xF1,</v>
      </c>
      <c r="F266" t="str">
        <f ca="1">"0x" &amp; TEXT(DEC2HEX(INDEX(設定値!$B$3:$WN$518,(($C266-1)*8)+(CELL("col",F266)-3),($B266*3)+1+$A266)),"00")&amp;","</f>
        <v>0xE3,</v>
      </c>
      <c r="G266" t="str">
        <f ca="1">"0x" &amp; TEXT(DEC2HEX(INDEX(設定値!$B$3:$WN$518,(($C266-1)*8)+(CELL("col",G266)-3),($B266*3)+1+$A266)),"00")&amp;","</f>
        <v>0xD5,</v>
      </c>
      <c r="H266" t="str">
        <f ca="1">"0x" &amp; TEXT(DEC2HEX(INDEX(設定値!$B$3:$WN$518,(($C266-1)*8)+(CELL("col",H266)-3),($B266*3)+1+$A266)),"00")&amp;","</f>
        <v>0xC7,</v>
      </c>
      <c r="I266" t="str">
        <f ca="1">"0x" &amp; TEXT(DEC2HEX(INDEX(設定値!$B$3:$WN$518,(($C266-1)*8)+(CELL("col",I266)-3),($B266*3)+1+$A266)),"00")&amp;","</f>
        <v>0xB9,</v>
      </c>
      <c r="J266" t="str">
        <f ca="1">"0x" &amp; TEXT(DEC2HEX(INDEX(設定値!$B$3:$WN$518,(($C266-1)*8)+(CELL("col",J266)-3),($B266*3)+1+$A266)),"00")&amp;","</f>
        <v>0xAB,</v>
      </c>
      <c r="K266" t="str">
        <f ca="1">"0x" &amp; TEXT(DEC2HEX(INDEX(設定値!$B$3:$WN$518,(($C266-1)*8)+(CELL("col",K266)-3),($B266*3)+1+$A266)),"00")&amp;","</f>
        <v>0x9D,</v>
      </c>
      <c r="L266" t="str">
        <f t="shared" ref="L266:L273" si="64">"//" &amp; $B266 &amp;"-" &amp; C266</f>
        <v>//29-1</v>
      </c>
    </row>
    <row r="267" spans="1:12">
      <c r="A267" s="1">
        <f t="shared" ref="A267:A273" si="65">A258</f>
        <v>0</v>
      </c>
      <c r="B267" s="1">
        <f t="shared" si="59"/>
        <v>29</v>
      </c>
      <c r="C267" s="1">
        <v>2</v>
      </c>
      <c r="D267" t="str">
        <f ca="1">"0x" &amp; TEXT(DEC2HEX(INDEX(設定値!$B$3:$WN$518,(($C267-1)*8)+(CELL("col",D267)-3),($B267*3)+1+$A267)),"00")&amp;","</f>
        <v>0x8F,</v>
      </c>
      <c r="E267" t="str">
        <f ca="1">"0x" &amp; TEXT(DEC2HEX(INDEX(設定値!$B$3:$WN$518,(($C267-1)*8)+(CELL("col",E267)-3),($B267*3)+1+$A267)),"00")&amp;","</f>
        <v>0x81,</v>
      </c>
      <c r="F267" t="str">
        <f ca="1">"0x" &amp; TEXT(DEC2HEX(INDEX(設定値!$B$3:$WN$518,(($C267-1)*8)+(CELL("col",F267)-3),($B267*3)+1+$A267)),"00")&amp;","</f>
        <v>0x73,</v>
      </c>
      <c r="G267" t="str">
        <f ca="1">"0x" &amp; TEXT(DEC2HEX(INDEX(設定値!$B$3:$WN$518,(($C267-1)*8)+(CELL("col",G267)-3),($B267*3)+1+$A267)),"00")&amp;","</f>
        <v>0x65,</v>
      </c>
      <c r="H267" t="str">
        <f ca="1">"0x" &amp; TEXT(DEC2HEX(INDEX(設定値!$B$3:$WN$518,(($C267-1)*8)+(CELL("col",H267)-3),($B267*3)+1+$A267)),"00")&amp;","</f>
        <v>0x57,</v>
      </c>
      <c r="I267" t="str">
        <f ca="1">"0x" &amp; TEXT(DEC2HEX(INDEX(設定値!$B$3:$WN$518,(($C267-1)*8)+(CELL("col",I267)-3),($B267*3)+1+$A267)),"00")&amp;","</f>
        <v>0x49,</v>
      </c>
      <c r="J267" t="str">
        <f ca="1">"0x" &amp; TEXT(DEC2HEX(INDEX(設定値!$B$3:$WN$518,(($C267-1)*8)+(CELL("col",J267)-3),($B267*3)+1+$A267)),"00")&amp;","</f>
        <v>0x3B,</v>
      </c>
      <c r="K267" t="str">
        <f ca="1">"0x" &amp; TEXT(DEC2HEX(INDEX(設定値!$B$3:$WN$518,(($C267-1)*8)+(CELL("col",K267)-3),($B267*3)+1+$A267)),"00")&amp;","</f>
        <v>0x2D,</v>
      </c>
      <c r="L267" t="str">
        <f t="shared" si="64"/>
        <v>//29-2</v>
      </c>
    </row>
    <row r="268" spans="1:12">
      <c r="A268" s="1">
        <f t="shared" si="65"/>
        <v>0</v>
      </c>
      <c r="B268" s="1">
        <f t="shared" si="59"/>
        <v>29</v>
      </c>
      <c r="C268" s="1">
        <v>3</v>
      </c>
      <c r="D268" t="str">
        <f ca="1">"0x" &amp; TEXT(DEC2HEX(INDEX(設定値!$B$3:$WN$518,(($C268-1)*8)+(CELL("col",D268)-3),($B268*3)+1+$A268)),"00")&amp;","</f>
        <v>0x1F,</v>
      </c>
      <c r="E268" t="str">
        <f ca="1">"0x" &amp; TEXT(DEC2HEX(INDEX(設定値!$B$3:$WN$518,(($C268-1)*8)+(CELL("col",E268)-3),($B268*3)+1+$A268)),"00")&amp;","</f>
        <v>0x11,</v>
      </c>
      <c r="F268" t="str">
        <f ca="1">"0x" &amp; TEXT(DEC2HEX(INDEX(設定値!$B$3:$WN$518,(($C268-1)*8)+(CELL("col",F268)-3),($B268*3)+1+$A268)),"00")&amp;","</f>
        <v>0x03,</v>
      </c>
      <c r="G268" t="str">
        <f ca="1">"0x" &amp; TEXT(DEC2HEX(INDEX(設定値!$B$3:$WN$518,(($C268-1)*8)+(CELL("col",G268)-3),($B268*3)+1+$A268)),"00")&amp;","</f>
        <v>0x00,</v>
      </c>
      <c r="H268" t="str">
        <f ca="1">"0x" &amp; TEXT(DEC2HEX(INDEX(設定値!$B$3:$WN$518,(($C268-1)*8)+(CELL("col",H268)-3),($B268*3)+1+$A268)),"00")&amp;","</f>
        <v>0x00,</v>
      </c>
      <c r="I268" t="str">
        <f ca="1">"0x" &amp; TEXT(DEC2HEX(INDEX(設定値!$B$3:$WN$518,(($C268-1)*8)+(CELL("col",I268)-3),($B268*3)+1+$A268)),"00")&amp;","</f>
        <v>0x00,</v>
      </c>
      <c r="J268" t="str">
        <f ca="1">"0x" &amp; TEXT(DEC2HEX(INDEX(設定値!$B$3:$WN$518,(($C268-1)*8)+(CELL("col",J268)-3),($B268*3)+1+$A268)),"00")&amp;","</f>
        <v>0x00,</v>
      </c>
      <c r="K268" t="str">
        <f ca="1">"0x" &amp; TEXT(DEC2HEX(INDEX(設定値!$B$3:$WN$518,(($C268-1)*8)+(CELL("col",K268)-3),($B268*3)+1+$A268)),"00")&amp;","</f>
        <v>0x00,</v>
      </c>
      <c r="L268" t="str">
        <f t="shared" si="64"/>
        <v>//29-3</v>
      </c>
    </row>
    <row r="269" spans="1:12">
      <c r="A269" s="1">
        <f t="shared" si="65"/>
        <v>0</v>
      </c>
      <c r="B269" s="1">
        <f t="shared" si="59"/>
        <v>29</v>
      </c>
      <c r="C269" s="1">
        <v>4</v>
      </c>
      <c r="D269" t="str">
        <f ca="1">"0x" &amp; TEXT(DEC2HEX(INDEX(設定値!$B$3:$WN$518,(($C269-1)*8)+(CELL("col",D269)-3),($B269*3)+1+$A269)),"00")&amp;","</f>
        <v>0x00,</v>
      </c>
      <c r="E269" t="str">
        <f ca="1">"0x" &amp; TEXT(DEC2HEX(INDEX(設定値!$B$3:$WN$518,(($C269-1)*8)+(CELL("col",E269)-3),($B269*3)+1+$A269)),"00")&amp;","</f>
        <v>0x00,</v>
      </c>
      <c r="F269" t="str">
        <f ca="1">"0x" &amp; TEXT(DEC2HEX(INDEX(設定値!$B$3:$WN$518,(($C269-1)*8)+(CELL("col",F269)-3),($B269*3)+1+$A269)),"00")&amp;","</f>
        <v>0x00,</v>
      </c>
      <c r="G269" t="str">
        <f ca="1">"0x" &amp; TEXT(DEC2HEX(INDEX(設定値!$B$3:$WN$518,(($C269-1)*8)+(CELL("col",G269)-3),($B269*3)+1+$A269)),"00")&amp;","</f>
        <v>0x00,</v>
      </c>
      <c r="H269" t="str">
        <f ca="1">"0x" &amp; TEXT(DEC2HEX(INDEX(設定値!$B$3:$WN$518,(($C269-1)*8)+(CELL("col",H269)-3),($B269*3)+1+$A269)),"00")&amp;","</f>
        <v>0x00,</v>
      </c>
      <c r="I269" t="str">
        <f ca="1">"0x" &amp; TEXT(DEC2HEX(INDEX(設定値!$B$3:$WN$518,(($C269-1)*8)+(CELL("col",I269)-3),($B269*3)+1+$A269)),"00")&amp;","</f>
        <v>0x00,</v>
      </c>
      <c r="J269" t="str">
        <f ca="1">"0x" &amp; TEXT(DEC2HEX(INDEX(設定値!$B$3:$WN$518,(($C269-1)*8)+(CELL("col",J269)-3),($B269*3)+1+$A269)),"00")&amp;","</f>
        <v>0x00,</v>
      </c>
      <c r="K269" t="str">
        <f ca="1">"0x" &amp; TEXT(DEC2HEX(INDEX(設定値!$B$3:$WN$518,(($C269-1)*8)+(CELL("col",K269)-3),($B269*3)+1+$A269)),"00")&amp;","</f>
        <v>0x00,</v>
      </c>
      <c r="L269" t="str">
        <f t="shared" si="64"/>
        <v>//29-4</v>
      </c>
    </row>
    <row r="270" spans="1:12">
      <c r="A270" s="1">
        <f t="shared" si="65"/>
        <v>0</v>
      </c>
      <c r="B270" s="1">
        <f t="shared" si="59"/>
        <v>29</v>
      </c>
      <c r="C270" s="1">
        <v>5</v>
      </c>
      <c r="D270" t="str">
        <f ca="1">"0x" &amp; TEXT(DEC2HEX(INDEX(設定値!$B$3:$WN$518,(($C270-1)*8)+(CELL("col",D270)-3),($B270*3)+1+$A270)),"00")&amp;","</f>
        <v>0x00,</v>
      </c>
      <c r="E270" t="str">
        <f ca="1">"0x" &amp; TEXT(DEC2HEX(INDEX(設定値!$B$3:$WN$518,(($C270-1)*8)+(CELL("col",E270)-3),($B270*3)+1+$A270)),"00")&amp;","</f>
        <v>0x00,</v>
      </c>
      <c r="F270" t="str">
        <f ca="1">"0x" &amp; TEXT(DEC2HEX(INDEX(設定値!$B$3:$WN$518,(($C270-1)*8)+(CELL("col",F270)-3),($B270*3)+1+$A270)),"00")&amp;","</f>
        <v>0x00,</v>
      </c>
      <c r="G270" t="str">
        <f ca="1">"0x" &amp; TEXT(DEC2HEX(INDEX(設定値!$B$3:$WN$518,(($C270-1)*8)+(CELL("col",G270)-3),($B270*3)+1+$A270)),"00")&amp;","</f>
        <v>0x00,</v>
      </c>
      <c r="H270" t="str">
        <f ca="1">"0x" &amp; TEXT(DEC2HEX(INDEX(設定値!$B$3:$WN$518,(($C270-1)*8)+(CELL("col",H270)-3),($B270*3)+1+$A270)),"00")&amp;","</f>
        <v>0x00,</v>
      </c>
      <c r="I270" t="str">
        <f ca="1">"0x" &amp; TEXT(DEC2HEX(INDEX(設定値!$B$3:$WN$518,(($C270-1)*8)+(CELL("col",I270)-3),($B270*3)+1+$A270)),"00")&amp;","</f>
        <v>0x00,</v>
      </c>
      <c r="J270" t="str">
        <f ca="1">"0x" &amp; TEXT(DEC2HEX(INDEX(設定値!$B$3:$WN$518,(($C270-1)*8)+(CELL("col",J270)-3),($B270*3)+1+$A270)),"00")&amp;","</f>
        <v>0x00,</v>
      </c>
      <c r="K270" t="str">
        <f ca="1">"0x" &amp; TEXT(DEC2HEX(INDEX(設定値!$B$3:$WN$518,(($C270-1)*8)+(CELL("col",K270)-3),($B270*3)+1+$A270)),"00")&amp;","</f>
        <v>0x00,</v>
      </c>
      <c r="L270" t="str">
        <f t="shared" si="64"/>
        <v>//29-5</v>
      </c>
    </row>
    <row r="271" spans="1:12">
      <c r="A271" s="1">
        <f t="shared" si="65"/>
        <v>0</v>
      </c>
      <c r="B271" s="1">
        <f t="shared" si="59"/>
        <v>29</v>
      </c>
      <c r="C271" s="1">
        <v>6</v>
      </c>
      <c r="D271" t="str">
        <f ca="1">"0x" &amp; TEXT(DEC2HEX(INDEX(設定値!$B$3:$WN$518,(($C271-1)*8)+(CELL("col",D271)-3),($B271*3)+1+$A271)),"00")&amp;","</f>
        <v>0x00,</v>
      </c>
      <c r="E271" t="str">
        <f ca="1">"0x" &amp; TEXT(DEC2HEX(INDEX(設定値!$B$3:$WN$518,(($C271-1)*8)+(CELL("col",E271)-3),($B271*3)+1+$A271)),"00")&amp;","</f>
        <v>0xE,</v>
      </c>
      <c r="F271" t="str">
        <f ca="1">"0x" &amp; TEXT(DEC2HEX(INDEX(設定値!$B$3:$WN$518,(($C271-1)*8)+(CELL("col",F271)-3),($B271*3)+1+$A271)),"00")&amp;","</f>
        <v>0x1C,</v>
      </c>
      <c r="G271" t="str">
        <f ca="1">"0x" &amp; TEXT(DEC2HEX(INDEX(設定値!$B$3:$WN$518,(($C271-1)*8)+(CELL("col",G271)-3),($B271*3)+1+$A271)),"00")&amp;","</f>
        <v>0x2A,</v>
      </c>
      <c r="H271" t="str">
        <f ca="1">"0x" &amp; TEXT(DEC2HEX(INDEX(設定値!$B$3:$WN$518,(($C271-1)*8)+(CELL("col",H271)-3),($B271*3)+1+$A271)),"00")&amp;","</f>
        <v>0x38,</v>
      </c>
      <c r="I271" t="str">
        <f ca="1">"0x" &amp; TEXT(DEC2HEX(INDEX(設定値!$B$3:$WN$518,(($C271-1)*8)+(CELL("col",I271)-3),($B271*3)+1+$A271)),"00")&amp;","</f>
        <v>0x46,</v>
      </c>
      <c r="J271" t="str">
        <f ca="1">"0x" &amp; TEXT(DEC2HEX(INDEX(設定値!$B$3:$WN$518,(($C271-1)*8)+(CELL("col",J271)-3),($B271*3)+1+$A271)),"00")&amp;","</f>
        <v>0x54,</v>
      </c>
      <c r="K271" t="str">
        <f ca="1">"0x" &amp; TEXT(DEC2HEX(INDEX(設定値!$B$3:$WN$518,(($C271-1)*8)+(CELL("col",K271)-3),($B271*3)+1+$A271)),"00")&amp;","</f>
        <v>0x62,</v>
      </c>
      <c r="L271" t="str">
        <f t="shared" si="64"/>
        <v>//29-6</v>
      </c>
    </row>
    <row r="272" spans="1:12">
      <c r="A272" s="1">
        <f t="shared" si="65"/>
        <v>0</v>
      </c>
      <c r="B272" s="1">
        <f t="shared" si="59"/>
        <v>29</v>
      </c>
      <c r="C272" s="1">
        <v>7</v>
      </c>
      <c r="D272" t="str">
        <f ca="1">"0x" &amp; TEXT(DEC2HEX(INDEX(設定値!$B$3:$WN$518,(($C272-1)*8)+(CELL("col",D272)-3),($B272*3)+1+$A272)),"00")&amp;","</f>
        <v>0x70,</v>
      </c>
      <c r="E272" t="str">
        <f ca="1">"0x" &amp; TEXT(DEC2HEX(INDEX(設定値!$B$3:$WN$518,(($C272-1)*8)+(CELL("col",E272)-3),($B272*3)+1+$A272)),"00")&amp;","</f>
        <v>0x7E,</v>
      </c>
      <c r="F272" t="str">
        <f ca="1">"0x" &amp; TEXT(DEC2HEX(INDEX(設定値!$B$3:$WN$518,(($C272-1)*8)+(CELL("col",F272)-3),($B272*3)+1+$A272)),"00")&amp;","</f>
        <v>0x8C,</v>
      </c>
      <c r="G272" t="str">
        <f ca="1">"0x" &amp; TEXT(DEC2HEX(INDEX(設定値!$B$3:$WN$518,(($C272-1)*8)+(CELL("col",G272)-3),($B272*3)+1+$A272)),"00")&amp;","</f>
        <v>0x9A,</v>
      </c>
      <c r="H272" t="str">
        <f ca="1">"0x" &amp; TEXT(DEC2HEX(INDEX(設定値!$B$3:$WN$518,(($C272-1)*8)+(CELL("col",H272)-3),($B272*3)+1+$A272)),"00")&amp;","</f>
        <v>0xA8,</v>
      </c>
      <c r="I272" t="str">
        <f ca="1">"0x" &amp; TEXT(DEC2HEX(INDEX(設定値!$B$3:$WN$518,(($C272-1)*8)+(CELL("col",I272)-3),($B272*3)+1+$A272)),"00")&amp;","</f>
        <v>0xB6,</v>
      </c>
      <c r="J272" t="str">
        <f ca="1">"0x" &amp; TEXT(DEC2HEX(INDEX(設定値!$B$3:$WN$518,(($C272-1)*8)+(CELL("col",J272)-3),($B272*3)+1+$A272)),"00")&amp;","</f>
        <v>0xC4,</v>
      </c>
      <c r="K272" t="str">
        <f ca="1">"0x" &amp; TEXT(DEC2HEX(INDEX(設定値!$B$3:$WN$518,(($C272-1)*8)+(CELL("col",K272)-3),($B272*3)+1+$A272)),"00")&amp;","</f>
        <v>0xD2,</v>
      </c>
      <c r="L272" t="str">
        <f t="shared" si="64"/>
        <v>//29-7</v>
      </c>
    </row>
    <row r="273" spans="1:13">
      <c r="A273" s="1">
        <f t="shared" si="65"/>
        <v>0</v>
      </c>
      <c r="B273" s="1">
        <f t="shared" si="59"/>
        <v>29</v>
      </c>
      <c r="C273" s="1">
        <v>8</v>
      </c>
      <c r="D273" t="str">
        <f ca="1">"0x" &amp; TEXT(DEC2HEX(INDEX(設定値!$B$3:$WN$518,(($C273-1)*8)+(CELL("col",D273)-3),($B273*3)+1+$A273)),"00")&amp;","</f>
        <v>0xE0,</v>
      </c>
      <c r="E273" t="str">
        <f ca="1">"0x" &amp; TEXT(DEC2HEX(INDEX(設定値!$B$3:$WN$518,(($C273-1)*8)+(CELL("col",E273)-3),($B273*3)+1+$A273)),"00")&amp;","</f>
        <v>0xEE,</v>
      </c>
      <c r="F273" t="str">
        <f ca="1">"0x" &amp; TEXT(DEC2HEX(INDEX(設定値!$B$3:$WN$518,(($C273-1)*8)+(CELL("col",F273)-3),($B273*3)+1+$A273)),"00")&amp;","</f>
        <v>0xFC,</v>
      </c>
      <c r="G273" t="str">
        <f ca="1">"0x" &amp; TEXT(DEC2HEX(INDEX(設定値!$B$3:$WN$518,(($C273-1)*8)+(CELL("col",G273)-3),($B273*3)+1+$A273)),"00")&amp;","</f>
        <v>0xFC,</v>
      </c>
      <c r="H273" t="str">
        <f ca="1">"0x" &amp; TEXT(DEC2HEX(INDEX(設定値!$B$3:$WN$518,(($C273-1)*8)+(CELL("col",H273)-3),($B273*3)+1+$A273)),"00")&amp;","</f>
        <v>0xFC,</v>
      </c>
      <c r="I273" t="str">
        <f ca="1">"0x" &amp; TEXT(DEC2HEX(INDEX(設定値!$B$3:$WN$518,(($C273-1)*8)+(CELL("col",I273)-3),($B273*3)+1+$A273)),"00")&amp;","</f>
        <v>0xFC,</v>
      </c>
      <c r="J273" t="str">
        <f ca="1">"0x" &amp; TEXT(DEC2HEX(INDEX(設定値!$B$3:$WN$518,(($C273-1)*8)+(CELL("col",J273)-3),($B273*3)+1+$A273)),"00")&amp;","</f>
        <v>0xFC,</v>
      </c>
      <c r="K273" t="str">
        <f ca="1">"0x" &amp; TEXT(DEC2HEX(INDEX(設定値!$B$3:$WN$518,(($C273-1)*8)+(CELL("col",K273)-3),($B273*3)+1+$A273)),"00")&amp;","</f>
        <v>0xFF,</v>
      </c>
      <c r="L273" t="str">
        <f t="shared" si="64"/>
        <v>//29-8</v>
      </c>
    </row>
    <row r="274" spans="1:13">
      <c r="A274" s="1"/>
      <c r="B274" s="1"/>
      <c r="C274" s="1"/>
      <c r="D274" t="s">
        <v>1</v>
      </c>
    </row>
    <row r="275" spans="1:13">
      <c r="A275" s="1"/>
      <c r="B275" s="1"/>
      <c r="C275" s="1"/>
      <c r="D275" t="s">
        <v>0</v>
      </c>
    </row>
    <row r="276" spans="1:13">
      <c r="A276" s="1"/>
      <c r="B276" s="1"/>
      <c r="C276" s="1"/>
    </row>
    <row r="277" spans="1:13">
      <c r="A277" s="1"/>
      <c r="B277" s="1"/>
      <c r="C277" s="1"/>
      <c r="D277" t="s">
        <v>4</v>
      </c>
      <c r="M277" t="s">
        <v>4</v>
      </c>
    </row>
    <row r="278" spans="1:13">
      <c r="A278" s="1"/>
      <c r="B278" s="1"/>
      <c r="C278" s="1"/>
      <c r="D278" t="s">
        <v>14</v>
      </c>
    </row>
    <row r="279" spans="1:13">
      <c r="A279" s="1">
        <v>1</v>
      </c>
      <c r="B279" s="1">
        <v>0</v>
      </c>
      <c r="C279" s="1">
        <v>1</v>
      </c>
      <c r="D279" t="str">
        <f ca="1">"0x" &amp; TEXT(DEC2HEX(INDEX(設定値!$B$3:$WN$518,(($C279-1)*8)+(CELL("col",D279)-3),($B279*3)+1+$A279)),"00")&amp;","</f>
        <v>0x00,</v>
      </c>
      <c r="E279" t="str">
        <f ca="1">"0x" &amp; TEXT(DEC2HEX(INDEX(設定値!$B$3:$WN$518,(($C279-1)*8)+(CELL("col",E279)-3),($B279*3)+1+$A279)),"00")&amp;","</f>
        <v>0x00,</v>
      </c>
      <c r="F279" t="str">
        <f ca="1">"0x" &amp; TEXT(DEC2HEX(INDEX(設定値!$B$3:$WN$518,(($C279-1)*8)+(CELL("col",F279)-3),($B279*3)+1+$A279)),"00")&amp;","</f>
        <v>0x00,</v>
      </c>
      <c r="G279" t="str">
        <f ca="1">"0x" &amp; TEXT(DEC2HEX(INDEX(設定値!$B$3:$WN$518,(($C279-1)*8)+(CELL("col",G279)-3),($B279*3)+1+$A279)),"00")&amp;","</f>
        <v>0x00,</v>
      </c>
      <c r="H279" t="str">
        <f ca="1">"0x" &amp; TEXT(DEC2HEX(INDEX(設定値!$B$3:$WN$518,(($C279-1)*8)+(CELL("col",H279)-3),($B279*3)+1+$A279)),"00")&amp;","</f>
        <v>0x00,</v>
      </c>
      <c r="I279" t="str">
        <f ca="1">"0x" &amp; TEXT(DEC2HEX(INDEX(設定値!$B$3:$WN$518,(($C279-1)*8)+(CELL("col",I279)-3),($B279*3)+1+$A279)),"00")&amp;","</f>
        <v>0x00,</v>
      </c>
      <c r="J279" t="str">
        <f ca="1">"0x" &amp; TEXT(DEC2HEX(INDEX(設定値!$B$3:$WN$518,(($C279-1)*8)+(CELL("col",J279)-3),($B279*3)+1+$A279)),"00")&amp;","</f>
        <v>0x00,</v>
      </c>
      <c r="K279" t="str">
        <f ca="1">"0x" &amp; TEXT(DEC2HEX(INDEX(設定値!$B$3:$WN$518,(($C279-1)*8)+(CELL("col",K279)-3),($B279*3)+1+$A279)),"00")&amp;","</f>
        <v>0x00,</v>
      </c>
      <c r="L279" t="str">
        <f>"//" &amp; $B279 &amp;"-" &amp; C279</f>
        <v>//0-1</v>
      </c>
    </row>
    <row r="280" spans="1:13">
      <c r="A280" s="1">
        <v>1</v>
      </c>
      <c r="B280" s="1">
        <v>0</v>
      </c>
      <c r="C280" s="1">
        <v>2</v>
      </c>
      <c r="D280" t="str">
        <f ca="1">"0x" &amp; TEXT(DEC2HEX(INDEX(設定値!$B$3:$WN$518,(($C280-1)*8)+(CELL("col",D280)-3),($B280*3)+1+$A280)),"00")&amp;","</f>
        <v>0x00,</v>
      </c>
      <c r="E280" t="str">
        <f ca="1">"0x" &amp; TEXT(DEC2HEX(INDEX(設定値!$B$3:$WN$518,(($C280-1)*8)+(CELL("col",E280)-3),($B280*3)+1+$A280)),"00")&amp;","</f>
        <v>0x00,</v>
      </c>
      <c r="F280" t="str">
        <f ca="1">"0x" &amp; TEXT(DEC2HEX(INDEX(設定値!$B$3:$WN$518,(($C280-1)*8)+(CELL("col",F280)-3),($B280*3)+1+$A280)),"00")&amp;","</f>
        <v>0x00,</v>
      </c>
      <c r="G280" t="str">
        <f ca="1">"0x" &amp; TEXT(DEC2HEX(INDEX(設定値!$B$3:$WN$518,(($C280-1)*8)+(CELL("col",G280)-3),($B280*3)+1+$A280)),"00")&amp;","</f>
        <v>0x00,</v>
      </c>
      <c r="H280" t="str">
        <f ca="1">"0x" &amp; TEXT(DEC2HEX(INDEX(設定値!$B$3:$WN$518,(($C280-1)*8)+(CELL("col",H280)-3),($B280*3)+1+$A280)),"00")&amp;","</f>
        <v>0x00,</v>
      </c>
      <c r="I280" t="str">
        <f ca="1">"0x" &amp; TEXT(DEC2HEX(INDEX(設定値!$B$3:$WN$518,(($C280-1)*8)+(CELL("col",I280)-3),($B280*3)+1+$A280)),"00")&amp;","</f>
        <v>0x00,</v>
      </c>
      <c r="J280" t="str">
        <f ca="1">"0x" &amp; TEXT(DEC2HEX(INDEX(設定値!$B$3:$WN$518,(($C280-1)*8)+(CELL("col",J280)-3),($B280*3)+1+$A280)),"00")&amp;","</f>
        <v>0x00,</v>
      </c>
      <c r="K280" t="str">
        <f ca="1">"0x" &amp; TEXT(DEC2HEX(INDEX(設定値!$B$3:$WN$518,(($C280-1)*8)+(CELL("col",K280)-3),($B280*3)+1+$A280)),"00")&amp;","</f>
        <v>0x00,</v>
      </c>
      <c r="L280" t="str">
        <f t="shared" ref="L280:L286" si="66">"//" &amp; $B280 &amp;"-" &amp; C280</f>
        <v>//0-2</v>
      </c>
    </row>
    <row r="281" spans="1:13">
      <c r="A281" s="1">
        <v>1</v>
      </c>
      <c r="B281" s="1">
        <v>0</v>
      </c>
      <c r="C281" s="1">
        <v>3</v>
      </c>
      <c r="D281" t="str">
        <f ca="1">"0x" &amp; TEXT(DEC2HEX(INDEX(設定値!$B$3:$WN$518,(($C281-1)*8)+(CELL("col",D281)-3),($B281*3)+1+$A281)),"00")&amp;","</f>
        <v>0x00,</v>
      </c>
      <c r="E281" t="str">
        <f ca="1">"0x" &amp; TEXT(DEC2HEX(INDEX(設定値!$B$3:$WN$518,(($C281-1)*8)+(CELL("col",E281)-3),($B281*3)+1+$A281)),"00")&amp;","</f>
        <v>0x00,</v>
      </c>
      <c r="F281" t="str">
        <f ca="1">"0x" &amp; TEXT(DEC2HEX(INDEX(設定値!$B$3:$WN$518,(($C281-1)*8)+(CELL("col",F281)-3),($B281*3)+1+$A281)),"00")&amp;","</f>
        <v>0x00,</v>
      </c>
      <c r="G281" t="str">
        <f ca="1">"0x" &amp; TEXT(DEC2HEX(INDEX(設定値!$B$3:$WN$518,(($C281-1)*8)+(CELL("col",G281)-3),($B281*3)+1+$A281)),"00")&amp;","</f>
        <v>0x00,</v>
      </c>
      <c r="H281" t="str">
        <f ca="1">"0x" &amp; TEXT(DEC2HEX(INDEX(設定値!$B$3:$WN$518,(($C281-1)*8)+(CELL("col",H281)-3),($B281*3)+1+$A281)),"00")&amp;","</f>
        <v>0x00,</v>
      </c>
      <c r="I281" t="str">
        <f ca="1">"0x" &amp; TEXT(DEC2HEX(INDEX(設定値!$B$3:$WN$518,(($C281-1)*8)+(CELL("col",I281)-3),($B281*3)+1+$A281)),"00")&amp;","</f>
        <v>0x00,</v>
      </c>
      <c r="J281" t="str">
        <f ca="1">"0x" &amp; TEXT(DEC2HEX(INDEX(設定値!$B$3:$WN$518,(($C281-1)*8)+(CELL("col",J281)-3),($B281*3)+1+$A281)),"00")&amp;","</f>
        <v>0x00,</v>
      </c>
      <c r="K281" t="str">
        <f ca="1">"0x" &amp; TEXT(DEC2HEX(INDEX(設定値!$B$3:$WN$518,(($C281-1)*8)+(CELL("col",K281)-3),($B281*3)+1+$A281)),"00")&amp;","</f>
        <v>0x00,</v>
      </c>
      <c r="L281" t="str">
        <f t="shared" si="66"/>
        <v>//0-3</v>
      </c>
    </row>
    <row r="282" spans="1:13">
      <c r="A282" s="1">
        <v>1</v>
      </c>
      <c r="B282" s="1">
        <v>0</v>
      </c>
      <c r="C282" s="1">
        <v>4</v>
      </c>
      <c r="D282" t="str">
        <f ca="1">"0x" &amp; TEXT(DEC2HEX(INDEX(設定値!$B$3:$WN$518,(($C282-1)*8)+(CELL("col",D282)-3),($B282*3)+1+$A282)),"00")&amp;","</f>
        <v>0x00,</v>
      </c>
      <c r="E282" t="str">
        <f ca="1">"0x" &amp; TEXT(DEC2HEX(INDEX(設定値!$B$3:$WN$518,(($C282-1)*8)+(CELL("col",E282)-3),($B282*3)+1+$A282)),"00")&amp;","</f>
        <v>0x00,</v>
      </c>
      <c r="F282" t="str">
        <f ca="1">"0x" &amp; TEXT(DEC2HEX(INDEX(設定値!$B$3:$WN$518,(($C282-1)*8)+(CELL("col",F282)-3),($B282*3)+1+$A282)),"00")&amp;","</f>
        <v>0x00,</v>
      </c>
      <c r="G282" t="str">
        <f ca="1">"0x" &amp; TEXT(DEC2HEX(INDEX(設定値!$B$3:$WN$518,(($C282-1)*8)+(CELL("col",G282)-3),($B282*3)+1+$A282)),"00")&amp;","</f>
        <v>0x00,</v>
      </c>
      <c r="H282" t="str">
        <f ca="1">"0x" &amp; TEXT(DEC2HEX(INDEX(設定値!$B$3:$WN$518,(($C282-1)*8)+(CELL("col",H282)-3),($B282*3)+1+$A282)),"00")&amp;","</f>
        <v>0x00,</v>
      </c>
      <c r="I282" t="str">
        <f ca="1">"0x" &amp; TEXT(DEC2HEX(INDEX(設定値!$B$3:$WN$518,(($C282-1)*8)+(CELL("col",I282)-3),($B282*3)+1+$A282)),"00")&amp;","</f>
        <v>0x00,</v>
      </c>
      <c r="J282" t="str">
        <f ca="1">"0x" &amp; TEXT(DEC2HEX(INDEX(設定値!$B$3:$WN$518,(($C282-1)*8)+(CELL("col",J282)-3),($B282*3)+1+$A282)),"00")&amp;","</f>
        <v>0x00,</v>
      </c>
      <c r="K282" t="str">
        <f ca="1">"0x" &amp; TEXT(DEC2HEX(INDEX(設定値!$B$3:$WN$518,(($C282-1)*8)+(CELL("col",K282)-3),($B282*3)+1+$A282)),"00")&amp;","</f>
        <v>0x00,</v>
      </c>
      <c r="L282" t="str">
        <f t="shared" si="66"/>
        <v>//0-4</v>
      </c>
    </row>
    <row r="283" spans="1:13">
      <c r="A283" s="1">
        <v>1</v>
      </c>
      <c r="B283" s="1">
        <v>0</v>
      </c>
      <c r="C283" s="1">
        <v>5</v>
      </c>
      <c r="D283" t="str">
        <f ca="1">"0x" &amp; TEXT(DEC2HEX(INDEX(設定値!$B$3:$WN$518,(($C283-1)*8)+(CELL("col",D283)-3),($B283*3)+1+$A283)),"00")&amp;","</f>
        <v>0x00,</v>
      </c>
      <c r="E283" t="str">
        <f ca="1">"0x" &amp; TEXT(DEC2HEX(INDEX(設定値!$B$3:$WN$518,(($C283-1)*8)+(CELL("col",E283)-3),($B283*3)+1+$A283)),"00")&amp;","</f>
        <v>0x00,</v>
      </c>
      <c r="F283" t="str">
        <f ca="1">"0x" &amp; TEXT(DEC2HEX(INDEX(設定値!$B$3:$WN$518,(($C283-1)*8)+(CELL("col",F283)-3),($B283*3)+1+$A283)),"00")&amp;","</f>
        <v>0x00,</v>
      </c>
      <c r="G283" t="str">
        <f ca="1">"0x" &amp; TEXT(DEC2HEX(INDEX(設定値!$B$3:$WN$518,(($C283-1)*8)+(CELL("col",G283)-3),($B283*3)+1+$A283)),"00")&amp;","</f>
        <v>0x00,</v>
      </c>
      <c r="H283" t="str">
        <f ca="1">"0x" &amp; TEXT(DEC2HEX(INDEX(設定値!$B$3:$WN$518,(($C283-1)*8)+(CELL("col",H283)-3),($B283*3)+1+$A283)),"00")&amp;","</f>
        <v>0x00,</v>
      </c>
      <c r="I283" t="str">
        <f ca="1">"0x" &amp; TEXT(DEC2HEX(INDEX(設定値!$B$3:$WN$518,(($C283-1)*8)+(CELL("col",I283)-3),($B283*3)+1+$A283)),"00")&amp;","</f>
        <v>0x00,</v>
      </c>
      <c r="J283" t="str">
        <f ca="1">"0x" &amp; TEXT(DEC2HEX(INDEX(設定値!$B$3:$WN$518,(($C283-1)*8)+(CELL("col",J283)-3),($B283*3)+1+$A283)),"00")&amp;","</f>
        <v>0x00,</v>
      </c>
      <c r="K283" t="str">
        <f ca="1">"0x" &amp; TEXT(DEC2HEX(INDEX(設定値!$B$3:$WN$518,(($C283-1)*8)+(CELL("col",K283)-3),($B283*3)+1+$A283)),"00")&amp;","</f>
        <v>0x00,</v>
      </c>
      <c r="L283" t="str">
        <f t="shared" si="66"/>
        <v>//0-5</v>
      </c>
    </row>
    <row r="284" spans="1:13">
      <c r="A284" s="1">
        <v>1</v>
      </c>
      <c r="B284" s="1">
        <v>0</v>
      </c>
      <c r="C284" s="1">
        <v>6</v>
      </c>
      <c r="D284" t="str">
        <f ca="1">"0x" &amp; TEXT(DEC2HEX(INDEX(設定値!$B$3:$WN$518,(($C284-1)*8)+(CELL("col",D284)-3),($B284*3)+1+$A284)),"00")&amp;","</f>
        <v>0x00,</v>
      </c>
      <c r="E284" t="str">
        <f ca="1">"0x" &amp; TEXT(DEC2HEX(INDEX(設定値!$B$3:$WN$518,(($C284-1)*8)+(CELL("col",E284)-3),($B284*3)+1+$A284)),"00")&amp;","</f>
        <v>0x00,</v>
      </c>
      <c r="F284" t="str">
        <f ca="1">"0x" &amp; TEXT(DEC2HEX(INDEX(設定値!$B$3:$WN$518,(($C284-1)*8)+(CELL("col",F284)-3),($B284*3)+1+$A284)),"00")&amp;","</f>
        <v>0x00,</v>
      </c>
      <c r="G284" t="str">
        <f ca="1">"0x" &amp; TEXT(DEC2HEX(INDEX(設定値!$B$3:$WN$518,(($C284-1)*8)+(CELL("col",G284)-3),($B284*3)+1+$A284)),"00")&amp;","</f>
        <v>0x00,</v>
      </c>
      <c r="H284" t="str">
        <f ca="1">"0x" &amp; TEXT(DEC2HEX(INDEX(設定値!$B$3:$WN$518,(($C284-1)*8)+(CELL("col",H284)-3),($B284*3)+1+$A284)),"00")&amp;","</f>
        <v>0x00,</v>
      </c>
      <c r="I284" t="str">
        <f ca="1">"0x" &amp; TEXT(DEC2HEX(INDEX(設定値!$B$3:$WN$518,(($C284-1)*8)+(CELL("col",I284)-3),($B284*3)+1+$A284)),"00")&amp;","</f>
        <v>0x00,</v>
      </c>
      <c r="J284" t="str">
        <f ca="1">"0x" &amp; TEXT(DEC2HEX(INDEX(設定値!$B$3:$WN$518,(($C284-1)*8)+(CELL("col",J284)-3),($B284*3)+1+$A284)),"00")&amp;","</f>
        <v>0x00,</v>
      </c>
      <c r="K284" t="str">
        <f ca="1">"0x" &amp; TEXT(DEC2HEX(INDEX(設定値!$B$3:$WN$518,(($C284-1)*8)+(CELL("col",K284)-3),($B284*3)+1+$A284)),"00")&amp;","</f>
        <v>0x00,</v>
      </c>
      <c r="L284" t="str">
        <f t="shared" si="66"/>
        <v>//0-6</v>
      </c>
    </row>
    <row r="285" spans="1:13">
      <c r="A285" s="1">
        <v>1</v>
      </c>
      <c r="B285" s="1">
        <v>0</v>
      </c>
      <c r="C285" s="1">
        <v>7</v>
      </c>
      <c r="D285" t="str">
        <f ca="1">"0x" &amp; TEXT(DEC2HEX(INDEX(設定値!$B$3:$WN$518,(($C285-1)*8)+(CELL("col",D285)-3),($B285*3)+1+$A285)),"00")&amp;","</f>
        <v>0x00,</v>
      </c>
      <c r="E285" t="str">
        <f ca="1">"0x" &amp; TEXT(DEC2HEX(INDEX(設定値!$B$3:$WN$518,(($C285-1)*8)+(CELL("col",E285)-3),($B285*3)+1+$A285)),"00")&amp;","</f>
        <v>0x00,</v>
      </c>
      <c r="F285" t="str">
        <f ca="1">"0x" &amp; TEXT(DEC2HEX(INDEX(設定値!$B$3:$WN$518,(($C285-1)*8)+(CELL("col",F285)-3),($B285*3)+1+$A285)),"00")&amp;","</f>
        <v>0x00,</v>
      </c>
      <c r="G285" t="str">
        <f ca="1">"0x" &amp; TEXT(DEC2HEX(INDEX(設定値!$B$3:$WN$518,(($C285-1)*8)+(CELL("col",G285)-3),($B285*3)+1+$A285)),"00")&amp;","</f>
        <v>0x00,</v>
      </c>
      <c r="H285" t="str">
        <f ca="1">"0x" &amp; TEXT(DEC2HEX(INDEX(設定値!$B$3:$WN$518,(($C285-1)*8)+(CELL("col",H285)-3),($B285*3)+1+$A285)),"00")&amp;","</f>
        <v>0x00,</v>
      </c>
      <c r="I285" t="str">
        <f ca="1">"0x" &amp; TEXT(DEC2HEX(INDEX(設定値!$B$3:$WN$518,(($C285-1)*8)+(CELL("col",I285)-3),($B285*3)+1+$A285)),"00")&amp;","</f>
        <v>0x00,</v>
      </c>
      <c r="J285" t="str">
        <f ca="1">"0x" &amp; TEXT(DEC2HEX(INDEX(設定値!$B$3:$WN$518,(($C285-1)*8)+(CELL("col",J285)-3),($B285*3)+1+$A285)),"00")&amp;","</f>
        <v>0x00,</v>
      </c>
      <c r="K285" t="str">
        <f ca="1">"0x" &amp; TEXT(DEC2HEX(INDEX(設定値!$B$3:$WN$518,(($C285-1)*8)+(CELL("col",K285)-3),($B285*3)+1+$A285)),"00")&amp;","</f>
        <v>0x00,</v>
      </c>
      <c r="L285" t="str">
        <f t="shared" si="66"/>
        <v>//0-7</v>
      </c>
    </row>
    <row r="286" spans="1:13">
      <c r="A286" s="1">
        <v>1</v>
      </c>
      <c r="B286" s="1">
        <v>0</v>
      </c>
      <c r="C286" s="1">
        <v>8</v>
      </c>
      <c r="D286" t="str">
        <f ca="1">"0x" &amp; TEXT(DEC2HEX(INDEX(設定値!$B$3:$WN$518,(($C286-1)*8)+(CELL("col",D286)-3),($B286*3)+1+$A286)),"00")&amp;","</f>
        <v>0x00,</v>
      </c>
      <c r="E286" t="str">
        <f ca="1">"0x" &amp; TEXT(DEC2HEX(INDEX(設定値!$B$3:$WN$518,(($C286-1)*8)+(CELL("col",E286)-3),($B286*3)+1+$A286)),"00")&amp;","</f>
        <v>0x00,</v>
      </c>
      <c r="F286" t="str">
        <f ca="1">"0x" &amp; TEXT(DEC2HEX(INDEX(設定値!$B$3:$WN$518,(($C286-1)*8)+(CELL("col",F286)-3),($B286*3)+1+$A286)),"00")&amp;","</f>
        <v>0x00,</v>
      </c>
      <c r="G286" t="str">
        <f ca="1">"0x" &amp; TEXT(DEC2HEX(INDEX(設定値!$B$3:$WN$518,(($C286-1)*8)+(CELL("col",G286)-3),($B286*3)+1+$A286)),"00")&amp;","</f>
        <v>0x00,</v>
      </c>
      <c r="H286" t="str">
        <f ca="1">"0x" &amp; TEXT(DEC2HEX(INDEX(設定値!$B$3:$WN$518,(($C286-1)*8)+(CELL("col",H286)-3),($B286*3)+1+$A286)),"00")&amp;","</f>
        <v>0x00,</v>
      </c>
      <c r="I286" t="str">
        <f ca="1">"0x" &amp; TEXT(DEC2HEX(INDEX(設定値!$B$3:$WN$518,(($C286-1)*8)+(CELL("col",I286)-3),($B286*3)+1+$A286)),"00")&amp;","</f>
        <v>0x00,</v>
      </c>
      <c r="J286" t="str">
        <f ca="1">"0x" &amp; TEXT(DEC2HEX(INDEX(設定値!$B$3:$WN$518,(($C286-1)*8)+(CELL("col",J286)-3),($B286*3)+1+$A286)),"00")&amp;","</f>
        <v>0x00,</v>
      </c>
      <c r="K286" t="str">
        <f ca="1">"0x" &amp; TEXT(DEC2HEX(INDEX(設定値!$B$3:$WN$518,(($C286-1)*8)+(CELL("col",K286)-3),($B286*3)+1+$A286)),"00")&amp;","</f>
        <v>0x00,</v>
      </c>
      <c r="L286" t="str">
        <f t="shared" si="66"/>
        <v>//0-8</v>
      </c>
    </row>
    <row r="287" spans="1:13">
      <c r="A287" s="1"/>
      <c r="B287" s="1"/>
      <c r="C287" s="1"/>
      <c r="D287" t="s">
        <v>3</v>
      </c>
    </row>
    <row r="288" spans="1:13">
      <c r="A288" s="1">
        <f>A279</f>
        <v>1</v>
      </c>
      <c r="B288" s="1">
        <f>B279+1</f>
        <v>1</v>
      </c>
      <c r="C288" s="1">
        <v>1</v>
      </c>
      <c r="D288" t="str">
        <f ca="1">"0x" &amp; TEXT(DEC2HEX(INDEX(設定値!$B$3:$WN$518,(($C288-1)*8)+(CELL("col",D288)-3),($B288*3)+1+$A288)),"00")&amp;","</f>
        <v>0x00,</v>
      </c>
      <c r="E288" t="str">
        <f ca="1">"0x" &amp; TEXT(DEC2HEX(INDEX(設定値!$B$3:$WN$518,(($C288-1)*8)+(CELL("col",E288)-3),($B288*3)+1+$A288)),"00")&amp;","</f>
        <v>0xE,</v>
      </c>
      <c r="F288" t="str">
        <f ca="1">"0x" &amp; TEXT(DEC2HEX(INDEX(設定値!$B$3:$WN$518,(($C288-1)*8)+(CELL("col",F288)-3),($B288*3)+1+$A288)),"00")&amp;","</f>
        <v>0x1C,</v>
      </c>
      <c r="G288" t="str">
        <f ca="1">"0x" &amp; TEXT(DEC2HEX(INDEX(設定値!$B$3:$WN$518,(($C288-1)*8)+(CELL("col",G288)-3),($B288*3)+1+$A288)),"00")&amp;","</f>
        <v>0x2A,</v>
      </c>
      <c r="H288" t="str">
        <f ca="1">"0x" &amp; TEXT(DEC2HEX(INDEX(設定値!$B$3:$WN$518,(($C288-1)*8)+(CELL("col",H288)-3),($B288*3)+1+$A288)),"00")&amp;","</f>
        <v>0x38,</v>
      </c>
      <c r="I288" t="str">
        <f ca="1">"0x" &amp; TEXT(DEC2HEX(INDEX(設定値!$B$3:$WN$518,(($C288-1)*8)+(CELL("col",I288)-3),($B288*3)+1+$A288)),"00")&amp;","</f>
        <v>0x46,</v>
      </c>
      <c r="J288" t="str">
        <f ca="1">"0x" &amp; TEXT(DEC2HEX(INDEX(設定値!$B$3:$WN$518,(($C288-1)*8)+(CELL("col",J288)-3),($B288*3)+1+$A288)),"00")&amp;","</f>
        <v>0x54,</v>
      </c>
      <c r="K288" t="str">
        <f ca="1">"0x" &amp; TEXT(DEC2HEX(INDEX(設定値!$B$3:$WN$518,(($C288-1)*8)+(CELL("col",K288)-3),($B288*3)+1+$A288)),"00")&amp;","</f>
        <v>0x62,</v>
      </c>
      <c r="L288" t="str">
        <f>"//" &amp; $B288 &amp;"-" &amp; C288</f>
        <v>//1-1</v>
      </c>
    </row>
    <row r="289" spans="1:12">
      <c r="A289" s="1">
        <f t="shared" ref="A289:A295" si="67">A280</f>
        <v>1</v>
      </c>
      <c r="B289" s="1">
        <f t="shared" ref="B289:B295" si="68">B280+1</f>
        <v>1</v>
      </c>
      <c r="C289" s="1">
        <v>2</v>
      </c>
      <c r="D289" t="str">
        <f ca="1">"0x" &amp; TEXT(DEC2HEX(INDEX(設定値!$B$3:$WN$518,(($C289-1)*8)+(CELL("col",D289)-3),($B289*3)+1+$A289)),"00")&amp;","</f>
        <v>0x70,</v>
      </c>
      <c r="E289" t="str">
        <f ca="1">"0x" &amp; TEXT(DEC2HEX(INDEX(設定値!$B$3:$WN$518,(($C289-1)*8)+(CELL("col",E289)-3),($B289*3)+1+$A289)),"00")&amp;","</f>
        <v>0x7E,</v>
      </c>
      <c r="F289" t="str">
        <f ca="1">"0x" &amp; TEXT(DEC2HEX(INDEX(設定値!$B$3:$WN$518,(($C289-1)*8)+(CELL("col",F289)-3),($B289*3)+1+$A289)),"00")&amp;","</f>
        <v>0x8C,</v>
      </c>
      <c r="G289" t="str">
        <f ca="1">"0x" &amp; TEXT(DEC2HEX(INDEX(設定値!$B$3:$WN$518,(($C289-1)*8)+(CELL("col",G289)-3),($B289*3)+1+$A289)),"00")&amp;","</f>
        <v>0x9A,</v>
      </c>
      <c r="H289" t="str">
        <f ca="1">"0x" &amp; TEXT(DEC2HEX(INDEX(設定値!$B$3:$WN$518,(($C289-1)*8)+(CELL("col",H289)-3),($B289*3)+1+$A289)),"00")&amp;","</f>
        <v>0xA8,</v>
      </c>
      <c r="I289" t="str">
        <f ca="1">"0x" &amp; TEXT(DEC2HEX(INDEX(設定値!$B$3:$WN$518,(($C289-1)*8)+(CELL("col",I289)-3),($B289*3)+1+$A289)),"00")&amp;","</f>
        <v>0xB6,</v>
      </c>
      <c r="J289" t="str">
        <f ca="1">"0x" &amp; TEXT(DEC2HEX(INDEX(設定値!$B$3:$WN$518,(($C289-1)*8)+(CELL("col",J289)-3),($B289*3)+1+$A289)),"00")&amp;","</f>
        <v>0xC4,</v>
      </c>
      <c r="K289" t="str">
        <f ca="1">"0x" &amp; TEXT(DEC2HEX(INDEX(設定値!$B$3:$WN$518,(($C289-1)*8)+(CELL("col",K289)-3),($B289*3)+1+$A289)),"00")&amp;","</f>
        <v>0xD2,</v>
      </c>
      <c r="L289" t="str">
        <f t="shared" ref="L289:L295" si="69">"//" &amp; $B289 &amp;"-" &amp; C289</f>
        <v>//1-2</v>
      </c>
    </row>
    <row r="290" spans="1:12">
      <c r="A290" s="1">
        <f t="shared" si="67"/>
        <v>1</v>
      </c>
      <c r="B290" s="1">
        <f t="shared" si="68"/>
        <v>1</v>
      </c>
      <c r="C290" s="1">
        <v>3</v>
      </c>
      <c r="D290" t="str">
        <f ca="1">"0x" &amp; TEXT(DEC2HEX(INDEX(設定値!$B$3:$WN$518,(($C290-1)*8)+(CELL("col",D290)-3),($B290*3)+1+$A290)),"00")&amp;","</f>
        <v>0xE0,</v>
      </c>
      <c r="E290" t="str">
        <f ca="1">"0x" &amp; TEXT(DEC2HEX(INDEX(設定値!$B$3:$WN$518,(($C290-1)*8)+(CELL("col",E290)-3),($B290*3)+1+$A290)),"00")&amp;","</f>
        <v>0xEE,</v>
      </c>
      <c r="F290" t="str">
        <f ca="1">"0x" &amp; TEXT(DEC2HEX(INDEX(設定値!$B$3:$WN$518,(($C290-1)*8)+(CELL("col",F290)-3),($B290*3)+1+$A290)),"00")&amp;","</f>
        <v>0xFC,</v>
      </c>
      <c r="G290" t="str">
        <f ca="1">"0x" &amp; TEXT(DEC2HEX(INDEX(設定値!$B$3:$WN$518,(($C290-1)*8)+(CELL("col",G290)-3),($B290*3)+1+$A290)),"00")&amp;","</f>
        <v>0xFF,</v>
      </c>
      <c r="H290" t="str">
        <f ca="1">"0x" &amp; TEXT(DEC2HEX(INDEX(設定値!$B$3:$WN$518,(($C290-1)*8)+(CELL("col",H290)-3),($B290*3)+1+$A290)),"00")&amp;","</f>
        <v>0xFF,</v>
      </c>
      <c r="I290" t="str">
        <f ca="1">"0x" &amp; TEXT(DEC2HEX(INDEX(設定値!$B$3:$WN$518,(($C290-1)*8)+(CELL("col",I290)-3),($B290*3)+1+$A290)),"00")&amp;","</f>
        <v>0xF1,</v>
      </c>
      <c r="J290" t="str">
        <f ca="1">"0x" &amp; TEXT(DEC2HEX(INDEX(設定値!$B$3:$WN$518,(($C290-1)*8)+(CELL("col",J290)-3),($B290*3)+1+$A290)),"00")&amp;","</f>
        <v>0xE3,</v>
      </c>
      <c r="K290" t="str">
        <f ca="1">"0x" &amp; TEXT(DEC2HEX(INDEX(設定値!$B$3:$WN$518,(($C290-1)*8)+(CELL("col",K290)-3),($B290*3)+1+$A290)),"00")&amp;","</f>
        <v>0xD5,</v>
      </c>
      <c r="L290" t="str">
        <f t="shared" si="69"/>
        <v>//1-3</v>
      </c>
    </row>
    <row r="291" spans="1:12">
      <c r="A291" s="1">
        <f t="shared" si="67"/>
        <v>1</v>
      </c>
      <c r="B291" s="1">
        <f t="shared" si="68"/>
        <v>1</v>
      </c>
      <c r="C291" s="1">
        <v>4</v>
      </c>
      <c r="D291" t="str">
        <f ca="1">"0x" &amp; TEXT(DEC2HEX(INDEX(設定値!$B$3:$WN$518,(($C291-1)*8)+(CELL("col",D291)-3),($B291*3)+1+$A291)),"00")&amp;","</f>
        <v>0xC7,</v>
      </c>
      <c r="E291" t="str">
        <f ca="1">"0x" &amp; TEXT(DEC2HEX(INDEX(設定値!$B$3:$WN$518,(($C291-1)*8)+(CELL("col",E291)-3),($B291*3)+1+$A291)),"00")&amp;","</f>
        <v>0xB9,</v>
      </c>
      <c r="F291" t="str">
        <f ca="1">"0x" &amp; TEXT(DEC2HEX(INDEX(設定値!$B$3:$WN$518,(($C291-1)*8)+(CELL("col",F291)-3),($B291*3)+1+$A291)),"00")&amp;","</f>
        <v>0xAB,</v>
      </c>
      <c r="G291" t="str">
        <f ca="1">"0x" &amp; TEXT(DEC2HEX(INDEX(設定値!$B$3:$WN$518,(($C291-1)*8)+(CELL("col",G291)-3),($B291*3)+1+$A291)),"00")&amp;","</f>
        <v>0x9D,</v>
      </c>
      <c r="H291" t="str">
        <f ca="1">"0x" &amp; TEXT(DEC2HEX(INDEX(設定値!$B$3:$WN$518,(($C291-1)*8)+(CELL("col",H291)-3),($B291*3)+1+$A291)),"00")&amp;","</f>
        <v>0x8F,</v>
      </c>
      <c r="I291" t="str">
        <f ca="1">"0x" &amp; TEXT(DEC2HEX(INDEX(設定値!$B$3:$WN$518,(($C291-1)*8)+(CELL("col",I291)-3),($B291*3)+1+$A291)),"00")&amp;","</f>
        <v>0x81,</v>
      </c>
      <c r="J291" t="str">
        <f ca="1">"0x" &amp; TEXT(DEC2HEX(INDEX(設定値!$B$3:$WN$518,(($C291-1)*8)+(CELL("col",J291)-3),($B291*3)+1+$A291)),"00")&amp;","</f>
        <v>0x73,</v>
      </c>
      <c r="K291" t="str">
        <f ca="1">"0x" &amp; TEXT(DEC2HEX(INDEX(設定値!$B$3:$WN$518,(($C291-1)*8)+(CELL("col",K291)-3),($B291*3)+1+$A291)),"00")&amp;","</f>
        <v>0x65,</v>
      </c>
      <c r="L291" t="str">
        <f t="shared" si="69"/>
        <v>//1-4</v>
      </c>
    </row>
    <row r="292" spans="1:12">
      <c r="A292" s="1">
        <f t="shared" si="67"/>
        <v>1</v>
      </c>
      <c r="B292" s="1">
        <f t="shared" si="68"/>
        <v>1</v>
      </c>
      <c r="C292" s="1">
        <v>5</v>
      </c>
      <c r="D292" t="str">
        <f ca="1">"0x" &amp; TEXT(DEC2HEX(INDEX(設定値!$B$3:$WN$518,(($C292-1)*8)+(CELL("col",D292)-3),($B292*3)+1+$A292)),"00")&amp;","</f>
        <v>0x57,</v>
      </c>
      <c r="E292" t="str">
        <f ca="1">"0x" &amp; TEXT(DEC2HEX(INDEX(設定値!$B$3:$WN$518,(($C292-1)*8)+(CELL("col",E292)-3),($B292*3)+1+$A292)),"00")&amp;","</f>
        <v>0x49,</v>
      </c>
      <c r="F292" t="str">
        <f ca="1">"0x" &amp; TEXT(DEC2HEX(INDEX(設定値!$B$3:$WN$518,(($C292-1)*8)+(CELL("col",F292)-3),($B292*3)+1+$A292)),"00")&amp;","</f>
        <v>0x3B,</v>
      </c>
      <c r="G292" t="str">
        <f ca="1">"0x" &amp; TEXT(DEC2HEX(INDEX(設定値!$B$3:$WN$518,(($C292-1)*8)+(CELL("col",G292)-3),($B292*3)+1+$A292)),"00")&amp;","</f>
        <v>0x2D,</v>
      </c>
      <c r="H292" t="str">
        <f ca="1">"0x" &amp; TEXT(DEC2HEX(INDEX(設定値!$B$3:$WN$518,(($C292-1)*8)+(CELL("col",H292)-3),($B292*3)+1+$A292)),"00")&amp;","</f>
        <v>0x1F,</v>
      </c>
      <c r="I292" t="str">
        <f ca="1">"0x" &amp; TEXT(DEC2HEX(INDEX(設定値!$B$3:$WN$518,(($C292-1)*8)+(CELL("col",I292)-3),($B292*3)+1+$A292)),"00")&amp;","</f>
        <v>0x11,</v>
      </c>
      <c r="J292" t="str">
        <f ca="1">"0x" &amp; TEXT(DEC2HEX(INDEX(設定値!$B$3:$WN$518,(($C292-1)*8)+(CELL("col",J292)-3),($B292*3)+1+$A292)),"00")&amp;","</f>
        <v>0x03,</v>
      </c>
      <c r="K292" t="str">
        <f ca="1">"0x" &amp; TEXT(DEC2HEX(INDEX(設定値!$B$3:$WN$518,(($C292-1)*8)+(CELL("col",K292)-3),($B292*3)+1+$A292)),"00")&amp;","</f>
        <v>0x00,</v>
      </c>
      <c r="L292" t="str">
        <f t="shared" si="69"/>
        <v>//1-5</v>
      </c>
    </row>
    <row r="293" spans="1:12">
      <c r="A293" s="1">
        <f t="shared" si="67"/>
        <v>1</v>
      </c>
      <c r="B293" s="1">
        <f t="shared" si="68"/>
        <v>1</v>
      </c>
      <c r="C293" s="1">
        <v>6</v>
      </c>
      <c r="D293" t="str">
        <f ca="1">"0x" &amp; TEXT(DEC2HEX(INDEX(設定値!$B$3:$WN$518,(($C293-1)*8)+(CELL("col",D293)-3),($B293*3)+1+$A293)),"00")&amp;","</f>
        <v>0x00,</v>
      </c>
      <c r="E293" t="str">
        <f ca="1">"0x" &amp; TEXT(DEC2HEX(INDEX(設定値!$B$3:$WN$518,(($C293-1)*8)+(CELL("col",E293)-3),($B293*3)+1+$A293)),"00")&amp;","</f>
        <v>0x00,</v>
      </c>
      <c r="F293" t="str">
        <f ca="1">"0x" &amp; TEXT(DEC2HEX(INDEX(設定値!$B$3:$WN$518,(($C293-1)*8)+(CELL("col",F293)-3),($B293*3)+1+$A293)),"00")&amp;","</f>
        <v>0x00,</v>
      </c>
      <c r="G293" t="str">
        <f ca="1">"0x" &amp; TEXT(DEC2HEX(INDEX(設定値!$B$3:$WN$518,(($C293-1)*8)+(CELL("col",G293)-3),($B293*3)+1+$A293)),"00")&amp;","</f>
        <v>0x00,</v>
      </c>
      <c r="H293" t="str">
        <f ca="1">"0x" &amp; TEXT(DEC2HEX(INDEX(設定値!$B$3:$WN$518,(($C293-1)*8)+(CELL("col",H293)-3),($B293*3)+1+$A293)),"00")&amp;","</f>
        <v>0x00,</v>
      </c>
      <c r="I293" t="str">
        <f ca="1">"0x" &amp; TEXT(DEC2HEX(INDEX(設定値!$B$3:$WN$518,(($C293-1)*8)+(CELL("col",I293)-3),($B293*3)+1+$A293)),"00")&amp;","</f>
        <v>0x00,</v>
      </c>
      <c r="J293" t="str">
        <f ca="1">"0x" &amp; TEXT(DEC2HEX(INDEX(設定値!$B$3:$WN$518,(($C293-1)*8)+(CELL("col",J293)-3),($B293*3)+1+$A293)),"00")&amp;","</f>
        <v>0x00,</v>
      </c>
      <c r="K293" t="str">
        <f ca="1">"0x" &amp; TEXT(DEC2HEX(INDEX(設定値!$B$3:$WN$518,(($C293-1)*8)+(CELL("col",K293)-3),($B293*3)+1+$A293)),"00")&amp;","</f>
        <v>0x00,</v>
      </c>
      <c r="L293" t="str">
        <f t="shared" si="69"/>
        <v>//1-6</v>
      </c>
    </row>
    <row r="294" spans="1:12">
      <c r="A294" s="1">
        <f t="shared" si="67"/>
        <v>1</v>
      </c>
      <c r="B294" s="1">
        <f t="shared" si="68"/>
        <v>1</v>
      </c>
      <c r="C294" s="1">
        <v>7</v>
      </c>
      <c r="D294" t="str">
        <f ca="1">"0x" &amp; TEXT(DEC2HEX(INDEX(設定値!$B$3:$WN$518,(($C294-1)*8)+(CELL("col",D294)-3),($B294*3)+1+$A294)),"00")&amp;","</f>
        <v>0x00,</v>
      </c>
      <c r="E294" t="str">
        <f ca="1">"0x" &amp; TEXT(DEC2HEX(INDEX(設定値!$B$3:$WN$518,(($C294-1)*8)+(CELL("col",E294)-3),($B294*3)+1+$A294)),"00")&amp;","</f>
        <v>0x00,</v>
      </c>
      <c r="F294" t="str">
        <f ca="1">"0x" &amp; TEXT(DEC2HEX(INDEX(設定値!$B$3:$WN$518,(($C294-1)*8)+(CELL("col",F294)-3),($B294*3)+1+$A294)),"00")&amp;","</f>
        <v>0x00,</v>
      </c>
      <c r="G294" t="str">
        <f ca="1">"0x" &amp; TEXT(DEC2HEX(INDEX(設定値!$B$3:$WN$518,(($C294-1)*8)+(CELL("col",G294)-3),($B294*3)+1+$A294)),"00")&amp;","</f>
        <v>0x00,</v>
      </c>
      <c r="H294" t="str">
        <f ca="1">"0x" &amp; TEXT(DEC2HEX(INDEX(設定値!$B$3:$WN$518,(($C294-1)*8)+(CELL("col",H294)-3),($B294*3)+1+$A294)),"00")&amp;","</f>
        <v>0x00,</v>
      </c>
      <c r="I294" t="str">
        <f ca="1">"0x" &amp; TEXT(DEC2HEX(INDEX(設定値!$B$3:$WN$518,(($C294-1)*8)+(CELL("col",I294)-3),($B294*3)+1+$A294)),"00")&amp;","</f>
        <v>0x00,</v>
      </c>
      <c r="J294" t="str">
        <f ca="1">"0x" &amp; TEXT(DEC2HEX(INDEX(設定値!$B$3:$WN$518,(($C294-1)*8)+(CELL("col",J294)-3),($B294*3)+1+$A294)),"00")&amp;","</f>
        <v>0x00,</v>
      </c>
      <c r="K294" t="str">
        <f ca="1">"0x" &amp; TEXT(DEC2HEX(INDEX(設定値!$B$3:$WN$518,(($C294-1)*8)+(CELL("col",K294)-3),($B294*3)+1+$A294)),"00")&amp;","</f>
        <v>0x00,</v>
      </c>
      <c r="L294" t="str">
        <f t="shared" si="69"/>
        <v>//1-7</v>
      </c>
    </row>
    <row r="295" spans="1:12">
      <c r="A295" s="1">
        <f t="shared" si="67"/>
        <v>1</v>
      </c>
      <c r="B295" s="1">
        <f t="shared" si="68"/>
        <v>1</v>
      </c>
      <c r="C295" s="1">
        <v>8</v>
      </c>
      <c r="D295" t="str">
        <f ca="1">"0x" &amp; TEXT(DEC2HEX(INDEX(設定値!$B$3:$WN$518,(($C295-1)*8)+(CELL("col",D295)-3),($B295*3)+1+$A295)),"00")&amp;","</f>
        <v>0x00,</v>
      </c>
      <c r="E295" t="str">
        <f ca="1">"0x" &amp; TEXT(DEC2HEX(INDEX(設定値!$B$3:$WN$518,(($C295-1)*8)+(CELL("col",E295)-3),($B295*3)+1+$A295)),"00")&amp;","</f>
        <v>0x00,</v>
      </c>
      <c r="F295" t="str">
        <f ca="1">"0x" &amp; TEXT(DEC2HEX(INDEX(設定値!$B$3:$WN$518,(($C295-1)*8)+(CELL("col",F295)-3),($B295*3)+1+$A295)),"00")&amp;","</f>
        <v>0x00,</v>
      </c>
      <c r="G295" t="str">
        <f ca="1">"0x" &amp; TEXT(DEC2HEX(INDEX(設定値!$B$3:$WN$518,(($C295-1)*8)+(CELL("col",G295)-3),($B295*3)+1+$A295)),"00")&amp;","</f>
        <v>0x00,</v>
      </c>
      <c r="H295" t="str">
        <f ca="1">"0x" &amp; TEXT(DEC2HEX(INDEX(設定値!$B$3:$WN$518,(($C295-1)*8)+(CELL("col",H295)-3),($B295*3)+1+$A295)),"00")&amp;","</f>
        <v>0x00,</v>
      </c>
      <c r="I295" t="str">
        <f ca="1">"0x" &amp; TEXT(DEC2HEX(INDEX(設定値!$B$3:$WN$518,(($C295-1)*8)+(CELL("col",I295)-3),($B295*3)+1+$A295)),"00")&amp;","</f>
        <v>0x00,</v>
      </c>
      <c r="J295" t="str">
        <f ca="1">"0x" &amp; TEXT(DEC2HEX(INDEX(設定値!$B$3:$WN$518,(($C295-1)*8)+(CELL("col",J295)-3),($B295*3)+1+$A295)),"00")&amp;","</f>
        <v>0x00,</v>
      </c>
      <c r="K295" t="str">
        <f ca="1">"0x" &amp; TEXT(DEC2HEX(INDEX(設定値!$B$3:$WN$518,(($C295-1)*8)+(CELL("col",K295)-3),($B295*3)+1+$A295)),"00")&amp;","</f>
        <v>0x00,</v>
      </c>
      <c r="L295" t="str">
        <f t="shared" si="69"/>
        <v>//1-8</v>
      </c>
    </row>
    <row r="296" spans="1:12">
      <c r="A296" s="1"/>
      <c r="B296" s="1"/>
      <c r="C296" s="1"/>
      <c r="D296" t="s">
        <v>3</v>
      </c>
    </row>
    <row r="297" spans="1:12">
      <c r="A297" s="1">
        <f>A288</f>
        <v>1</v>
      </c>
      <c r="B297" s="1">
        <f>B288+1</f>
        <v>2</v>
      </c>
      <c r="C297" s="1">
        <v>1</v>
      </c>
      <c r="D297" t="str">
        <f ca="1">"0x" &amp; TEXT(DEC2HEX(INDEX(設定値!$B$3:$WN$518,(($C297-1)*8)+(CELL("col",D297)-3),($B297*3)+1+$A297)),"00")&amp;","</f>
        <v>0x00,</v>
      </c>
      <c r="E297" t="str">
        <f ca="1">"0x" &amp; TEXT(DEC2HEX(INDEX(設定値!$B$3:$WN$518,(($C297-1)*8)+(CELL("col",E297)-3),($B297*3)+1+$A297)),"00")&amp;","</f>
        <v>0x05,</v>
      </c>
      <c r="F297" t="str">
        <f ca="1">"0x" &amp; TEXT(DEC2HEX(INDEX(設定値!$B$3:$WN$518,(($C297-1)*8)+(CELL("col",F297)-3),($B297*3)+1+$A297)),"00")&amp;","</f>
        <v>0xA,</v>
      </c>
      <c r="G297" t="str">
        <f ca="1">"0x" &amp; TEXT(DEC2HEX(INDEX(設定値!$B$3:$WN$518,(($C297-1)*8)+(CELL("col",G297)-3),($B297*3)+1+$A297)),"00")&amp;","</f>
        <v>0xF,</v>
      </c>
      <c r="H297" t="str">
        <f ca="1">"0x" &amp; TEXT(DEC2HEX(INDEX(設定値!$B$3:$WN$518,(($C297-1)*8)+(CELL("col",H297)-3),($B297*3)+1+$A297)),"00")&amp;","</f>
        <v>0x14,</v>
      </c>
      <c r="I297" t="str">
        <f ca="1">"0x" &amp; TEXT(DEC2HEX(INDEX(設定値!$B$3:$WN$518,(($C297-1)*8)+(CELL("col",I297)-3),($B297*3)+1+$A297)),"00")&amp;","</f>
        <v>0x19,</v>
      </c>
      <c r="J297" t="str">
        <f ca="1">"0x" &amp; TEXT(DEC2HEX(INDEX(設定値!$B$3:$WN$518,(($C297-1)*8)+(CELL("col",J297)-3),($B297*3)+1+$A297)),"00")&amp;","</f>
        <v>0x1E,</v>
      </c>
      <c r="K297" t="str">
        <f ca="1">"0x" &amp; TEXT(DEC2HEX(INDEX(設定値!$B$3:$WN$518,(($C297-1)*8)+(CELL("col",K297)-3),($B297*3)+1+$A297)),"00")&amp;","</f>
        <v>0x23,</v>
      </c>
      <c r="L297" t="str">
        <f>"//" &amp; $B297 &amp;"-" &amp; C297</f>
        <v>//2-1</v>
      </c>
    </row>
    <row r="298" spans="1:12">
      <c r="A298" s="1">
        <f t="shared" ref="A298:A304" si="70">A289</f>
        <v>1</v>
      </c>
      <c r="B298" s="1">
        <f t="shared" ref="B298:B304" si="71">B289+1</f>
        <v>2</v>
      </c>
      <c r="C298" s="1">
        <v>2</v>
      </c>
      <c r="D298" t="str">
        <f ca="1">"0x" &amp; TEXT(DEC2HEX(INDEX(設定値!$B$3:$WN$518,(($C298-1)*8)+(CELL("col",D298)-3),($B298*3)+1+$A298)),"00")&amp;","</f>
        <v>0x28,</v>
      </c>
      <c r="E298" t="str">
        <f ca="1">"0x" &amp; TEXT(DEC2HEX(INDEX(設定値!$B$3:$WN$518,(($C298-1)*8)+(CELL("col",E298)-3),($B298*3)+1+$A298)),"00")&amp;","</f>
        <v>0x2D,</v>
      </c>
      <c r="F298" t="str">
        <f ca="1">"0x" &amp; TEXT(DEC2HEX(INDEX(設定値!$B$3:$WN$518,(($C298-1)*8)+(CELL("col",F298)-3),($B298*3)+1+$A298)),"00")&amp;","</f>
        <v>0x32,</v>
      </c>
      <c r="G298" t="str">
        <f ca="1">"0x" &amp; TEXT(DEC2HEX(INDEX(設定値!$B$3:$WN$518,(($C298-1)*8)+(CELL("col",G298)-3),($B298*3)+1+$A298)),"00")&amp;","</f>
        <v>0x37,</v>
      </c>
      <c r="H298" t="str">
        <f ca="1">"0x" &amp; TEXT(DEC2HEX(INDEX(設定値!$B$3:$WN$518,(($C298-1)*8)+(CELL("col",H298)-3),($B298*3)+1+$A298)),"00")&amp;","</f>
        <v>0x3C,</v>
      </c>
      <c r="I298" t="str">
        <f ca="1">"0x" &amp; TEXT(DEC2HEX(INDEX(設定値!$B$3:$WN$518,(($C298-1)*8)+(CELL("col",I298)-3),($B298*3)+1+$A298)),"00")&amp;","</f>
        <v>0x41,</v>
      </c>
      <c r="J298" t="str">
        <f ca="1">"0x" &amp; TEXT(DEC2HEX(INDEX(設定値!$B$3:$WN$518,(($C298-1)*8)+(CELL("col",J298)-3),($B298*3)+1+$A298)),"00")&amp;","</f>
        <v>0x46,</v>
      </c>
      <c r="K298" t="str">
        <f ca="1">"0x" &amp; TEXT(DEC2HEX(INDEX(設定値!$B$3:$WN$518,(($C298-1)*8)+(CELL("col",K298)-3),($B298*3)+1+$A298)),"00")&amp;","</f>
        <v>0x4B,</v>
      </c>
      <c r="L298" t="str">
        <f t="shared" ref="L298:L304" si="72">"//" &amp; $B298 &amp;"-" &amp; C298</f>
        <v>//2-2</v>
      </c>
    </row>
    <row r="299" spans="1:12">
      <c r="A299" s="1">
        <f t="shared" si="70"/>
        <v>1</v>
      </c>
      <c r="B299" s="1">
        <f t="shared" si="71"/>
        <v>2</v>
      </c>
      <c r="C299" s="1">
        <v>3</v>
      </c>
      <c r="D299" t="str">
        <f ca="1">"0x" &amp; TEXT(DEC2HEX(INDEX(設定値!$B$3:$WN$518,(($C299-1)*8)+(CELL("col",D299)-3),($B299*3)+1+$A299)),"00")&amp;","</f>
        <v>0x50,</v>
      </c>
      <c r="E299" t="str">
        <f ca="1">"0x" &amp; TEXT(DEC2HEX(INDEX(設定値!$B$3:$WN$518,(($C299-1)*8)+(CELL("col",E299)-3),($B299*3)+1+$A299)),"00")&amp;","</f>
        <v>0x55,</v>
      </c>
      <c r="F299" t="str">
        <f ca="1">"0x" &amp; TEXT(DEC2HEX(INDEX(設定値!$B$3:$WN$518,(($C299-1)*8)+(CELL("col",F299)-3),($B299*3)+1+$A299)),"00")&amp;","</f>
        <v>0x5A,</v>
      </c>
      <c r="G299" t="str">
        <f ca="1">"0x" &amp; TEXT(DEC2HEX(INDEX(設定値!$B$3:$WN$518,(($C299-1)*8)+(CELL("col",G299)-3),($B299*3)+1+$A299)),"00")&amp;","</f>
        <v>0x5F,</v>
      </c>
      <c r="H299" t="str">
        <f ca="1">"0x" &amp; TEXT(DEC2HEX(INDEX(設定値!$B$3:$WN$518,(($C299-1)*8)+(CELL("col",H299)-3),($B299*3)+1+$A299)),"00")&amp;","</f>
        <v>0x64,</v>
      </c>
      <c r="I299" t="str">
        <f ca="1">"0x" &amp; TEXT(DEC2HEX(INDEX(設定値!$B$3:$WN$518,(($C299-1)*8)+(CELL("col",I299)-3),($B299*3)+1+$A299)),"00")&amp;","</f>
        <v>0x69,</v>
      </c>
      <c r="J299" t="str">
        <f ca="1">"0x" &amp; TEXT(DEC2HEX(INDEX(設定値!$B$3:$WN$518,(($C299-1)*8)+(CELL("col",J299)-3),($B299*3)+1+$A299)),"00")&amp;","</f>
        <v>0x6E,</v>
      </c>
      <c r="K299" t="str">
        <f ca="1">"0x" &amp; TEXT(DEC2HEX(INDEX(設定値!$B$3:$WN$518,(($C299-1)*8)+(CELL("col",K299)-3),($B299*3)+1+$A299)),"00")&amp;","</f>
        <v>0x73,</v>
      </c>
      <c r="L299" t="str">
        <f t="shared" si="72"/>
        <v>//2-3</v>
      </c>
    </row>
    <row r="300" spans="1:12">
      <c r="A300" s="1">
        <f t="shared" si="70"/>
        <v>1</v>
      </c>
      <c r="B300" s="1">
        <f t="shared" si="71"/>
        <v>2</v>
      </c>
      <c r="C300" s="1">
        <v>4</v>
      </c>
      <c r="D300" t="str">
        <f ca="1">"0x" &amp; TEXT(DEC2HEX(INDEX(設定値!$B$3:$WN$518,(($C300-1)*8)+(CELL("col",D300)-3),($B300*3)+1+$A300)),"00")&amp;","</f>
        <v>0x78,</v>
      </c>
      <c r="E300" t="str">
        <f ca="1">"0x" &amp; TEXT(DEC2HEX(INDEX(設定値!$B$3:$WN$518,(($C300-1)*8)+(CELL("col",E300)-3),($B300*3)+1+$A300)),"00")&amp;","</f>
        <v>0x7D,</v>
      </c>
      <c r="F300" t="str">
        <f ca="1">"0x" &amp; TEXT(DEC2HEX(INDEX(設定値!$B$3:$WN$518,(($C300-1)*8)+(CELL("col",F300)-3),($B300*3)+1+$A300)),"00")&amp;","</f>
        <v>0x82,</v>
      </c>
      <c r="G300" t="str">
        <f ca="1">"0x" &amp; TEXT(DEC2HEX(INDEX(設定値!$B$3:$WN$518,(($C300-1)*8)+(CELL("col",G300)-3),($B300*3)+1+$A300)),"00")&amp;","</f>
        <v>0x87,</v>
      </c>
      <c r="H300" t="str">
        <f ca="1">"0x" &amp; TEXT(DEC2HEX(INDEX(設定値!$B$3:$WN$518,(($C300-1)*8)+(CELL("col",H300)-3),($B300*3)+1+$A300)),"00")&amp;","</f>
        <v>0x8C,</v>
      </c>
      <c r="I300" t="str">
        <f ca="1">"0x" &amp; TEXT(DEC2HEX(INDEX(設定値!$B$3:$WN$518,(($C300-1)*8)+(CELL("col",I300)-3),($B300*3)+1+$A300)),"00")&amp;","</f>
        <v>0x91,</v>
      </c>
      <c r="J300" t="str">
        <f ca="1">"0x" &amp; TEXT(DEC2HEX(INDEX(設定値!$B$3:$WN$518,(($C300-1)*8)+(CELL("col",J300)-3),($B300*3)+1+$A300)),"00")&amp;","</f>
        <v>0x91,</v>
      </c>
      <c r="K300" t="str">
        <f ca="1">"0x" &amp; TEXT(DEC2HEX(INDEX(設定値!$B$3:$WN$518,(($C300-1)*8)+(CELL("col",K300)-3),($B300*3)+1+$A300)),"00")&amp;","</f>
        <v>0x8C,</v>
      </c>
      <c r="L300" t="str">
        <f t="shared" si="72"/>
        <v>//2-4</v>
      </c>
    </row>
    <row r="301" spans="1:12">
      <c r="A301" s="1">
        <f t="shared" si="70"/>
        <v>1</v>
      </c>
      <c r="B301" s="1">
        <f t="shared" si="71"/>
        <v>2</v>
      </c>
      <c r="C301" s="1">
        <v>5</v>
      </c>
      <c r="D301" t="str">
        <f ca="1">"0x" &amp; TEXT(DEC2HEX(INDEX(設定値!$B$3:$WN$518,(($C301-1)*8)+(CELL("col",D301)-3),($B301*3)+1+$A301)),"00")&amp;","</f>
        <v>0x87,</v>
      </c>
      <c r="E301" t="str">
        <f ca="1">"0x" &amp; TEXT(DEC2HEX(INDEX(設定値!$B$3:$WN$518,(($C301-1)*8)+(CELL("col",E301)-3),($B301*3)+1+$A301)),"00")&amp;","</f>
        <v>0x82,</v>
      </c>
      <c r="F301" t="str">
        <f ca="1">"0x" &amp; TEXT(DEC2HEX(INDEX(設定値!$B$3:$WN$518,(($C301-1)*8)+(CELL("col",F301)-3),($B301*3)+1+$A301)),"00")&amp;","</f>
        <v>0x7D,</v>
      </c>
      <c r="G301" t="str">
        <f ca="1">"0x" &amp; TEXT(DEC2HEX(INDEX(設定値!$B$3:$WN$518,(($C301-1)*8)+(CELL("col",G301)-3),($B301*3)+1+$A301)),"00")&amp;","</f>
        <v>0x78,</v>
      </c>
      <c r="H301" t="str">
        <f ca="1">"0x" &amp; TEXT(DEC2HEX(INDEX(設定値!$B$3:$WN$518,(($C301-1)*8)+(CELL("col",H301)-3),($B301*3)+1+$A301)),"00")&amp;","</f>
        <v>0x73,</v>
      </c>
      <c r="I301" t="str">
        <f ca="1">"0x" &amp; TEXT(DEC2HEX(INDEX(設定値!$B$3:$WN$518,(($C301-1)*8)+(CELL("col",I301)-3),($B301*3)+1+$A301)),"00")&amp;","</f>
        <v>0x6E,</v>
      </c>
      <c r="J301" t="str">
        <f ca="1">"0x" &amp; TEXT(DEC2HEX(INDEX(設定値!$B$3:$WN$518,(($C301-1)*8)+(CELL("col",J301)-3),($B301*3)+1+$A301)),"00")&amp;","</f>
        <v>0x69,</v>
      </c>
      <c r="K301" t="str">
        <f ca="1">"0x" &amp; TEXT(DEC2HEX(INDEX(設定値!$B$3:$WN$518,(($C301-1)*8)+(CELL("col",K301)-3),($B301*3)+1+$A301)),"00")&amp;","</f>
        <v>0x64,</v>
      </c>
      <c r="L301" t="str">
        <f t="shared" si="72"/>
        <v>//2-5</v>
      </c>
    </row>
    <row r="302" spans="1:12">
      <c r="A302" s="1">
        <f t="shared" si="70"/>
        <v>1</v>
      </c>
      <c r="B302" s="1">
        <f t="shared" si="71"/>
        <v>2</v>
      </c>
      <c r="C302" s="1">
        <v>6</v>
      </c>
      <c r="D302" t="str">
        <f ca="1">"0x" &amp; TEXT(DEC2HEX(INDEX(設定値!$B$3:$WN$518,(($C302-1)*8)+(CELL("col",D302)-3),($B302*3)+1+$A302)),"00")&amp;","</f>
        <v>0x5F,</v>
      </c>
      <c r="E302" t="str">
        <f ca="1">"0x" &amp; TEXT(DEC2HEX(INDEX(設定値!$B$3:$WN$518,(($C302-1)*8)+(CELL("col",E302)-3),($B302*3)+1+$A302)),"00")&amp;","</f>
        <v>0x5A,</v>
      </c>
      <c r="F302" t="str">
        <f ca="1">"0x" &amp; TEXT(DEC2HEX(INDEX(設定値!$B$3:$WN$518,(($C302-1)*8)+(CELL("col",F302)-3),($B302*3)+1+$A302)),"00")&amp;","</f>
        <v>0x55,</v>
      </c>
      <c r="G302" t="str">
        <f ca="1">"0x" &amp; TEXT(DEC2HEX(INDEX(設定値!$B$3:$WN$518,(($C302-1)*8)+(CELL("col",G302)-3),($B302*3)+1+$A302)),"00")&amp;","</f>
        <v>0x50,</v>
      </c>
      <c r="H302" t="str">
        <f ca="1">"0x" &amp; TEXT(DEC2HEX(INDEX(設定値!$B$3:$WN$518,(($C302-1)*8)+(CELL("col",H302)-3),($B302*3)+1+$A302)),"00")&amp;","</f>
        <v>0x4B,</v>
      </c>
      <c r="I302" t="str">
        <f ca="1">"0x" &amp; TEXT(DEC2HEX(INDEX(設定値!$B$3:$WN$518,(($C302-1)*8)+(CELL("col",I302)-3),($B302*3)+1+$A302)),"00")&amp;","</f>
        <v>0x46,</v>
      </c>
      <c r="J302" t="str">
        <f ca="1">"0x" &amp; TEXT(DEC2HEX(INDEX(設定値!$B$3:$WN$518,(($C302-1)*8)+(CELL("col",J302)-3),($B302*3)+1+$A302)),"00")&amp;","</f>
        <v>0x41,</v>
      </c>
      <c r="K302" t="str">
        <f ca="1">"0x" &amp; TEXT(DEC2HEX(INDEX(設定値!$B$3:$WN$518,(($C302-1)*8)+(CELL("col",K302)-3),($B302*3)+1+$A302)),"00")&amp;","</f>
        <v>0x3C,</v>
      </c>
      <c r="L302" t="str">
        <f t="shared" si="72"/>
        <v>//2-6</v>
      </c>
    </row>
    <row r="303" spans="1:12">
      <c r="A303" s="1">
        <f t="shared" si="70"/>
        <v>1</v>
      </c>
      <c r="B303" s="1">
        <f t="shared" si="71"/>
        <v>2</v>
      </c>
      <c r="C303" s="1">
        <v>7</v>
      </c>
      <c r="D303" t="str">
        <f ca="1">"0x" &amp; TEXT(DEC2HEX(INDEX(設定値!$B$3:$WN$518,(($C303-1)*8)+(CELL("col",D303)-3),($B303*3)+1+$A303)),"00")&amp;","</f>
        <v>0x37,</v>
      </c>
      <c r="E303" t="str">
        <f ca="1">"0x" &amp; TEXT(DEC2HEX(INDEX(設定値!$B$3:$WN$518,(($C303-1)*8)+(CELL("col",E303)-3),($B303*3)+1+$A303)),"00")&amp;","</f>
        <v>0x32,</v>
      </c>
      <c r="F303" t="str">
        <f ca="1">"0x" &amp; TEXT(DEC2HEX(INDEX(設定値!$B$3:$WN$518,(($C303-1)*8)+(CELL("col",F303)-3),($B303*3)+1+$A303)),"00")&amp;","</f>
        <v>0x2D,</v>
      </c>
      <c r="G303" t="str">
        <f ca="1">"0x" &amp; TEXT(DEC2HEX(INDEX(設定値!$B$3:$WN$518,(($C303-1)*8)+(CELL("col",G303)-3),($B303*3)+1+$A303)),"00")&amp;","</f>
        <v>0x28,</v>
      </c>
      <c r="H303" t="str">
        <f ca="1">"0x" &amp; TEXT(DEC2HEX(INDEX(設定値!$B$3:$WN$518,(($C303-1)*8)+(CELL("col",H303)-3),($B303*3)+1+$A303)),"00")&amp;","</f>
        <v>0x23,</v>
      </c>
      <c r="I303" t="str">
        <f ca="1">"0x" &amp; TEXT(DEC2HEX(INDEX(設定値!$B$3:$WN$518,(($C303-1)*8)+(CELL("col",I303)-3),($B303*3)+1+$A303)),"00")&amp;","</f>
        <v>0x1E,</v>
      </c>
      <c r="J303" t="str">
        <f ca="1">"0x" &amp; TEXT(DEC2HEX(INDEX(設定値!$B$3:$WN$518,(($C303-1)*8)+(CELL("col",J303)-3),($B303*3)+1+$A303)),"00")&amp;","</f>
        <v>0x19,</v>
      </c>
      <c r="K303" t="str">
        <f ca="1">"0x" &amp; TEXT(DEC2HEX(INDEX(設定値!$B$3:$WN$518,(($C303-1)*8)+(CELL("col",K303)-3),($B303*3)+1+$A303)),"00")&amp;","</f>
        <v>0x14,</v>
      </c>
      <c r="L303" t="str">
        <f t="shared" si="72"/>
        <v>//2-7</v>
      </c>
    </row>
    <row r="304" spans="1:12">
      <c r="A304" s="1">
        <f t="shared" si="70"/>
        <v>1</v>
      </c>
      <c r="B304" s="1">
        <f t="shared" si="71"/>
        <v>2</v>
      </c>
      <c r="C304" s="1">
        <v>8</v>
      </c>
      <c r="D304" t="str">
        <f ca="1">"0x" &amp; TEXT(DEC2HEX(INDEX(設定値!$B$3:$WN$518,(($C304-1)*8)+(CELL("col",D304)-3),($B304*3)+1+$A304)),"00")&amp;","</f>
        <v>0xF,</v>
      </c>
      <c r="E304" t="str">
        <f ca="1">"0x" &amp; TEXT(DEC2HEX(INDEX(設定値!$B$3:$WN$518,(($C304-1)*8)+(CELL("col",E304)-3),($B304*3)+1+$A304)),"00")&amp;","</f>
        <v>0xA,</v>
      </c>
      <c r="F304" t="str">
        <f ca="1">"0x" &amp; TEXT(DEC2HEX(INDEX(設定値!$B$3:$WN$518,(($C304-1)*8)+(CELL("col",F304)-3),($B304*3)+1+$A304)),"00")&amp;","</f>
        <v>0x05,</v>
      </c>
      <c r="G304" t="str">
        <f ca="1">"0x" &amp; TEXT(DEC2HEX(INDEX(設定値!$B$3:$WN$518,(($C304-1)*8)+(CELL("col",G304)-3),($B304*3)+1+$A304)),"00")&amp;","</f>
        <v>0x00,</v>
      </c>
      <c r="H304" t="str">
        <f ca="1">"0x" &amp; TEXT(DEC2HEX(INDEX(設定値!$B$3:$WN$518,(($C304-1)*8)+(CELL("col",H304)-3),($B304*3)+1+$A304)),"00")&amp;","</f>
        <v>0x00,</v>
      </c>
      <c r="I304" t="str">
        <f ca="1">"0x" &amp; TEXT(DEC2HEX(INDEX(設定値!$B$3:$WN$518,(($C304-1)*8)+(CELL("col",I304)-3),($B304*3)+1+$A304)),"00")&amp;","</f>
        <v>0x00,</v>
      </c>
      <c r="J304" t="str">
        <f ca="1">"0x" &amp; TEXT(DEC2HEX(INDEX(設定値!$B$3:$WN$518,(($C304-1)*8)+(CELL("col",J304)-3),($B304*3)+1+$A304)),"00")&amp;","</f>
        <v>0x00,</v>
      </c>
      <c r="K304" t="str">
        <f ca="1">"0x" &amp; TEXT(DEC2HEX(INDEX(設定値!$B$3:$WN$518,(($C304-1)*8)+(CELL("col",K304)-3),($B304*3)+1+$A304)),"00")&amp;","</f>
        <v>0x00,</v>
      </c>
      <c r="L304" t="str">
        <f t="shared" si="72"/>
        <v>//2-8</v>
      </c>
    </row>
    <row r="305" spans="1:12">
      <c r="A305" s="1"/>
      <c r="B305" s="1"/>
      <c r="C305" s="1"/>
      <c r="D305" t="s">
        <v>3</v>
      </c>
    </row>
    <row r="306" spans="1:12">
      <c r="A306" s="1">
        <f>A297</f>
        <v>1</v>
      </c>
      <c r="B306" s="1">
        <f>B297+1</f>
        <v>3</v>
      </c>
      <c r="C306" s="1">
        <v>1</v>
      </c>
      <c r="D306" t="str">
        <f ca="1">"0x" &amp; TEXT(DEC2HEX(INDEX(設定値!$B$3:$WN$518,(($C306-1)*8)+(CELL("col",D306)-3),($B306*3)+1+$A306)),"00")&amp;","</f>
        <v>0x00,</v>
      </c>
      <c r="E306" t="str">
        <f ca="1">"0x" &amp; TEXT(DEC2HEX(INDEX(設定値!$B$3:$WN$518,(($C306-1)*8)+(CELL("col",E306)-3),($B306*3)+1+$A306)),"00")&amp;","</f>
        <v>0x05,</v>
      </c>
      <c r="F306" t="str">
        <f ca="1">"0x" &amp; TEXT(DEC2HEX(INDEX(設定値!$B$3:$WN$518,(($C306-1)*8)+(CELL("col",F306)-3),($B306*3)+1+$A306)),"00")&amp;","</f>
        <v>0xA,</v>
      </c>
      <c r="G306" t="str">
        <f ca="1">"0x" &amp; TEXT(DEC2HEX(INDEX(設定値!$B$3:$WN$518,(($C306-1)*8)+(CELL("col",G306)-3),($B306*3)+1+$A306)),"00")&amp;","</f>
        <v>0xF,</v>
      </c>
      <c r="H306" t="str">
        <f ca="1">"0x" &amp; TEXT(DEC2HEX(INDEX(設定値!$B$3:$WN$518,(($C306-1)*8)+(CELL("col",H306)-3),($B306*3)+1+$A306)),"00")&amp;","</f>
        <v>0x14,</v>
      </c>
      <c r="I306" t="str">
        <f ca="1">"0x" &amp; TEXT(DEC2HEX(INDEX(設定値!$B$3:$WN$518,(($C306-1)*8)+(CELL("col",I306)-3),($B306*3)+1+$A306)),"00")&amp;","</f>
        <v>0x19,</v>
      </c>
      <c r="J306" t="str">
        <f ca="1">"0x" &amp; TEXT(DEC2HEX(INDEX(設定値!$B$3:$WN$518,(($C306-1)*8)+(CELL("col",J306)-3),($B306*3)+1+$A306)),"00")&amp;","</f>
        <v>0x1E,</v>
      </c>
      <c r="K306" t="str">
        <f ca="1">"0x" &amp; TEXT(DEC2HEX(INDEX(設定値!$B$3:$WN$518,(($C306-1)*8)+(CELL("col",K306)-3),($B306*3)+1+$A306)),"00")&amp;","</f>
        <v>0x23,</v>
      </c>
      <c r="L306" t="str">
        <f>"//" &amp; $B306 &amp;"-" &amp; C306</f>
        <v>//3-1</v>
      </c>
    </row>
    <row r="307" spans="1:12">
      <c r="A307" s="1">
        <f t="shared" ref="A307:A313" si="73">A298</f>
        <v>1</v>
      </c>
      <c r="B307" s="1">
        <f t="shared" ref="B307:B313" si="74">B298+1</f>
        <v>3</v>
      </c>
      <c r="C307" s="1">
        <v>2</v>
      </c>
      <c r="D307" t="str">
        <f ca="1">"0x" &amp; TEXT(DEC2HEX(INDEX(設定値!$B$3:$WN$518,(($C307-1)*8)+(CELL("col",D307)-3),($B307*3)+1+$A307)),"00")&amp;","</f>
        <v>0x28,</v>
      </c>
      <c r="E307" t="str">
        <f ca="1">"0x" &amp; TEXT(DEC2HEX(INDEX(設定値!$B$3:$WN$518,(($C307-1)*8)+(CELL("col",E307)-3),($B307*3)+1+$A307)),"00")&amp;","</f>
        <v>0x2D,</v>
      </c>
      <c r="F307" t="str">
        <f ca="1">"0x" &amp; TEXT(DEC2HEX(INDEX(設定値!$B$3:$WN$518,(($C307-1)*8)+(CELL("col",F307)-3),($B307*3)+1+$A307)),"00")&amp;","</f>
        <v>0x32,</v>
      </c>
      <c r="G307" t="str">
        <f ca="1">"0x" &amp; TEXT(DEC2HEX(INDEX(設定値!$B$3:$WN$518,(($C307-1)*8)+(CELL("col",G307)-3),($B307*3)+1+$A307)),"00")&amp;","</f>
        <v>0x37,</v>
      </c>
      <c r="H307" t="str">
        <f ca="1">"0x" &amp; TEXT(DEC2HEX(INDEX(設定値!$B$3:$WN$518,(($C307-1)*8)+(CELL("col",H307)-3),($B307*3)+1+$A307)),"00")&amp;","</f>
        <v>0x3C,</v>
      </c>
      <c r="I307" t="str">
        <f ca="1">"0x" &amp; TEXT(DEC2HEX(INDEX(設定値!$B$3:$WN$518,(($C307-1)*8)+(CELL("col",I307)-3),($B307*3)+1+$A307)),"00")&amp;","</f>
        <v>0x41,</v>
      </c>
      <c r="J307" t="str">
        <f ca="1">"0x" &amp; TEXT(DEC2HEX(INDEX(設定値!$B$3:$WN$518,(($C307-1)*8)+(CELL("col",J307)-3),($B307*3)+1+$A307)),"00")&amp;","</f>
        <v>0x46,</v>
      </c>
      <c r="K307" t="str">
        <f ca="1">"0x" &amp; TEXT(DEC2HEX(INDEX(設定値!$B$3:$WN$518,(($C307-1)*8)+(CELL("col",K307)-3),($B307*3)+1+$A307)),"00")&amp;","</f>
        <v>0x4B,</v>
      </c>
      <c r="L307" t="str">
        <f t="shared" ref="L307:L313" si="75">"//" &amp; $B307 &amp;"-" &amp; C307</f>
        <v>//3-2</v>
      </c>
    </row>
    <row r="308" spans="1:12">
      <c r="A308" s="1">
        <f t="shared" si="73"/>
        <v>1</v>
      </c>
      <c r="B308" s="1">
        <f t="shared" si="74"/>
        <v>3</v>
      </c>
      <c r="C308" s="1">
        <v>3</v>
      </c>
      <c r="D308" t="str">
        <f ca="1">"0x" &amp; TEXT(DEC2HEX(INDEX(設定値!$B$3:$WN$518,(($C308-1)*8)+(CELL("col",D308)-3),($B308*3)+1+$A308)),"00")&amp;","</f>
        <v>0x50,</v>
      </c>
      <c r="E308" t="str">
        <f ca="1">"0x" &amp; TEXT(DEC2HEX(INDEX(設定値!$B$3:$WN$518,(($C308-1)*8)+(CELL("col",E308)-3),($B308*3)+1+$A308)),"00")&amp;","</f>
        <v>0x55,</v>
      </c>
      <c r="F308" t="str">
        <f ca="1">"0x" &amp; TEXT(DEC2HEX(INDEX(設定値!$B$3:$WN$518,(($C308-1)*8)+(CELL("col",F308)-3),($B308*3)+1+$A308)),"00")&amp;","</f>
        <v>0x5A,</v>
      </c>
      <c r="G308" t="str">
        <f ca="1">"0x" &amp; TEXT(DEC2HEX(INDEX(設定値!$B$3:$WN$518,(($C308-1)*8)+(CELL("col",G308)-3),($B308*3)+1+$A308)),"00")&amp;","</f>
        <v>0x5F,</v>
      </c>
      <c r="H308" t="str">
        <f ca="1">"0x" &amp; TEXT(DEC2HEX(INDEX(設定値!$B$3:$WN$518,(($C308-1)*8)+(CELL("col",H308)-3),($B308*3)+1+$A308)),"00")&amp;","</f>
        <v>0x64,</v>
      </c>
      <c r="I308" t="str">
        <f ca="1">"0x" &amp; TEXT(DEC2HEX(INDEX(設定値!$B$3:$WN$518,(($C308-1)*8)+(CELL("col",I308)-3),($B308*3)+1+$A308)),"00")&amp;","</f>
        <v>0x69,</v>
      </c>
      <c r="J308" t="str">
        <f ca="1">"0x" &amp; TEXT(DEC2HEX(INDEX(設定値!$B$3:$WN$518,(($C308-1)*8)+(CELL("col",J308)-3),($B308*3)+1+$A308)),"00")&amp;","</f>
        <v>0x6E,</v>
      </c>
      <c r="K308" t="str">
        <f ca="1">"0x" &amp; TEXT(DEC2HEX(INDEX(設定値!$B$3:$WN$518,(($C308-1)*8)+(CELL("col",K308)-3),($B308*3)+1+$A308)),"00")&amp;","</f>
        <v>0x73,</v>
      </c>
      <c r="L308" t="str">
        <f t="shared" si="75"/>
        <v>//3-3</v>
      </c>
    </row>
    <row r="309" spans="1:12">
      <c r="A309" s="1">
        <f t="shared" si="73"/>
        <v>1</v>
      </c>
      <c r="B309" s="1">
        <f t="shared" si="74"/>
        <v>3</v>
      </c>
      <c r="C309" s="1">
        <v>4</v>
      </c>
      <c r="D309" t="str">
        <f ca="1">"0x" &amp; TEXT(DEC2HEX(INDEX(設定値!$B$3:$WN$518,(($C309-1)*8)+(CELL("col",D309)-3),($B309*3)+1+$A309)),"00")&amp;","</f>
        <v>0x78,</v>
      </c>
      <c r="E309" t="str">
        <f ca="1">"0x" &amp; TEXT(DEC2HEX(INDEX(設定値!$B$3:$WN$518,(($C309-1)*8)+(CELL("col",E309)-3),($B309*3)+1+$A309)),"00")&amp;","</f>
        <v>0x7D,</v>
      </c>
      <c r="F309" t="str">
        <f ca="1">"0x" &amp; TEXT(DEC2HEX(INDEX(設定値!$B$3:$WN$518,(($C309-1)*8)+(CELL("col",F309)-3),($B309*3)+1+$A309)),"00")&amp;","</f>
        <v>0x82,</v>
      </c>
      <c r="G309" t="str">
        <f ca="1">"0x" &amp; TEXT(DEC2HEX(INDEX(設定値!$B$3:$WN$518,(($C309-1)*8)+(CELL("col",G309)-3),($B309*3)+1+$A309)),"00")&amp;","</f>
        <v>0x87,</v>
      </c>
      <c r="H309" t="str">
        <f ca="1">"0x" &amp; TEXT(DEC2HEX(INDEX(設定値!$B$3:$WN$518,(($C309-1)*8)+(CELL("col",H309)-3),($B309*3)+1+$A309)),"00")&amp;","</f>
        <v>0x8C,</v>
      </c>
      <c r="I309" t="str">
        <f ca="1">"0x" &amp; TEXT(DEC2HEX(INDEX(設定値!$B$3:$WN$518,(($C309-1)*8)+(CELL("col",I309)-3),($B309*3)+1+$A309)),"00")&amp;","</f>
        <v>0x91,</v>
      </c>
      <c r="J309" t="str">
        <f ca="1">"0x" &amp; TEXT(DEC2HEX(INDEX(設定値!$B$3:$WN$518,(($C309-1)*8)+(CELL("col",J309)-3),($B309*3)+1+$A309)),"00")&amp;","</f>
        <v>0x91,</v>
      </c>
      <c r="K309" t="str">
        <f ca="1">"0x" &amp; TEXT(DEC2HEX(INDEX(設定値!$B$3:$WN$518,(($C309-1)*8)+(CELL("col",K309)-3),($B309*3)+1+$A309)),"00")&amp;","</f>
        <v>0x8C,</v>
      </c>
      <c r="L309" t="str">
        <f t="shared" si="75"/>
        <v>//3-4</v>
      </c>
    </row>
    <row r="310" spans="1:12">
      <c r="A310" s="1">
        <f t="shared" si="73"/>
        <v>1</v>
      </c>
      <c r="B310" s="1">
        <f t="shared" si="74"/>
        <v>3</v>
      </c>
      <c r="C310" s="1">
        <v>5</v>
      </c>
      <c r="D310" t="str">
        <f ca="1">"0x" &amp; TEXT(DEC2HEX(INDEX(設定値!$B$3:$WN$518,(($C310-1)*8)+(CELL("col",D310)-3),($B310*3)+1+$A310)),"00")&amp;","</f>
        <v>0x87,</v>
      </c>
      <c r="E310" t="str">
        <f ca="1">"0x" &amp; TEXT(DEC2HEX(INDEX(設定値!$B$3:$WN$518,(($C310-1)*8)+(CELL("col",E310)-3),($B310*3)+1+$A310)),"00")&amp;","</f>
        <v>0x82,</v>
      </c>
      <c r="F310" t="str">
        <f ca="1">"0x" &amp; TEXT(DEC2HEX(INDEX(設定値!$B$3:$WN$518,(($C310-1)*8)+(CELL("col",F310)-3),($B310*3)+1+$A310)),"00")&amp;","</f>
        <v>0x7D,</v>
      </c>
      <c r="G310" t="str">
        <f ca="1">"0x" &amp; TEXT(DEC2HEX(INDEX(設定値!$B$3:$WN$518,(($C310-1)*8)+(CELL("col",G310)-3),($B310*3)+1+$A310)),"00")&amp;","</f>
        <v>0x78,</v>
      </c>
      <c r="H310" t="str">
        <f ca="1">"0x" &amp; TEXT(DEC2HEX(INDEX(設定値!$B$3:$WN$518,(($C310-1)*8)+(CELL("col",H310)-3),($B310*3)+1+$A310)),"00")&amp;","</f>
        <v>0x73,</v>
      </c>
      <c r="I310" t="str">
        <f ca="1">"0x" &amp; TEXT(DEC2HEX(INDEX(設定値!$B$3:$WN$518,(($C310-1)*8)+(CELL("col",I310)-3),($B310*3)+1+$A310)),"00")&amp;","</f>
        <v>0x6E,</v>
      </c>
      <c r="J310" t="str">
        <f ca="1">"0x" &amp; TEXT(DEC2HEX(INDEX(設定値!$B$3:$WN$518,(($C310-1)*8)+(CELL("col",J310)-3),($B310*3)+1+$A310)),"00")&amp;","</f>
        <v>0x69,</v>
      </c>
      <c r="K310" t="str">
        <f ca="1">"0x" &amp; TEXT(DEC2HEX(INDEX(設定値!$B$3:$WN$518,(($C310-1)*8)+(CELL("col",K310)-3),($B310*3)+1+$A310)),"00")&amp;","</f>
        <v>0x64,</v>
      </c>
      <c r="L310" t="str">
        <f t="shared" si="75"/>
        <v>//3-5</v>
      </c>
    </row>
    <row r="311" spans="1:12">
      <c r="A311" s="1">
        <f t="shared" si="73"/>
        <v>1</v>
      </c>
      <c r="B311" s="1">
        <f t="shared" si="74"/>
        <v>3</v>
      </c>
      <c r="C311" s="1">
        <v>6</v>
      </c>
      <c r="D311" t="str">
        <f ca="1">"0x" &amp; TEXT(DEC2HEX(INDEX(設定値!$B$3:$WN$518,(($C311-1)*8)+(CELL("col",D311)-3),($B311*3)+1+$A311)),"00")&amp;","</f>
        <v>0x5F,</v>
      </c>
      <c r="E311" t="str">
        <f ca="1">"0x" &amp; TEXT(DEC2HEX(INDEX(設定値!$B$3:$WN$518,(($C311-1)*8)+(CELL("col",E311)-3),($B311*3)+1+$A311)),"00")&amp;","</f>
        <v>0x5A,</v>
      </c>
      <c r="F311" t="str">
        <f ca="1">"0x" &amp; TEXT(DEC2HEX(INDEX(設定値!$B$3:$WN$518,(($C311-1)*8)+(CELL("col",F311)-3),($B311*3)+1+$A311)),"00")&amp;","</f>
        <v>0x55,</v>
      </c>
      <c r="G311" t="str">
        <f ca="1">"0x" &amp; TEXT(DEC2HEX(INDEX(設定値!$B$3:$WN$518,(($C311-1)*8)+(CELL("col",G311)-3),($B311*3)+1+$A311)),"00")&amp;","</f>
        <v>0x50,</v>
      </c>
      <c r="H311" t="str">
        <f ca="1">"0x" &amp; TEXT(DEC2HEX(INDEX(設定値!$B$3:$WN$518,(($C311-1)*8)+(CELL("col",H311)-3),($B311*3)+1+$A311)),"00")&amp;","</f>
        <v>0x4B,</v>
      </c>
      <c r="I311" t="str">
        <f ca="1">"0x" &amp; TEXT(DEC2HEX(INDEX(設定値!$B$3:$WN$518,(($C311-1)*8)+(CELL("col",I311)-3),($B311*3)+1+$A311)),"00")&amp;","</f>
        <v>0x46,</v>
      </c>
      <c r="J311" t="str">
        <f ca="1">"0x" &amp; TEXT(DEC2HEX(INDEX(設定値!$B$3:$WN$518,(($C311-1)*8)+(CELL("col",J311)-3),($B311*3)+1+$A311)),"00")&amp;","</f>
        <v>0x41,</v>
      </c>
      <c r="K311" t="str">
        <f ca="1">"0x" &amp; TEXT(DEC2HEX(INDEX(設定値!$B$3:$WN$518,(($C311-1)*8)+(CELL("col",K311)-3),($B311*3)+1+$A311)),"00")&amp;","</f>
        <v>0x3C,</v>
      </c>
      <c r="L311" t="str">
        <f t="shared" si="75"/>
        <v>//3-6</v>
      </c>
    </row>
    <row r="312" spans="1:12">
      <c r="A312" s="1">
        <f t="shared" si="73"/>
        <v>1</v>
      </c>
      <c r="B312" s="1">
        <f t="shared" si="74"/>
        <v>3</v>
      </c>
      <c r="C312" s="1">
        <v>7</v>
      </c>
      <c r="D312" t="str">
        <f ca="1">"0x" &amp; TEXT(DEC2HEX(INDEX(設定値!$B$3:$WN$518,(($C312-1)*8)+(CELL("col",D312)-3),($B312*3)+1+$A312)),"00")&amp;","</f>
        <v>0x37,</v>
      </c>
      <c r="E312" t="str">
        <f ca="1">"0x" &amp; TEXT(DEC2HEX(INDEX(設定値!$B$3:$WN$518,(($C312-1)*8)+(CELL("col",E312)-3),($B312*3)+1+$A312)),"00")&amp;","</f>
        <v>0x32,</v>
      </c>
      <c r="F312" t="str">
        <f ca="1">"0x" &amp; TEXT(DEC2HEX(INDEX(設定値!$B$3:$WN$518,(($C312-1)*8)+(CELL("col",F312)-3),($B312*3)+1+$A312)),"00")&amp;","</f>
        <v>0x2D,</v>
      </c>
      <c r="G312" t="str">
        <f ca="1">"0x" &amp; TEXT(DEC2HEX(INDEX(設定値!$B$3:$WN$518,(($C312-1)*8)+(CELL("col",G312)-3),($B312*3)+1+$A312)),"00")&amp;","</f>
        <v>0x28,</v>
      </c>
      <c r="H312" t="str">
        <f ca="1">"0x" &amp; TEXT(DEC2HEX(INDEX(設定値!$B$3:$WN$518,(($C312-1)*8)+(CELL("col",H312)-3),($B312*3)+1+$A312)),"00")&amp;","</f>
        <v>0x23,</v>
      </c>
      <c r="I312" t="str">
        <f ca="1">"0x" &amp; TEXT(DEC2HEX(INDEX(設定値!$B$3:$WN$518,(($C312-1)*8)+(CELL("col",I312)-3),($B312*3)+1+$A312)),"00")&amp;","</f>
        <v>0x1E,</v>
      </c>
      <c r="J312" t="str">
        <f ca="1">"0x" &amp; TEXT(DEC2HEX(INDEX(設定値!$B$3:$WN$518,(($C312-1)*8)+(CELL("col",J312)-3),($B312*3)+1+$A312)),"00")&amp;","</f>
        <v>0x19,</v>
      </c>
      <c r="K312" t="str">
        <f ca="1">"0x" &amp; TEXT(DEC2HEX(INDEX(設定値!$B$3:$WN$518,(($C312-1)*8)+(CELL("col",K312)-3),($B312*3)+1+$A312)),"00")&amp;","</f>
        <v>0x14,</v>
      </c>
      <c r="L312" t="str">
        <f t="shared" si="75"/>
        <v>//3-7</v>
      </c>
    </row>
    <row r="313" spans="1:12">
      <c r="A313" s="1">
        <f t="shared" si="73"/>
        <v>1</v>
      </c>
      <c r="B313" s="1">
        <f t="shared" si="74"/>
        <v>3</v>
      </c>
      <c r="C313" s="1">
        <v>8</v>
      </c>
      <c r="D313" t="str">
        <f ca="1">"0x" &amp; TEXT(DEC2HEX(INDEX(設定値!$B$3:$WN$518,(($C313-1)*8)+(CELL("col",D313)-3),($B313*3)+1+$A313)),"00")&amp;","</f>
        <v>0xF,</v>
      </c>
      <c r="E313" t="str">
        <f ca="1">"0x" &amp; TEXT(DEC2HEX(INDEX(設定値!$B$3:$WN$518,(($C313-1)*8)+(CELL("col",E313)-3),($B313*3)+1+$A313)),"00")&amp;","</f>
        <v>0xA,</v>
      </c>
      <c r="F313" t="str">
        <f ca="1">"0x" &amp; TEXT(DEC2HEX(INDEX(設定値!$B$3:$WN$518,(($C313-1)*8)+(CELL("col",F313)-3),($B313*3)+1+$A313)),"00")&amp;","</f>
        <v>0x05,</v>
      </c>
      <c r="G313" t="str">
        <f ca="1">"0x" &amp; TEXT(DEC2HEX(INDEX(設定値!$B$3:$WN$518,(($C313-1)*8)+(CELL("col",G313)-3),($B313*3)+1+$A313)),"00")&amp;","</f>
        <v>0x00,</v>
      </c>
      <c r="H313" t="str">
        <f ca="1">"0x" &amp; TEXT(DEC2HEX(INDEX(設定値!$B$3:$WN$518,(($C313-1)*8)+(CELL("col",H313)-3),($B313*3)+1+$A313)),"00")&amp;","</f>
        <v>0x00,</v>
      </c>
      <c r="I313" t="str">
        <f ca="1">"0x" &amp; TEXT(DEC2HEX(INDEX(設定値!$B$3:$WN$518,(($C313-1)*8)+(CELL("col",I313)-3),($B313*3)+1+$A313)),"00")&amp;","</f>
        <v>0x00,</v>
      </c>
      <c r="J313" t="str">
        <f ca="1">"0x" &amp; TEXT(DEC2HEX(INDEX(設定値!$B$3:$WN$518,(($C313-1)*8)+(CELL("col",J313)-3),($B313*3)+1+$A313)),"00")&amp;","</f>
        <v>0x00,</v>
      </c>
      <c r="K313" t="str">
        <f ca="1">"0x" &amp; TEXT(DEC2HEX(INDEX(設定値!$B$3:$WN$518,(($C313-1)*8)+(CELL("col",K313)-3),($B313*3)+1+$A313)),"00")&amp;","</f>
        <v>0x00,</v>
      </c>
      <c r="L313" t="str">
        <f t="shared" si="75"/>
        <v>//3-8</v>
      </c>
    </row>
    <row r="314" spans="1:12">
      <c r="A314" s="1"/>
      <c r="B314" s="1"/>
      <c r="C314" s="1"/>
      <c r="D314" t="s">
        <v>3</v>
      </c>
    </row>
    <row r="315" spans="1:12">
      <c r="A315" s="1">
        <f>A306</f>
        <v>1</v>
      </c>
      <c r="B315" s="1">
        <f>B306+1</f>
        <v>4</v>
      </c>
      <c r="C315" s="1">
        <v>1</v>
      </c>
      <c r="D315" t="str">
        <f ca="1">"0x" &amp; TEXT(DEC2HEX(INDEX(設定値!$B$3:$WN$518,(($C315-1)*8)+(CELL("col",D315)-3),($B315*3)+1+$A315)),"00")&amp;","</f>
        <v>0x00,</v>
      </c>
      <c r="E315" t="str">
        <f ca="1">"0x" &amp; TEXT(DEC2HEX(INDEX(設定値!$B$3:$WN$518,(($C315-1)*8)+(CELL("col",E315)-3),($B315*3)+1+$A315)),"00")&amp;","</f>
        <v>0xE,</v>
      </c>
      <c r="F315" t="str">
        <f ca="1">"0x" &amp; TEXT(DEC2HEX(INDEX(設定値!$B$3:$WN$518,(($C315-1)*8)+(CELL("col",F315)-3),($B315*3)+1+$A315)),"00")&amp;","</f>
        <v>0x1C,</v>
      </c>
      <c r="G315" t="str">
        <f ca="1">"0x" &amp; TEXT(DEC2HEX(INDEX(設定値!$B$3:$WN$518,(($C315-1)*8)+(CELL("col",G315)-3),($B315*3)+1+$A315)),"00")&amp;","</f>
        <v>0x2A,</v>
      </c>
      <c r="H315" t="str">
        <f ca="1">"0x" &amp; TEXT(DEC2HEX(INDEX(設定値!$B$3:$WN$518,(($C315-1)*8)+(CELL("col",H315)-3),($B315*3)+1+$A315)),"00")&amp;","</f>
        <v>0x38,</v>
      </c>
      <c r="I315" t="str">
        <f ca="1">"0x" &amp; TEXT(DEC2HEX(INDEX(設定値!$B$3:$WN$518,(($C315-1)*8)+(CELL("col",I315)-3),($B315*3)+1+$A315)),"00")&amp;","</f>
        <v>0x46,</v>
      </c>
      <c r="J315" t="str">
        <f ca="1">"0x" &amp; TEXT(DEC2HEX(INDEX(設定値!$B$3:$WN$518,(($C315-1)*8)+(CELL("col",J315)-3),($B315*3)+1+$A315)),"00")&amp;","</f>
        <v>0x54,</v>
      </c>
      <c r="K315" t="str">
        <f ca="1">"0x" &amp; TEXT(DEC2HEX(INDEX(設定値!$B$3:$WN$518,(($C315-1)*8)+(CELL("col",K315)-3),($B315*3)+1+$A315)),"00")&amp;","</f>
        <v>0x62,</v>
      </c>
      <c r="L315" t="str">
        <f>"//" &amp; $B315 &amp;"-" &amp; C315</f>
        <v>//4-1</v>
      </c>
    </row>
    <row r="316" spans="1:12">
      <c r="A316" s="1">
        <f t="shared" ref="A316:A322" si="76">A307</f>
        <v>1</v>
      </c>
      <c r="B316" s="1">
        <f t="shared" ref="B316:B322" si="77">B307+1</f>
        <v>4</v>
      </c>
      <c r="C316" s="1">
        <v>2</v>
      </c>
      <c r="D316" t="str">
        <f ca="1">"0x" &amp; TEXT(DEC2HEX(INDEX(設定値!$B$3:$WN$518,(($C316-1)*8)+(CELL("col",D316)-3),($B316*3)+1+$A316)),"00")&amp;","</f>
        <v>0x70,</v>
      </c>
      <c r="E316" t="str">
        <f ca="1">"0x" &amp; TEXT(DEC2HEX(INDEX(設定値!$B$3:$WN$518,(($C316-1)*8)+(CELL("col",E316)-3),($B316*3)+1+$A316)),"00")&amp;","</f>
        <v>0x7E,</v>
      </c>
      <c r="F316" t="str">
        <f ca="1">"0x" &amp; TEXT(DEC2HEX(INDEX(設定値!$B$3:$WN$518,(($C316-1)*8)+(CELL("col",F316)-3),($B316*3)+1+$A316)),"00")&amp;","</f>
        <v>0x8C,</v>
      </c>
      <c r="G316" t="str">
        <f ca="1">"0x" &amp; TEXT(DEC2HEX(INDEX(設定値!$B$3:$WN$518,(($C316-1)*8)+(CELL("col",G316)-3),($B316*3)+1+$A316)),"00")&amp;","</f>
        <v>0x9A,</v>
      </c>
      <c r="H316" t="str">
        <f ca="1">"0x" &amp; TEXT(DEC2HEX(INDEX(設定値!$B$3:$WN$518,(($C316-1)*8)+(CELL("col",H316)-3),($B316*3)+1+$A316)),"00")&amp;","</f>
        <v>0xA8,</v>
      </c>
      <c r="I316" t="str">
        <f ca="1">"0x" &amp; TEXT(DEC2HEX(INDEX(設定値!$B$3:$WN$518,(($C316-1)*8)+(CELL("col",I316)-3),($B316*3)+1+$A316)),"00")&amp;","</f>
        <v>0xB6,</v>
      </c>
      <c r="J316" t="str">
        <f ca="1">"0x" &amp; TEXT(DEC2HEX(INDEX(設定値!$B$3:$WN$518,(($C316-1)*8)+(CELL("col",J316)-3),($B316*3)+1+$A316)),"00")&amp;","</f>
        <v>0xC4,</v>
      </c>
      <c r="K316" t="str">
        <f ca="1">"0x" &amp; TEXT(DEC2HEX(INDEX(設定値!$B$3:$WN$518,(($C316-1)*8)+(CELL("col",K316)-3),($B316*3)+1+$A316)),"00")&amp;","</f>
        <v>0xD2,</v>
      </c>
      <c r="L316" t="str">
        <f t="shared" ref="L316:L322" si="78">"//" &amp; $B316 &amp;"-" &amp; C316</f>
        <v>//4-2</v>
      </c>
    </row>
    <row r="317" spans="1:12">
      <c r="A317" s="1">
        <f t="shared" si="76"/>
        <v>1</v>
      </c>
      <c r="B317" s="1">
        <f t="shared" si="77"/>
        <v>4</v>
      </c>
      <c r="C317" s="1">
        <v>3</v>
      </c>
      <c r="D317" t="str">
        <f ca="1">"0x" &amp; TEXT(DEC2HEX(INDEX(設定値!$B$3:$WN$518,(($C317-1)*8)+(CELL("col",D317)-3),($B317*3)+1+$A317)),"00")&amp;","</f>
        <v>0xE0,</v>
      </c>
      <c r="E317" t="str">
        <f ca="1">"0x" &amp; TEXT(DEC2HEX(INDEX(設定値!$B$3:$WN$518,(($C317-1)*8)+(CELL("col",E317)-3),($B317*3)+1+$A317)),"00")&amp;","</f>
        <v>0xEE,</v>
      </c>
      <c r="F317" t="str">
        <f ca="1">"0x" &amp; TEXT(DEC2HEX(INDEX(設定値!$B$3:$WN$518,(($C317-1)*8)+(CELL("col",F317)-3),($B317*3)+1+$A317)),"00")&amp;","</f>
        <v>0xFC,</v>
      </c>
      <c r="G317" t="str">
        <f ca="1">"0x" &amp; TEXT(DEC2HEX(INDEX(設定値!$B$3:$WN$518,(($C317-1)*8)+(CELL("col",G317)-3),($B317*3)+1+$A317)),"00")&amp;","</f>
        <v>0xFF,</v>
      </c>
      <c r="H317" t="str">
        <f ca="1">"0x" &amp; TEXT(DEC2HEX(INDEX(設定値!$B$3:$WN$518,(($C317-1)*8)+(CELL("col",H317)-3),($B317*3)+1+$A317)),"00")&amp;","</f>
        <v>0xFF,</v>
      </c>
      <c r="I317" t="str">
        <f ca="1">"0x" &amp; TEXT(DEC2HEX(INDEX(設定値!$B$3:$WN$518,(($C317-1)*8)+(CELL("col",I317)-3),($B317*3)+1+$A317)),"00")&amp;","</f>
        <v>0xF1,</v>
      </c>
      <c r="J317" t="str">
        <f ca="1">"0x" &amp; TEXT(DEC2HEX(INDEX(設定値!$B$3:$WN$518,(($C317-1)*8)+(CELL("col",J317)-3),($B317*3)+1+$A317)),"00")&amp;","</f>
        <v>0xE3,</v>
      </c>
      <c r="K317" t="str">
        <f ca="1">"0x" &amp; TEXT(DEC2HEX(INDEX(設定値!$B$3:$WN$518,(($C317-1)*8)+(CELL("col",K317)-3),($B317*3)+1+$A317)),"00")&amp;","</f>
        <v>0xD5,</v>
      </c>
      <c r="L317" t="str">
        <f t="shared" si="78"/>
        <v>//4-3</v>
      </c>
    </row>
    <row r="318" spans="1:12">
      <c r="A318" s="1">
        <f t="shared" si="76"/>
        <v>1</v>
      </c>
      <c r="B318" s="1">
        <f t="shared" si="77"/>
        <v>4</v>
      </c>
      <c r="C318" s="1">
        <v>4</v>
      </c>
      <c r="D318" t="str">
        <f ca="1">"0x" &amp; TEXT(DEC2HEX(INDEX(設定値!$B$3:$WN$518,(($C318-1)*8)+(CELL("col",D318)-3),($B318*3)+1+$A318)),"00")&amp;","</f>
        <v>0xC7,</v>
      </c>
      <c r="E318" t="str">
        <f ca="1">"0x" &amp; TEXT(DEC2HEX(INDEX(設定値!$B$3:$WN$518,(($C318-1)*8)+(CELL("col",E318)-3),($B318*3)+1+$A318)),"00")&amp;","</f>
        <v>0xB9,</v>
      </c>
      <c r="F318" t="str">
        <f ca="1">"0x" &amp; TEXT(DEC2HEX(INDEX(設定値!$B$3:$WN$518,(($C318-1)*8)+(CELL("col",F318)-3),($B318*3)+1+$A318)),"00")&amp;","</f>
        <v>0xAB,</v>
      </c>
      <c r="G318" t="str">
        <f ca="1">"0x" &amp; TEXT(DEC2HEX(INDEX(設定値!$B$3:$WN$518,(($C318-1)*8)+(CELL("col",G318)-3),($B318*3)+1+$A318)),"00")&amp;","</f>
        <v>0x9D,</v>
      </c>
      <c r="H318" t="str">
        <f ca="1">"0x" &amp; TEXT(DEC2HEX(INDEX(設定値!$B$3:$WN$518,(($C318-1)*8)+(CELL("col",H318)-3),($B318*3)+1+$A318)),"00")&amp;","</f>
        <v>0x8F,</v>
      </c>
      <c r="I318" t="str">
        <f ca="1">"0x" &amp; TEXT(DEC2HEX(INDEX(設定値!$B$3:$WN$518,(($C318-1)*8)+(CELL("col",I318)-3),($B318*3)+1+$A318)),"00")&amp;","</f>
        <v>0x81,</v>
      </c>
      <c r="J318" t="str">
        <f ca="1">"0x" &amp; TEXT(DEC2HEX(INDEX(設定値!$B$3:$WN$518,(($C318-1)*8)+(CELL("col",J318)-3),($B318*3)+1+$A318)),"00")&amp;","</f>
        <v>0x73,</v>
      </c>
      <c r="K318" t="str">
        <f ca="1">"0x" &amp; TEXT(DEC2HEX(INDEX(設定値!$B$3:$WN$518,(($C318-1)*8)+(CELL("col",K318)-3),($B318*3)+1+$A318)),"00")&amp;","</f>
        <v>0x65,</v>
      </c>
      <c r="L318" t="str">
        <f t="shared" si="78"/>
        <v>//4-4</v>
      </c>
    </row>
    <row r="319" spans="1:12">
      <c r="A319" s="1">
        <f t="shared" si="76"/>
        <v>1</v>
      </c>
      <c r="B319" s="1">
        <f t="shared" si="77"/>
        <v>4</v>
      </c>
      <c r="C319" s="1">
        <v>5</v>
      </c>
      <c r="D319" t="str">
        <f ca="1">"0x" &amp; TEXT(DEC2HEX(INDEX(設定値!$B$3:$WN$518,(($C319-1)*8)+(CELL("col",D319)-3),($B319*3)+1+$A319)),"00")&amp;","</f>
        <v>0x57,</v>
      </c>
      <c r="E319" t="str">
        <f ca="1">"0x" &amp; TEXT(DEC2HEX(INDEX(設定値!$B$3:$WN$518,(($C319-1)*8)+(CELL("col",E319)-3),($B319*3)+1+$A319)),"00")&amp;","</f>
        <v>0x49,</v>
      </c>
      <c r="F319" t="str">
        <f ca="1">"0x" &amp; TEXT(DEC2HEX(INDEX(設定値!$B$3:$WN$518,(($C319-1)*8)+(CELL("col",F319)-3),($B319*3)+1+$A319)),"00")&amp;","</f>
        <v>0x3B,</v>
      </c>
      <c r="G319" t="str">
        <f ca="1">"0x" &amp; TEXT(DEC2HEX(INDEX(設定値!$B$3:$WN$518,(($C319-1)*8)+(CELL("col",G319)-3),($B319*3)+1+$A319)),"00")&amp;","</f>
        <v>0x2D,</v>
      </c>
      <c r="H319" t="str">
        <f ca="1">"0x" &amp; TEXT(DEC2HEX(INDEX(設定値!$B$3:$WN$518,(($C319-1)*8)+(CELL("col",H319)-3),($B319*3)+1+$A319)),"00")&amp;","</f>
        <v>0x1F,</v>
      </c>
      <c r="I319" t="str">
        <f ca="1">"0x" &amp; TEXT(DEC2HEX(INDEX(設定値!$B$3:$WN$518,(($C319-1)*8)+(CELL("col",I319)-3),($B319*3)+1+$A319)),"00")&amp;","</f>
        <v>0x11,</v>
      </c>
      <c r="J319" t="str">
        <f ca="1">"0x" &amp; TEXT(DEC2HEX(INDEX(設定値!$B$3:$WN$518,(($C319-1)*8)+(CELL("col",J319)-3),($B319*3)+1+$A319)),"00")&amp;","</f>
        <v>0x03,</v>
      </c>
      <c r="K319" t="str">
        <f ca="1">"0x" &amp; TEXT(DEC2HEX(INDEX(設定値!$B$3:$WN$518,(($C319-1)*8)+(CELL("col",K319)-3),($B319*3)+1+$A319)),"00")&amp;","</f>
        <v>0x00,</v>
      </c>
      <c r="L319" t="str">
        <f t="shared" si="78"/>
        <v>//4-5</v>
      </c>
    </row>
    <row r="320" spans="1:12">
      <c r="A320" s="1">
        <f t="shared" si="76"/>
        <v>1</v>
      </c>
      <c r="B320" s="1">
        <f t="shared" si="77"/>
        <v>4</v>
      </c>
      <c r="C320" s="1">
        <v>6</v>
      </c>
      <c r="D320" t="str">
        <f ca="1">"0x" &amp; TEXT(DEC2HEX(INDEX(設定値!$B$3:$WN$518,(($C320-1)*8)+(CELL("col",D320)-3),($B320*3)+1+$A320)),"00")&amp;","</f>
        <v>0x00,</v>
      </c>
      <c r="E320" t="str">
        <f ca="1">"0x" &amp; TEXT(DEC2HEX(INDEX(設定値!$B$3:$WN$518,(($C320-1)*8)+(CELL("col",E320)-3),($B320*3)+1+$A320)),"00")&amp;","</f>
        <v>0x00,</v>
      </c>
      <c r="F320" t="str">
        <f ca="1">"0x" &amp; TEXT(DEC2HEX(INDEX(設定値!$B$3:$WN$518,(($C320-1)*8)+(CELL("col",F320)-3),($B320*3)+1+$A320)),"00")&amp;","</f>
        <v>0x00,</v>
      </c>
      <c r="G320" t="str">
        <f ca="1">"0x" &amp; TEXT(DEC2HEX(INDEX(設定値!$B$3:$WN$518,(($C320-1)*8)+(CELL("col",G320)-3),($B320*3)+1+$A320)),"00")&amp;","</f>
        <v>0x00,</v>
      </c>
      <c r="H320" t="str">
        <f ca="1">"0x" &amp; TEXT(DEC2HEX(INDEX(設定値!$B$3:$WN$518,(($C320-1)*8)+(CELL("col",H320)-3),($B320*3)+1+$A320)),"00")&amp;","</f>
        <v>0x00,</v>
      </c>
      <c r="I320" t="str">
        <f ca="1">"0x" &amp; TEXT(DEC2HEX(INDEX(設定値!$B$3:$WN$518,(($C320-1)*8)+(CELL("col",I320)-3),($B320*3)+1+$A320)),"00")&amp;","</f>
        <v>0x00,</v>
      </c>
      <c r="J320" t="str">
        <f ca="1">"0x" &amp; TEXT(DEC2HEX(INDEX(設定値!$B$3:$WN$518,(($C320-1)*8)+(CELL("col",J320)-3),($B320*3)+1+$A320)),"00")&amp;","</f>
        <v>0x00,</v>
      </c>
      <c r="K320" t="str">
        <f ca="1">"0x" &amp; TEXT(DEC2HEX(INDEX(設定値!$B$3:$WN$518,(($C320-1)*8)+(CELL("col",K320)-3),($B320*3)+1+$A320)),"00")&amp;","</f>
        <v>0x00,</v>
      </c>
      <c r="L320" t="str">
        <f t="shared" si="78"/>
        <v>//4-6</v>
      </c>
    </row>
    <row r="321" spans="1:12">
      <c r="A321" s="1">
        <f t="shared" si="76"/>
        <v>1</v>
      </c>
      <c r="B321" s="1">
        <f t="shared" si="77"/>
        <v>4</v>
      </c>
      <c r="C321" s="1">
        <v>7</v>
      </c>
      <c r="D321" t="str">
        <f ca="1">"0x" &amp; TEXT(DEC2HEX(INDEX(設定値!$B$3:$WN$518,(($C321-1)*8)+(CELL("col",D321)-3),($B321*3)+1+$A321)),"00")&amp;","</f>
        <v>0x00,</v>
      </c>
      <c r="E321" t="str">
        <f ca="1">"0x" &amp; TEXT(DEC2HEX(INDEX(設定値!$B$3:$WN$518,(($C321-1)*8)+(CELL("col",E321)-3),($B321*3)+1+$A321)),"00")&amp;","</f>
        <v>0x00,</v>
      </c>
      <c r="F321" t="str">
        <f ca="1">"0x" &amp; TEXT(DEC2HEX(INDEX(設定値!$B$3:$WN$518,(($C321-1)*8)+(CELL("col",F321)-3),($B321*3)+1+$A321)),"00")&amp;","</f>
        <v>0x00,</v>
      </c>
      <c r="G321" t="str">
        <f ca="1">"0x" &amp; TEXT(DEC2HEX(INDEX(設定値!$B$3:$WN$518,(($C321-1)*8)+(CELL("col",G321)-3),($B321*3)+1+$A321)),"00")&amp;","</f>
        <v>0x00,</v>
      </c>
      <c r="H321" t="str">
        <f ca="1">"0x" &amp; TEXT(DEC2HEX(INDEX(設定値!$B$3:$WN$518,(($C321-1)*8)+(CELL("col",H321)-3),($B321*3)+1+$A321)),"00")&amp;","</f>
        <v>0x00,</v>
      </c>
      <c r="I321" t="str">
        <f ca="1">"0x" &amp; TEXT(DEC2HEX(INDEX(設定値!$B$3:$WN$518,(($C321-1)*8)+(CELL("col",I321)-3),($B321*3)+1+$A321)),"00")&amp;","</f>
        <v>0x00,</v>
      </c>
      <c r="J321" t="str">
        <f ca="1">"0x" &amp; TEXT(DEC2HEX(INDEX(設定値!$B$3:$WN$518,(($C321-1)*8)+(CELL("col",J321)-3),($B321*3)+1+$A321)),"00")&amp;","</f>
        <v>0x00,</v>
      </c>
      <c r="K321" t="str">
        <f ca="1">"0x" &amp; TEXT(DEC2HEX(INDEX(設定値!$B$3:$WN$518,(($C321-1)*8)+(CELL("col",K321)-3),($B321*3)+1+$A321)),"00")&amp;","</f>
        <v>0x00,</v>
      </c>
      <c r="L321" t="str">
        <f t="shared" si="78"/>
        <v>//4-7</v>
      </c>
    </row>
    <row r="322" spans="1:12">
      <c r="A322" s="1">
        <f t="shared" si="76"/>
        <v>1</v>
      </c>
      <c r="B322" s="1">
        <f t="shared" si="77"/>
        <v>4</v>
      </c>
      <c r="C322" s="1">
        <v>8</v>
      </c>
      <c r="D322" t="str">
        <f ca="1">"0x" &amp; TEXT(DEC2HEX(INDEX(設定値!$B$3:$WN$518,(($C322-1)*8)+(CELL("col",D322)-3),($B322*3)+1+$A322)),"00")&amp;","</f>
        <v>0x00,</v>
      </c>
      <c r="E322" t="str">
        <f ca="1">"0x" &amp; TEXT(DEC2HEX(INDEX(設定値!$B$3:$WN$518,(($C322-1)*8)+(CELL("col",E322)-3),($B322*3)+1+$A322)),"00")&amp;","</f>
        <v>0x00,</v>
      </c>
      <c r="F322" t="str">
        <f ca="1">"0x" &amp; TEXT(DEC2HEX(INDEX(設定値!$B$3:$WN$518,(($C322-1)*8)+(CELL("col",F322)-3),($B322*3)+1+$A322)),"00")&amp;","</f>
        <v>0x00,</v>
      </c>
      <c r="G322" t="str">
        <f ca="1">"0x" &amp; TEXT(DEC2HEX(INDEX(設定値!$B$3:$WN$518,(($C322-1)*8)+(CELL("col",G322)-3),($B322*3)+1+$A322)),"00")&amp;","</f>
        <v>0x00,</v>
      </c>
      <c r="H322" t="str">
        <f ca="1">"0x" &amp; TEXT(DEC2HEX(INDEX(設定値!$B$3:$WN$518,(($C322-1)*8)+(CELL("col",H322)-3),($B322*3)+1+$A322)),"00")&amp;","</f>
        <v>0x00,</v>
      </c>
      <c r="I322" t="str">
        <f ca="1">"0x" &amp; TEXT(DEC2HEX(INDEX(設定値!$B$3:$WN$518,(($C322-1)*8)+(CELL("col",I322)-3),($B322*3)+1+$A322)),"00")&amp;","</f>
        <v>0x00,</v>
      </c>
      <c r="J322" t="str">
        <f ca="1">"0x" &amp; TEXT(DEC2HEX(INDEX(設定値!$B$3:$WN$518,(($C322-1)*8)+(CELL("col",J322)-3),($B322*3)+1+$A322)),"00")&amp;","</f>
        <v>0x00,</v>
      </c>
      <c r="K322" t="str">
        <f ca="1">"0x" &amp; TEXT(DEC2HEX(INDEX(設定値!$B$3:$WN$518,(($C322-1)*8)+(CELL("col",K322)-3),($B322*3)+1+$A322)),"00")&amp;","</f>
        <v>0x00,</v>
      </c>
      <c r="L322" t="str">
        <f t="shared" si="78"/>
        <v>//4-8</v>
      </c>
    </row>
    <row r="323" spans="1:12">
      <c r="A323" s="1"/>
      <c r="B323" s="1"/>
      <c r="C323" s="1"/>
      <c r="D323" t="s">
        <v>3</v>
      </c>
    </row>
    <row r="324" spans="1:12">
      <c r="A324" s="1">
        <f>A315</f>
        <v>1</v>
      </c>
      <c r="B324" s="1">
        <f>B315+1</f>
        <v>5</v>
      </c>
      <c r="C324" s="1">
        <v>1</v>
      </c>
      <c r="D324" t="str">
        <f ca="1">"0x" &amp; TEXT(DEC2HEX(INDEX(設定値!$B$3:$WN$518,(($C324-1)*8)+(CELL("col",D324)-3),($B324*3)+1+$A324)),"00")&amp;","</f>
        <v>0x00,</v>
      </c>
      <c r="E324" t="str">
        <f ca="1">"0x" &amp; TEXT(DEC2HEX(INDEX(設定値!$B$3:$WN$518,(($C324-1)*8)+(CELL("col",E324)-3),($B324*3)+1+$A324)),"00")&amp;","</f>
        <v>0xF,</v>
      </c>
      <c r="F324" t="str">
        <f ca="1">"0x" &amp; TEXT(DEC2HEX(INDEX(設定値!$B$3:$WN$518,(($C324-1)*8)+(CELL("col",F324)-3),($B324*3)+1+$A324)),"00")&amp;","</f>
        <v>0x1E,</v>
      </c>
      <c r="G324" t="str">
        <f ca="1">"0x" &amp; TEXT(DEC2HEX(INDEX(設定値!$B$3:$WN$518,(($C324-1)*8)+(CELL("col",G324)-3),($B324*3)+1+$A324)),"00")&amp;","</f>
        <v>0x2D,</v>
      </c>
      <c r="H324" t="str">
        <f ca="1">"0x" &amp; TEXT(DEC2HEX(INDEX(設定値!$B$3:$WN$518,(($C324-1)*8)+(CELL("col",H324)-3),($B324*3)+1+$A324)),"00")&amp;","</f>
        <v>0x3C,</v>
      </c>
      <c r="I324" t="str">
        <f ca="1">"0x" &amp; TEXT(DEC2HEX(INDEX(設定値!$B$3:$WN$518,(($C324-1)*8)+(CELL("col",I324)-3),($B324*3)+1+$A324)),"00")&amp;","</f>
        <v>0x4B,</v>
      </c>
      <c r="J324" t="str">
        <f ca="1">"0x" &amp; TEXT(DEC2HEX(INDEX(設定値!$B$3:$WN$518,(($C324-1)*8)+(CELL("col",J324)-3),($B324*3)+1+$A324)),"00")&amp;","</f>
        <v>0x5A,</v>
      </c>
      <c r="K324" t="str">
        <f ca="1">"0x" &amp; TEXT(DEC2HEX(INDEX(設定値!$B$3:$WN$518,(($C324-1)*8)+(CELL("col",K324)-3),($B324*3)+1+$A324)),"00")&amp;","</f>
        <v>0x69,</v>
      </c>
      <c r="L324" t="str">
        <f>"//" &amp; $B324 &amp;"-" &amp; C324</f>
        <v>//5-1</v>
      </c>
    </row>
    <row r="325" spans="1:12">
      <c r="A325" s="1">
        <f t="shared" ref="A325:A331" si="79">A316</f>
        <v>1</v>
      </c>
      <c r="B325" s="1">
        <f t="shared" ref="B325:B331" si="80">B316+1</f>
        <v>5</v>
      </c>
      <c r="C325" s="1">
        <v>2</v>
      </c>
      <c r="D325" t="str">
        <f ca="1">"0x" &amp; TEXT(DEC2HEX(INDEX(設定値!$B$3:$WN$518,(($C325-1)*8)+(CELL("col",D325)-3),($B325*3)+1+$A325)),"00")&amp;","</f>
        <v>0x78,</v>
      </c>
      <c r="E325" t="str">
        <f ca="1">"0x" &amp; TEXT(DEC2HEX(INDEX(設定値!$B$3:$WN$518,(($C325-1)*8)+(CELL("col",E325)-3),($B325*3)+1+$A325)),"00")&amp;","</f>
        <v>0x87,</v>
      </c>
      <c r="F325" t="str">
        <f ca="1">"0x" &amp; TEXT(DEC2HEX(INDEX(設定値!$B$3:$WN$518,(($C325-1)*8)+(CELL("col",F325)-3),($B325*3)+1+$A325)),"00")&amp;","</f>
        <v>0x96,</v>
      </c>
      <c r="G325" t="str">
        <f ca="1">"0x" &amp; TEXT(DEC2HEX(INDEX(設定値!$B$3:$WN$518,(($C325-1)*8)+(CELL("col",G325)-3),($B325*3)+1+$A325)),"00")&amp;","</f>
        <v>0x87,</v>
      </c>
      <c r="H325" t="str">
        <f ca="1">"0x" &amp; TEXT(DEC2HEX(INDEX(設定値!$B$3:$WN$518,(($C325-1)*8)+(CELL("col",H325)-3),($B325*3)+1+$A325)),"00")&amp;","</f>
        <v>0x78,</v>
      </c>
      <c r="I325" t="str">
        <f ca="1">"0x" &amp; TEXT(DEC2HEX(INDEX(設定値!$B$3:$WN$518,(($C325-1)*8)+(CELL("col",I325)-3),($B325*3)+1+$A325)),"00")&amp;","</f>
        <v>0x69,</v>
      </c>
      <c r="J325" t="str">
        <f ca="1">"0x" &amp; TEXT(DEC2HEX(INDEX(設定値!$B$3:$WN$518,(($C325-1)*8)+(CELL("col",J325)-3),($B325*3)+1+$A325)),"00")&amp;","</f>
        <v>0x5A,</v>
      </c>
      <c r="K325" t="str">
        <f ca="1">"0x" &amp; TEXT(DEC2HEX(INDEX(設定値!$B$3:$WN$518,(($C325-1)*8)+(CELL("col",K325)-3),($B325*3)+1+$A325)),"00")&amp;","</f>
        <v>0x4B,</v>
      </c>
      <c r="L325" t="str">
        <f t="shared" ref="L325:L331" si="81">"//" &amp; $B325 &amp;"-" &amp; C325</f>
        <v>//5-2</v>
      </c>
    </row>
    <row r="326" spans="1:12">
      <c r="A326" s="1">
        <f t="shared" si="79"/>
        <v>1</v>
      </c>
      <c r="B326" s="1">
        <f t="shared" si="80"/>
        <v>5</v>
      </c>
      <c r="C326" s="1">
        <v>3</v>
      </c>
      <c r="D326" t="str">
        <f ca="1">"0x" &amp; TEXT(DEC2HEX(INDEX(設定値!$B$3:$WN$518,(($C326-1)*8)+(CELL("col",D326)-3),($B326*3)+1+$A326)),"00")&amp;","</f>
        <v>0x3C,</v>
      </c>
      <c r="E326" t="str">
        <f ca="1">"0x" &amp; TEXT(DEC2HEX(INDEX(設定値!$B$3:$WN$518,(($C326-1)*8)+(CELL("col",E326)-3),($B326*3)+1+$A326)),"00")&amp;","</f>
        <v>0x2D,</v>
      </c>
      <c r="F326" t="str">
        <f ca="1">"0x" &amp; TEXT(DEC2HEX(INDEX(設定値!$B$3:$WN$518,(($C326-1)*8)+(CELL("col",F326)-3),($B326*3)+1+$A326)),"00")&amp;","</f>
        <v>0x1E,</v>
      </c>
      <c r="G326" t="str">
        <f ca="1">"0x" &amp; TEXT(DEC2HEX(INDEX(設定値!$B$3:$WN$518,(($C326-1)*8)+(CELL("col",G326)-3),($B326*3)+1+$A326)),"00")&amp;","</f>
        <v>0xF,</v>
      </c>
      <c r="H326" t="str">
        <f ca="1">"0x" &amp; TEXT(DEC2HEX(INDEX(設定値!$B$3:$WN$518,(($C326-1)*8)+(CELL("col",H326)-3),($B326*3)+1+$A326)),"00")&amp;","</f>
        <v>0x00,</v>
      </c>
      <c r="I326" t="str">
        <f ca="1">"0x" &amp; TEXT(DEC2HEX(INDEX(設定値!$B$3:$WN$518,(($C326-1)*8)+(CELL("col",I326)-3),($B326*3)+1+$A326)),"00")&amp;","</f>
        <v>0x00,</v>
      </c>
      <c r="J326" t="str">
        <f ca="1">"0x" &amp; TEXT(DEC2HEX(INDEX(設定値!$B$3:$WN$518,(($C326-1)*8)+(CELL("col",J326)-3),($B326*3)+1+$A326)),"00")&amp;","</f>
        <v>0x00,</v>
      </c>
      <c r="K326" t="str">
        <f ca="1">"0x" &amp; TEXT(DEC2HEX(INDEX(設定値!$B$3:$WN$518,(($C326-1)*8)+(CELL("col",K326)-3),($B326*3)+1+$A326)),"00")&amp;","</f>
        <v>0x00,</v>
      </c>
      <c r="L326" t="str">
        <f t="shared" si="81"/>
        <v>//5-3</v>
      </c>
    </row>
    <row r="327" spans="1:12">
      <c r="A327" s="1">
        <f t="shared" si="79"/>
        <v>1</v>
      </c>
      <c r="B327" s="1">
        <f t="shared" si="80"/>
        <v>5</v>
      </c>
      <c r="C327" s="1">
        <v>4</v>
      </c>
      <c r="D327" t="str">
        <f ca="1">"0x" &amp; TEXT(DEC2HEX(INDEX(設定値!$B$3:$WN$518,(($C327-1)*8)+(CELL("col",D327)-3),($B327*3)+1+$A327)),"00")&amp;","</f>
        <v>0x00,</v>
      </c>
      <c r="E327" t="str">
        <f ca="1">"0x" &amp; TEXT(DEC2HEX(INDEX(設定値!$B$3:$WN$518,(($C327-1)*8)+(CELL("col",E327)-3),($B327*3)+1+$A327)),"00")&amp;","</f>
        <v>0x00,</v>
      </c>
      <c r="F327" t="str">
        <f ca="1">"0x" &amp; TEXT(DEC2HEX(INDEX(設定値!$B$3:$WN$518,(($C327-1)*8)+(CELL("col",F327)-3),($B327*3)+1+$A327)),"00")&amp;","</f>
        <v>0x00,</v>
      </c>
      <c r="G327" t="str">
        <f ca="1">"0x" &amp; TEXT(DEC2HEX(INDEX(設定値!$B$3:$WN$518,(($C327-1)*8)+(CELL("col",G327)-3),($B327*3)+1+$A327)),"00")&amp;","</f>
        <v>0x00,</v>
      </c>
      <c r="H327" t="str">
        <f ca="1">"0x" &amp; TEXT(DEC2HEX(INDEX(設定値!$B$3:$WN$518,(($C327-1)*8)+(CELL("col",H327)-3),($B327*3)+1+$A327)),"00")&amp;","</f>
        <v>0x00,</v>
      </c>
      <c r="I327" t="str">
        <f ca="1">"0x" &amp; TEXT(DEC2HEX(INDEX(設定値!$B$3:$WN$518,(($C327-1)*8)+(CELL("col",I327)-3),($B327*3)+1+$A327)),"00")&amp;","</f>
        <v>0x00,</v>
      </c>
      <c r="J327" t="str">
        <f ca="1">"0x" &amp; TEXT(DEC2HEX(INDEX(設定値!$B$3:$WN$518,(($C327-1)*8)+(CELL("col",J327)-3),($B327*3)+1+$A327)),"00")&amp;","</f>
        <v>0x00,</v>
      </c>
      <c r="K327" t="str">
        <f ca="1">"0x" &amp; TEXT(DEC2HEX(INDEX(設定値!$B$3:$WN$518,(($C327-1)*8)+(CELL("col",K327)-3),($B327*3)+1+$A327)),"00")&amp;","</f>
        <v>0x00,</v>
      </c>
      <c r="L327" t="str">
        <f t="shared" si="81"/>
        <v>//5-4</v>
      </c>
    </row>
    <row r="328" spans="1:12">
      <c r="A328" s="1">
        <f t="shared" si="79"/>
        <v>1</v>
      </c>
      <c r="B328" s="1">
        <f t="shared" si="80"/>
        <v>5</v>
      </c>
      <c r="C328" s="1">
        <v>5</v>
      </c>
      <c r="D328" t="str">
        <f ca="1">"0x" &amp; TEXT(DEC2HEX(INDEX(設定値!$B$3:$WN$518,(($C328-1)*8)+(CELL("col",D328)-3),($B328*3)+1+$A328)),"00")&amp;","</f>
        <v>0x00,</v>
      </c>
      <c r="E328" t="str">
        <f ca="1">"0x" &amp; TEXT(DEC2HEX(INDEX(設定値!$B$3:$WN$518,(($C328-1)*8)+(CELL("col",E328)-3),($B328*3)+1+$A328)),"00")&amp;","</f>
        <v>0x00,</v>
      </c>
      <c r="F328" t="str">
        <f ca="1">"0x" &amp; TEXT(DEC2HEX(INDEX(設定値!$B$3:$WN$518,(($C328-1)*8)+(CELL("col",F328)-3),($B328*3)+1+$A328)),"00")&amp;","</f>
        <v>0x00,</v>
      </c>
      <c r="G328" t="str">
        <f ca="1">"0x" &amp; TEXT(DEC2HEX(INDEX(設定値!$B$3:$WN$518,(($C328-1)*8)+(CELL("col",G328)-3),($B328*3)+1+$A328)),"00")&amp;","</f>
        <v>0x00,</v>
      </c>
      <c r="H328" t="str">
        <f ca="1">"0x" &amp; TEXT(DEC2HEX(INDEX(設定値!$B$3:$WN$518,(($C328-1)*8)+(CELL("col",H328)-3),($B328*3)+1+$A328)),"00")&amp;","</f>
        <v>0x00,</v>
      </c>
      <c r="I328" t="str">
        <f ca="1">"0x" &amp; TEXT(DEC2HEX(INDEX(設定値!$B$3:$WN$518,(($C328-1)*8)+(CELL("col",I328)-3),($B328*3)+1+$A328)),"00")&amp;","</f>
        <v>0x00,</v>
      </c>
      <c r="J328" t="str">
        <f ca="1">"0x" &amp; TEXT(DEC2HEX(INDEX(設定値!$B$3:$WN$518,(($C328-1)*8)+(CELL("col",J328)-3),($B328*3)+1+$A328)),"00")&amp;","</f>
        <v>0x00,</v>
      </c>
      <c r="K328" t="str">
        <f ca="1">"0x" &amp; TEXT(DEC2HEX(INDEX(設定値!$B$3:$WN$518,(($C328-1)*8)+(CELL("col",K328)-3),($B328*3)+1+$A328)),"00")&amp;","</f>
        <v>0x00,</v>
      </c>
      <c r="L328" t="str">
        <f t="shared" si="81"/>
        <v>//5-5</v>
      </c>
    </row>
    <row r="329" spans="1:12">
      <c r="A329" s="1">
        <f t="shared" si="79"/>
        <v>1</v>
      </c>
      <c r="B329" s="1">
        <f t="shared" si="80"/>
        <v>5</v>
      </c>
      <c r="C329" s="1">
        <v>6</v>
      </c>
      <c r="D329" t="str">
        <f ca="1">"0x" &amp; TEXT(DEC2HEX(INDEX(設定値!$B$3:$WN$518,(($C329-1)*8)+(CELL("col",D329)-3),($B329*3)+1+$A329)),"00")&amp;","</f>
        <v>0xF,</v>
      </c>
      <c r="E329" t="str">
        <f ca="1">"0x" &amp; TEXT(DEC2HEX(INDEX(設定値!$B$3:$WN$518,(($C329-1)*8)+(CELL("col",E329)-3),($B329*3)+1+$A329)),"00")&amp;","</f>
        <v>0x1E,</v>
      </c>
      <c r="F329" t="str">
        <f ca="1">"0x" &amp; TEXT(DEC2HEX(INDEX(設定値!$B$3:$WN$518,(($C329-1)*8)+(CELL("col",F329)-3),($B329*3)+1+$A329)),"00")&amp;","</f>
        <v>0x2D,</v>
      </c>
      <c r="G329" t="str">
        <f ca="1">"0x" &amp; TEXT(DEC2HEX(INDEX(設定値!$B$3:$WN$518,(($C329-1)*8)+(CELL("col",G329)-3),($B329*3)+1+$A329)),"00")&amp;","</f>
        <v>0x3C,</v>
      </c>
      <c r="H329" t="str">
        <f ca="1">"0x" &amp; TEXT(DEC2HEX(INDEX(設定値!$B$3:$WN$518,(($C329-1)*8)+(CELL("col",H329)-3),($B329*3)+1+$A329)),"00")&amp;","</f>
        <v>0x4B,</v>
      </c>
      <c r="I329" t="str">
        <f ca="1">"0x" &amp; TEXT(DEC2HEX(INDEX(設定値!$B$3:$WN$518,(($C329-1)*8)+(CELL("col",I329)-3),($B329*3)+1+$A329)),"00")&amp;","</f>
        <v>0x5A,</v>
      </c>
      <c r="J329" t="str">
        <f ca="1">"0x" &amp; TEXT(DEC2HEX(INDEX(設定値!$B$3:$WN$518,(($C329-1)*8)+(CELL("col",J329)-3),($B329*3)+1+$A329)),"00")&amp;","</f>
        <v>0x69,</v>
      </c>
      <c r="K329" t="str">
        <f ca="1">"0x" &amp; TEXT(DEC2HEX(INDEX(設定値!$B$3:$WN$518,(($C329-1)*8)+(CELL("col",K329)-3),($B329*3)+1+$A329)),"00")&amp;","</f>
        <v>0x78,</v>
      </c>
      <c r="L329" t="str">
        <f t="shared" si="81"/>
        <v>//5-6</v>
      </c>
    </row>
    <row r="330" spans="1:12">
      <c r="A330" s="1">
        <f t="shared" si="79"/>
        <v>1</v>
      </c>
      <c r="B330" s="1">
        <f t="shared" si="80"/>
        <v>5</v>
      </c>
      <c r="C330" s="1">
        <v>7</v>
      </c>
      <c r="D330" t="str">
        <f ca="1">"0x" &amp; TEXT(DEC2HEX(INDEX(設定値!$B$3:$WN$518,(($C330-1)*8)+(CELL("col",D330)-3),($B330*3)+1+$A330)),"00")&amp;","</f>
        <v>0x87,</v>
      </c>
      <c r="E330" t="str">
        <f ca="1">"0x" &amp; TEXT(DEC2HEX(INDEX(設定値!$B$3:$WN$518,(($C330-1)*8)+(CELL("col",E330)-3),($B330*3)+1+$A330)),"00")&amp;","</f>
        <v>0x96,</v>
      </c>
      <c r="F330" t="str">
        <f ca="1">"0x" &amp; TEXT(DEC2HEX(INDEX(設定値!$B$3:$WN$518,(($C330-1)*8)+(CELL("col",F330)-3),($B330*3)+1+$A330)),"00")&amp;","</f>
        <v>0x87,</v>
      </c>
      <c r="G330" t="str">
        <f ca="1">"0x" &amp; TEXT(DEC2HEX(INDEX(設定値!$B$3:$WN$518,(($C330-1)*8)+(CELL("col",G330)-3),($B330*3)+1+$A330)),"00")&amp;","</f>
        <v>0x78,</v>
      </c>
      <c r="H330" t="str">
        <f ca="1">"0x" &amp; TEXT(DEC2HEX(INDEX(設定値!$B$3:$WN$518,(($C330-1)*8)+(CELL("col",H330)-3),($B330*3)+1+$A330)),"00")&amp;","</f>
        <v>0x69,</v>
      </c>
      <c r="I330" t="str">
        <f ca="1">"0x" &amp; TEXT(DEC2HEX(INDEX(設定値!$B$3:$WN$518,(($C330-1)*8)+(CELL("col",I330)-3),($B330*3)+1+$A330)),"00")&amp;","</f>
        <v>0x5A,</v>
      </c>
      <c r="J330" t="str">
        <f ca="1">"0x" &amp; TEXT(DEC2HEX(INDEX(設定値!$B$3:$WN$518,(($C330-1)*8)+(CELL("col",J330)-3),($B330*3)+1+$A330)),"00")&amp;","</f>
        <v>0x4B,</v>
      </c>
      <c r="K330" t="str">
        <f ca="1">"0x" &amp; TEXT(DEC2HEX(INDEX(設定値!$B$3:$WN$518,(($C330-1)*8)+(CELL("col",K330)-3),($B330*3)+1+$A330)),"00")&amp;","</f>
        <v>0x3C,</v>
      </c>
      <c r="L330" t="str">
        <f t="shared" si="81"/>
        <v>//5-7</v>
      </c>
    </row>
    <row r="331" spans="1:12">
      <c r="A331" s="1">
        <f t="shared" si="79"/>
        <v>1</v>
      </c>
      <c r="B331" s="1">
        <f t="shared" si="80"/>
        <v>5</v>
      </c>
      <c r="C331" s="1">
        <v>8</v>
      </c>
      <c r="D331" t="str">
        <f ca="1">"0x" &amp; TEXT(DEC2HEX(INDEX(設定値!$B$3:$WN$518,(($C331-1)*8)+(CELL("col",D331)-3),($B331*3)+1+$A331)),"00")&amp;","</f>
        <v>0x2D,</v>
      </c>
      <c r="E331" t="str">
        <f ca="1">"0x" &amp; TEXT(DEC2HEX(INDEX(設定値!$B$3:$WN$518,(($C331-1)*8)+(CELL("col",E331)-3),($B331*3)+1+$A331)),"00")&amp;","</f>
        <v>0x1E,</v>
      </c>
      <c r="F331" t="str">
        <f ca="1">"0x" &amp; TEXT(DEC2HEX(INDEX(設定値!$B$3:$WN$518,(($C331-1)*8)+(CELL("col",F331)-3),($B331*3)+1+$A331)),"00")&amp;","</f>
        <v>0xF,</v>
      </c>
      <c r="G331" t="str">
        <f ca="1">"0x" &amp; TEXT(DEC2HEX(INDEX(設定値!$B$3:$WN$518,(($C331-1)*8)+(CELL("col",G331)-3),($B331*3)+1+$A331)),"00")&amp;","</f>
        <v>0x00,</v>
      </c>
      <c r="H331" t="str">
        <f ca="1">"0x" &amp; TEXT(DEC2HEX(INDEX(設定値!$B$3:$WN$518,(($C331-1)*8)+(CELL("col",H331)-3),($B331*3)+1+$A331)),"00")&amp;","</f>
        <v>0x00,</v>
      </c>
      <c r="I331" t="str">
        <f ca="1">"0x" &amp; TEXT(DEC2HEX(INDEX(設定値!$B$3:$WN$518,(($C331-1)*8)+(CELL("col",I331)-3),($B331*3)+1+$A331)),"00")&amp;","</f>
        <v>0x00,</v>
      </c>
      <c r="J331" t="str">
        <f ca="1">"0x" &amp; TEXT(DEC2HEX(INDEX(設定値!$B$3:$WN$518,(($C331-1)*8)+(CELL("col",J331)-3),($B331*3)+1+$A331)),"00")&amp;","</f>
        <v>0x00,</v>
      </c>
      <c r="K331" t="str">
        <f ca="1">"0x" &amp; TEXT(DEC2HEX(INDEX(設定値!$B$3:$WN$518,(($C331-1)*8)+(CELL("col",K331)-3),($B331*3)+1+$A331)),"00")&amp;","</f>
        <v>0x00,</v>
      </c>
      <c r="L331" t="str">
        <f t="shared" si="81"/>
        <v>//5-8</v>
      </c>
    </row>
    <row r="332" spans="1:12">
      <c r="A332" s="1"/>
      <c r="B332" s="1"/>
      <c r="C332" s="1"/>
      <c r="D332" t="s">
        <v>3</v>
      </c>
    </row>
    <row r="333" spans="1:12">
      <c r="A333" s="1">
        <f>A324</f>
        <v>1</v>
      </c>
      <c r="B333" s="1">
        <f>B324+1</f>
        <v>6</v>
      </c>
      <c r="C333" s="1">
        <v>1</v>
      </c>
      <c r="D333" t="str">
        <f ca="1">"0x" &amp; TEXT(DEC2HEX(INDEX(設定値!$B$3:$WN$518,(($C333-1)*8)+(CELL("col",D333)-3),($B333*3)+1+$A333)),"00")&amp;","</f>
        <v>0x00,</v>
      </c>
      <c r="E333" t="str">
        <f ca="1">"0x" &amp; TEXT(DEC2HEX(INDEX(設定値!$B$3:$WN$518,(($C333-1)*8)+(CELL("col",E333)-3),($B333*3)+1+$A333)),"00")&amp;","</f>
        <v>0x00,</v>
      </c>
      <c r="F333" t="str">
        <f ca="1">"0x" &amp; TEXT(DEC2HEX(INDEX(設定値!$B$3:$WN$518,(($C333-1)*8)+(CELL("col",F333)-3),($B333*3)+1+$A333)),"00")&amp;","</f>
        <v>0x03,</v>
      </c>
      <c r="G333" t="str">
        <f ca="1">"0x" &amp; TEXT(DEC2HEX(INDEX(設定値!$B$3:$WN$518,(($C333-1)*8)+(CELL("col",G333)-3),($B333*3)+1+$A333)),"00")&amp;","</f>
        <v>0x03,</v>
      </c>
      <c r="H333" t="str">
        <f ca="1">"0x" &amp; TEXT(DEC2HEX(INDEX(設定値!$B$3:$WN$518,(($C333-1)*8)+(CELL("col",H333)-3),($B333*3)+1+$A333)),"00")&amp;","</f>
        <v>0x06,</v>
      </c>
      <c r="I333" t="str">
        <f ca="1">"0x" &amp; TEXT(DEC2HEX(INDEX(設定値!$B$3:$WN$518,(($C333-1)*8)+(CELL("col",I333)-3),($B333*3)+1+$A333)),"00")&amp;","</f>
        <v>0x06,</v>
      </c>
      <c r="J333" t="str">
        <f ca="1">"0x" &amp; TEXT(DEC2HEX(INDEX(設定値!$B$3:$WN$518,(($C333-1)*8)+(CELL("col",J333)-3),($B333*3)+1+$A333)),"00")&amp;","</f>
        <v>0x09,</v>
      </c>
      <c r="K333" t="str">
        <f ca="1">"0x" &amp; TEXT(DEC2HEX(INDEX(設定値!$B$3:$WN$518,(($C333-1)*8)+(CELL("col",K333)-3),($B333*3)+1+$A333)),"00")&amp;","</f>
        <v>0x09,</v>
      </c>
      <c r="L333" t="str">
        <f t="shared" ref="L333:L340" si="82">"//" &amp; $B333 &amp;"-" &amp; C333</f>
        <v>//6-1</v>
      </c>
    </row>
    <row r="334" spans="1:12">
      <c r="A334" s="1">
        <f t="shared" ref="A334:A340" si="83">A325</f>
        <v>1</v>
      </c>
      <c r="B334" s="1">
        <f t="shared" ref="B334:B340" si="84">B325+1</f>
        <v>6</v>
      </c>
      <c r="C334" s="1">
        <v>2</v>
      </c>
      <c r="D334" t="str">
        <f ca="1">"0x" &amp; TEXT(DEC2HEX(INDEX(設定値!$B$3:$WN$518,(($C334-1)*8)+(CELL("col",D334)-3),($B334*3)+1+$A334)),"00")&amp;","</f>
        <v>0xC,</v>
      </c>
      <c r="E334" t="str">
        <f ca="1">"0x" &amp; TEXT(DEC2HEX(INDEX(設定値!$B$3:$WN$518,(($C334-1)*8)+(CELL("col",E334)-3),($B334*3)+1+$A334)),"00")&amp;","</f>
        <v>0xC,</v>
      </c>
      <c r="F334" t="str">
        <f ca="1">"0x" &amp; TEXT(DEC2HEX(INDEX(設定値!$B$3:$WN$518,(($C334-1)*8)+(CELL("col",F334)-3),($B334*3)+1+$A334)),"00")&amp;","</f>
        <v>0xF,</v>
      </c>
      <c r="G334" t="str">
        <f ca="1">"0x" &amp; TEXT(DEC2HEX(INDEX(設定値!$B$3:$WN$518,(($C334-1)*8)+(CELL("col",G334)-3),($B334*3)+1+$A334)),"00")&amp;","</f>
        <v>0xF,</v>
      </c>
      <c r="H334" t="str">
        <f ca="1">"0x" &amp; TEXT(DEC2HEX(INDEX(設定値!$B$3:$WN$518,(($C334-1)*8)+(CELL("col",H334)-3),($B334*3)+1+$A334)),"00")&amp;","</f>
        <v>0x12,</v>
      </c>
      <c r="I334" t="str">
        <f ca="1">"0x" &amp; TEXT(DEC2HEX(INDEX(設定値!$B$3:$WN$518,(($C334-1)*8)+(CELL("col",I334)-3),($B334*3)+1+$A334)),"00")&amp;","</f>
        <v>0x12,</v>
      </c>
      <c r="J334" t="str">
        <f ca="1">"0x" &amp; TEXT(DEC2HEX(INDEX(設定値!$B$3:$WN$518,(($C334-1)*8)+(CELL("col",J334)-3),($B334*3)+1+$A334)),"00")&amp;","</f>
        <v>0x15,</v>
      </c>
      <c r="K334" t="str">
        <f ca="1">"0x" &amp; TEXT(DEC2HEX(INDEX(設定値!$B$3:$WN$518,(($C334-1)*8)+(CELL("col",K334)-3),($B334*3)+1+$A334)),"00")&amp;","</f>
        <v>0x15,</v>
      </c>
      <c r="L334" t="str">
        <f t="shared" si="82"/>
        <v>//6-2</v>
      </c>
    </row>
    <row r="335" spans="1:12">
      <c r="A335" s="1">
        <f t="shared" si="83"/>
        <v>1</v>
      </c>
      <c r="B335" s="1">
        <f t="shared" si="84"/>
        <v>6</v>
      </c>
      <c r="C335" s="1">
        <v>3</v>
      </c>
      <c r="D335" t="str">
        <f ca="1">"0x" &amp; TEXT(DEC2HEX(INDEX(設定値!$B$3:$WN$518,(($C335-1)*8)+(CELL("col",D335)-3),($B335*3)+1+$A335)),"00")&amp;","</f>
        <v>0x18,</v>
      </c>
      <c r="E335" t="str">
        <f ca="1">"0x" &amp; TEXT(DEC2HEX(INDEX(設定値!$B$3:$WN$518,(($C335-1)*8)+(CELL("col",E335)-3),($B335*3)+1+$A335)),"00")&amp;","</f>
        <v>0x18,</v>
      </c>
      <c r="F335" t="str">
        <f ca="1">"0x" &amp; TEXT(DEC2HEX(INDEX(設定値!$B$3:$WN$518,(($C335-1)*8)+(CELL("col",F335)-3),($B335*3)+1+$A335)),"00")&amp;","</f>
        <v>0x1B,</v>
      </c>
      <c r="G335" t="str">
        <f ca="1">"0x" &amp; TEXT(DEC2HEX(INDEX(設定値!$B$3:$WN$518,(($C335-1)*8)+(CELL("col",G335)-3),($B335*3)+1+$A335)),"00")&amp;","</f>
        <v>0x1B,</v>
      </c>
      <c r="H335" t="str">
        <f ca="1">"0x" &amp; TEXT(DEC2HEX(INDEX(設定値!$B$3:$WN$518,(($C335-1)*8)+(CELL("col",H335)-3),($B335*3)+1+$A335)),"00")&amp;","</f>
        <v>0x1E,</v>
      </c>
      <c r="I335" t="str">
        <f ca="1">"0x" &amp; TEXT(DEC2HEX(INDEX(設定値!$B$3:$WN$518,(($C335-1)*8)+(CELL("col",I335)-3),($B335*3)+1+$A335)),"00")&amp;","</f>
        <v>0x1E,</v>
      </c>
      <c r="J335" t="str">
        <f ca="1">"0x" &amp; TEXT(DEC2HEX(INDEX(設定値!$B$3:$WN$518,(($C335-1)*8)+(CELL("col",J335)-3),($B335*3)+1+$A335)),"00")&amp;","</f>
        <v>0x21,</v>
      </c>
      <c r="K335" t="str">
        <f ca="1">"0x" &amp; TEXT(DEC2HEX(INDEX(設定値!$B$3:$WN$518,(($C335-1)*8)+(CELL("col",K335)-3),($B335*3)+1+$A335)),"00")&amp;","</f>
        <v>0x21,</v>
      </c>
      <c r="L335" t="str">
        <f t="shared" si="82"/>
        <v>//6-3</v>
      </c>
    </row>
    <row r="336" spans="1:12">
      <c r="A336" s="1">
        <f t="shared" si="83"/>
        <v>1</v>
      </c>
      <c r="B336" s="1">
        <f t="shared" si="84"/>
        <v>6</v>
      </c>
      <c r="C336" s="1">
        <v>4</v>
      </c>
      <c r="D336" t="str">
        <f ca="1">"0x" &amp; TEXT(DEC2HEX(INDEX(設定値!$B$3:$WN$518,(($C336-1)*8)+(CELL("col",D336)-3),($B336*3)+1+$A336)),"00")&amp;","</f>
        <v>0x24,</v>
      </c>
      <c r="E336" t="str">
        <f ca="1">"0x" &amp; TEXT(DEC2HEX(INDEX(設定値!$B$3:$WN$518,(($C336-1)*8)+(CELL("col",E336)-3),($B336*3)+1+$A336)),"00")&amp;","</f>
        <v>0x24,</v>
      </c>
      <c r="F336" t="str">
        <f ca="1">"0x" &amp; TEXT(DEC2HEX(INDEX(設定値!$B$3:$WN$518,(($C336-1)*8)+(CELL("col",F336)-3),($B336*3)+1+$A336)),"00")&amp;","</f>
        <v>0x27,</v>
      </c>
      <c r="G336" t="str">
        <f ca="1">"0x" &amp; TEXT(DEC2HEX(INDEX(設定値!$B$3:$WN$518,(($C336-1)*8)+(CELL("col",G336)-3),($B336*3)+1+$A336)),"00")&amp;","</f>
        <v>0x27,</v>
      </c>
      <c r="H336" t="str">
        <f ca="1">"0x" &amp; TEXT(DEC2HEX(INDEX(設定値!$B$3:$WN$518,(($C336-1)*8)+(CELL("col",H336)-3),($B336*3)+1+$A336)),"00")&amp;","</f>
        <v>0x2A,</v>
      </c>
      <c r="I336" t="str">
        <f ca="1">"0x" &amp; TEXT(DEC2HEX(INDEX(設定値!$B$3:$WN$518,(($C336-1)*8)+(CELL("col",I336)-3),($B336*3)+1+$A336)),"00")&amp;","</f>
        <v>0x2A,</v>
      </c>
      <c r="J336" t="str">
        <f ca="1">"0x" &amp; TEXT(DEC2HEX(INDEX(設定値!$B$3:$WN$518,(($C336-1)*8)+(CELL("col",J336)-3),($B336*3)+1+$A336)),"00")&amp;","</f>
        <v>0x2D,</v>
      </c>
      <c r="K336" t="str">
        <f ca="1">"0x" &amp; TEXT(DEC2HEX(INDEX(設定値!$B$3:$WN$518,(($C336-1)*8)+(CELL("col",K336)-3),($B336*3)+1+$A336)),"00")&amp;","</f>
        <v>0x2D,</v>
      </c>
      <c r="L336" t="str">
        <f t="shared" si="82"/>
        <v>//6-4</v>
      </c>
    </row>
    <row r="337" spans="1:12">
      <c r="A337" s="1">
        <f t="shared" si="83"/>
        <v>1</v>
      </c>
      <c r="B337" s="1">
        <f t="shared" si="84"/>
        <v>6</v>
      </c>
      <c r="C337" s="1">
        <v>5</v>
      </c>
      <c r="D337" t="str">
        <f ca="1">"0x" &amp; TEXT(DEC2HEX(INDEX(設定値!$B$3:$WN$518,(($C337-1)*8)+(CELL("col",D337)-3),($B337*3)+1+$A337)),"00")&amp;","</f>
        <v>0x30,</v>
      </c>
      <c r="E337" t="str">
        <f ca="1">"0x" &amp; TEXT(DEC2HEX(INDEX(設定値!$B$3:$WN$518,(($C337-1)*8)+(CELL("col",E337)-3),($B337*3)+1+$A337)),"00")&amp;","</f>
        <v>0x30,</v>
      </c>
      <c r="F337" t="str">
        <f ca="1">"0x" &amp; TEXT(DEC2HEX(INDEX(設定値!$B$3:$WN$518,(($C337-1)*8)+(CELL("col",F337)-3),($B337*3)+1+$A337)),"00")&amp;","</f>
        <v>0x33,</v>
      </c>
      <c r="G337" t="str">
        <f ca="1">"0x" &amp; TEXT(DEC2HEX(INDEX(設定値!$B$3:$WN$518,(($C337-1)*8)+(CELL("col",G337)-3),($B337*3)+1+$A337)),"00")&amp;","</f>
        <v>0x33,</v>
      </c>
      <c r="H337" t="str">
        <f ca="1">"0x" &amp; TEXT(DEC2HEX(INDEX(設定値!$B$3:$WN$518,(($C337-1)*8)+(CELL("col",H337)-3),($B337*3)+1+$A337)),"00")&amp;","</f>
        <v>0x36,</v>
      </c>
      <c r="I337" t="str">
        <f ca="1">"0x" &amp; TEXT(DEC2HEX(INDEX(設定値!$B$3:$WN$518,(($C337-1)*8)+(CELL("col",I337)-3),($B337*3)+1+$A337)),"00")&amp;","</f>
        <v>0x36,</v>
      </c>
      <c r="J337" t="str">
        <f ca="1">"0x" &amp; TEXT(DEC2HEX(INDEX(設定値!$B$3:$WN$518,(($C337-1)*8)+(CELL("col",J337)-3),($B337*3)+1+$A337)),"00")&amp;","</f>
        <v>0x39,</v>
      </c>
      <c r="K337" t="str">
        <f ca="1">"0x" &amp; TEXT(DEC2HEX(INDEX(設定値!$B$3:$WN$518,(($C337-1)*8)+(CELL("col",K337)-3),($B337*3)+1+$A337)),"00")&amp;","</f>
        <v>0x39,</v>
      </c>
      <c r="L337" t="str">
        <f t="shared" si="82"/>
        <v>//6-5</v>
      </c>
    </row>
    <row r="338" spans="1:12">
      <c r="A338" s="1">
        <f t="shared" si="83"/>
        <v>1</v>
      </c>
      <c r="B338" s="1">
        <f t="shared" si="84"/>
        <v>6</v>
      </c>
      <c r="C338" s="1">
        <v>6</v>
      </c>
      <c r="D338" t="str">
        <f ca="1">"0x" &amp; TEXT(DEC2HEX(INDEX(設定値!$B$3:$WN$518,(($C338-1)*8)+(CELL("col",D338)-3),($B338*3)+1+$A338)),"00")&amp;","</f>
        <v>0x3C,</v>
      </c>
      <c r="E338" t="str">
        <f ca="1">"0x" &amp; TEXT(DEC2HEX(INDEX(設定値!$B$3:$WN$518,(($C338-1)*8)+(CELL("col",E338)-3),($B338*3)+1+$A338)),"00")&amp;","</f>
        <v>0x3C,</v>
      </c>
      <c r="F338" t="str">
        <f ca="1">"0x" &amp; TEXT(DEC2HEX(INDEX(設定値!$B$3:$WN$518,(($C338-1)*8)+(CELL("col",F338)-3),($B338*3)+1+$A338)),"00")&amp;","</f>
        <v>0x3F,</v>
      </c>
      <c r="G338" t="str">
        <f ca="1">"0x" &amp; TEXT(DEC2HEX(INDEX(設定値!$B$3:$WN$518,(($C338-1)*8)+(CELL("col",G338)-3),($B338*3)+1+$A338)),"00")&amp;","</f>
        <v>0x3F,</v>
      </c>
      <c r="H338" t="str">
        <f ca="1">"0x" &amp; TEXT(DEC2HEX(INDEX(設定値!$B$3:$WN$518,(($C338-1)*8)+(CELL("col",H338)-3),($B338*3)+1+$A338)),"00")&amp;","</f>
        <v>0x42,</v>
      </c>
      <c r="I338" t="str">
        <f ca="1">"0x" &amp; TEXT(DEC2HEX(INDEX(設定値!$B$3:$WN$518,(($C338-1)*8)+(CELL("col",I338)-3),($B338*3)+1+$A338)),"00")&amp;","</f>
        <v>0x42,</v>
      </c>
      <c r="J338" t="str">
        <f ca="1">"0x" &amp; TEXT(DEC2HEX(INDEX(設定値!$B$3:$WN$518,(($C338-1)*8)+(CELL("col",J338)-3),($B338*3)+1+$A338)),"00")&amp;","</f>
        <v>0x45,</v>
      </c>
      <c r="K338" t="str">
        <f ca="1">"0x" &amp; TEXT(DEC2HEX(INDEX(設定値!$B$3:$WN$518,(($C338-1)*8)+(CELL("col",K338)-3),($B338*3)+1+$A338)),"00")&amp;","</f>
        <v>0x45,</v>
      </c>
      <c r="L338" t="str">
        <f t="shared" si="82"/>
        <v>//6-6</v>
      </c>
    </row>
    <row r="339" spans="1:12">
      <c r="A339" s="1">
        <f t="shared" si="83"/>
        <v>1</v>
      </c>
      <c r="B339" s="1">
        <f t="shared" si="84"/>
        <v>6</v>
      </c>
      <c r="C339" s="1">
        <v>7</v>
      </c>
      <c r="D339" t="str">
        <f ca="1">"0x" &amp; TEXT(DEC2HEX(INDEX(設定値!$B$3:$WN$518,(($C339-1)*8)+(CELL("col",D339)-3),($B339*3)+1+$A339)),"00")&amp;","</f>
        <v>0x48,</v>
      </c>
      <c r="E339" t="str">
        <f ca="1">"0x" &amp; TEXT(DEC2HEX(INDEX(設定値!$B$3:$WN$518,(($C339-1)*8)+(CELL("col",E339)-3),($B339*3)+1+$A339)),"00")&amp;","</f>
        <v>0x48,</v>
      </c>
      <c r="F339" t="str">
        <f ca="1">"0x" &amp; TEXT(DEC2HEX(INDEX(設定値!$B$3:$WN$518,(($C339-1)*8)+(CELL("col",F339)-3),($B339*3)+1+$A339)),"00")&amp;","</f>
        <v>0x4B,</v>
      </c>
      <c r="G339" t="str">
        <f ca="1">"0x" &amp; TEXT(DEC2HEX(INDEX(設定値!$B$3:$WN$518,(($C339-1)*8)+(CELL("col",G339)-3),($B339*3)+1+$A339)),"00")&amp;","</f>
        <v>0x4B,</v>
      </c>
      <c r="H339" t="str">
        <f ca="1">"0x" &amp; TEXT(DEC2HEX(INDEX(設定値!$B$3:$WN$518,(($C339-1)*8)+(CELL("col",H339)-3),($B339*3)+1+$A339)),"00")&amp;","</f>
        <v>0x4E,</v>
      </c>
      <c r="I339" t="str">
        <f ca="1">"0x" &amp; TEXT(DEC2HEX(INDEX(設定値!$B$3:$WN$518,(($C339-1)*8)+(CELL("col",I339)-3),($B339*3)+1+$A339)),"00")&amp;","</f>
        <v>0x4E,</v>
      </c>
      <c r="J339" t="str">
        <f ca="1">"0x" &amp; TEXT(DEC2HEX(INDEX(設定値!$B$3:$WN$518,(($C339-1)*8)+(CELL("col",J339)-3),($B339*3)+1+$A339)),"00")&amp;","</f>
        <v>0x51,</v>
      </c>
      <c r="K339" t="str">
        <f ca="1">"0x" &amp; TEXT(DEC2HEX(INDEX(設定値!$B$3:$WN$518,(($C339-1)*8)+(CELL("col",K339)-3),($B339*3)+1+$A339)),"00")&amp;","</f>
        <v>0x51,</v>
      </c>
      <c r="L339" t="str">
        <f t="shared" si="82"/>
        <v>//6-7</v>
      </c>
    </row>
    <row r="340" spans="1:12">
      <c r="A340" s="1">
        <f t="shared" si="83"/>
        <v>1</v>
      </c>
      <c r="B340" s="1">
        <f t="shared" si="84"/>
        <v>6</v>
      </c>
      <c r="C340" s="1">
        <v>8</v>
      </c>
      <c r="D340" t="str">
        <f ca="1">"0x" &amp; TEXT(DEC2HEX(INDEX(設定値!$B$3:$WN$518,(($C340-1)*8)+(CELL("col",D340)-3),($B340*3)+1+$A340)),"00")&amp;","</f>
        <v>0x54,</v>
      </c>
      <c r="E340" t="str">
        <f ca="1">"0x" &amp; TEXT(DEC2HEX(INDEX(設定値!$B$3:$WN$518,(($C340-1)*8)+(CELL("col",E340)-3),($B340*3)+1+$A340)),"00")&amp;","</f>
        <v>0x54,</v>
      </c>
      <c r="F340" t="str">
        <f ca="1">"0x" &amp; TEXT(DEC2HEX(INDEX(設定値!$B$3:$WN$518,(($C340-1)*8)+(CELL("col",F340)-3),($B340*3)+1+$A340)),"00")&amp;","</f>
        <v>0x57,</v>
      </c>
      <c r="G340" t="str">
        <f ca="1">"0x" &amp; TEXT(DEC2HEX(INDEX(設定値!$B$3:$WN$518,(($C340-1)*8)+(CELL("col",G340)-3),($B340*3)+1+$A340)),"00")&amp;","</f>
        <v>0x57,</v>
      </c>
      <c r="H340" t="str">
        <f ca="1">"0x" &amp; TEXT(DEC2HEX(INDEX(設定値!$B$3:$WN$518,(($C340-1)*8)+(CELL("col",H340)-3),($B340*3)+1+$A340)),"00")&amp;","</f>
        <v>0x5A,</v>
      </c>
      <c r="I340" t="str">
        <f ca="1">"0x" &amp; TEXT(DEC2HEX(INDEX(設定値!$B$3:$WN$518,(($C340-1)*8)+(CELL("col",I340)-3),($B340*3)+1+$A340)),"00")&amp;","</f>
        <v>0x5A,</v>
      </c>
      <c r="J340" t="str">
        <f ca="1">"0x" &amp; TEXT(DEC2HEX(INDEX(設定値!$B$3:$WN$518,(($C340-1)*8)+(CELL("col",J340)-3),($B340*3)+1+$A340)),"00")&amp;","</f>
        <v>0x5D,</v>
      </c>
      <c r="K340" t="str">
        <f ca="1">"0x" &amp; TEXT(DEC2HEX(INDEX(設定値!$B$3:$WN$518,(($C340-1)*8)+(CELL("col",K340)-3),($B340*3)+1+$A340)),"00")&amp;","</f>
        <v>0x60,</v>
      </c>
      <c r="L340" t="str">
        <f t="shared" si="82"/>
        <v>//6-8</v>
      </c>
    </row>
    <row r="341" spans="1:12">
      <c r="A341" s="1"/>
      <c r="B341" s="1"/>
      <c r="C341" s="1"/>
      <c r="D341" t="s">
        <v>3</v>
      </c>
    </row>
    <row r="342" spans="1:12">
      <c r="A342" s="1">
        <f>A333</f>
        <v>1</v>
      </c>
      <c r="B342" s="1">
        <f>B333+1</f>
        <v>7</v>
      </c>
      <c r="C342" s="1">
        <v>1</v>
      </c>
      <c r="D342" t="str">
        <f ca="1">"0x" &amp; TEXT(DEC2HEX(INDEX(設定値!$B$3:$WN$518,(($C342-1)*8)+(CELL("col",D342)-3),($B342*3)+1+$A342)),"00")&amp;","</f>
        <v>0x00,</v>
      </c>
      <c r="E342" t="str">
        <f ca="1">"0x" &amp; TEXT(DEC2HEX(INDEX(設定値!$B$3:$WN$518,(($C342-1)*8)+(CELL("col",E342)-3),($B342*3)+1+$A342)),"00")&amp;","</f>
        <v>0x03,</v>
      </c>
      <c r="F342" t="str">
        <f ca="1">"0x" &amp; TEXT(DEC2HEX(INDEX(設定値!$B$3:$WN$518,(($C342-1)*8)+(CELL("col",F342)-3),($B342*3)+1+$A342)),"00")&amp;","</f>
        <v>0x06,</v>
      </c>
      <c r="G342" t="str">
        <f ca="1">"0x" &amp; TEXT(DEC2HEX(INDEX(設定値!$B$3:$WN$518,(($C342-1)*8)+(CELL("col",G342)-3),($B342*3)+1+$A342)),"00")&amp;","</f>
        <v>0x09,</v>
      </c>
      <c r="H342" t="str">
        <f ca="1">"0x" &amp; TEXT(DEC2HEX(INDEX(設定値!$B$3:$WN$518,(($C342-1)*8)+(CELL("col",H342)-3),($B342*3)+1+$A342)),"00")&amp;","</f>
        <v>0xC,</v>
      </c>
      <c r="I342" t="str">
        <f ca="1">"0x" &amp; TEXT(DEC2HEX(INDEX(設定値!$B$3:$WN$518,(($C342-1)*8)+(CELL("col",I342)-3),($B342*3)+1+$A342)),"00")&amp;","</f>
        <v>0xF,</v>
      </c>
      <c r="J342" t="str">
        <f ca="1">"0x" &amp; TEXT(DEC2HEX(INDEX(設定値!$B$3:$WN$518,(($C342-1)*8)+(CELL("col",J342)-3),($B342*3)+1+$A342)),"00")&amp;","</f>
        <v>0x12,</v>
      </c>
      <c r="K342" t="str">
        <f ca="1">"0x" &amp; TEXT(DEC2HEX(INDEX(設定値!$B$3:$WN$518,(($C342-1)*8)+(CELL("col",K342)-3),($B342*3)+1+$A342)),"00")&amp;","</f>
        <v>0x15,</v>
      </c>
      <c r="L342" t="str">
        <f t="shared" ref="L342:L349" si="85">"//" &amp; $B342 &amp;"-" &amp; C342</f>
        <v>//7-1</v>
      </c>
    </row>
    <row r="343" spans="1:12">
      <c r="A343" s="1">
        <f t="shared" ref="A343:A349" si="86">A334</f>
        <v>1</v>
      </c>
      <c r="B343" s="1">
        <f t="shared" ref="B343:B349" si="87">B334+1</f>
        <v>7</v>
      </c>
      <c r="C343" s="1">
        <v>2</v>
      </c>
      <c r="D343" t="str">
        <f ca="1">"0x" &amp; TEXT(DEC2HEX(INDEX(設定値!$B$3:$WN$518,(($C343-1)*8)+(CELL("col",D343)-3),($B343*3)+1+$A343)),"00")&amp;","</f>
        <v>0x18,</v>
      </c>
      <c r="E343" t="str">
        <f ca="1">"0x" &amp; TEXT(DEC2HEX(INDEX(設定値!$B$3:$WN$518,(($C343-1)*8)+(CELL("col",E343)-3),($B343*3)+1+$A343)),"00")&amp;","</f>
        <v>0x1B,</v>
      </c>
      <c r="F343" t="str">
        <f ca="1">"0x" &amp; TEXT(DEC2HEX(INDEX(設定値!$B$3:$WN$518,(($C343-1)*8)+(CELL("col",F343)-3),($B343*3)+1+$A343)),"00")&amp;","</f>
        <v>0x1E,</v>
      </c>
      <c r="G343" t="str">
        <f ca="1">"0x" &amp; TEXT(DEC2HEX(INDEX(設定値!$B$3:$WN$518,(($C343-1)*8)+(CELL("col",G343)-3),($B343*3)+1+$A343)),"00")&amp;","</f>
        <v>0x21,</v>
      </c>
      <c r="H343" t="str">
        <f ca="1">"0x" &amp; TEXT(DEC2HEX(INDEX(設定値!$B$3:$WN$518,(($C343-1)*8)+(CELL("col",H343)-3),($B343*3)+1+$A343)),"00")&amp;","</f>
        <v>0x24,</v>
      </c>
      <c r="I343" t="str">
        <f ca="1">"0x" &amp; TEXT(DEC2HEX(INDEX(設定値!$B$3:$WN$518,(($C343-1)*8)+(CELL("col",I343)-3),($B343*3)+1+$A343)),"00")&amp;","</f>
        <v>0x27,</v>
      </c>
      <c r="J343" t="str">
        <f ca="1">"0x" &amp; TEXT(DEC2HEX(INDEX(設定値!$B$3:$WN$518,(($C343-1)*8)+(CELL("col",J343)-3),($B343*3)+1+$A343)),"00")&amp;","</f>
        <v>0x2A,</v>
      </c>
      <c r="K343" t="str">
        <f ca="1">"0x" &amp; TEXT(DEC2HEX(INDEX(設定値!$B$3:$WN$518,(($C343-1)*8)+(CELL("col",K343)-3),($B343*3)+1+$A343)),"00")&amp;","</f>
        <v>0x2D,</v>
      </c>
      <c r="L343" t="str">
        <f t="shared" si="85"/>
        <v>//7-2</v>
      </c>
    </row>
    <row r="344" spans="1:12">
      <c r="A344" s="1">
        <f t="shared" si="86"/>
        <v>1</v>
      </c>
      <c r="B344" s="1">
        <f t="shared" si="87"/>
        <v>7</v>
      </c>
      <c r="C344" s="1">
        <v>3</v>
      </c>
      <c r="D344" t="str">
        <f ca="1">"0x" &amp; TEXT(DEC2HEX(INDEX(設定値!$B$3:$WN$518,(($C344-1)*8)+(CELL("col",D344)-3),($B344*3)+1+$A344)),"00")&amp;","</f>
        <v>0x30,</v>
      </c>
      <c r="E344" t="str">
        <f ca="1">"0x" &amp; TEXT(DEC2HEX(INDEX(設定値!$B$3:$WN$518,(($C344-1)*8)+(CELL("col",E344)-3),($B344*3)+1+$A344)),"00")&amp;","</f>
        <v>0x33,</v>
      </c>
      <c r="F344" t="str">
        <f ca="1">"0x" &amp; TEXT(DEC2HEX(INDEX(設定値!$B$3:$WN$518,(($C344-1)*8)+(CELL("col",F344)-3),($B344*3)+1+$A344)),"00")&amp;","</f>
        <v>0x36,</v>
      </c>
      <c r="G344" t="str">
        <f ca="1">"0x" &amp; TEXT(DEC2HEX(INDEX(設定値!$B$3:$WN$518,(($C344-1)*8)+(CELL("col",G344)-3),($B344*3)+1+$A344)),"00")&amp;","</f>
        <v>0x39,</v>
      </c>
      <c r="H344" t="str">
        <f ca="1">"0x" &amp; TEXT(DEC2HEX(INDEX(設定値!$B$3:$WN$518,(($C344-1)*8)+(CELL("col",H344)-3),($B344*3)+1+$A344)),"00")&amp;","</f>
        <v>0x3C,</v>
      </c>
      <c r="I344" t="str">
        <f ca="1">"0x" &amp; TEXT(DEC2HEX(INDEX(設定値!$B$3:$WN$518,(($C344-1)*8)+(CELL("col",I344)-3),($B344*3)+1+$A344)),"00")&amp;","</f>
        <v>0x3F,</v>
      </c>
      <c r="J344" t="str">
        <f ca="1">"0x" &amp; TEXT(DEC2HEX(INDEX(設定値!$B$3:$WN$518,(($C344-1)*8)+(CELL("col",J344)-3),($B344*3)+1+$A344)),"00")&amp;","</f>
        <v>0x42,</v>
      </c>
      <c r="K344" t="str">
        <f ca="1">"0x" &amp; TEXT(DEC2HEX(INDEX(設定値!$B$3:$WN$518,(($C344-1)*8)+(CELL("col",K344)-3),($B344*3)+1+$A344)),"00")&amp;","</f>
        <v>0x45,</v>
      </c>
      <c r="L344" t="str">
        <f t="shared" si="85"/>
        <v>//7-3</v>
      </c>
    </row>
    <row r="345" spans="1:12">
      <c r="A345" s="1">
        <f t="shared" si="86"/>
        <v>1</v>
      </c>
      <c r="B345" s="1">
        <f t="shared" si="87"/>
        <v>7</v>
      </c>
      <c r="C345" s="1">
        <v>4</v>
      </c>
      <c r="D345" t="str">
        <f ca="1">"0x" &amp; TEXT(DEC2HEX(INDEX(設定値!$B$3:$WN$518,(($C345-1)*8)+(CELL("col",D345)-3),($B345*3)+1+$A345)),"00")&amp;","</f>
        <v>0x48,</v>
      </c>
      <c r="E345" t="str">
        <f ca="1">"0x" &amp; TEXT(DEC2HEX(INDEX(設定値!$B$3:$WN$518,(($C345-1)*8)+(CELL("col",E345)-3),($B345*3)+1+$A345)),"00")&amp;","</f>
        <v>0x4B,</v>
      </c>
      <c r="F345" t="str">
        <f ca="1">"0x" &amp; TEXT(DEC2HEX(INDEX(設定値!$B$3:$WN$518,(($C345-1)*8)+(CELL("col",F345)-3),($B345*3)+1+$A345)),"00")&amp;","</f>
        <v>0x4E,</v>
      </c>
      <c r="G345" t="str">
        <f ca="1">"0x" &amp; TEXT(DEC2HEX(INDEX(設定値!$B$3:$WN$518,(($C345-1)*8)+(CELL("col",G345)-3),($B345*3)+1+$A345)),"00")&amp;","</f>
        <v>0x51,</v>
      </c>
      <c r="H345" t="str">
        <f ca="1">"0x" &amp; TEXT(DEC2HEX(INDEX(設定値!$B$3:$WN$518,(($C345-1)*8)+(CELL("col",H345)-3),($B345*3)+1+$A345)),"00")&amp;","</f>
        <v>0x54,</v>
      </c>
      <c r="I345" t="str">
        <f ca="1">"0x" &amp; TEXT(DEC2HEX(INDEX(設定値!$B$3:$WN$518,(($C345-1)*8)+(CELL("col",I345)-3),($B345*3)+1+$A345)),"00")&amp;","</f>
        <v>0x57,</v>
      </c>
      <c r="J345" t="str">
        <f ca="1">"0x" &amp; TEXT(DEC2HEX(INDEX(設定値!$B$3:$WN$518,(($C345-1)*8)+(CELL("col",J345)-3),($B345*3)+1+$A345)),"00")&amp;","</f>
        <v>0x5A,</v>
      </c>
      <c r="K345" t="str">
        <f ca="1">"0x" &amp; TEXT(DEC2HEX(INDEX(設定値!$B$3:$WN$518,(($C345-1)*8)+(CELL("col",K345)-3),($B345*3)+1+$A345)),"00")&amp;","</f>
        <v>0x57,</v>
      </c>
      <c r="L345" t="str">
        <f t="shared" si="85"/>
        <v>//7-4</v>
      </c>
    </row>
    <row r="346" spans="1:12">
      <c r="A346" s="1">
        <f t="shared" si="86"/>
        <v>1</v>
      </c>
      <c r="B346" s="1">
        <f t="shared" si="87"/>
        <v>7</v>
      </c>
      <c r="C346" s="1">
        <v>5</v>
      </c>
      <c r="D346" t="str">
        <f ca="1">"0x" &amp; TEXT(DEC2HEX(INDEX(設定値!$B$3:$WN$518,(($C346-1)*8)+(CELL("col",D346)-3),($B346*3)+1+$A346)),"00")&amp;","</f>
        <v>0x54,</v>
      </c>
      <c r="E346" t="str">
        <f ca="1">"0x" &amp; TEXT(DEC2HEX(INDEX(設定値!$B$3:$WN$518,(($C346-1)*8)+(CELL("col",E346)-3),($B346*3)+1+$A346)),"00")&amp;","</f>
        <v>0x51,</v>
      </c>
      <c r="F346" t="str">
        <f ca="1">"0x" &amp; TEXT(DEC2HEX(INDEX(設定値!$B$3:$WN$518,(($C346-1)*8)+(CELL("col",F346)-3),($B346*3)+1+$A346)),"00")&amp;","</f>
        <v>0x4E,</v>
      </c>
      <c r="G346" t="str">
        <f ca="1">"0x" &amp; TEXT(DEC2HEX(INDEX(設定値!$B$3:$WN$518,(($C346-1)*8)+(CELL("col",G346)-3),($B346*3)+1+$A346)),"00")&amp;","</f>
        <v>0x4B,</v>
      </c>
      <c r="H346" t="str">
        <f ca="1">"0x" &amp; TEXT(DEC2HEX(INDEX(設定値!$B$3:$WN$518,(($C346-1)*8)+(CELL("col",H346)-3),($B346*3)+1+$A346)),"00")&amp;","</f>
        <v>0x48,</v>
      </c>
      <c r="I346" t="str">
        <f ca="1">"0x" &amp; TEXT(DEC2HEX(INDEX(設定値!$B$3:$WN$518,(($C346-1)*8)+(CELL("col",I346)-3),($B346*3)+1+$A346)),"00")&amp;","</f>
        <v>0x45,</v>
      </c>
      <c r="J346" t="str">
        <f ca="1">"0x" &amp; TEXT(DEC2HEX(INDEX(設定値!$B$3:$WN$518,(($C346-1)*8)+(CELL("col",J346)-3),($B346*3)+1+$A346)),"00")&amp;","</f>
        <v>0x42,</v>
      </c>
      <c r="K346" t="str">
        <f ca="1">"0x" &amp; TEXT(DEC2HEX(INDEX(設定値!$B$3:$WN$518,(($C346-1)*8)+(CELL("col",K346)-3),($B346*3)+1+$A346)),"00")&amp;","</f>
        <v>0x3F,</v>
      </c>
      <c r="L346" t="str">
        <f t="shared" si="85"/>
        <v>//7-5</v>
      </c>
    </row>
    <row r="347" spans="1:12">
      <c r="A347" s="1">
        <f t="shared" si="86"/>
        <v>1</v>
      </c>
      <c r="B347" s="1">
        <f t="shared" si="87"/>
        <v>7</v>
      </c>
      <c r="C347" s="1">
        <v>6</v>
      </c>
      <c r="D347" t="str">
        <f ca="1">"0x" &amp; TEXT(DEC2HEX(INDEX(設定値!$B$3:$WN$518,(($C347-1)*8)+(CELL("col",D347)-3),($B347*3)+1+$A347)),"00")&amp;","</f>
        <v>0x3C,</v>
      </c>
      <c r="E347" t="str">
        <f ca="1">"0x" &amp; TEXT(DEC2HEX(INDEX(設定値!$B$3:$WN$518,(($C347-1)*8)+(CELL("col",E347)-3),($B347*3)+1+$A347)),"00")&amp;","</f>
        <v>0x39,</v>
      </c>
      <c r="F347" t="str">
        <f ca="1">"0x" &amp; TEXT(DEC2HEX(INDEX(設定値!$B$3:$WN$518,(($C347-1)*8)+(CELL("col",F347)-3),($B347*3)+1+$A347)),"00")&amp;","</f>
        <v>0x36,</v>
      </c>
      <c r="G347" t="str">
        <f ca="1">"0x" &amp; TEXT(DEC2HEX(INDEX(設定値!$B$3:$WN$518,(($C347-1)*8)+(CELL("col",G347)-3),($B347*3)+1+$A347)),"00")&amp;","</f>
        <v>0x33,</v>
      </c>
      <c r="H347" t="str">
        <f ca="1">"0x" &amp; TEXT(DEC2HEX(INDEX(設定値!$B$3:$WN$518,(($C347-1)*8)+(CELL("col",H347)-3),($B347*3)+1+$A347)),"00")&amp;","</f>
        <v>0x30,</v>
      </c>
      <c r="I347" t="str">
        <f ca="1">"0x" &amp; TEXT(DEC2HEX(INDEX(設定値!$B$3:$WN$518,(($C347-1)*8)+(CELL("col",I347)-3),($B347*3)+1+$A347)),"00")&amp;","</f>
        <v>0x2D,</v>
      </c>
      <c r="J347" t="str">
        <f ca="1">"0x" &amp; TEXT(DEC2HEX(INDEX(設定値!$B$3:$WN$518,(($C347-1)*8)+(CELL("col",J347)-3),($B347*3)+1+$A347)),"00")&amp;","</f>
        <v>0x2A,</v>
      </c>
      <c r="K347" t="str">
        <f ca="1">"0x" &amp; TEXT(DEC2HEX(INDEX(設定値!$B$3:$WN$518,(($C347-1)*8)+(CELL("col",K347)-3),($B347*3)+1+$A347)),"00")&amp;","</f>
        <v>0x27,</v>
      </c>
      <c r="L347" t="str">
        <f t="shared" si="85"/>
        <v>//7-6</v>
      </c>
    </row>
    <row r="348" spans="1:12">
      <c r="A348" s="1">
        <f t="shared" si="86"/>
        <v>1</v>
      </c>
      <c r="B348" s="1">
        <f t="shared" si="87"/>
        <v>7</v>
      </c>
      <c r="C348" s="1">
        <v>7</v>
      </c>
      <c r="D348" t="str">
        <f ca="1">"0x" &amp; TEXT(DEC2HEX(INDEX(設定値!$B$3:$WN$518,(($C348-1)*8)+(CELL("col",D348)-3),($B348*3)+1+$A348)),"00")&amp;","</f>
        <v>0x24,</v>
      </c>
      <c r="E348" t="str">
        <f ca="1">"0x" &amp; TEXT(DEC2HEX(INDEX(設定値!$B$3:$WN$518,(($C348-1)*8)+(CELL("col",E348)-3),($B348*3)+1+$A348)),"00")&amp;","</f>
        <v>0x21,</v>
      </c>
      <c r="F348" t="str">
        <f ca="1">"0x" &amp; TEXT(DEC2HEX(INDEX(設定値!$B$3:$WN$518,(($C348-1)*8)+(CELL("col",F348)-3),($B348*3)+1+$A348)),"00")&amp;","</f>
        <v>0x1E,</v>
      </c>
      <c r="G348" t="str">
        <f ca="1">"0x" &amp; TEXT(DEC2HEX(INDEX(設定値!$B$3:$WN$518,(($C348-1)*8)+(CELL("col",G348)-3),($B348*3)+1+$A348)),"00")&amp;","</f>
        <v>0x1B,</v>
      </c>
      <c r="H348" t="str">
        <f ca="1">"0x" &amp; TEXT(DEC2HEX(INDEX(設定値!$B$3:$WN$518,(($C348-1)*8)+(CELL("col",H348)-3),($B348*3)+1+$A348)),"00")&amp;","</f>
        <v>0x18,</v>
      </c>
      <c r="I348" t="str">
        <f ca="1">"0x" &amp; TEXT(DEC2HEX(INDEX(設定値!$B$3:$WN$518,(($C348-1)*8)+(CELL("col",I348)-3),($B348*3)+1+$A348)),"00")&amp;","</f>
        <v>0x15,</v>
      </c>
      <c r="J348" t="str">
        <f ca="1">"0x" &amp; TEXT(DEC2HEX(INDEX(設定値!$B$3:$WN$518,(($C348-1)*8)+(CELL("col",J348)-3),($B348*3)+1+$A348)),"00")&amp;","</f>
        <v>0x12,</v>
      </c>
      <c r="K348" t="str">
        <f ca="1">"0x" &amp; TEXT(DEC2HEX(INDEX(設定値!$B$3:$WN$518,(($C348-1)*8)+(CELL("col",K348)-3),($B348*3)+1+$A348)),"00")&amp;","</f>
        <v>0xF,</v>
      </c>
      <c r="L348" t="str">
        <f t="shared" si="85"/>
        <v>//7-7</v>
      </c>
    </row>
    <row r="349" spans="1:12">
      <c r="A349" s="1">
        <f t="shared" si="86"/>
        <v>1</v>
      </c>
      <c r="B349" s="1">
        <f t="shared" si="87"/>
        <v>7</v>
      </c>
      <c r="C349" s="1">
        <v>8</v>
      </c>
      <c r="D349" t="str">
        <f ca="1">"0x" &amp; TEXT(DEC2HEX(INDEX(設定値!$B$3:$WN$518,(($C349-1)*8)+(CELL("col",D349)-3),($B349*3)+1+$A349)),"00")&amp;","</f>
        <v>0xC,</v>
      </c>
      <c r="E349" t="str">
        <f ca="1">"0x" &amp; TEXT(DEC2HEX(INDEX(設定値!$B$3:$WN$518,(($C349-1)*8)+(CELL("col",E349)-3),($B349*3)+1+$A349)),"00")&amp;","</f>
        <v>0x09,</v>
      </c>
      <c r="F349" t="str">
        <f ca="1">"0x" &amp; TEXT(DEC2HEX(INDEX(設定値!$B$3:$WN$518,(($C349-1)*8)+(CELL("col",F349)-3),($B349*3)+1+$A349)),"00")&amp;","</f>
        <v>0x06,</v>
      </c>
      <c r="G349" t="str">
        <f ca="1">"0x" &amp; TEXT(DEC2HEX(INDEX(設定値!$B$3:$WN$518,(($C349-1)*8)+(CELL("col",G349)-3),($B349*3)+1+$A349)),"00")&amp;","</f>
        <v>0x03,</v>
      </c>
      <c r="H349" t="str">
        <f ca="1">"0x" &amp; TEXT(DEC2HEX(INDEX(設定値!$B$3:$WN$518,(($C349-1)*8)+(CELL("col",H349)-3),($B349*3)+1+$A349)),"00")&amp;","</f>
        <v>0x00,</v>
      </c>
      <c r="I349" t="str">
        <f ca="1">"0x" &amp; TEXT(DEC2HEX(INDEX(設定値!$B$3:$WN$518,(($C349-1)*8)+(CELL("col",I349)-3),($B349*3)+1+$A349)),"00")&amp;","</f>
        <v>0x00,</v>
      </c>
      <c r="J349" t="str">
        <f ca="1">"0x" &amp; TEXT(DEC2HEX(INDEX(設定値!$B$3:$WN$518,(($C349-1)*8)+(CELL("col",J349)-3),($B349*3)+1+$A349)),"00")&amp;","</f>
        <v>0x00,</v>
      </c>
      <c r="K349" t="str">
        <f ca="1">"0x" &amp; TEXT(DEC2HEX(INDEX(設定値!$B$3:$WN$518,(($C349-1)*8)+(CELL("col",K349)-3),($B349*3)+1+$A349)),"00")&amp;","</f>
        <v>0x00,</v>
      </c>
      <c r="L349" t="str">
        <f t="shared" si="85"/>
        <v>//7-8</v>
      </c>
    </row>
    <row r="350" spans="1:12">
      <c r="A350" s="1"/>
      <c r="B350" s="1"/>
      <c r="C350" s="1"/>
      <c r="D350" t="s">
        <v>3</v>
      </c>
    </row>
    <row r="351" spans="1:12">
      <c r="A351" s="1">
        <f>A342</f>
        <v>1</v>
      </c>
      <c r="B351" s="1">
        <f t="shared" ref="B351:B403" si="88">B342+1</f>
        <v>8</v>
      </c>
      <c r="C351" s="1">
        <v>1</v>
      </c>
      <c r="D351" t="str">
        <f ca="1">"0x" &amp; TEXT(DEC2HEX(INDEX(設定値!$B$3:$WN$518,(($C351-1)*8)+(CELL("col",D351)-3),($B351*3)+1+$A351)),"00")&amp;","</f>
        <v>0x00,</v>
      </c>
      <c r="E351" t="str">
        <f ca="1">"0x" &amp; TEXT(DEC2HEX(INDEX(設定値!$B$3:$WN$518,(($C351-1)*8)+(CELL("col",E351)-3),($B351*3)+1+$A351)),"00")&amp;","</f>
        <v>0x00,</v>
      </c>
      <c r="F351" t="str">
        <f ca="1">"0x" &amp; TEXT(DEC2HEX(INDEX(設定値!$B$3:$WN$518,(($C351-1)*8)+(CELL("col",F351)-3),($B351*3)+1+$A351)),"00")&amp;","</f>
        <v>0x00,</v>
      </c>
      <c r="G351" t="str">
        <f ca="1">"0x" &amp; TEXT(DEC2HEX(INDEX(設定値!$B$3:$WN$518,(($C351-1)*8)+(CELL("col",G351)-3),($B351*3)+1+$A351)),"00")&amp;","</f>
        <v>0x00,</v>
      </c>
      <c r="H351" t="str">
        <f ca="1">"0x" &amp; TEXT(DEC2HEX(INDEX(設定値!$B$3:$WN$518,(($C351-1)*8)+(CELL("col",H351)-3),($B351*3)+1+$A351)),"00")&amp;","</f>
        <v>0x00,</v>
      </c>
      <c r="I351" t="str">
        <f ca="1">"0x" &amp; TEXT(DEC2HEX(INDEX(設定値!$B$3:$WN$518,(($C351-1)*8)+(CELL("col",I351)-3),($B351*3)+1+$A351)),"00")&amp;","</f>
        <v>0x00,</v>
      </c>
      <c r="J351" t="str">
        <f ca="1">"0x" &amp; TEXT(DEC2HEX(INDEX(設定値!$B$3:$WN$518,(($C351-1)*8)+(CELL("col",J351)-3),($B351*3)+1+$A351)),"00")&amp;","</f>
        <v>0x00,</v>
      </c>
      <c r="K351" t="str">
        <f ca="1">"0x" &amp; TEXT(DEC2HEX(INDEX(設定値!$B$3:$WN$518,(($C351-1)*8)+(CELL("col",K351)-3),($B351*3)+1+$A351)),"00")&amp;","</f>
        <v>0x00,</v>
      </c>
      <c r="L351" t="str">
        <f t="shared" ref="L351:L358" si="89">"//" &amp; $B351 &amp;"-" &amp; C351</f>
        <v>//8-1</v>
      </c>
    </row>
    <row r="352" spans="1:12">
      <c r="A352" s="1">
        <f t="shared" ref="A352:A358" si="90">A343</f>
        <v>1</v>
      </c>
      <c r="B352" s="1">
        <f t="shared" si="88"/>
        <v>8</v>
      </c>
      <c r="C352" s="1">
        <v>2</v>
      </c>
      <c r="D352" t="str">
        <f ca="1">"0x" &amp; TEXT(DEC2HEX(INDEX(設定値!$B$3:$WN$518,(($C352-1)*8)+(CELL("col",D352)-3),($B352*3)+1+$A352)),"00")&amp;","</f>
        <v>0x00,</v>
      </c>
      <c r="E352" t="str">
        <f ca="1">"0x" &amp; TEXT(DEC2HEX(INDEX(設定値!$B$3:$WN$518,(($C352-1)*8)+(CELL("col",E352)-3),($B352*3)+1+$A352)),"00")&amp;","</f>
        <v>0x00,</v>
      </c>
      <c r="F352" t="str">
        <f ca="1">"0x" &amp; TEXT(DEC2HEX(INDEX(設定値!$B$3:$WN$518,(($C352-1)*8)+(CELL("col",F352)-3),($B352*3)+1+$A352)),"00")&amp;","</f>
        <v>0x00,</v>
      </c>
      <c r="G352" t="str">
        <f ca="1">"0x" &amp; TEXT(DEC2HEX(INDEX(設定値!$B$3:$WN$518,(($C352-1)*8)+(CELL("col",G352)-3),($B352*3)+1+$A352)),"00")&amp;","</f>
        <v>0x00,</v>
      </c>
      <c r="H352" t="str">
        <f ca="1">"0x" &amp; TEXT(DEC2HEX(INDEX(設定値!$B$3:$WN$518,(($C352-1)*8)+(CELL("col",H352)-3),($B352*3)+1+$A352)),"00")&amp;","</f>
        <v>0x00,</v>
      </c>
      <c r="I352" t="str">
        <f ca="1">"0x" &amp; TEXT(DEC2HEX(INDEX(設定値!$B$3:$WN$518,(($C352-1)*8)+(CELL("col",I352)-3),($B352*3)+1+$A352)),"00")&amp;","</f>
        <v>0x00,</v>
      </c>
      <c r="J352" t="str">
        <f ca="1">"0x" &amp; TEXT(DEC2HEX(INDEX(設定値!$B$3:$WN$518,(($C352-1)*8)+(CELL("col",J352)-3),($B352*3)+1+$A352)),"00")&amp;","</f>
        <v>0x00,</v>
      </c>
      <c r="K352" t="str">
        <f ca="1">"0x" &amp; TEXT(DEC2HEX(INDEX(設定値!$B$3:$WN$518,(($C352-1)*8)+(CELL("col",K352)-3),($B352*3)+1+$A352)),"00")&amp;","</f>
        <v>0x00,</v>
      </c>
      <c r="L352" t="str">
        <f t="shared" si="89"/>
        <v>//8-2</v>
      </c>
    </row>
    <row r="353" spans="1:12">
      <c r="A353" s="1">
        <f t="shared" si="90"/>
        <v>1</v>
      </c>
      <c r="B353" s="1">
        <f t="shared" si="88"/>
        <v>8</v>
      </c>
      <c r="C353" s="1">
        <v>3</v>
      </c>
      <c r="D353" t="str">
        <f ca="1">"0x" &amp; TEXT(DEC2HEX(INDEX(設定値!$B$3:$WN$518,(($C353-1)*8)+(CELL("col",D353)-3),($B353*3)+1+$A353)),"00")&amp;","</f>
        <v>0x00,</v>
      </c>
      <c r="E353" t="str">
        <f ca="1">"0x" &amp; TEXT(DEC2HEX(INDEX(設定値!$B$3:$WN$518,(($C353-1)*8)+(CELL("col",E353)-3),($B353*3)+1+$A353)),"00")&amp;","</f>
        <v>0x00,</v>
      </c>
      <c r="F353" t="str">
        <f ca="1">"0x" &amp; TEXT(DEC2HEX(INDEX(設定値!$B$3:$WN$518,(($C353-1)*8)+(CELL("col",F353)-3),($B353*3)+1+$A353)),"00")&amp;","</f>
        <v>0x00,</v>
      </c>
      <c r="G353" t="str">
        <f ca="1">"0x" &amp; TEXT(DEC2HEX(INDEX(設定値!$B$3:$WN$518,(($C353-1)*8)+(CELL("col",G353)-3),($B353*3)+1+$A353)),"00")&amp;","</f>
        <v>0x00,</v>
      </c>
      <c r="H353" t="str">
        <f ca="1">"0x" &amp; TEXT(DEC2HEX(INDEX(設定値!$B$3:$WN$518,(($C353-1)*8)+(CELL("col",H353)-3),($B353*3)+1+$A353)),"00")&amp;","</f>
        <v>0x00,</v>
      </c>
      <c r="I353" t="str">
        <f ca="1">"0x" &amp; TEXT(DEC2HEX(INDEX(設定値!$B$3:$WN$518,(($C353-1)*8)+(CELL("col",I353)-3),($B353*3)+1+$A353)),"00")&amp;","</f>
        <v>0x00,</v>
      </c>
      <c r="J353" t="str">
        <f ca="1">"0x" &amp; TEXT(DEC2HEX(INDEX(設定値!$B$3:$WN$518,(($C353-1)*8)+(CELL("col",J353)-3),($B353*3)+1+$A353)),"00")&amp;","</f>
        <v>0x00,</v>
      </c>
      <c r="K353" t="str">
        <f ca="1">"0x" &amp; TEXT(DEC2HEX(INDEX(設定値!$B$3:$WN$518,(($C353-1)*8)+(CELL("col",K353)-3),($B353*3)+1+$A353)),"00")&amp;","</f>
        <v>0x00,</v>
      </c>
      <c r="L353" t="str">
        <f t="shared" si="89"/>
        <v>//8-3</v>
      </c>
    </row>
    <row r="354" spans="1:12">
      <c r="A354" s="1">
        <f t="shared" si="90"/>
        <v>1</v>
      </c>
      <c r="B354" s="1">
        <f t="shared" si="88"/>
        <v>8</v>
      </c>
      <c r="C354" s="1">
        <v>4</v>
      </c>
      <c r="D354" t="str">
        <f ca="1">"0x" &amp; TEXT(DEC2HEX(INDEX(設定値!$B$3:$WN$518,(($C354-1)*8)+(CELL("col",D354)-3),($B354*3)+1+$A354)),"00")&amp;","</f>
        <v>0x00,</v>
      </c>
      <c r="E354" t="str">
        <f ca="1">"0x" &amp; TEXT(DEC2HEX(INDEX(設定値!$B$3:$WN$518,(($C354-1)*8)+(CELL("col",E354)-3),($B354*3)+1+$A354)),"00")&amp;","</f>
        <v>0x00,</v>
      </c>
      <c r="F354" t="str">
        <f ca="1">"0x" &amp; TEXT(DEC2HEX(INDEX(設定値!$B$3:$WN$518,(($C354-1)*8)+(CELL("col",F354)-3),($B354*3)+1+$A354)),"00")&amp;","</f>
        <v>0x00,</v>
      </c>
      <c r="G354" t="str">
        <f ca="1">"0x" &amp; TEXT(DEC2HEX(INDEX(設定値!$B$3:$WN$518,(($C354-1)*8)+(CELL("col",G354)-3),($B354*3)+1+$A354)),"00")&amp;","</f>
        <v>0x00,</v>
      </c>
      <c r="H354" t="str">
        <f ca="1">"0x" &amp; TEXT(DEC2HEX(INDEX(設定値!$B$3:$WN$518,(($C354-1)*8)+(CELL("col",H354)-3),($B354*3)+1+$A354)),"00")&amp;","</f>
        <v>0x00,</v>
      </c>
      <c r="I354" t="str">
        <f ca="1">"0x" &amp; TEXT(DEC2HEX(INDEX(設定値!$B$3:$WN$518,(($C354-1)*8)+(CELL("col",I354)-3),($B354*3)+1+$A354)),"00")&amp;","</f>
        <v>0x00,</v>
      </c>
      <c r="J354" t="str">
        <f ca="1">"0x" &amp; TEXT(DEC2HEX(INDEX(設定値!$B$3:$WN$518,(($C354-1)*8)+(CELL("col",J354)-3),($B354*3)+1+$A354)),"00")&amp;","</f>
        <v>0x00,</v>
      </c>
      <c r="K354" t="str">
        <f ca="1">"0x" &amp; TEXT(DEC2HEX(INDEX(設定値!$B$3:$WN$518,(($C354-1)*8)+(CELL("col",K354)-3),($B354*3)+1+$A354)),"00")&amp;","</f>
        <v>0x00,</v>
      </c>
      <c r="L354" t="str">
        <f t="shared" si="89"/>
        <v>//8-4</v>
      </c>
    </row>
    <row r="355" spans="1:12">
      <c r="A355" s="1">
        <f t="shared" si="90"/>
        <v>1</v>
      </c>
      <c r="B355" s="1">
        <f t="shared" si="88"/>
        <v>8</v>
      </c>
      <c r="C355" s="1">
        <v>5</v>
      </c>
      <c r="D355" t="str">
        <f ca="1">"0x" &amp; TEXT(DEC2HEX(INDEX(設定値!$B$3:$WN$518,(($C355-1)*8)+(CELL("col",D355)-3),($B355*3)+1+$A355)),"00")&amp;","</f>
        <v>0x00,</v>
      </c>
      <c r="E355" t="str">
        <f ca="1">"0x" &amp; TEXT(DEC2HEX(INDEX(設定値!$B$3:$WN$518,(($C355-1)*8)+(CELL("col",E355)-3),($B355*3)+1+$A355)),"00")&amp;","</f>
        <v>0x00,</v>
      </c>
      <c r="F355" t="str">
        <f ca="1">"0x" &amp; TEXT(DEC2HEX(INDEX(設定値!$B$3:$WN$518,(($C355-1)*8)+(CELL("col",F355)-3),($B355*3)+1+$A355)),"00")&amp;","</f>
        <v>0x00,</v>
      </c>
      <c r="G355" t="str">
        <f ca="1">"0x" &amp; TEXT(DEC2HEX(INDEX(設定値!$B$3:$WN$518,(($C355-1)*8)+(CELL("col",G355)-3),($B355*3)+1+$A355)),"00")&amp;","</f>
        <v>0x00,</v>
      </c>
      <c r="H355" t="str">
        <f ca="1">"0x" &amp; TEXT(DEC2HEX(INDEX(設定値!$B$3:$WN$518,(($C355-1)*8)+(CELL("col",H355)-3),($B355*3)+1+$A355)),"00")&amp;","</f>
        <v>0x00,</v>
      </c>
      <c r="I355" t="str">
        <f ca="1">"0x" &amp; TEXT(DEC2HEX(INDEX(設定値!$B$3:$WN$518,(($C355-1)*8)+(CELL("col",I355)-3),($B355*3)+1+$A355)),"00")&amp;","</f>
        <v>0x00,</v>
      </c>
      <c r="J355" t="str">
        <f ca="1">"0x" &amp; TEXT(DEC2HEX(INDEX(設定値!$B$3:$WN$518,(($C355-1)*8)+(CELL("col",J355)-3),($B355*3)+1+$A355)),"00")&amp;","</f>
        <v>0x00,</v>
      </c>
      <c r="K355" t="str">
        <f ca="1">"0x" &amp; TEXT(DEC2HEX(INDEX(設定値!$B$3:$WN$518,(($C355-1)*8)+(CELL("col",K355)-3),($B355*3)+1+$A355)),"00")&amp;","</f>
        <v>0x00,</v>
      </c>
      <c r="L355" t="str">
        <f t="shared" si="89"/>
        <v>//8-5</v>
      </c>
    </row>
    <row r="356" spans="1:12">
      <c r="A356" s="1">
        <f t="shared" si="90"/>
        <v>1</v>
      </c>
      <c r="B356" s="1">
        <f t="shared" si="88"/>
        <v>8</v>
      </c>
      <c r="C356" s="1">
        <v>6</v>
      </c>
      <c r="D356" t="str">
        <f ca="1">"0x" &amp; TEXT(DEC2HEX(INDEX(設定値!$B$3:$WN$518,(($C356-1)*8)+(CELL("col",D356)-3),($B356*3)+1+$A356)),"00")&amp;","</f>
        <v>0x00,</v>
      </c>
      <c r="E356" t="str">
        <f ca="1">"0x" &amp; TEXT(DEC2HEX(INDEX(設定値!$B$3:$WN$518,(($C356-1)*8)+(CELL("col",E356)-3),($B356*3)+1+$A356)),"00")&amp;","</f>
        <v>0x00,</v>
      </c>
      <c r="F356" t="str">
        <f ca="1">"0x" &amp; TEXT(DEC2HEX(INDEX(設定値!$B$3:$WN$518,(($C356-1)*8)+(CELL("col",F356)-3),($B356*3)+1+$A356)),"00")&amp;","</f>
        <v>0x00,</v>
      </c>
      <c r="G356" t="str">
        <f ca="1">"0x" &amp; TEXT(DEC2HEX(INDEX(設定値!$B$3:$WN$518,(($C356-1)*8)+(CELL("col",G356)-3),($B356*3)+1+$A356)),"00")&amp;","</f>
        <v>0x00,</v>
      </c>
      <c r="H356" t="str">
        <f ca="1">"0x" &amp; TEXT(DEC2HEX(INDEX(設定値!$B$3:$WN$518,(($C356-1)*8)+(CELL("col",H356)-3),($B356*3)+1+$A356)),"00")&amp;","</f>
        <v>0x00,</v>
      </c>
      <c r="I356" t="str">
        <f ca="1">"0x" &amp; TEXT(DEC2HEX(INDEX(設定値!$B$3:$WN$518,(($C356-1)*8)+(CELL("col",I356)-3),($B356*3)+1+$A356)),"00")&amp;","</f>
        <v>0x00,</v>
      </c>
      <c r="J356" t="str">
        <f ca="1">"0x" &amp; TEXT(DEC2HEX(INDEX(設定値!$B$3:$WN$518,(($C356-1)*8)+(CELL("col",J356)-3),($B356*3)+1+$A356)),"00")&amp;","</f>
        <v>0x00,</v>
      </c>
      <c r="K356" t="str">
        <f ca="1">"0x" &amp; TEXT(DEC2HEX(INDEX(設定値!$B$3:$WN$518,(($C356-1)*8)+(CELL("col",K356)-3),($B356*3)+1+$A356)),"00")&amp;","</f>
        <v>0x00,</v>
      </c>
      <c r="L356" t="str">
        <f t="shared" si="89"/>
        <v>//8-6</v>
      </c>
    </row>
    <row r="357" spans="1:12">
      <c r="A357" s="1">
        <f t="shared" si="90"/>
        <v>1</v>
      </c>
      <c r="B357" s="1">
        <f t="shared" si="88"/>
        <v>8</v>
      </c>
      <c r="C357" s="1">
        <v>7</v>
      </c>
      <c r="D357" t="str">
        <f ca="1">"0x" &amp; TEXT(DEC2HEX(INDEX(設定値!$B$3:$WN$518,(($C357-1)*8)+(CELL("col",D357)-3),($B357*3)+1+$A357)),"00")&amp;","</f>
        <v>0x00,</v>
      </c>
      <c r="E357" t="str">
        <f ca="1">"0x" &amp; TEXT(DEC2HEX(INDEX(設定値!$B$3:$WN$518,(($C357-1)*8)+(CELL("col",E357)-3),($B357*3)+1+$A357)),"00")&amp;","</f>
        <v>0x00,</v>
      </c>
      <c r="F357" t="str">
        <f ca="1">"0x" &amp; TEXT(DEC2HEX(INDEX(設定値!$B$3:$WN$518,(($C357-1)*8)+(CELL("col",F357)-3),($B357*3)+1+$A357)),"00")&amp;","</f>
        <v>0x00,</v>
      </c>
      <c r="G357" t="str">
        <f ca="1">"0x" &amp; TEXT(DEC2HEX(INDEX(設定値!$B$3:$WN$518,(($C357-1)*8)+(CELL("col",G357)-3),($B357*3)+1+$A357)),"00")&amp;","</f>
        <v>0x00,</v>
      </c>
      <c r="H357" t="str">
        <f ca="1">"0x" &amp; TEXT(DEC2HEX(INDEX(設定値!$B$3:$WN$518,(($C357-1)*8)+(CELL("col",H357)-3),($B357*3)+1+$A357)),"00")&amp;","</f>
        <v>0x00,</v>
      </c>
      <c r="I357" t="str">
        <f ca="1">"0x" &amp; TEXT(DEC2HEX(INDEX(設定値!$B$3:$WN$518,(($C357-1)*8)+(CELL("col",I357)-3),($B357*3)+1+$A357)),"00")&amp;","</f>
        <v>0x00,</v>
      </c>
      <c r="J357" t="str">
        <f ca="1">"0x" &amp; TEXT(DEC2HEX(INDEX(設定値!$B$3:$WN$518,(($C357-1)*8)+(CELL("col",J357)-3),($B357*3)+1+$A357)),"00")&amp;","</f>
        <v>0x00,</v>
      </c>
      <c r="K357" t="str">
        <f ca="1">"0x" &amp; TEXT(DEC2HEX(INDEX(設定値!$B$3:$WN$518,(($C357-1)*8)+(CELL("col",K357)-3),($B357*3)+1+$A357)),"00")&amp;","</f>
        <v>0x00,</v>
      </c>
      <c r="L357" t="str">
        <f t="shared" si="89"/>
        <v>//8-7</v>
      </c>
    </row>
    <row r="358" spans="1:12">
      <c r="A358" s="1">
        <f t="shared" si="90"/>
        <v>1</v>
      </c>
      <c r="B358" s="1">
        <f t="shared" si="88"/>
        <v>8</v>
      </c>
      <c r="C358" s="1">
        <v>8</v>
      </c>
      <c r="D358" t="str">
        <f ca="1">"0x" &amp; TEXT(DEC2HEX(INDEX(設定値!$B$3:$WN$518,(($C358-1)*8)+(CELL("col",D358)-3),($B358*3)+1+$A358)),"00")&amp;","</f>
        <v>0x00,</v>
      </c>
      <c r="E358" t="str">
        <f ca="1">"0x" &amp; TEXT(DEC2HEX(INDEX(設定値!$B$3:$WN$518,(($C358-1)*8)+(CELL("col",E358)-3),($B358*3)+1+$A358)),"00")&amp;","</f>
        <v>0x00,</v>
      </c>
      <c r="F358" t="str">
        <f ca="1">"0x" &amp; TEXT(DEC2HEX(INDEX(設定値!$B$3:$WN$518,(($C358-1)*8)+(CELL("col",F358)-3),($B358*3)+1+$A358)),"00")&amp;","</f>
        <v>0x00,</v>
      </c>
      <c r="G358" t="str">
        <f ca="1">"0x" &amp; TEXT(DEC2HEX(INDEX(設定値!$B$3:$WN$518,(($C358-1)*8)+(CELL("col",G358)-3),($B358*3)+1+$A358)),"00")&amp;","</f>
        <v>0x00,</v>
      </c>
      <c r="H358" t="str">
        <f ca="1">"0x" &amp; TEXT(DEC2HEX(INDEX(設定値!$B$3:$WN$518,(($C358-1)*8)+(CELL("col",H358)-3),($B358*3)+1+$A358)),"00")&amp;","</f>
        <v>0x00,</v>
      </c>
      <c r="I358" t="str">
        <f ca="1">"0x" &amp; TEXT(DEC2HEX(INDEX(設定値!$B$3:$WN$518,(($C358-1)*8)+(CELL("col",I358)-3),($B358*3)+1+$A358)),"00")&amp;","</f>
        <v>0x00,</v>
      </c>
      <c r="J358" t="str">
        <f ca="1">"0x" &amp; TEXT(DEC2HEX(INDEX(設定値!$B$3:$WN$518,(($C358-1)*8)+(CELL("col",J358)-3),($B358*3)+1+$A358)),"00")&amp;","</f>
        <v>0x00,</v>
      </c>
      <c r="K358" t="str">
        <f ca="1">"0x" &amp; TEXT(DEC2HEX(INDEX(設定値!$B$3:$WN$518,(($C358-1)*8)+(CELL("col",K358)-3),($B358*3)+1+$A358)),"00")&amp;","</f>
        <v>0x00,</v>
      </c>
      <c r="L358" t="str">
        <f t="shared" si="89"/>
        <v>//8-8</v>
      </c>
    </row>
    <row r="359" spans="1:12">
      <c r="A359" s="1"/>
      <c r="B359" s="1"/>
      <c r="C359" s="1"/>
      <c r="D359" t="s">
        <v>3</v>
      </c>
    </row>
    <row r="360" spans="1:12">
      <c r="A360" s="1">
        <f>A351</f>
        <v>1</v>
      </c>
      <c r="B360" s="1">
        <f t="shared" si="88"/>
        <v>9</v>
      </c>
      <c r="C360" s="1">
        <v>1</v>
      </c>
      <c r="D360" t="str">
        <f ca="1">"0x" &amp; TEXT(DEC2HEX(INDEX(設定値!$B$3:$WN$518,(($C360-1)*8)+(CELL("col",D360)-3),($B360*3)+1+$A360)),"00")&amp;","</f>
        <v>0x00,</v>
      </c>
      <c r="E360" t="str">
        <f ca="1">"0x" &amp; TEXT(DEC2HEX(INDEX(設定値!$B$3:$WN$518,(($C360-1)*8)+(CELL("col",E360)-3),($B360*3)+1+$A360)),"00")&amp;","</f>
        <v>0xE,</v>
      </c>
      <c r="F360" t="str">
        <f ca="1">"0x" &amp; TEXT(DEC2HEX(INDEX(設定値!$B$3:$WN$518,(($C360-1)*8)+(CELL("col",F360)-3),($B360*3)+1+$A360)),"00")&amp;","</f>
        <v>0x1C,</v>
      </c>
      <c r="G360" t="str">
        <f ca="1">"0x" &amp; TEXT(DEC2HEX(INDEX(設定値!$B$3:$WN$518,(($C360-1)*8)+(CELL("col",G360)-3),($B360*3)+1+$A360)),"00")&amp;","</f>
        <v>0x2A,</v>
      </c>
      <c r="H360" t="str">
        <f ca="1">"0x" &amp; TEXT(DEC2HEX(INDEX(設定値!$B$3:$WN$518,(($C360-1)*8)+(CELL("col",H360)-3),($B360*3)+1+$A360)),"00")&amp;","</f>
        <v>0x38,</v>
      </c>
      <c r="I360" t="str">
        <f ca="1">"0x" &amp; TEXT(DEC2HEX(INDEX(設定値!$B$3:$WN$518,(($C360-1)*8)+(CELL("col",I360)-3),($B360*3)+1+$A360)),"00")&amp;","</f>
        <v>0x46,</v>
      </c>
      <c r="J360" t="str">
        <f ca="1">"0x" &amp; TEXT(DEC2HEX(INDEX(設定値!$B$3:$WN$518,(($C360-1)*8)+(CELL("col",J360)-3),($B360*3)+1+$A360)),"00")&amp;","</f>
        <v>0x54,</v>
      </c>
      <c r="K360" t="str">
        <f ca="1">"0x" &amp; TEXT(DEC2HEX(INDEX(設定値!$B$3:$WN$518,(($C360-1)*8)+(CELL("col",K360)-3),($B360*3)+1+$A360)),"00")&amp;","</f>
        <v>0x62,</v>
      </c>
      <c r="L360" t="str">
        <f t="shared" ref="L360:L367" si="91">"//" &amp; $B360 &amp;"-" &amp; C360</f>
        <v>//9-1</v>
      </c>
    </row>
    <row r="361" spans="1:12">
      <c r="A361" s="1">
        <f t="shared" ref="A361:A367" si="92">A352</f>
        <v>1</v>
      </c>
      <c r="B361" s="1">
        <f t="shared" si="88"/>
        <v>9</v>
      </c>
      <c r="C361" s="1">
        <v>2</v>
      </c>
      <c r="D361" t="str">
        <f ca="1">"0x" &amp; TEXT(DEC2HEX(INDEX(設定値!$B$3:$WN$518,(($C361-1)*8)+(CELL("col",D361)-3),($B361*3)+1+$A361)),"00")&amp;","</f>
        <v>0x70,</v>
      </c>
      <c r="E361" t="str">
        <f ca="1">"0x" &amp; TEXT(DEC2HEX(INDEX(設定値!$B$3:$WN$518,(($C361-1)*8)+(CELL("col",E361)-3),($B361*3)+1+$A361)),"00")&amp;","</f>
        <v>0x7E,</v>
      </c>
      <c r="F361" t="str">
        <f ca="1">"0x" &amp; TEXT(DEC2HEX(INDEX(設定値!$B$3:$WN$518,(($C361-1)*8)+(CELL("col",F361)-3),($B361*3)+1+$A361)),"00")&amp;","</f>
        <v>0x73,</v>
      </c>
      <c r="G361" t="str">
        <f ca="1">"0x" &amp; TEXT(DEC2HEX(INDEX(設定値!$B$3:$WN$518,(($C361-1)*8)+(CELL("col",G361)-3),($B361*3)+1+$A361)),"00")&amp;","</f>
        <v>0x65,</v>
      </c>
      <c r="H361" t="str">
        <f ca="1">"0x" &amp; TEXT(DEC2HEX(INDEX(設定値!$B$3:$WN$518,(($C361-1)*8)+(CELL("col",H361)-3),($B361*3)+1+$A361)),"00")&amp;","</f>
        <v>0x57,</v>
      </c>
      <c r="I361" t="str">
        <f ca="1">"0x" &amp; TEXT(DEC2HEX(INDEX(設定値!$B$3:$WN$518,(($C361-1)*8)+(CELL("col",I361)-3),($B361*3)+1+$A361)),"00")&amp;","</f>
        <v>0x49,</v>
      </c>
      <c r="J361" t="str">
        <f ca="1">"0x" &amp; TEXT(DEC2HEX(INDEX(設定値!$B$3:$WN$518,(($C361-1)*8)+(CELL("col",J361)-3),($B361*3)+1+$A361)),"00")&amp;","</f>
        <v>0x3B,</v>
      </c>
      <c r="K361" t="str">
        <f ca="1">"0x" &amp; TEXT(DEC2HEX(INDEX(設定値!$B$3:$WN$518,(($C361-1)*8)+(CELL("col",K361)-3),($B361*3)+1+$A361)),"00")&amp;","</f>
        <v>0x40,</v>
      </c>
      <c r="L361" t="str">
        <f t="shared" si="91"/>
        <v>//9-2</v>
      </c>
    </row>
    <row r="362" spans="1:12">
      <c r="A362" s="1">
        <f t="shared" si="92"/>
        <v>1</v>
      </c>
      <c r="B362" s="1">
        <f t="shared" si="88"/>
        <v>9</v>
      </c>
      <c r="C362" s="1">
        <v>3</v>
      </c>
      <c r="D362" t="str">
        <f ca="1">"0x" &amp; TEXT(DEC2HEX(INDEX(設定値!$B$3:$WN$518,(($C362-1)*8)+(CELL("col",D362)-3),($B362*3)+1+$A362)),"00")&amp;","</f>
        <v>0x80,</v>
      </c>
      <c r="E362" t="str">
        <f ca="1">"0x" &amp; TEXT(DEC2HEX(INDEX(設定値!$B$3:$WN$518,(($C362-1)*8)+(CELL("col",E362)-3),($B362*3)+1+$A362)),"00")&amp;","</f>
        <v>0xA4,</v>
      </c>
      <c r="F362" t="str">
        <f ca="1">"0x" &amp; TEXT(DEC2HEX(INDEX(設定値!$B$3:$WN$518,(($C362-1)*8)+(CELL("col",F362)-3),($B362*3)+1+$A362)),"00")&amp;","</f>
        <v>0x80,</v>
      </c>
      <c r="G362" t="str">
        <f ca="1">"0x" &amp; TEXT(DEC2HEX(INDEX(設定値!$B$3:$WN$518,(($C362-1)*8)+(CELL("col",G362)-3),($B362*3)+1+$A362)),"00")&amp;","</f>
        <v>0xA8,</v>
      </c>
      <c r="H362" t="str">
        <f ca="1">"0x" &amp; TEXT(DEC2HEX(INDEX(設定値!$B$3:$WN$518,(($C362-1)*8)+(CELL("col",H362)-3),($B362*3)+1+$A362)),"00")&amp;","</f>
        <v>0xA4,</v>
      </c>
      <c r="I362" t="str">
        <f ca="1">"0x" &amp; TEXT(DEC2HEX(INDEX(設定値!$B$3:$WN$518,(($C362-1)*8)+(CELL("col",I362)-3),($B362*3)+1+$A362)),"00")&amp;","</f>
        <v>0x78,</v>
      </c>
      <c r="J362" t="str">
        <f ca="1">"0x" &amp; TEXT(DEC2HEX(INDEX(設定値!$B$3:$WN$518,(($C362-1)*8)+(CELL("col",J362)-3),($B362*3)+1+$A362)),"00")&amp;","</f>
        <v>0x38,</v>
      </c>
      <c r="K362" t="str">
        <f ca="1">"0x" &amp; TEXT(DEC2HEX(INDEX(設定値!$B$3:$WN$518,(($C362-1)*8)+(CELL("col",K362)-3),($B362*3)+1+$A362)),"00")&amp;","</f>
        <v>0x46,</v>
      </c>
      <c r="L362" t="str">
        <f t="shared" si="91"/>
        <v>//9-3</v>
      </c>
    </row>
    <row r="363" spans="1:12">
      <c r="A363" s="1">
        <f t="shared" si="92"/>
        <v>1</v>
      </c>
      <c r="B363" s="1">
        <f t="shared" si="88"/>
        <v>9</v>
      </c>
      <c r="C363" s="1">
        <v>4</v>
      </c>
      <c r="D363" t="str">
        <f ca="1">"0x" &amp; TEXT(DEC2HEX(INDEX(設定値!$B$3:$WN$518,(($C363-1)*8)+(CELL("col",D363)-3),($B363*3)+1+$A363)),"00")&amp;","</f>
        <v>0x54,</v>
      </c>
      <c r="E363" t="str">
        <f ca="1">"0x" &amp; TEXT(DEC2HEX(INDEX(設定値!$B$3:$WN$518,(($C363-1)*8)+(CELL("col",E363)-3),($B363*3)+1+$A363)),"00")&amp;","</f>
        <v>0x62,</v>
      </c>
      <c r="F363" t="str">
        <f ca="1">"0x" &amp; TEXT(DEC2HEX(INDEX(設定値!$B$3:$WN$518,(($C363-1)*8)+(CELL("col",F363)-3),($B363*3)+1+$A363)),"00")&amp;","</f>
        <v>0x70,</v>
      </c>
      <c r="G363" t="str">
        <f ca="1">"0x" &amp; TEXT(DEC2HEX(INDEX(設定値!$B$3:$WN$518,(($C363-1)*8)+(CELL("col",G363)-3),($B363*3)+1+$A363)),"00")&amp;","</f>
        <v>0x7E,</v>
      </c>
      <c r="H363" t="str">
        <f ca="1">"0x" &amp; TEXT(DEC2HEX(INDEX(設定値!$B$3:$WN$518,(($C363-1)*8)+(CELL("col",H363)-3),($B363*3)+1+$A363)),"00")&amp;","</f>
        <v>0x8F,</v>
      </c>
      <c r="I363" t="str">
        <f ca="1">"0x" &amp; TEXT(DEC2HEX(INDEX(設定値!$B$3:$WN$518,(($C363-1)*8)+(CELL("col",I363)-3),($B363*3)+1+$A363)),"00")&amp;","</f>
        <v>0x81,</v>
      </c>
      <c r="J363" t="str">
        <f ca="1">"0x" &amp; TEXT(DEC2HEX(INDEX(設定値!$B$3:$WN$518,(($C363-1)*8)+(CELL("col",J363)-3),($B363*3)+1+$A363)),"00")&amp;","</f>
        <v>0x73,</v>
      </c>
      <c r="K363" t="str">
        <f ca="1">"0x" &amp; TEXT(DEC2HEX(INDEX(設定値!$B$3:$WN$518,(($C363-1)*8)+(CELL("col",K363)-3),($B363*3)+1+$A363)),"00")&amp;","</f>
        <v>0x65,</v>
      </c>
      <c r="L363" t="str">
        <f t="shared" si="91"/>
        <v>//9-4</v>
      </c>
    </row>
    <row r="364" spans="1:12">
      <c r="A364" s="1">
        <f t="shared" si="92"/>
        <v>1</v>
      </c>
      <c r="B364" s="1">
        <f t="shared" si="88"/>
        <v>9</v>
      </c>
      <c r="C364" s="1">
        <v>5</v>
      </c>
      <c r="D364" t="str">
        <f ca="1">"0x" &amp; TEXT(DEC2HEX(INDEX(設定値!$B$3:$WN$518,(($C364-1)*8)+(CELL("col",D364)-3),($B364*3)+1+$A364)),"00")&amp;","</f>
        <v>0x57,</v>
      </c>
      <c r="E364" t="str">
        <f ca="1">"0x" &amp; TEXT(DEC2HEX(INDEX(設定値!$B$3:$WN$518,(($C364-1)*8)+(CELL("col",E364)-3),($B364*3)+1+$A364)),"00")&amp;","</f>
        <v>0x49,</v>
      </c>
      <c r="F364" t="str">
        <f ca="1">"0x" &amp; TEXT(DEC2HEX(INDEX(設定値!$B$3:$WN$518,(($C364-1)*8)+(CELL("col",F364)-3),($B364*3)+1+$A364)),"00")&amp;","</f>
        <v>0x3B,</v>
      </c>
      <c r="G364" t="str">
        <f ca="1">"0x" &amp; TEXT(DEC2HEX(INDEX(設定値!$B$3:$WN$518,(($C364-1)*8)+(CELL("col",G364)-3),($B364*3)+1+$A364)),"00")&amp;","</f>
        <v>0x2D,</v>
      </c>
      <c r="H364" t="str">
        <f ca="1">"0x" &amp; TEXT(DEC2HEX(INDEX(設定値!$B$3:$WN$518,(($C364-1)*8)+(CELL("col",H364)-3),($B364*3)+1+$A364)),"00")&amp;","</f>
        <v>0x1F,</v>
      </c>
      <c r="I364" t="str">
        <f ca="1">"0x" &amp; TEXT(DEC2HEX(INDEX(設定値!$B$3:$WN$518,(($C364-1)*8)+(CELL("col",I364)-3),($B364*3)+1+$A364)),"00")&amp;","</f>
        <v>0x11,</v>
      </c>
      <c r="J364" t="str">
        <f ca="1">"0x" &amp; TEXT(DEC2HEX(INDEX(設定値!$B$3:$WN$518,(($C364-1)*8)+(CELL("col",J364)-3),($B364*3)+1+$A364)),"00")&amp;","</f>
        <v>0x00,</v>
      </c>
      <c r="K364" t="str">
        <f ca="1">"0x" &amp; TEXT(DEC2HEX(INDEX(設定値!$B$3:$WN$518,(($C364-1)*8)+(CELL("col",K364)-3),($B364*3)+1+$A364)),"00")&amp;","</f>
        <v>0xE,</v>
      </c>
      <c r="L364" t="str">
        <f t="shared" si="91"/>
        <v>//9-5</v>
      </c>
    </row>
    <row r="365" spans="1:12">
      <c r="A365" s="1">
        <f t="shared" si="92"/>
        <v>1</v>
      </c>
      <c r="B365" s="1">
        <f t="shared" si="88"/>
        <v>9</v>
      </c>
      <c r="C365" s="1">
        <v>6</v>
      </c>
      <c r="D365" t="str">
        <f ca="1">"0x" &amp; TEXT(DEC2HEX(INDEX(設定値!$B$3:$WN$518,(($C365-1)*8)+(CELL("col",D365)-3),($B365*3)+1+$A365)),"00")&amp;","</f>
        <v>0x1C,</v>
      </c>
      <c r="E365" t="str">
        <f ca="1">"0x" &amp; TEXT(DEC2HEX(INDEX(設定値!$B$3:$WN$518,(($C365-1)*8)+(CELL("col",E365)-3),($B365*3)+1+$A365)),"00")&amp;","</f>
        <v>0x2A,</v>
      </c>
      <c r="F365" t="str">
        <f ca="1">"0x" &amp; TEXT(DEC2HEX(INDEX(設定値!$B$3:$WN$518,(($C365-1)*8)+(CELL("col",F365)-3),($B365*3)+1+$A365)),"00")&amp;","</f>
        <v>0x38,</v>
      </c>
      <c r="G365" t="str">
        <f ca="1">"0x" &amp; TEXT(DEC2HEX(INDEX(設定値!$B$3:$WN$518,(($C365-1)*8)+(CELL("col",G365)-3),($B365*3)+1+$A365)),"00")&amp;","</f>
        <v>0x46,</v>
      </c>
      <c r="H365" t="str">
        <f ca="1">"0x" &amp; TEXT(DEC2HEX(INDEX(設定値!$B$3:$WN$518,(($C365-1)*8)+(CELL("col",H365)-3),($B365*3)+1+$A365)),"00")&amp;","</f>
        <v>0x54,</v>
      </c>
      <c r="I365" t="str">
        <f ca="1">"0x" &amp; TEXT(DEC2HEX(INDEX(設定値!$B$3:$WN$518,(($C365-1)*8)+(CELL("col",I365)-3),($B365*3)+1+$A365)),"00")&amp;","</f>
        <v>0x62,</v>
      </c>
      <c r="J365" t="str">
        <f ca="1">"0x" &amp; TEXT(DEC2HEX(INDEX(設定値!$B$3:$WN$518,(($C365-1)*8)+(CELL("col",J365)-3),($B365*3)+1+$A365)),"00")&amp;","</f>
        <v>0x70,</v>
      </c>
      <c r="K365" t="str">
        <f ca="1">"0x" &amp; TEXT(DEC2HEX(INDEX(設定値!$B$3:$WN$518,(($C365-1)*8)+(CELL("col",K365)-3),($B365*3)+1+$A365)),"00")&amp;","</f>
        <v>0x7E,</v>
      </c>
      <c r="L365" t="str">
        <f t="shared" si="91"/>
        <v>//9-6</v>
      </c>
    </row>
    <row r="366" spans="1:12">
      <c r="A366" s="1">
        <f t="shared" si="92"/>
        <v>1</v>
      </c>
      <c r="B366" s="1">
        <f t="shared" si="88"/>
        <v>9</v>
      </c>
      <c r="C366" s="1">
        <v>7</v>
      </c>
      <c r="D366" t="str">
        <f ca="1">"0x" &amp; TEXT(DEC2HEX(INDEX(設定値!$B$3:$WN$518,(($C366-1)*8)+(CELL("col",D366)-3),($B366*3)+1+$A366)),"00")&amp;","</f>
        <v>0x73,</v>
      </c>
      <c r="E366" t="str">
        <f ca="1">"0x" &amp; TEXT(DEC2HEX(INDEX(設定値!$B$3:$WN$518,(($C366-1)*8)+(CELL("col",E366)-3),($B366*3)+1+$A366)),"00")&amp;","</f>
        <v>0x65,</v>
      </c>
      <c r="F366" t="str">
        <f ca="1">"0x" &amp; TEXT(DEC2HEX(INDEX(設定値!$B$3:$WN$518,(($C366-1)*8)+(CELL("col",F366)-3),($B366*3)+1+$A366)),"00")&amp;","</f>
        <v>0x57,</v>
      </c>
      <c r="G366" t="str">
        <f ca="1">"0x" &amp; TEXT(DEC2HEX(INDEX(設定値!$B$3:$WN$518,(($C366-1)*8)+(CELL("col",G366)-3),($B366*3)+1+$A366)),"00")&amp;","</f>
        <v>0x49,</v>
      </c>
      <c r="H366" t="str">
        <f ca="1">"0x" &amp; TEXT(DEC2HEX(INDEX(設定値!$B$3:$WN$518,(($C366-1)*8)+(CELL("col",H366)-3),($B366*3)+1+$A366)),"00")&amp;","</f>
        <v>0x3B,</v>
      </c>
      <c r="I366" t="str">
        <f ca="1">"0x" &amp; TEXT(DEC2HEX(INDEX(設定値!$B$3:$WN$518,(($C366-1)*8)+(CELL("col",I366)-3),($B366*3)+1+$A366)),"00")&amp;","</f>
        <v>0x40,</v>
      </c>
      <c r="J366" t="str">
        <f ca="1">"0x" &amp; TEXT(DEC2HEX(INDEX(設定値!$B$3:$WN$518,(($C366-1)*8)+(CELL("col",J366)-3),($B366*3)+1+$A366)),"00")&amp;","</f>
        <v>0x80,</v>
      </c>
      <c r="K366" t="str">
        <f ca="1">"0x" &amp; TEXT(DEC2HEX(INDEX(設定値!$B$3:$WN$518,(($C366-1)*8)+(CELL("col",K366)-3),($B366*3)+1+$A366)),"00")&amp;","</f>
        <v>0xA4,</v>
      </c>
      <c r="L366" t="str">
        <f t="shared" si="91"/>
        <v>//9-7</v>
      </c>
    </row>
    <row r="367" spans="1:12">
      <c r="A367" s="1">
        <f t="shared" si="92"/>
        <v>1</v>
      </c>
      <c r="B367" s="1">
        <f t="shared" si="88"/>
        <v>9</v>
      </c>
      <c r="C367" s="1">
        <v>8</v>
      </c>
      <c r="D367" t="str">
        <f ca="1">"0x" &amp; TEXT(DEC2HEX(INDEX(設定値!$B$3:$WN$518,(($C367-1)*8)+(CELL("col",D367)-3),($B367*3)+1+$A367)),"00")&amp;","</f>
        <v>0x80,</v>
      </c>
      <c r="E367" t="str">
        <f ca="1">"0x" &amp; TEXT(DEC2HEX(INDEX(設定値!$B$3:$WN$518,(($C367-1)*8)+(CELL("col",E367)-3),($B367*3)+1+$A367)),"00")&amp;","</f>
        <v>0xA8,</v>
      </c>
      <c r="F367" t="str">
        <f ca="1">"0x" &amp; TEXT(DEC2HEX(INDEX(設定値!$B$3:$WN$518,(($C367-1)*8)+(CELL("col",F367)-3),($B367*3)+1+$A367)),"00")&amp;","</f>
        <v>0x50,</v>
      </c>
      <c r="G367" t="str">
        <f ca="1">"0x" &amp; TEXT(DEC2HEX(INDEX(設定値!$B$3:$WN$518,(($C367-1)*8)+(CELL("col",G367)-3),($B367*3)+1+$A367)),"00")&amp;","</f>
        <v>0x50,</v>
      </c>
      <c r="H367" t="str">
        <f ca="1">"0x" &amp; TEXT(DEC2HEX(INDEX(設定値!$B$3:$WN$518,(($C367-1)*8)+(CELL("col",H367)-3),($B367*3)+1+$A367)),"00")&amp;","</f>
        <v>0x28,</v>
      </c>
      <c r="I367" t="str">
        <f ca="1">"0x" &amp; TEXT(DEC2HEX(INDEX(設定値!$B$3:$WN$518,(($C367-1)*8)+(CELL("col",I367)-3),($B367*3)+1+$A367)),"00")&amp;","</f>
        <v>0x28,</v>
      </c>
      <c r="J367" t="str">
        <f ca="1">"0x" &amp; TEXT(DEC2HEX(INDEX(設定値!$B$3:$WN$518,(($C367-1)*8)+(CELL("col",J367)-3),($B367*3)+1+$A367)),"00")&amp;","</f>
        <v>0x00,</v>
      </c>
      <c r="K367" t="str">
        <f ca="1">"0x" &amp; TEXT(DEC2HEX(INDEX(設定値!$B$3:$WN$518,(($C367-1)*8)+(CELL("col",K367)-3),($B367*3)+1+$A367)),"00")&amp;","</f>
        <v>0x00,</v>
      </c>
      <c r="L367" t="str">
        <f t="shared" si="91"/>
        <v>//9-8</v>
      </c>
    </row>
    <row r="368" spans="1:12">
      <c r="A368" s="1"/>
      <c r="B368" s="1"/>
      <c r="C368" s="1"/>
      <c r="D368" t="s">
        <v>3</v>
      </c>
    </row>
    <row r="369" spans="1:12">
      <c r="A369" s="1">
        <f>A360</f>
        <v>1</v>
      </c>
      <c r="B369" s="1">
        <f t="shared" si="88"/>
        <v>10</v>
      </c>
      <c r="C369" s="1">
        <v>1</v>
      </c>
      <c r="D369" t="str">
        <f ca="1">"0x" &amp; TEXT(DEC2HEX(INDEX(設定値!$B$3:$WN$518,(($C369-1)*8)+(CELL("col",D369)-3),($B369*3)+1+$A369)),"00")&amp;","</f>
        <v>0x00,</v>
      </c>
      <c r="E369" t="str">
        <f ca="1">"0x" &amp; TEXT(DEC2HEX(INDEX(設定値!$B$3:$WN$518,(($C369-1)*8)+(CELL("col",E369)-3),($B369*3)+1+$A369)),"00")&amp;","</f>
        <v>0x00,</v>
      </c>
      <c r="F369" t="str">
        <f ca="1">"0x" &amp; TEXT(DEC2HEX(INDEX(設定値!$B$3:$WN$518,(($C369-1)*8)+(CELL("col",F369)-3),($B369*3)+1+$A369)),"00")&amp;","</f>
        <v>0xFF,</v>
      </c>
      <c r="G369" t="str">
        <f ca="1">"0x" &amp; TEXT(DEC2HEX(INDEX(設定値!$B$3:$WN$518,(($C369-1)*8)+(CELL("col",G369)-3),($B369*3)+1+$A369)),"00")&amp;","</f>
        <v>0xFF,</v>
      </c>
      <c r="H369" t="str">
        <f ca="1">"0x" &amp; TEXT(DEC2HEX(INDEX(設定値!$B$3:$WN$518,(($C369-1)*8)+(CELL("col",H369)-3),($B369*3)+1+$A369)),"00")&amp;","</f>
        <v>0x00,</v>
      </c>
      <c r="I369" t="str">
        <f ca="1">"0x" &amp; TEXT(DEC2HEX(INDEX(設定値!$B$3:$WN$518,(($C369-1)*8)+(CELL("col",I369)-3),($B369*3)+1+$A369)),"00")&amp;","</f>
        <v>0x00,</v>
      </c>
      <c r="J369" t="str">
        <f ca="1">"0x" &amp; TEXT(DEC2HEX(INDEX(設定値!$B$3:$WN$518,(($C369-1)*8)+(CELL("col",J369)-3),($B369*3)+1+$A369)),"00")&amp;","</f>
        <v>0xFF,</v>
      </c>
      <c r="K369" t="str">
        <f ca="1">"0x" &amp; TEXT(DEC2HEX(INDEX(設定値!$B$3:$WN$518,(($C369-1)*8)+(CELL("col",K369)-3),($B369*3)+1+$A369)),"00")&amp;","</f>
        <v>0xFF,</v>
      </c>
      <c r="L369" t="str">
        <f t="shared" ref="L369:L376" si="93">"//" &amp; $B369 &amp;"-" &amp; C369</f>
        <v>//10-1</v>
      </c>
    </row>
    <row r="370" spans="1:12">
      <c r="A370" s="1">
        <f t="shared" ref="A370:A376" si="94">A361</f>
        <v>1</v>
      </c>
      <c r="B370" s="1">
        <f t="shared" si="88"/>
        <v>10</v>
      </c>
      <c r="C370" s="1">
        <v>2</v>
      </c>
      <c r="D370" t="str">
        <f ca="1">"0x" &amp; TEXT(DEC2HEX(INDEX(設定値!$B$3:$WN$518,(($C370-1)*8)+(CELL("col",D370)-3),($B370*3)+1+$A370)),"00")&amp;","</f>
        <v>0x00,</v>
      </c>
      <c r="E370" t="str">
        <f ca="1">"0x" &amp; TEXT(DEC2HEX(INDEX(設定値!$B$3:$WN$518,(($C370-1)*8)+(CELL("col",E370)-3),($B370*3)+1+$A370)),"00")&amp;","</f>
        <v>0x00,</v>
      </c>
      <c r="F370" t="str">
        <f ca="1">"0x" &amp; TEXT(DEC2HEX(INDEX(設定値!$B$3:$WN$518,(($C370-1)*8)+(CELL("col",F370)-3),($B370*3)+1+$A370)),"00")&amp;","</f>
        <v>0xFF,</v>
      </c>
      <c r="G370" t="str">
        <f ca="1">"0x" &amp; TEXT(DEC2HEX(INDEX(設定値!$B$3:$WN$518,(($C370-1)*8)+(CELL("col",G370)-3),($B370*3)+1+$A370)),"00")&amp;","</f>
        <v>0xFF,</v>
      </c>
      <c r="H370" t="str">
        <f ca="1">"0x" &amp; TEXT(DEC2HEX(INDEX(設定値!$B$3:$WN$518,(($C370-1)*8)+(CELL("col",H370)-3),($B370*3)+1+$A370)),"00")&amp;","</f>
        <v>0x00,</v>
      </c>
      <c r="I370" t="str">
        <f ca="1">"0x" &amp; TEXT(DEC2HEX(INDEX(設定値!$B$3:$WN$518,(($C370-1)*8)+(CELL("col",I370)-3),($B370*3)+1+$A370)),"00")&amp;","</f>
        <v>0x00,</v>
      </c>
      <c r="J370" t="str">
        <f ca="1">"0x" &amp; TEXT(DEC2HEX(INDEX(設定値!$B$3:$WN$518,(($C370-1)*8)+(CELL("col",J370)-3),($B370*3)+1+$A370)),"00")&amp;","</f>
        <v>0xFF,</v>
      </c>
      <c r="K370" t="str">
        <f ca="1">"0x" &amp; TEXT(DEC2HEX(INDEX(設定値!$B$3:$WN$518,(($C370-1)*8)+(CELL("col",K370)-3),($B370*3)+1+$A370)),"00")&amp;","</f>
        <v>0xFF,</v>
      </c>
      <c r="L370" t="str">
        <f t="shared" si="93"/>
        <v>//10-2</v>
      </c>
    </row>
    <row r="371" spans="1:12">
      <c r="A371" s="1">
        <f t="shared" si="94"/>
        <v>1</v>
      </c>
      <c r="B371" s="1">
        <f t="shared" si="88"/>
        <v>10</v>
      </c>
      <c r="C371" s="1">
        <v>3</v>
      </c>
      <c r="D371" t="str">
        <f ca="1">"0x" &amp; TEXT(DEC2HEX(INDEX(設定値!$B$3:$WN$518,(($C371-1)*8)+(CELL("col",D371)-3),($B371*3)+1+$A371)),"00")&amp;","</f>
        <v>0x00,</v>
      </c>
      <c r="E371" t="str">
        <f ca="1">"0x" &amp; TEXT(DEC2HEX(INDEX(設定値!$B$3:$WN$518,(($C371-1)*8)+(CELL("col",E371)-3),($B371*3)+1+$A371)),"00")&amp;","</f>
        <v>0x00,</v>
      </c>
      <c r="F371" t="str">
        <f ca="1">"0x" &amp; TEXT(DEC2HEX(INDEX(設定値!$B$3:$WN$518,(($C371-1)*8)+(CELL("col",F371)-3),($B371*3)+1+$A371)),"00")&amp;","</f>
        <v>0xFF,</v>
      </c>
      <c r="G371" t="str">
        <f ca="1">"0x" &amp; TEXT(DEC2HEX(INDEX(設定値!$B$3:$WN$518,(($C371-1)*8)+(CELL("col",G371)-3),($B371*3)+1+$A371)),"00")&amp;","</f>
        <v>0xFF,</v>
      </c>
      <c r="H371" t="str">
        <f ca="1">"0x" &amp; TEXT(DEC2HEX(INDEX(設定値!$B$3:$WN$518,(($C371-1)*8)+(CELL("col",H371)-3),($B371*3)+1+$A371)),"00")&amp;","</f>
        <v>0x00,</v>
      </c>
      <c r="I371" t="str">
        <f ca="1">"0x" &amp; TEXT(DEC2HEX(INDEX(設定値!$B$3:$WN$518,(($C371-1)*8)+(CELL("col",I371)-3),($B371*3)+1+$A371)),"00")&amp;","</f>
        <v>0x00,</v>
      </c>
      <c r="J371" t="str">
        <f ca="1">"0x" &amp; TEXT(DEC2HEX(INDEX(設定値!$B$3:$WN$518,(($C371-1)*8)+(CELL("col",J371)-3),($B371*3)+1+$A371)),"00")&amp;","</f>
        <v>0xFF,</v>
      </c>
      <c r="K371" t="str">
        <f ca="1">"0x" &amp; TEXT(DEC2HEX(INDEX(設定値!$B$3:$WN$518,(($C371-1)*8)+(CELL("col",K371)-3),($B371*3)+1+$A371)),"00")&amp;","</f>
        <v>0xFF,</v>
      </c>
      <c r="L371" t="str">
        <f t="shared" si="93"/>
        <v>//10-3</v>
      </c>
    </row>
    <row r="372" spans="1:12">
      <c r="A372" s="1">
        <f t="shared" si="94"/>
        <v>1</v>
      </c>
      <c r="B372" s="1">
        <f t="shared" si="88"/>
        <v>10</v>
      </c>
      <c r="C372" s="1">
        <v>4</v>
      </c>
      <c r="D372" t="str">
        <f ca="1">"0x" &amp; TEXT(DEC2HEX(INDEX(設定値!$B$3:$WN$518,(($C372-1)*8)+(CELL("col",D372)-3),($B372*3)+1+$A372)),"00")&amp;","</f>
        <v>0x00,</v>
      </c>
      <c r="E372" t="str">
        <f ca="1">"0x" &amp; TEXT(DEC2HEX(INDEX(設定値!$B$3:$WN$518,(($C372-1)*8)+(CELL("col",E372)-3),($B372*3)+1+$A372)),"00")&amp;","</f>
        <v>0x00,</v>
      </c>
      <c r="F372" t="str">
        <f ca="1">"0x" &amp; TEXT(DEC2HEX(INDEX(設定値!$B$3:$WN$518,(($C372-1)*8)+(CELL("col",F372)-3),($B372*3)+1+$A372)),"00")&amp;","</f>
        <v>0xFF,</v>
      </c>
      <c r="G372" t="str">
        <f ca="1">"0x" &amp; TEXT(DEC2HEX(INDEX(設定値!$B$3:$WN$518,(($C372-1)*8)+(CELL("col",G372)-3),($B372*3)+1+$A372)),"00")&amp;","</f>
        <v>0xFF,</v>
      </c>
      <c r="H372" t="str">
        <f ca="1">"0x" &amp; TEXT(DEC2HEX(INDEX(設定値!$B$3:$WN$518,(($C372-1)*8)+(CELL("col",H372)-3),($B372*3)+1+$A372)),"00")&amp;","</f>
        <v>0x00,</v>
      </c>
      <c r="I372" t="str">
        <f ca="1">"0x" &amp; TEXT(DEC2HEX(INDEX(設定値!$B$3:$WN$518,(($C372-1)*8)+(CELL("col",I372)-3),($B372*3)+1+$A372)),"00")&amp;","</f>
        <v>0x00,</v>
      </c>
      <c r="J372" t="str">
        <f ca="1">"0x" &amp; TEXT(DEC2HEX(INDEX(設定値!$B$3:$WN$518,(($C372-1)*8)+(CELL("col",J372)-3),($B372*3)+1+$A372)),"00")&amp;","</f>
        <v>0xFF,</v>
      </c>
      <c r="K372" t="str">
        <f ca="1">"0x" &amp; TEXT(DEC2HEX(INDEX(設定値!$B$3:$WN$518,(($C372-1)*8)+(CELL("col",K372)-3),($B372*3)+1+$A372)),"00")&amp;","</f>
        <v>0xFF,</v>
      </c>
      <c r="L372" t="str">
        <f t="shared" si="93"/>
        <v>//10-4</v>
      </c>
    </row>
    <row r="373" spans="1:12">
      <c r="A373" s="1">
        <f t="shared" si="94"/>
        <v>1</v>
      </c>
      <c r="B373" s="1">
        <f t="shared" si="88"/>
        <v>10</v>
      </c>
      <c r="C373" s="1">
        <v>5</v>
      </c>
      <c r="D373" t="str">
        <f ca="1">"0x" &amp; TEXT(DEC2HEX(INDEX(設定値!$B$3:$WN$518,(($C373-1)*8)+(CELL("col",D373)-3),($B373*3)+1+$A373)),"00")&amp;","</f>
        <v>0x00,</v>
      </c>
      <c r="E373" t="str">
        <f ca="1">"0x" &amp; TEXT(DEC2HEX(INDEX(設定値!$B$3:$WN$518,(($C373-1)*8)+(CELL("col",E373)-3),($B373*3)+1+$A373)),"00")&amp;","</f>
        <v>0x00,</v>
      </c>
      <c r="F373" t="str">
        <f ca="1">"0x" &amp; TEXT(DEC2HEX(INDEX(設定値!$B$3:$WN$518,(($C373-1)*8)+(CELL("col",F373)-3),($B373*3)+1+$A373)),"00")&amp;","</f>
        <v>0xFF,</v>
      </c>
      <c r="G373" t="str">
        <f ca="1">"0x" &amp; TEXT(DEC2HEX(INDEX(設定値!$B$3:$WN$518,(($C373-1)*8)+(CELL("col",G373)-3),($B373*3)+1+$A373)),"00")&amp;","</f>
        <v>0xFF,</v>
      </c>
      <c r="H373" t="str">
        <f ca="1">"0x" &amp; TEXT(DEC2HEX(INDEX(設定値!$B$3:$WN$518,(($C373-1)*8)+(CELL("col",H373)-3),($B373*3)+1+$A373)),"00")&amp;","</f>
        <v>0x00,</v>
      </c>
      <c r="I373" t="str">
        <f ca="1">"0x" &amp; TEXT(DEC2HEX(INDEX(設定値!$B$3:$WN$518,(($C373-1)*8)+(CELL("col",I373)-3),($B373*3)+1+$A373)),"00")&amp;","</f>
        <v>0x00,</v>
      </c>
      <c r="J373" t="str">
        <f ca="1">"0x" &amp; TEXT(DEC2HEX(INDEX(設定値!$B$3:$WN$518,(($C373-1)*8)+(CELL("col",J373)-3),($B373*3)+1+$A373)),"00")&amp;","</f>
        <v>0xFF,</v>
      </c>
      <c r="K373" t="str">
        <f ca="1">"0x" &amp; TEXT(DEC2HEX(INDEX(設定値!$B$3:$WN$518,(($C373-1)*8)+(CELL("col",K373)-3),($B373*3)+1+$A373)),"00")&amp;","</f>
        <v>0xFF,</v>
      </c>
      <c r="L373" t="str">
        <f t="shared" si="93"/>
        <v>//10-5</v>
      </c>
    </row>
    <row r="374" spans="1:12">
      <c r="A374" s="1">
        <f t="shared" si="94"/>
        <v>1</v>
      </c>
      <c r="B374" s="1">
        <f t="shared" si="88"/>
        <v>10</v>
      </c>
      <c r="C374" s="1">
        <v>6</v>
      </c>
      <c r="D374" t="str">
        <f ca="1">"0x" &amp; TEXT(DEC2HEX(INDEX(設定値!$B$3:$WN$518,(($C374-1)*8)+(CELL("col",D374)-3),($B374*3)+1+$A374)),"00")&amp;","</f>
        <v>0x00,</v>
      </c>
      <c r="E374" t="str">
        <f ca="1">"0x" &amp; TEXT(DEC2HEX(INDEX(設定値!$B$3:$WN$518,(($C374-1)*8)+(CELL("col",E374)-3),($B374*3)+1+$A374)),"00")&amp;","</f>
        <v>0x00,</v>
      </c>
      <c r="F374" t="str">
        <f ca="1">"0x" &amp; TEXT(DEC2HEX(INDEX(設定値!$B$3:$WN$518,(($C374-1)*8)+(CELL("col",F374)-3),($B374*3)+1+$A374)),"00")&amp;","</f>
        <v>0xFF,</v>
      </c>
      <c r="G374" t="str">
        <f ca="1">"0x" &amp; TEXT(DEC2HEX(INDEX(設定値!$B$3:$WN$518,(($C374-1)*8)+(CELL("col",G374)-3),($B374*3)+1+$A374)),"00")&amp;","</f>
        <v>0xFF,</v>
      </c>
      <c r="H374" t="str">
        <f ca="1">"0x" &amp; TEXT(DEC2HEX(INDEX(設定値!$B$3:$WN$518,(($C374-1)*8)+(CELL("col",H374)-3),($B374*3)+1+$A374)),"00")&amp;","</f>
        <v>0x00,</v>
      </c>
      <c r="I374" t="str">
        <f ca="1">"0x" &amp; TEXT(DEC2HEX(INDEX(設定値!$B$3:$WN$518,(($C374-1)*8)+(CELL("col",I374)-3),($B374*3)+1+$A374)),"00")&amp;","</f>
        <v>0x00,</v>
      </c>
      <c r="J374" t="str">
        <f ca="1">"0x" &amp; TEXT(DEC2HEX(INDEX(設定値!$B$3:$WN$518,(($C374-1)*8)+(CELL("col",J374)-3),($B374*3)+1+$A374)),"00")&amp;","</f>
        <v>0xFF,</v>
      </c>
      <c r="K374" t="str">
        <f ca="1">"0x" &amp; TEXT(DEC2HEX(INDEX(設定値!$B$3:$WN$518,(($C374-1)*8)+(CELL("col",K374)-3),($B374*3)+1+$A374)),"00")&amp;","</f>
        <v>0xFF,</v>
      </c>
      <c r="L374" t="str">
        <f t="shared" si="93"/>
        <v>//10-6</v>
      </c>
    </row>
    <row r="375" spans="1:12">
      <c r="A375" s="1">
        <f t="shared" si="94"/>
        <v>1</v>
      </c>
      <c r="B375" s="1">
        <f t="shared" si="88"/>
        <v>10</v>
      </c>
      <c r="C375" s="1">
        <v>7</v>
      </c>
      <c r="D375" t="str">
        <f ca="1">"0x" &amp; TEXT(DEC2HEX(INDEX(設定値!$B$3:$WN$518,(($C375-1)*8)+(CELL("col",D375)-3),($B375*3)+1+$A375)),"00")&amp;","</f>
        <v>0x00,</v>
      </c>
      <c r="E375" t="str">
        <f ca="1">"0x" &amp; TEXT(DEC2HEX(INDEX(設定値!$B$3:$WN$518,(($C375-1)*8)+(CELL("col",E375)-3),($B375*3)+1+$A375)),"00")&amp;","</f>
        <v>0x00,</v>
      </c>
      <c r="F375" t="str">
        <f ca="1">"0x" &amp; TEXT(DEC2HEX(INDEX(設定値!$B$3:$WN$518,(($C375-1)*8)+(CELL("col",F375)-3),($B375*3)+1+$A375)),"00")&amp;","</f>
        <v>0xFF,</v>
      </c>
      <c r="G375" t="str">
        <f ca="1">"0x" &amp; TEXT(DEC2HEX(INDEX(設定値!$B$3:$WN$518,(($C375-1)*8)+(CELL("col",G375)-3),($B375*3)+1+$A375)),"00")&amp;","</f>
        <v>0xFF,</v>
      </c>
      <c r="H375" t="str">
        <f ca="1">"0x" &amp; TEXT(DEC2HEX(INDEX(設定値!$B$3:$WN$518,(($C375-1)*8)+(CELL("col",H375)-3),($B375*3)+1+$A375)),"00")&amp;","</f>
        <v>0x00,</v>
      </c>
      <c r="I375" t="str">
        <f ca="1">"0x" &amp; TEXT(DEC2HEX(INDEX(設定値!$B$3:$WN$518,(($C375-1)*8)+(CELL("col",I375)-3),($B375*3)+1+$A375)),"00")&amp;","</f>
        <v>0x00,</v>
      </c>
      <c r="J375" t="str">
        <f ca="1">"0x" &amp; TEXT(DEC2HEX(INDEX(設定値!$B$3:$WN$518,(($C375-1)*8)+(CELL("col",J375)-3),($B375*3)+1+$A375)),"00")&amp;","</f>
        <v>0xFF,</v>
      </c>
      <c r="K375" t="str">
        <f ca="1">"0x" &amp; TEXT(DEC2HEX(INDEX(設定値!$B$3:$WN$518,(($C375-1)*8)+(CELL("col",K375)-3),($B375*3)+1+$A375)),"00")&amp;","</f>
        <v>0xFF,</v>
      </c>
      <c r="L375" t="str">
        <f t="shared" si="93"/>
        <v>//10-7</v>
      </c>
    </row>
    <row r="376" spans="1:12">
      <c r="A376" s="1">
        <f t="shared" si="94"/>
        <v>1</v>
      </c>
      <c r="B376" s="1">
        <f t="shared" si="88"/>
        <v>10</v>
      </c>
      <c r="C376" s="1">
        <v>8</v>
      </c>
      <c r="D376" t="str">
        <f ca="1">"0x" &amp; TEXT(DEC2HEX(INDEX(設定値!$B$3:$WN$518,(($C376-1)*8)+(CELL("col",D376)-3),($B376*3)+1+$A376)),"00")&amp;","</f>
        <v>0x00,</v>
      </c>
      <c r="E376" t="str">
        <f ca="1">"0x" &amp; TEXT(DEC2HEX(INDEX(設定値!$B$3:$WN$518,(($C376-1)*8)+(CELL("col",E376)-3),($B376*3)+1+$A376)),"00")&amp;","</f>
        <v>0x00,</v>
      </c>
      <c r="F376" t="str">
        <f ca="1">"0x" &amp; TEXT(DEC2HEX(INDEX(設定値!$B$3:$WN$518,(($C376-1)*8)+(CELL("col",F376)-3),($B376*3)+1+$A376)),"00")&amp;","</f>
        <v>0xFF,</v>
      </c>
      <c r="G376" t="str">
        <f ca="1">"0x" &amp; TEXT(DEC2HEX(INDEX(設定値!$B$3:$WN$518,(($C376-1)*8)+(CELL("col",G376)-3),($B376*3)+1+$A376)),"00")&amp;","</f>
        <v>0xFF,</v>
      </c>
      <c r="H376" t="str">
        <f ca="1">"0x" &amp; TEXT(DEC2HEX(INDEX(設定値!$B$3:$WN$518,(($C376-1)*8)+(CELL("col",H376)-3),($B376*3)+1+$A376)),"00")&amp;","</f>
        <v>0x00,</v>
      </c>
      <c r="I376" t="str">
        <f ca="1">"0x" &amp; TEXT(DEC2HEX(INDEX(設定値!$B$3:$WN$518,(($C376-1)*8)+(CELL("col",I376)-3),($B376*3)+1+$A376)),"00")&amp;","</f>
        <v>0x00,</v>
      </c>
      <c r="J376" t="str">
        <f ca="1">"0x" &amp; TEXT(DEC2HEX(INDEX(設定値!$B$3:$WN$518,(($C376-1)*8)+(CELL("col",J376)-3),($B376*3)+1+$A376)),"00")&amp;","</f>
        <v>0xFF,</v>
      </c>
      <c r="K376" t="str">
        <f ca="1">"0x" &amp; TEXT(DEC2HEX(INDEX(設定値!$B$3:$WN$518,(($C376-1)*8)+(CELL("col",K376)-3),($B376*3)+1+$A376)),"00")&amp;","</f>
        <v>0xFF,</v>
      </c>
      <c r="L376" t="str">
        <f t="shared" si="93"/>
        <v>//10-8</v>
      </c>
    </row>
    <row r="377" spans="1:12">
      <c r="A377" s="1"/>
      <c r="B377" s="1"/>
      <c r="C377" s="1"/>
      <c r="D377" t="s">
        <v>3</v>
      </c>
    </row>
    <row r="378" spans="1:12">
      <c r="A378" s="1">
        <f>A369</f>
        <v>1</v>
      </c>
      <c r="B378" s="1">
        <f t="shared" si="88"/>
        <v>11</v>
      </c>
      <c r="C378" s="1">
        <v>1</v>
      </c>
      <c r="D378" t="str">
        <f ca="1">"0x" &amp; TEXT(DEC2HEX(INDEX(設定値!$B$3:$WN$518,(($C378-1)*8)+(CELL("col",D378)-3),($B378*3)+1+$A378)),"00")&amp;","</f>
        <v>0xFF,</v>
      </c>
      <c r="E378" t="str">
        <f ca="1">"0x" &amp; TEXT(DEC2HEX(INDEX(設定値!$B$3:$WN$518,(($C378-1)*8)+(CELL("col",E378)-3),($B378*3)+1+$A378)),"00")&amp;","</f>
        <v>0xFF,</v>
      </c>
      <c r="F378" t="str">
        <f ca="1">"0x" &amp; TEXT(DEC2HEX(INDEX(設定値!$B$3:$WN$518,(($C378-1)*8)+(CELL("col",F378)-3),($B378*3)+1+$A378)),"00")&amp;","</f>
        <v>0xFF,</v>
      </c>
      <c r="G378" t="str">
        <f ca="1">"0x" &amp; TEXT(DEC2HEX(INDEX(設定値!$B$3:$WN$518,(($C378-1)*8)+(CELL("col",G378)-3),($B378*3)+1+$A378)),"00")&amp;","</f>
        <v>0xFF,</v>
      </c>
      <c r="H378" t="str">
        <f ca="1">"0x" &amp; TEXT(DEC2HEX(INDEX(設定値!$B$3:$WN$518,(($C378-1)*8)+(CELL("col",H378)-3),($B378*3)+1+$A378)),"00")&amp;","</f>
        <v>0xFF,</v>
      </c>
      <c r="I378" t="str">
        <f ca="1">"0x" &amp; TEXT(DEC2HEX(INDEX(設定値!$B$3:$WN$518,(($C378-1)*8)+(CELL("col",I378)-3),($B378*3)+1+$A378)),"00")&amp;","</f>
        <v>0xFF,</v>
      </c>
      <c r="J378" t="str">
        <f ca="1">"0x" &amp; TEXT(DEC2HEX(INDEX(設定値!$B$3:$WN$518,(($C378-1)*8)+(CELL("col",J378)-3),($B378*3)+1+$A378)),"00")&amp;","</f>
        <v>0xFF,</v>
      </c>
      <c r="K378" t="str">
        <f ca="1">"0x" &amp; TEXT(DEC2HEX(INDEX(設定値!$B$3:$WN$518,(($C378-1)*8)+(CELL("col",K378)-3),($B378*3)+1+$A378)),"00")&amp;","</f>
        <v>0xFF,</v>
      </c>
      <c r="L378" t="str">
        <f t="shared" ref="L378:L385" si="95">"//" &amp; $B378 &amp;"-" &amp; C378</f>
        <v>//11-1</v>
      </c>
    </row>
    <row r="379" spans="1:12">
      <c r="A379" s="1">
        <f t="shared" ref="A379:A385" si="96">A370</f>
        <v>1</v>
      </c>
      <c r="B379" s="1">
        <f t="shared" si="88"/>
        <v>11</v>
      </c>
      <c r="C379" s="1">
        <v>2</v>
      </c>
      <c r="D379" t="str">
        <f ca="1">"0x" &amp; TEXT(DEC2HEX(INDEX(設定値!$B$3:$WN$518,(($C379-1)*8)+(CELL("col",D379)-3),($B379*3)+1+$A379)),"00")&amp;","</f>
        <v>0xFF,</v>
      </c>
      <c r="E379" t="str">
        <f ca="1">"0x" &amp; TEXT(DEC2HEX(INDEX(設定値!$B$3:$WN$518,(($C379-1)*8)+(CELL("col",E379)-3),($B379*3)+1+$A379)),"00")&amp;","</f>
        <v>0xFF,</v>
      </c>
      <c r="F379" t="str">
        <f ca="1">"0x" &amp; TEXT(DEC2HEX(INDEX(設定値!$B$3:$WN$518,(($C379-1)*8)+(CELL("col",F379)-3),($B379*3)+1+$A379)),"00")&amp;","</f>
        <v>0xFF,</v>
      </c>
      <c r="G379" t="str">
        <f ca="1">"0x" &amp; TEXT(DEC2HEX(INDEX(設定値!$B$3:$WN$518,(($C379-1)*8)+(CELL("col",G379)-3),($B379*3)+1+$A379)),"00")&amp;","</f>
        <v>0xFF,</v>
      </c>
      <c r="H379" t="str">
        <f ca="1">"0x" &amp; TEXT(DEC2HEX(INDEX(設定値!$B$3:$WN$518,(($C379-1)*8)+(CELL("col",H379)-3),($B379*3)+1+$A379)),"00")&amp;","</f>
        <v>0xFF,</v>
      </c>
      <c r="I379" t="str">
        <f ca="1">"0x" &amp; TEXT(DEC2HEX(INDEX(設定値!$B$3:$WN$518,(($C379-1)*8)+(CELL("col",I379)-3),($B379*3)+1+$A379)),"00")&amp;","</f>
        <v>0xFF,</v>
      </c>
      <c r="J379" t="str">
        <f ca="1">"0x" &amp; TEXT(DEC2HEX(INDEX(設定値!$B$3:$WN$518,(($C379-1)*8)+(CELL("col",J379)-3),($B379*3)+1+$A379)),"00")&amp;","</f>
        <v>0xFF,</v>
      </c>
      <c r="K379" t="str">
        <f ca="1">"0x" &amp; TEXT(DEC2HEX(INDEX(設定値!$B$3:$WN$518,(($C379-1)*8)+(CELL("col",K379)-3),($B379*3)+1+$A379)),"00")&amp;","</f>
        <v>0xFF,</v>
      </c>
      <c r="L379" t="str">
        <f t="shared" si="95"/>
        <v>//11-2</v>
      </c>
    </row>
    <row r="380" spans="1:12">
      <c r="A380" s="1">
        <f t="shared" si="96"/>
        <v>1</v>
      </c>
      <c r="B380" s="1">
        <f t="shared" si="88"/>
        <v>11</v>
      </c>
      <c r="C380" s="1">
        <v>3</v>
      </c>
      <c r="D380" t="str">
        <f ca="1">"0x" &amp; TEXT(DEC2HEX(INDEX(設定値!$B$3:$WN$518,(($C380-1)*8)+(CELL("col",D380)-3),($B380*3)+1+$A380)),"00")&amp;","</f>
        <v>0xFF,</v>
      </c>
      <c r="E380" t="str">
        <f ca="1">"0x" &amp; TEXT(DEC2HEX(INDEX(設定値!$B$3:$WN$518,(($C380-1)*8)+(CELL("col",E380)-3),($B380*3)+1+$A380)),"00")&amp;","</f>
        <v>0xFF,</v>
      </c>
      <c r="F380" t="str">
        <f ca="1">"0x" &amp; TEXT(DEC2HEX(INDEX(設定値!$B$3:$WN$518,(($C380-1)*8)+(CELL("col",F380)-3),($B380*3)+1+$A380)),"00")&amp;","</f>
        <v>0xFF,</v>
      </c>
      <c r="G380" t="str">
        <f ca="1">"0x" &amp; TEXT(DEC2HEX(INDEX(設定値!$B$3:$WN$518,(($C380-1)*8)+(CELL("col",G380)-3),($B380*3)+1+$A380)),"00")&amp;","</f>
        <v>0xFF,</v>
      </c>
      <c r="H380" t="str">
        <f ca="1">"0x" &amp; TEXT(DEC2HEX(INDEX(設定値!$B$3:$WN$518,(($C380-1)*8)+(CELL("col",H380)-3),($B380*3)+1+$A380)),"00")&amp;","</f>
        <v>0xFF,</v>
      </c>
      <c r="I380" t="str">
        <f ca="1">"0x" &amp; TEXT(DEC2HEX(INDEX(設定値!$B$3:$WN$518,(($C380-1)*8)+(CELL("col",I380)-3),($B380*3)+1+$A380)),"00")&amp;","</f>
        <v>0xFF,</v>
      </c>
      <c r="J380" t="str">
        <f ca="1">"0x" &amp; TEXT(DEC2HEX(INDEX(設定値!$B$3:$WN$518,(($C380-1)*8)+(CELL("col",J380)-3),($B380*3)+1+$A380)),"00")&amp;","</f>
        <v>0xFF,</v>
      </c>
      <c r="K380" t="str">
        <f ca="1">"0x" &amp; TEXT(DEC2HEX(INDEX(設定値!$B$3:$WN$518,(($C380-1)*8)+(CELL("col",K380)-3),($B380*3)+1+$A380)),"00")&amp;","</f>
        <v>0xFF,</v>
      </c>
      <c r="L380" t="str">
        <f t="shared" si="95"/>
        <v>//11-3</v>
      </c>
    </row>
    <row r="381" spans="1:12">
      <c r="A381" s="1">
        <f t="shared" si="96"/>
        <v>1</v>
      </c>
      <c r="B381" s="1">
        <f t="shared" si="88"/>
        <v>11</v>
      </c>
      <c r="C381" s="1">
        <v>4</v>
      </c>
      <c r="D381" t="str">
        <f ca="1">"0x" &amp; TEXT(DEC2HEX(INDEX(設定値!$B$3:$WN$518,(($C381-1)*8)+(CELL("col",D381)-3),($B381*3)+1+$A381)),"00")&amp;","</f>
        <v>0xFF,</v>
      </c>
      <c r="E381" t="str">
        <f ca="1">"0x" &amp; TEXT(DEC2HEX(INDEX(設定値!$B$3:$WN$518,(($C381-1)*8)+(CELL("col",E381)-3),($B381*3)+1+$A381)),"00")&amp;","</f>
        <v>0xFF,</v>
      </c>
      <c r="F381" t="str">
        <f ca="1">"0x" &amp; TEXT(DEC2HEX(INDEX(設定値!$B$3:$WN$518,(($C381-1)*8)+(CELL("col",F381)-3),($B381*3)+1+$A381)),"00")&amp;","</f>
        <v>0xFF,</v>
      </c>
      <c r="G381" t="str">
        <f ca="1">"0x" &amp; TEXT(DEC2HEX(INDEX(設定値!$B$3:$WN$518,(($C381-1)*8)+(CELL("col",G381)-3),($B381*3)+1+$A381)),"00")&amp;","</f>
        <v>0xFF,</v>
      </c>
      <c r="H381" t="str">
        <f ca="1">"0x" &amp; TEXT(DEC2HEX(INDEX(設定値!$B$3:$WN$518,(($C381-1)*8)+(CELL("col",H381)-3),($B381*3)+1+$A381)),"00")&amp;","</f>
        <v>0xFF,</v>
      </c>
      <c r="I381" t="str">
        <f ca="1">"0x" &amp; TEXT(DEC2HEX(INDEX(設定値!$B$3:$WN$518,(($C381-1)*8)+(CELL("col",I381)-3),($B381*3)+1+$A381)),"00")&amp;","</f>
        <v>0xFF,</v>
      </c>
      <c r="J381" t="str">
        <f ca="1">"0x" &amp; TEXT(DEC2HEX(INDEX(設定値!$B$3:$WN$518,(($C381-1)*8)+(CELL("col",J381)-3),($B381*3)+1+$A381)),"00")&amp;","</f>
        <v>0xFF,</v>
      </c>
      <c r="K381" t="str">
        <f ca="1">"0x" &amp; TEXT(DEC2HEX(INDEX(設定値!$B$3:$WN$518,(($C381-1)*8)+(CELL("col",K381)-3),($B381*3)+1+$A381)),"00")&amp;","</f>
        <v>0xFF,</v>
      </c>
      <c r="L381" t="str">
        <f t="shared" si="95"/>
        <v>//11-4</v>
      </c>
    </row>
    <row r="382" spans="1:12">
      <c r="A382" s="1">
        <f t="shared" si="96"/>
        <v>1</v>
      </c>
      <c r="B382" s="1">
        <f t="shared" si="88"/>
        <v>11</v>
      </c>
      <c r="C382" s="1">
        <v>5</v>
      </c>
      <c r="D382" t="str">
        <f ca="1">"0x" &amp; TEXT(DEC2HEX(INDEX(設定値!$B$3:$WN$518,(($C382-1)*8)+(CELL("col",D382)-3),($B382*3)+1+$A382)),"00")&amp;","</f>
        <v>0xFF,</v>
      </c>
      <c r="E382" t="str">
        <f ca="1">"0x" &amp; TEXT(DEC2HEX(INDEX(設定値!$B$3:$WN$518,(($C382-1)*8)+(CELL("col",E382)-3),($B382*3)+1+$A382)),"00")&amp;","</f>
        <v>0xFF,</v>
      </c>
      <c r="F382" t="str">
        <f ca="1">"0x" &amp; TEXT(DEC2HEX(INDEX(設定値!$B$3:$WN$518,(($C382-1)*8)+(CELL("col",F382)-3),($B382*3)+1+$A382)),"00")&amp;","</f>
        <v>0xFF,</v>
      </c>
      <c r="G382" t="str">
        <f ca="1">"0x" &amp; TEXT(DEC2HEX(INDEX(設定値!$B$3:$WN$518,(($C382-1)*8)+(CELL("col",G382)-3),($B382*3)+1+$A382)),"00")&amp;","</f>
        <v>0xFF,</v>
      </c>
      <c r="H382" t="str">
        <f ca="1">"0x" &amp; TEXT(DEC2HEX(INDEX(設定値!$B$3:$WN$518,(($C382-1)*8)+(CELL("col",H382)-3),($B382*3)+1+$A382)),"00")&amp;","</f>
        <v>0xFF,</v>
      </c>
      <c r="I382" t="str">
        <f ca="1">"0x" &amp; TEXT(DEC2HEX(INDEX(設定値!$B$3:$WN$518,(($C382-1)*8)+(CELL("col",I382)-3),($B382*3)+1+$A382)),"00")&amp;","</f>
        <v>0xFF,</v>
      </c>
      <c r="J382" t="str">
        <f ca="1">"0x" &amp; TEXT(DEC2HEX(INDEX(設定値!$B$3:$WN$518,(($C382-1)*8)+(CELL("col",J382)-3),($B382*3)+1+$A382)),"00")&amp;","</f>
        <v>0xFF,</v>
      </c>
      <c r="K382" t="str">
        <f ca="1">"0x" &amp; TEXT(DEC2HEX(INDEX(設定値!$B$3:$WN$518,(($C382-1)*8)+(CELL("col",K382)-3),($B382*3)+1+$A382)),"00")&amp;","</f>
        <v>0xFF,</v>
      </c>
      <c r="L382" t="str">
        <f t="shared" si="95"/>
        <v>//11-5</v>
      </c>
    </row>
    <row r="383" spans="1:12">
      <c r="A383" s="1">
        <f t="shared" si="96"/>
        <v>1</v>
      </c>
      <c r="B383" s="1">
        <f t="shared" si="88"/>
        <v>11</v>
      </c>
      <c r="C383" s="1">
        <v>6</v>
      </c>
      <c r="D383" t="str">
        <f ca="1">"0x" &amp; TEXT(DEC2HEX(INDEX(設定値!$B$3:$WN$518,(($C383-1)*8)+(CELL("col",D383)-3),($B383*3)+1+$A383)),"00")&amp;","</f>
        <v>0xFF,</v>
      </c>
      <c r="E383" t="str">
        <f ca="1">"0x" &amp; TEXT(DEC2HEX(INDEX(設定値!$B$3:$WN$518,(($C383-1)*8)+(CELL("col",E383)-3),($B383*3)+1+$A383)),"00")&amp;","</f>
        <v>0xFF,</v>
      </c>
      <c r="F383" t="str">
        <f ca="1">"0x" &amp; TEXT(DEC2HEX(INDEX(設定値!$B$3:$WN$518,(($C383-1)*8)+(CELL("col",F383)-3),($B383*3)+1+$A383)),"00")&amp;","</f>
        <v>0xFF,</v>
      </c>
      <c r="G383" t="str">
        <f ca="1">"0x" &amp; TEXT(DEC2HEX(INDEX(設定値!$B$3:$WN$518,(($C383-1)*8)+(CELL("col",G383)-3),($B383*3)+1+$A383)),"00")&amp;","</f>
        <v>0xFF,</v>
      </c>
      <c r="H383" t="str">
        <f ca="1">"0x" &amp; TEXT(DEC2HEX(INDEX(設定値!$B$3:$WN$518,(($C383-1)*8)+(CELL("col",H383)-3),($B383*3)+1+$A383)),"00")&amp;","</f>
        <v>0xFF,</v>
      </c>
      <c r="I383" t="str">
        <f ca="1">"0x" &amp; TEXT(DEC2HEX(INDEX(設定値!$B$3:$WN$518,(($C383-1)*8)+(CELL("col",I383)-3),($B383*3)+1+$A383)),"00")&amp;","</f>
        <v>0xFF,</v>
      </c>
      <c r="J383" t="str">
        <f ca="1">"0x" &amp; TEXT(DEC2HEX(INDEX(設定値!$B$3:$WN$518,(($C383-1)*8)+(CELL("col",J383)-3),($B383*3)+1+$A383)),"00")&amp;","</f>
        <v>0xFF,</v>
      </c>
      <c r="K383" t="str">
        <f ca="1">"0x" &amp; TEXT(DEC2HEX(INDEX(設定値!$B$3:$WN$518,(($C383-1)*8)+(CELL("col",K383)-3),($B383*3)+1+$A383)),"00")&amp;","</f>
        <v>0xFF,</v>
      </c>
      <c r="L383" t="str">
        <f t="shared" si="95"/>
        <v>//11-6</v>
      </c>
    </row>
    <row r="384" spans="1:12">
      <c r="A384" s="1">
        <f t="shared" si="96"/>
        <v>1</v>
      </c>
      <c r="B384" s="1">
        <f t="shared" si="88"/>
        <v>11</v>
      </c>
      <c r="C384" s="1">
        <v>7</v>
      </c>
      <c r="D384" t="str">
        <f ca="1">"0x" &amp; TEXT(DEC2HEX(INDEX(設定値!$B$3:$WN$518,(($C384-1)*8)+(CELL("col",D384)-3),($B384*3)+1+$A384)),"00")&amp;","</f>
        <v>0xFF,</v>
      </c>
      <c r="E384" t="str">
        <f ca="1">"0x" &amp; TEXT(DEC2HEX(INDEX(設定値!$B$3:$WN$518,(($C384-1)*8)+(CELL("col",E384)-3),($B384*3)+1+$A384)),"00")&amp;","</f>
        <v>0xFF,</v>
      </c>
      <c r="F384" t="str">
        <f ca="1">"0x" &amp; TEXT(DEC2HEX(INDEX(設定値!$B$3:$WN$518,(($C384-1)*8)+(CELL("col",F384)-3),($B384*3)+1+$A384)),"00")&amp;","</f>
        <v>0xFF,</v>
      </c>
      <c r="G384" t="str">
        <f ca="1">"0x" &amp; TEXT(DEC2HEX(INDEX(設定値!$B$3:$WN$518,(($C384-1)*8)+(CELL("col",G384)-3),($B384*3)+1+$A384)),"00")&amp;","</f>
        <v>0xFF,</v>
      </c>
      <c r="H384" t="str">
        <f ca="1">"0x" &amp; TEXT(DEC2HEX(INDEX(設定値!$B$3:$WN$518,(($C384-1)*8)+(CELL("col",H384)-3),($B384*3)+1+$A384)),"00")&amp;","</f>
        <v>0xFF,</v>
      </c>
      <c r="I384" t="str">
        <f ca="1">"0x" &amp; TEXT(DEC2HEX(INDEX(設定値!$B$3:$WN$518,(($C384-1)*8)+(CELL("col",I384)-3),($B384*3)+1+$A384)),"00")&amp;","</f>
        <v>0xFF,</v>
      </c>
      <c r="J384" t="str">
        <f ca="1">"0x" &amp; TEXT(DEC2HEX(INDEX(設定値!$B$3:$WN$518,(($C384-1)*8)+(CELL("col",J384)-3),($B384*3)+1+$A384)),"00")&amp;","</f>
        <v>0xFF,</v>
      </c>
      <c r="K384" t="str">
        <f ca="1">"0x" &amp; TEXT(DEC2HEX(INDEX(設定値!$B$3:$WN$518,(($C384-1)*8)+(CELL("col",K384)-3),($B384*3)+1+$A384)),"00")&amp;","</f>
        <v>0xFF,</v>
      </c>
      <c r="L384" t="str">
        <f t="shared" si="95"/>
        <v>//11-7</v>
      </c>
    </row>
    <row r="385" spans="1:12">
      <c r="A385" s="1">
        <f t="shared" si="96"/>
        <v>1</v>
      </c>
      <c r="B385" s="1">
        <f t="shared" si="88"/>
        <v>11</v>
      </c>
      <c r="C385" s="1">
        <v>8</v>
      </c>
      <c r="D385" t="str">
        <f ca="1">"0x" &amp; TEXT(DEC2HEX(INDEX(設定値!$B$3:$WN$518,(($C385-1)*8)+(CELL("col",D385)-3),($B385*3)+1+$A385)),"00")&amp;","</f>
        <v>0xFF,</v>
      </c>
      <c r="E385" t="str">
        <f ca="1">"0x" &amp; TEXT(DEC2HEX(INDEX(設定値!$B$3:$WN$518,(($C385-1)*8)+(CELL("col",E385)-3),($B385*3)+1+$A385)),"00")&amp;","</f>
        <v>0xFF,</v>
      </c>
      <c r="F385" t="str">
        <f ca="1">"0x" &amp; TEXT(DEC2HEX(INDEX(設定値!$B$3:$WN$518,(($C385-1)*8)+(CELL("col",F385)-3),($B385*3)+1+$A385)),"00")&amp;","</f>
        <v>0xFF,</v>
      </c>
      <c r="G385" t="str">
        <f ca="1">"0x" &amp; TEXT(DEC2HEX(INDEX(設定値!$B$3:$WN$518,(($C385-1)*8)+(CELL("col",G385)-3),($B385*3)+1+$A385)),"00")&amp;","</f>
        <v>0xFF,</v>
      </c>
      <c r="H385" t="str">
        <f ca="1">"0x" &amp; TEXT(DEC2HEX(INDEX(設定値!$B$3:$WN$518,(($C385-1)*8)+(CELL("col",H385)-3),($B385*3)+1+$A385)),"00")&amp;","</f>
        <v>0xFF,</v>
      </c>
      <c r="I385" t="str">
        <f ca="1">"0x" &amp; TEXT(DEC2HEX(INDEX(設定値!$B$3:$WN$518,(($C385-1)*8)+(CELL("col",I385)-3),($B385*3)+1+$A385)),"00")&amp;","</f>
        <v>0xFF,</v>
      </c>
      <c r="J385" t="str">
        <f ca="1">"0x" &amp; TEXT(DEC2HEX(INDEX(設定値!$B$3:$WN$518,(($C385-1)*8)+(CELL("col",J385)-3),($B385*3)+1+$A385)),"00")&amp;","</f>
        <v>0xFF,</v>
      </c>
      <c r="K385" t="str">
        <f ca="1">"0x" &amp; TEXT(DEC2HEX(INDEX(設定値!$B$3:$WN$518,(($C385-1)*8)+(CELL("col",K385)-3),($B385*3)+1+$A385)),"00")&amp;","</f>
        <v>0xFF,</v>
      </c>
      <c r="L385" t="str">
        <f t="shared" si="95"/>
        <v>//11-8</v>
      </c>
    </row>
    <row r="386" spans="1:12">
      <c r="A386" s="1"/>
      <c r="B386" s="1"/>
      <c r="C386" s="1"/>
      <c r="D386" t="s">
        <v>3</v>
      </c>
    </row>
    <row r="387" spans="1:12">
      <c r="A387" s="1">
        <f>A378</f>
        <v>1</v>
      </c>
      <c r="B387" s="1">
        <f t="shared" si="88"/>
        <v>12</v>
      </c>
      <c r="C387" s="1">
        <v>1</v>
      </c>
      <c r="D387" t="str">
        <f ca="1">"0x" &amp; TEXT(DEC2HEX(INDEX(設定値!$B$3:$WN$518,(($C387-1)*8)+(CELL("col",D387)-3),($B387*3)+1+$A387)),"00")&amp;","</f>
        <v>0x91,</v>
      </c>
      <c r="E387" t="str">
        <f ca="1">"0x" &amp; TEXT(DEC2HEX(INDEX(設定値!$B$3:$WN$518,(($C387-1)*8)+(CELL("col",E387)-3),($B387*3)+1+$A387)),"00")&amp;","</f>
        <v>0x8C,</v>
      </c>
      <c r="F387" t="str">
        <f ca="1">"0x" &amp; TEXT(DEC2HEX(INDEX(設定値!$B$3:$WN$518,(($C387-1)*8)+(CELL("col",F387)-3),($B387*3)+1+$A387)),"00")&amp;","</f>
        <v>0x87,</v>
      </c>
      <c r="G387" t="str">
        <f ca="1">"0x" &amp; TEXT(DEC2HEX(INDEX(設定値!$B$3:$WN$518,(($C387-1)*8)+(CELL("col",G387)-3),($B387*3)+1+$A387)),"00")&amp;","</f>
        <v>0x82,</v>
      </c>
      <c r="H387" t="str">
        <f ca="1">"0x" &amp; TEXT(DEC2HEX(INDEX(設定値!$B$3:$WN$518,(($C387-1)*8)+(CELL("col",H387)-3),($B387*3)+1+$A387)),"00")&amp;","</f>
        <v>0x7D,</v>
      </c>
      <c r="I387" t="str">
        <f ca="1">"0x" &amp; TEXT(DEC2HEX(INDEX(設定値!$B$3:$WN$518,(($C387-1)*8)+(CELL("col",I387)-3),($B387*3)+1+$A387)),"00")&amp;","</f>
        <v>0x78,</v>
      </c>
      <c r="J387" t="str">
        <f ca="1">"0x" &amp; TEXT(DEC2HEX(INDEX(設定値!$B$3:$WN$518,(($C387-1)*8)+(CELL("col",J387)-3),($B387*3)+1+$A387)),"00")&amp;","</f>
        <v>0x73,</v>
      </c>
      <c r="K387" t="str">
        <f ca="1">"0x" &amp; TEXT(DEC2HEX(INDEX(設定値!$B$3:$WN$518,(($C387-1)*8)+(CELL("col",K387)-3),($B387*3)+1+$A387)),"00")&amp;","</f>
        <v>0x6E,</v>
      </c>
      <c r="L387" t="str">
        <f t="shared" ref="L387:L394" si="97">"//" &amp; $B387 &amp;"-" &amp; C387</f>
        <v>//12-1</v>
      </c>
    </row>
    <row r="388" spans="1:12">
      <c r="A388" s="1">
        <f t="shared" ref="A388:A394" si="98">A379</f>
        <v>1</v>
      </c>
      <c r="B388" s="1">
        <f t="shared" si="88"/>
        <v>12</v>
      </c>
      <c r="C388" s="1">
        <v>2</v>
      </c>
      <c r="D388" t="str">
        <f ca="1">"0x" &amp; TEXT(DEC2HEX(INDEX(設定値!$B$3:$WN$518,(($C388-1)*8)+(CELL("col",D388)-3),($B388*3)+1+$A388)),"00")&amp;","</f>
        <v>0x69,</v>
      </c>
      <c r="E388" t="str">
        <f ca="1">"0x" &amp; TEXT(DEC2HEX(INDEX(設定値!$B$3:$WN$518,(($C388-1)*8)+(CELL("col",E388)-3),($B388*3)+1+$A388)),"00")&amp;","</f>
        <v>0x64,</v>
      </c>
      <c r="F388" t="str">
        <f ca="1">"0x" &amp; TEXT(DEC2HEX(INDEX(設定値!$B$3:$WN$518,(($C388-1)*8)+(CELL("col",F388)-3),($B388*3)+1+$A388)),"00")&amp;","</f>
        <v>0x5F,</v>
      </c>
      <c r="G388" t="str">
        <f ca="1">"0x" &amp; TEXT(DEC2HEX(INDEX(設定値!$B$3:$WN$518,(($C388-1)*8)+(CELL("col",G388)-3),($B388*3)+1+$A388)),"00")&amp;","</f>
        <v>0x5A,</v>
      </c>
      <c r="H388" t="str">
        <f ca="1">"0x" &amp; TEXT(DEC2HEX(INDEX(設定値!$B$3:$WN$518,(($C388-1)*8)+(CELL("col",H388)-3),($B388*3)+1+$A388)),"00")&amp;","</f>
        <v>0x55,</v>
      </c>
      <c r="I388" t="str">
        <f ca="1">"0x" &amp; TEXT(DEC2HEX(INDEX(設定値!$B$3:$WN$518,(($C388-1)*8)+(CELL("col",I388)-3),($B388*3)+1+$A388)),"00")&amp;","</f>
        <v>0x50,</v>
      </c>
      <c r="J388" t="str">
        <f ca="1">"0x" &amp; TEXT(DEC2HEX(INDEX(設定値!$B$3:$WN$518,(($C388-1)*8)+(CELL("col",J388)-3),($B388*3)+1+$A388)),"00")&amp;","</f>
        <v>0x4B,</v>
      </c>
      <c r="K388" t="str">
        <f ca="1">"0x" &amp; TEXT(DEC2HEX(INDEX(設定値!$B$3:$WN$518,(($C388-1)*8)+(CELL("col",K388)-3),($B388*3)+1+$A388)),"00")&amp;","</f>
        <v>0x46,</v>
      </c>
      <c r="L388" t="str">
        <f t="shared" si="97"/>
        <v>//12-2</v>
      </c>
    </row>
    <row r="389" spans="1:12">
      <c r="A389" s="1">
        <f t="shared" si="98"/>
        <v>1</v>
      </c>
      <c r="B389" s="1">
        <f t="shared" si="88"/>
        <v>12</v>
      </c>
      <c r="C389" s="1">
        <v>3</v>
      </c>
      <c r="D389" t="str">
        <f ca="1">"0x" &amp; TEXT(DEC2HEX(INDEX(設定値!$B$3:$WN$518,(($C389-1)*8)+(CELL("col",D389)-3),($B389*3)+1+$A389)),"00")&amp;","</f>
        <v>0x41,</v>
      </c>
      <c r="E389" t="str">
        <f ca="1">"0x" &amp; TEXT(DEC2HEX(INDEX(設定値!$B$3:$WN$518,(($C389-1)*8)+(CELL("col",E389)-3),($B389*3)+1+$A389)),"00")&amp;","</f>
        <v>0x3C,</v>
      </c>
      <c r="F389" t="str">
        <f ca="1">"0x" &amp; TEXT(DEC2HEX(INDEX(設定値!$B$3:$WN$518,(($C389-1)*8)+(CELL("col",F389)-3),($B389*3)+1+$A389)),"00")&amp;","</f>
        <v>0x37,</v>
      </c>
      <c r="G389" t="str">
        <f ca="1">"0x" &amp; TEXT(DEC2HEX(INDEX(設定値!$B$3:$WN$518,(($C389-1)*8)+(CELL("col",G389)-3),($B389*3)+1+$A389)),"00")&amp;","</f>
        <v>0x32,</v>
      </c>
      <c r="H389" t="str">
        <f ca="1">"0x" &amp; TEXT(DEC2HEX(INDEX(設定値!$B$3:$WN$518,(($C389-1)*8)+(CELL("col",H389)-3),($B389*3)+1+$A389)),"00")&amp;","</f>
        <v>0x2D,</v>
      </c>
      <c r="I389" t="str">
        <f ca="1">"0x" &amp; TEXT(DEC2HEX(INDEX(設定値!$B$3:$WN$518,(($C389-1)*8)+(CELL("col",I389)-3),($B389*3)+1+$A389)),"00")&amp;","</f>
        <v>0x28,</v>
      </c>
      <c r="J389" t="str">
        <f ca="1">"0x" &amp; TEXT(DEC2HEX(INDEX(設定値!$B$3:$WN$518,(($C389-1)*8)+(CELL("col",J389)-3),($B389*3)+1+$A389)),"00")&amp;","</f>
        <v>0x23,</v>
      </c>
      <c r="K389" t="str">
        <f ca="1">"0x" &amp; TEXT(DEC2HEX(INDEX(設定値!$B$3:$WN$518,(($C389-1)*8)+(CELL("col",K389)-3),($B389*3)+1+$A389)),"00")&amp;","</f>
        <v>0x1E,</v>
      </c>
      <c r="L389" t="str">
        <f t="shared" si="97"/>
        <v>//12-3</v>
      </c>
    </row>
    <row r="390" spans="1:12">
      <c r="A390" s="1">
        <f t="shared" si="98"/>
        <v>1</v>
      </c>
      <c r="B390" s="1">
        <f t="shared" si="88"/>
        <v>12</v>
      </c>
      <c r="C390" s="1">
        <v>4</v>
      </c>
      <c r="D390" t="str">
        <f ca="1">"0x" &amp; TEXT(DEC2HEX(INDEX(設定値!$B$3:$WN$518,(($C390-1)*8)+(CELL("col",D390)-3),($B390*3)+1+$A390)),"00")&amp;","</f>
        <v>0x19,</v>
      </c>
      <c r="E390" t="str">
        <f ca="1">"0x" &amp; TEXT(DEC2HEX(INDEX(設定値!$B$3:$WN$518,(($C390-1)*8)+(CELL("col",E390)-3),($B390*3)+1+$A390)),"00")&amp;","</f>
        <v>0x14,</v>
      </c>
      <c r="F390" t="str">
        <f ca="1">"0x" &amp; TEXT(DEC2HEX(INDEX(設定値!$B$3:$WN$518,(($C390-1)*8)+(CELL("col",F390)-3),($B390*3)+1+$A390)),"00")&amp;","</f>
        <v>0xF,</v>
      </c>
      <c r="G390" t="str">
        <f ca="1">"0x" &amp; TEXT(DEC2HEX(INDEX(設定値!$B$3:$WN$518,(($C390-1)*8)+(CELL("col",G390)-3),($B390*3)+1+$A390)),"00")&amp;","</f>
        <v>0xA,</v>
      </c>
      <c r="H390" t="str">
        <f ca="1">"0x" &amp; TEXT(DEC2HEX(INDEX(設定値!$B$3:$WN$518,(($C390-1)*8)+(CELL("col",H390)-3),($B390*3)+1+$A390)),"00")&amp;","</f>
        <v>0x05,</v>
      </c>
      <c r="I390" t="str">
        <f ca="1">"0x" &amp; TEXT(DEC2HEX(INDEX(設定値!$B$3:$WN$518,(($C390-1)*8)+(CELL("col",I390)-3),($B390*3)+1+$A390)),"00")&amp;","</f>
        <v>0x00,</v>
      </c>
      <c r="J390" t="str">
        <f ca="1">"0x" &amp; TEXT(DEC2HEX(INDEX(設定値!$B$3:$WN$518,(($C390-1)*8)+(CELL("col",J390)-3),($B390*3)+1+$A390)),"00")&amp;","</f>
        <v>0x91,</v>
      </c>
      <c r="K390" t="str">
        <f ca="1">"0x" &amp; TEXT(DEC2HEX(INDEX(設定値!$B$3:$WN$518,(($C390-1)*8)+(CELL("col",K390)-3),($B390*3)+1+$A390)),"00")&amp;","</f>
        <v>0x8C,</v>
      </c>
      <c r="L390" t="str">
        <f t="shared" si="97"/>
        <v>//12-4</v>
      </c>
    </row>
    <row r="391" spans="1:12">
      <c r="A391" s="1">
        <f t="shared" si="98"/>
        <v>1</v>
      </c>
      <c r="B391" s="1">
        <f t="shared" si="88"/>
        <v>12</v>
      </c>
      <c r="C391" s="1">
        <v>5</v>
      </c>
      <c r="D391" t="str">
        <f ca="1">"0x" &amp; TEXT(DEC2HEX(INDEX(設定値!$B$3:$WN$518,(($C391-1)*8)+(CELL("col",D391)-3),($B391*3)+1+$A391)),"00")&amp;","</f>
        <v>0x87,</v>
      </c>
      <c r="E391" t="str">
        <f ca="1">"0x" &amp; TEXT(DEC2HEX(INDEX(設定値!$B$3:$WN$518,(($C391-1)*8)+(CELL("col",E391)-3),($B391*3)+1+$A391)),"00")&amp;","</f>
        <v>0x82,</v>
      </c>
      <c r="F391" t="str">
        <f ca="1">"0x" &amp; TEXT(DEC2HEX(INDEX(設定値!$B$3:$WN$518,(($C391-1)*8)+(CELL("col",F391)-3),($B391*3)+1+$A391)),"00")&amp;","</f>
        <v>0x7D,</v>
      </c>
      <c r="G391" t="str">
        <f ca="1">"0x" &amp; TEXT(DEC2HEX(INDEX(設定値!$B$3:$WN$518,(($C391-1)*8)+(CELL("col",G391)-3),($B391*3)+1+$A391)),"00")&amp;","</f>
        <v>0x78,</v>
      </c>
      <c r="H391" t="str">
        <f ca="1">"0x" &amp; TEXT(DEC2HEX(INDEX(設定値!$B$3:$WN$518,(($C391-1)*8)+(CELL("col",H391)-3),($B391*3)+1+$A391)),"00")&amp;","</f>
        <v>0x73,</v>
      </c>
      <c r="I391" t="str">
        <f ca="1">"0x" &amp; TEXT(DEC2HEX(INDEX(設定値!$B$3:$WN$518,(($C391-1)*8)+(CELL("col",I391)-3),($B391*3)+1+$A391)),"00")&amp;","</f>
        <v>0x6E,</v>
      </c>
      <c r="J391" t="str">
        <f ca="1">"0x" &amp; TEXT(DEC2HEX(INDEX(設定値!$B$3:$WN$518,(($C391-1)*8)+(CELL("col",J391)-3),($B391*3)+1+$A391)),"00")&amp;","</f>
        <v>0x69,</v>
      </c>
      <c r="K391" t="str">
        <f ca="1">"0x" &amp; TEXT(DEC2HEX(INDEX(設定値!$B$3:$WN$518,(($C391-1)*8)+(CELL("col",K391)-3),($B391*3)+1+$A391)),"00")&amp;","</f>
        <v>0x64,</v>
      </c>
      <c r="L391" t="str">
        <f t="shared" si="97"/>
        <v>//12-5</v>
      </c>
    </row>
    <row r="392" spans="1:12">
      <c r="A392" s="1">
        <f t="shared" si="98"/>
        <v>1</v>
      </c>
      <c r="B392" s="1">
        <f t="shared" si="88"/>
        <v>12</v>
      </c>
      <c r="C392" s="1">
        <v>6</v>
      </c>
      <c r="D392" t="str">
        <f ca="1">"0x" &amp; TEXT(DEC2HEX(INDEX(設定値!$B$3:$WN$518,(($C392-1)*8)+(CELL("col",D392)-3),($B392*3)+1+$A392)),"00")&amp;","</f>
        <v>0x5F,</v>
      </c>
      <c r="E392" t="str">
        <f ca="1">"0x" &amp; TEXT(DEC2HEX(INDEX(設定値!$B$3:$WN$518,(($C392-1)*8)+(CELL("col",E392)-3),($B392*3)+1+$A392)),"00")&amp;","</f>
        <v>0x5A,</v>
      </c>
      <c r="F392" t="str">
        <f ca="1">"0x" &amp; TEXT(DEC2HEX(INDEX(設定値!$B$3:$WN$518,(($C392-1)*8)+(CELL("col",F392)-3),($B392*3)+1+$A392)),"00")&amp;","</f>
        <v>0x55,</v>
      </c>
      <c r="G392" t="str">
        <f ca="1">"0x" &amp; TEXT(DEC2HEX(INDEX(設定値!$B$3:$WN$518,(($C392-1)*8)+(CELL("col",G392)-3),($B392*3)+1+$A392)),"00")&amp;","</f>
        <v>0x50,</v>
      </c>
      <c r="H392" t="str">
        <f ca="1">"0x" &amp; TEXT(DEC2HEX(INDEX(設定値!$B$3:$WN$518,(($C392-1)*8)+(CELL("col",H392)-3),($B392*3)+1+$A392)),"00")&amp;","</f>
        <v>0x4B,</v>
      </c>
      <c r="I392" t="str">
        <f ca="1">"0x" &amp; TEXT(DEC2HEX(INDEX(設定値!$B$3:$WN$518,(($C392-1)*8)+(CELL("col",I392)-3),($B392*3)+1+$A392)),"00")&amp;","</f>
        <v>0x46,</v>
      </c>
      <c r="J392" t="str">
        <f ca="1">"0x" &amp; TEXT(DEC2HEX(INDEX(設定値!$B$3:$WN$518,(($C392-1)*8)+(CELL("col",J392)-3),($B392*3)+1+$A392)),"00")&amp;","</f>
        <v>0x41,</v>
      </c>
      <c r="K392" t="str">
        <f ca="1">"0x" &amp; TEXT(DEC2HEX(INDEX(設定値!$B$3:$WN$518,(($C392-1)*8)+(CELL("col",K392)-3),($B392*3)+1+$A392)),"00")&amp;","</f>
        <v>0x3C,</v>
      </c>
      <c r="L392" t="str">
        <f t="shared" si="97"/>
        <v>//12-6</v>
      </c>
    </row>
    <row r="393" spans="1:12">
      <c r="A393" s="1">
        <f t="shared" si="98"/>
        <v>1</v>
      </c>
      <c r="B393" s="1">
        <f t="shared" si="88"/>
        <v>12</v>
      </c>
      <c r="C393" s="1">
        <v>7</v>
      </c>
      <c r="D393" t="str">
        <f ca="1">"0x" &amp; TEXT(DEC2HEX(INDEX(設定値!$B$3:$WN$518,(($C393-1)*8)+(CELL("col",D393)-3),($B393*3)+1+$A393)),"00")&amp;","</f>
        <v>0x37,</v>
      </c>
      <c r="E393" t="str">
        <f ca="1">"0x" &amp; TEXT(DEC2HEX(INDEX(設定値!$B$3:$WN$518,(($C393-1)*8)+(CELL("col",E393)-3),($B393*3)+1+$A393)),"00")&amp;","</f>
        <v>0x32,</v>
      </c>
      <c r="F393" t="str">
        <f ca="1">"0x" &amp; TEXT(DEC2HEX(INDEX(設定値!$B$3:$WN$518,(($C393-1)*8)+(CELL("col",F393)-3),($B393*3)+1+$A393)),"00")&amp;","</f>
        <v>0x2D,</v>
      </c>
      <c r="G393" t="str">
        <f ca="1">"0x" &amp; TEXT(DEC2HEX(INDEX(設定値!$B$3:$WN$518,(($C393-1)*8)+(CELL("col",G393)-3),($B393*3)+1+$A393)),"00")&amp;","</f>
        <v>0x28,</v>
      </c>
      <c r="H393" t="str">
        <f ca="1">"0x" &amp; TEXT(DEC2HEX(INDEX(設定値!$B$3:$WN$518,(($C393-1)*8)+(CELL("col",H393)-3),($B393*3)+1+$A393)),"00")&amp;","</f>
        <v>0x23,</v>
      </c>
      <c r="I393" t="str">
        <f ca="1">"0x" &amp; TEXT(DEC2HEX(INDEX(設定値!$B$3:$WN$518,(($C393-1)*8)+(CELL("col",I393)-3),($B393*3)+1+$A393)),"00")&amp;","</f>
        <v>0x1E,</v>
      </c>
      <c r="J393" t="str">
        <f ca="1">"0x" &amp; TEXT(DEC2HEX(INDEX(設定値!$B$3:$WN$518,(($C393-1)*8)+(CELL("col",J393)-3),($B393*3)+1+$A393)),"00")&amp;","</f>
        <v>0x19,</v>
      </c>
      <c r="K393" t="str">
        <f ca="1">"0x" &amp; TEXT(DEC2HEX(INDEX(設定値!$B$3:$WN$518,(($C393-1)*8)+(CELL("col",K393)-3),($B393*3)+1+$A393)),"00")&amp;","</f>
        <v>0x14,</v>
      </c>
      <c r="L393" t="str">
        <f t="shared" si="97"/>
        <v>//12-7</v>
      </c>
    </row>
    <row r="394" spans="1:12">
      <c r="A394" s="1">
        <f t="shared" si="98"/>
        <v>1</v>
      </c>
      <c r="B394" s="1">
        <f t="shared" si="88"/>
        <v>12</v>
      </c>
      <c r="C394" s="1">
        <v>8</v>
      </c>
      <c r="D394" t="str">
        <f ca="1">"0x" &amp; TEXT(DEC2HEX(INDEX(設定値!$B$3:$WN$518,(($C394-1)*8)+(CELL("col",D394)-3),($B394*3)+1+$A394)),"00")&amp;","</f>
        <v>0xF,</v>
      </c>
      <c r="E394" t="str">
        <f ca="1">"0x" &amp; TEXT(DEC2HEX(INDEX(設定値!$B$3:$WN$518,(($C394-1)*8)+(CELL("col",E394)-3),($B394*3)+1+$A394)),"00")&amp;","</f>
        <v>0xA,</v>
      </c>
      <c r="F394" t="str">
        <f ca="1">"0x" &amp; TEXT(DEC2HEX(INDEX(設定値!$B$3:$WN$518,(($C394-1)*8)+(CELL("col",F394)-3),($B394*3)+1+$A394)),"00")&amp;","</f>
        <v>0x05,</v>
      </c>
      <c r="G394" t="str">
        <f ca="1">"0x" &amp; TEXT(DEC2HEX(INDEX(設定値!$B$3:$WN$518,(($C394-1)*8)+(CELL("col",G394)-3),($B394*3)+1+$A394)),"00")&amp;","</f>
        <v>0x00,</v>
      </c>
      <c r="H394" t="str">
        <f ca="1">"0x" &amp; TEXT(DEC2HEX(INDEX(設定値!$B$3:$WN$518,(($C394-1)*8)+(CELL("col",H394)-3),($B394*3)+1+$A394)),"00")&amp;","</f>
        <v>0x00,</v>
      </c>
      <c r="I394" t="str">
        <f ca="1">"0x" &amp; TEXT(DEC2HEX(INDEX(設定値!$B$3:$WN$518,(($C394-1)*8)+(CELL("col",I394)-3),($B394*3)+1+$A394)),"00")&amp;","</f>
        <v>0x00,</v>
      </c>
      <c r="J394" t="str">
        <f ca="1">"0x" &amp; TEXT(DEC2HEX(INDEX(設定値!$B$3:$WN$518,(($C394-1)*8)+(CELL("col",J394)-3),($B394*3)+1+$A394)),"00")&amp;","</f>
        <v>0x00,</v>
      </c>
      <c r="K394" t="str">
        <f ca="1">"0x" &amp; TEXT(DEC2HEX(INDEX(設定値!$B$3:$WN$518,(($C394-1)*8)+(CELL("col",K394)-3),($B394*3)+1+$A394)),"00")&amp;","</f>
        <v>0x00,</v>
      </c>
      <c r="L394" t="str">
        <f t="shared" si="97"/>
        <v>//12-8</v>
      </c>
    </row>
    <row r="395" spans="1:12">
      <c r="A395" s="1"/>
      <c r="B395" s="1"/>
      <c r="C395" s="1"/>
      <c r="D395" t="s">
        <v>3</v>
      </c>
    </row>
    <row r="396" spans="1:12">
      <c r="A396" s="1">
        <f>A387</f>
        <v>1</v>
      </c>
      <c r="B396" s="1">
        <f t="shared" si="88"/>
        <v>13</v>
      </c>
      <c r="C396" s="1">
        <v>1</v>
      </c>
      <c r="D396" t="str">
        <f ca="1">"0x" &amp; TEXT(DEC2HEX(INDEX(設定値!$B$3:$WN$518,(($C396-1)*8)+(CELL("col",D396)-3),($B396*3)+1+$A396)),"00")&amp;","</f>
        <v>0x00,</v>
      </c>
      <c r="E396" t="str">
        <f ca="1">"0x" &amp; TEXT(DEC2HEX(INDEX(設定値!$B$3:$WN$518,(($C396-1)*8)+(CELL("col",E396)-3),($B396*3)+1+$A396)),"00")&amp;","</f>
        <v>0x05,</v>
      </c>
      <c r="F396" t="str">
        <f ca="1">"0x" &amp; TEXT(DEC2HEX(INDEX(設定値!$B$3:$WN$518,(($C396-1)*8)+(CELL("col",F396)-3),($B396*3)+1+$A396)),"00")&amp;","</f>
        <v>0xA,</v>
      </c>
      <c r="G396" t="str">
        <f ca="1">"0x" &amp; TEXT(DEC2HEX(INDEX(設定値!$B$3:$WN$518,(($C396-1)*8)+(CELL("col",G396)-3),($B396*3)+1+$A396)),"00")&amp;","</f>
        <v>0xF,</v>
      </c>
      <c r="H396" t="str">
        <f ca="1">"0x" &amp; TEXT(DEC2HEX(INDEX(設定値!$B$3:$WN$518,(($C396-1)*8)+(CELL("col",H396)-3),($B396*3)+1+$A396)),"00")&amp;","</f>
        <v>0x14,</v>
      </c>
      <c r="I396" t="str">
        <f ca="1">"0x" &amp; TEXT(DEC2HEX(INDEX(設定値!$B$3:$WN$518,(($C396-1)*8)+(CELL("col",I396)-3),($B396*3)+1+$A396)),"00")&amp;","</f>
        <v>0x19,</v>
      </c>
      <c r="J396" t="str">
        <f ca="1">"0x" &amp; TEXT(DEC2HEX(INDEX(設定値!$B$3:$WN$518,(($C396-1)*8)+(CELL("col",J396)-3),($B396*3)+1+$A396)),"00")&amp;","</f>
        <v>0x1E,</v>
      </c>
      <c r="K396" t="str">
        <f ca="1">"0x" &amp; TEXT(DEC2HEX(INDEX(設定値!$B$3:$WN$518,(($C396-1)*8)+(CELL("col",K396)-3),($B396*3)+1+$A396)),"00")&amp;","</f>
        <v>0x23,</v>
      </c>
      <c r="L396" t="str">
        <f t="shared" ref="L396:L403" si="99">"//" &amp; $B396 &amp;"-" &amp; C396</f>
        <v>//13-1</v>
      </c>
    </row>
    <row r="397" spans="1:12">
      <c r="A397" s="1">
        <f t="shared" ref="A397:A403" si="100">A388</f>
        <v>1</v>
      </c>
      <c r="B397" s="1">
        <f t="shared" si="88"/>
        <v>13</v>
      </c>
      <c r="C397" s="1">
        <v>2</v>
      </c>
      <c r="D397" t="str">
        <f ca="1">"0x" &amp; TEXT(DEC2HEX(INDEX(設定値!$B$3:$WN$518,(($C397-1)*8)+(CELL("col",D397)-3),($B397*3)+1+$A397)),"00")&amp;","</f>
        <v>0x28,</v>
      </c>
      <c r="E397" t="str">
        <f ca="1">"0x" &amp; TEXT(DEC2HEX(INDEX(設定値!$B$3:$WN$518,(($C397-1)*8)+(CELL("col",E397)-3),($B397*3)+1+$A397)),"00")&amp;","</f>
        <v>0x2D,</v>
      </c>
      <c r="F397" t="str">
        <f ca="1">"0x" &amp; TEXT(DEC2HEX(INDEX(設定値!$B$3:$WN$518,(($C397-1)*8)+(CELL("col",F397)-3),($B397*3)+1+$A397)),"00")&amp;","</f>
        <v>0x32,</v>
      </c>
      <c r="G397" t="str">
        <f ca="1">"0x" &amp; TEXT(DEC2HEX(INDEX(設定値!$B$3:$WN$518,(($C397-1)*8)+(CELL("col",G397)-3),($B397*3)+1+$A397)),"00")&amp;","</f>
        <v>0x37,</v>
      </c>
      <c r="H397" t="str">
        <f ca="1">"0x" &amp; TEXT(DEC2HEX(INDEX(設定値!$B$3:$WN$518,(($C397-1)*8)+(CELL("col",H397)-3),($B397*3)+1+$A397)),"00")&amp;","</f>
        <v>0x3C,</v>
      </c>
      <c r="I397" t="str">
        <f ca="1">"0x" &amp; TEXT(DEC2HEX(INDEX(設定値!$B$3:$WN$518,(($C397-1)*8)+(CELL("col",I397)-3),($B397*3)+1+$A397)),"00")&amp;","</f>
        <v>0x41,</v>
      </c>
      <c r="J397" t="str">
        <f ca="1">"0x" &amp; TEXT(DEC2HEX(INDEX(設定値!$B$3:$WN$518,(($C397-1)*8)+(CELL("col",J397)-3),($B397*3)+1+$A397)),"00")&amp;","</f>
        <v>0x46,</v>
      </c>
      <c r="K397" t="str">
        <f ca="1">"0x" &amp; TEXT(DEC2HEX(INDEX(設定値!$B$3:$WN$518,(($C397-1)*8)+(CELL("col",K397)-3),($B397*3)+1+$A397)),"00")&amp;","</f>
        <v>0x4B,</v>
      </c>
      <c r="L397" t="str">
        <f t="shared" si="99"/>
        <v>//13-2</v>
      </c>
    </row>
    <row r="398" spans="1:12">
      <c r="A398" s="1">
        <f t="shared" si="100"/>
        <v>1</v>
      </c>
      <c r="B398" s="1">
        <f t="shared" si="88"/>
        <v>13</v>
      </c>
      <c r="C398" s="1">
        <v>3</v>
      </c>
      <c r="D398" t="str">
        <f ca="1">"0x" &amp; TEXT(DEC2HEX(INDEX(設定値!$B$3:$WN$518,(($C398-1)*8)+(CELL("col",D398)-3),($B398*3)+1+$A398)),"00")&amp;","</f>
        <v>0x50,</v>
      </c>
      <c r="E398" t="str">
        <f ca="1">"0x" &amp; TEXT(DEC2HEX(INDEX(設定値!$B$3:$WN$518,(($C398-1)*8)+(CELL("col",E398)-3),($B398*3)+1+$A398)),"00")&amp;","</f>
        <v>0x55,</v>
      </c>
      <c r="F398" t="str">
        <f ca="1">"0x" &amp; TEXT(DEC2HEX(INDEX(設定値!$B$3:$WN$518,(($C398-1)*8)+(CELL("col",F398)-3),($B398*3)+1+$A398)),"00")&amp;","</f>
        <v>0x5A,</v>
      </c>
      <c r="G398" t="str">
        <f ca="1">"0x" &amp; TEXT(DEC2HEX(INDEX(設定値!$B$3:$WN$518,(($C398-1)*8)+(CELL("col",G398)-3),($B398*3)+1+$A398)),"00")&amp;","</f>
        <v>0x5F,</v>
      </c>
      <c r="H398" t="str">
        <f ca="1">"0x" &amp; TEXT(DEC2HEX(INDEX(設定値!$B$3:$WN$518,(($C398-1)*8)+(CELL("col",H398)-3),($B398*3)+1+$A398)),"00")&amp;","</f>
        <v>0x64,</v>
      </c>
      <c r="I398" t="str">
        <f ca="1">"0x" &amp; TEXT(DEC2HEX(INDEX(設定値!$B$3:$WN$518,(($C398-1)*8)+(CELL("col",I398)-3),($B398*3)+1+$A398)),"00")&amp;","</f>
        <v>0x69,</v>
      </c>
      <c r="J398" t="str">
        <f ca="1">"0x" &amp; TEXT(DEC2HEX(INDEX(設定値!$B$3:$WN$518,(($C398-1)*8)+(CELL("col",J398)-3),($B398*3)+1+$A398)),"00")&amp;","</f>
        <v>0x6E,</v>
      </c>
      <c r="K398" t="str">
        <f ca="1">"0x" &amp; TEXT(DEC2HEX(INDEX(設定値!$B$3:$WN$518,(($C398-1)*8)+(CELL("col",K398)-3),($B398*3)+1+$A398)),"00")&amp;","</f>
        <v>0x73,</v>
      </c>
      <c r="L398" t="str">
        <f t="shared" si="99"/>
        <v>//13-3</v>
      </c>
    </row>
    <row r="399" spans="1:12">
      <c r="A399" s="1">
        <f t="shared" si="100"/>
        <v>1</v>
      </c>
      <c r="B399" s="1">
        <f t="shared" si="88"/>
        <v>13</v>
      </c>
      <c r="C399" s="1">
        <v>4</v>
      </c>
      <c r="D399" t="str">
        <f ca="1">"0x" &amp; TEXT(DEC2HEX(INDEX(設定値!$B$3:$WN$518,(($C399-1)*8)+(CELL("col",D399)-3),($B399*3)+1+$A399)),"00")&amp;","</f>
        <v>0x78,</v>
      </c>
      <c r="E399" t="str">
        <f ca="1">"0x" &amp; TEXT(DEC2HEX(INDEX(設定値!$B$3:$WN$518,(($C399-1)*8)+(CELL("col",E399)-3),($B399*3)+1+$A399)),"00")&amp;","</f>
        <v>0x7D,</v>
      </c>
      <c r="F399" t="str">
        <f ca="1">"0x" &amp; TEXT(DEC2HEX(INDEX(設定値!$B$3:$WN$518,(($C399-1)*8)+(CELL("col",F399)-3),($B399*3)+1+$A399)),"00")&amp;","</f>
        <v>0x82,</v>
      </c>
      <c r="G399" t="str">
        <f ca="1">"0x" &amp; TEXT(DEC2HEX(INDEX(設定値!$B$3:$WN$518,(($C399-1)*8)+(CELL("col",G399)-3),($B399*3)+1+$A399)),"00")&amp;","</f>
        <v>0x87,</v>
      </c>
      <c r="H399" t="str">
        <f ca="1">"0x" &amp; TEXT(DEC2HEX(INDEX(設定値!$B$3:$WN$518,(($C399-1)*8)+(CELL("col",H399)-3),($B399*3)+1+$A399)),"00")&amp;","</f>
        <v>0x8C,</v>
      </c>
      <c r="I399" t="str">
        <f ca="1">"0x" &amp; TEXT(DEC2HEX(INDEX(設定値!$B$3:$WN$518,(($C399-1)*8)+(CELL("col",I399)-3),($B399*3)+1+$A399)),"00")&amp;","</f>
        <v>0x91,</v>
      </c>
      <c r="J399" t="str">
        <f ca="1">"0x" &amp; TEXT(DEC2HEX(INDEX(設定値!$B$3:$WN$518,(($C399-1)*8)+(CELL("col",J399)-3),($B399*3)+1+$A399)),"00")&amp;","</f>
        <v>0x91,</v>
      </c>
      <c r="K399" t="str">
        <f ca="1">"0x" &amp; TEXT(DEC2HEX(INDEX(設定値!$B$3:$WN$518,(($C399-1)*8)+(CELL("col",K399)-3),($B399*3)+1+$A399)),"00")&amp;","</f>
        <v>0x8C,</v>
      </c>
      <c r="L399" t="str">
        <f t="shared" si="99"/>
        <v>//13-4</v>
      </c>
    </row>
    <row r="400" spans="1:12">
      <c r="A400" s="1">
        <f t="shared" si="100"/>
        <v>1</v>
      </c>
      <c r="B400" s="1">
        <f t="shared" si="88"/>
        <v>13</v>
      </c>
      <c r="C400" s="1">
        <v>5</v>
      </c>
      <c r="D400" t="str">
        <f ca="1">"0x" &amp; TEXT(DEC2HEX(INDEX(設定値!$B$3:$WN$518,(($C400-1)*8)+(CELL("col",D400)-3),($B400*3)+1+$A400)),"00")&amp;","</f>
        <v>0x87,</v>
      </c>
      <c r="E400" t="str">
        <f ca="1">"0x" &amp; TEXT(DEC2HEX(INDEX(設定値!$B$3:$WN$518,(($C400-1)*8)+(CELL("col",E400)-3),($B400*3)+1+$A400)),"00")&amp;","</f>
        <v>0x82,</v>
      </c>
      <c r="F400" t="str">
        <f ca="1">"0x" &amp; TEXT(DEC2HEX(INDEX(設定値!$B$3:$WN$518,(($C400-1)*8)+(CELL("col",F400)-3),($B400*3)+1+$A400)),"00")&amp;","</f>
        <v>0x7D,</v>
      </c>
      <c r="G400" t="str">
        <f ca="1">"0x" &amp; TEXT(DEC2HEX(INDEX(設定値!$B$3:$WN$518,(($C400-1)*8)+(CELL("col",G400)-3),($B400*3)+1+$A400)),"00")&amp;","</f>
        <v>0x78,</v>
      </c>
      <c r="H400" t="str">
        <f ca="1">"0x" &amp; TEXT(DEC2HEX(INDEX(設定値!$B$3:$WN$518,(($C400-1)*8)+(CELL("col",H400)-3),($B400*3)+1+$A400)),"00")&amp;","</f>
        <v>0x73,</v>
      </c>
      <c r="I400" t="str">
        <f ca="1">"0x" &amp; TEXT(DEC2HEX(INDEX(設定値!$B$3:$WN$518,(($C400-1)*8)+(CELL("col",I400)-3),($B400*3)+1+$A400)),"00")&amp;","</f>
        <v>0x6E,</v>
      </c>
      <c r="J400" t="str">
        <f ca="1">"0x" &amp; TEXT(DEC2HEX(INDEX(設定値!$B$3:$WN$518,(($C400-1)*8)+(CELL("col",J400)-3),($B400*3)+1+$A400)),"00")&amp;","</f>
        <v>0x69,</v>
      </c>
      <c r="K400" t="str">
        <f ca="1">"0x" &amp; TEXT(DEC2HEX(INDEX(設定値!$B$3:$WN$518,(($C400-1)*8)+(CELL("col",K400)-3),($B400*3)+1+$A400)),"00")&amp;","</f>
        <v>0x64,</v>
      </c>
      <c r="L400" t="str">
        <f t="shared" si="99"/>
        <v>//13-5</v>
      </c>
    </row>
    <row r="401" spans="1:12">
      <c r="A401" s="1">
        <f t="shared" si="100"/>
        <v>1</v>
      </c>
      <c r="B401" s="1">
        <f t="shared" si="88"/>
        <v>13</v>
      </c>
      <c r="C401" s="1">
        <v>6</v>
      </c>
      <c r="D401" t="str">
        <f ca="1">"0x" &amp; TEXT(DEC2HEX(INDEX(設定値!$B$3:$WN$518,(($C401-1)*8)+(CELL("col",D401)-3),($B401*3)+1+$A401)),"00")&amp;","</f>
        <v>0x5F,</v>
      </c>
      <c r="E401" t="str">
        <f ca="1">"0x" &amp; TEXT(DEC2HEX(INDEX(設定値!$B$3:$WN$518,(($C401-1)*8)+(CELL("col",E401)-3),($B401*3)+1+$A401)),"00")&amp;","</f>
        <v>0x5A,</v>
      </c>
      <c r="F401" t="str">
        <f ca="1">"0x" &amp; TEXT(DEC2HEX(INDEX(設定値!$B$3:$WN$518,(($C401-1)*8)+(CELL("col",F401)-3),($B401*3)+1+$A401)),"00")&amp;","</f>
        <v>0x55,</v>
      </c>
      <c r="G401" t="str">
        <f ca="1">"0x" &amp; TEXT(DEC2HEX(INDEX(設定値!$B$3:$WN$518,(($C401-1)*8)+(CELL("col",G401)-3),($B401*3)+1+$A401)),"00")&amp;","</f>
        <v>0x50,</v>
      </c>
      <c r="H401" t="str">
        <f ca="1">"0x" &amp; TEXT(DEC2HEX(INDEX(設定値!$B$3:$WN$518,(($C401-1)*8)+(CELL("col",H401)-3),($B401*3)+1+$A401)),"00")&amp;","</f>
        <v>0x4B,</v>
      </c>
      <c r="I401" t="str">
        <f ca="1">"0x" &amp; TEXT(DEC2HEX(INDEX(設定値!$B$3:$WN$518,(($C401-1)*8)+(CELL("col",I401)-3),($B401*3)+1+$A401)),"00")&amp;","</f>
        <v>0x46,</v>
      </c>
      <c r="J401" t="str">
        <f ca="1">"0x" &amp; TEXT(DEC2HEX(INDEX(設定値!$B$3:$WN$518,(($C401-1)*8)+(CELL("col",J401)-3),($B401*3)+1+$A401)),"00")&amp;","</f>
        <v>0x41,</v>
      </c>
      <c r="K401" t="str">
        <f ca="1">"0x" &amp; TEXT(DEC2HEX(INDEX(設定値!$B$3:$WN$518,(($C401-1)*8)+(CELL("col",K401)-3),($B401*3)+1+$A401)),"00")&amp;","</f>
        <v>0x3C,</v>
      </c>
      <c r="L401" t="str">
        <f t="shared" si="99"/>
        <v>//13-6</v>
      </c>
    </row>
    <row r="402" spans="1:12">
      <c r="A402" s="1">
        <f t="shared" si="100"/>
        <v>1</v>
      </c>
      <c r="B402" s="1">
        <f t="shared" si="88"/>
        <v>13</v>
      </c>
      <c r="C402" s="1">
        <v>7</v>
      </c>
      <c r="D402" t="str">
        <f ca="1">"0x" &amp; TEXT(DEC2HEX(INDEX(設定値!$B$3:$WN$518,(($C402-1)*8)+(CELL("col",D402)-3),($B402*3)+1+$A402)),"00")&amp;","</f>
        <v>0x37,</v>
      </c>
      <c r="E402" t="str">
        <f ca="1">"0x" &amp; TEXT(DEC2HEX(INDEX(設定値!$B$3:$WN$518,(($C402-1)*8)+(CELL("col",E402)-3),($B402*3)+1+$A402)),"00")&amp;","</f>
        <v>0x32,</v>
      </c>
      <c r="F402" t="str">
        <f ca="1">"0x" &amp; TEXT(DEC2HEX(INDEX(設定値!$B$3:$WN$518,(($C402-1)*8)+(CELL("col",F402)-3),($B402*3)+1+$A402)),"00")&amp;","</f>
        <v>0x2D,</v>
      </c>
      <c r="G402" t="str">
        <f ca="1">"0x" &amp; TEXT(DEC2HEX(INDEX(設定値!$B$3:$WN$518,(($C402-1)*8)+(CELL("col",G402)-3),($B402*3)+1+$A402)),"00")&amp;","</f>
        <v>0x28,</v>
      </c>
      <c r="H402" t="str">
        <f ca="1">"0x" &amp; TEXT(DEC2HEX(INDEX(設定値!$B$3:$WN$518,(($C402-1)*8)+(CELL("col",H402)-3),($B402*3)+1+$A402)),"00")&amp;","</f>
        <v>0x23,</v>
      </c>
      <c r="I402" t="str">
        <f ca="1">"0x" &amp; TEXT(DEC2HEX(INDEX(設定値!$B$3:$WN$518,(($C402-1)*8)+(CELL("col",I402)-3),($B402*3)+1+$A402)),"00")&amp;","</f>
        <v>0x1E,</v>
      </c>
      <c r="J402" t="str">
        <f ca="1">"0x" &amp; TEXT(DEC2HEX(INDEX(設定値!$B$3:$WN$518,(($C402-1)*8)+(CELL("col",J402)-3),($B402*3)+1+$A402)),"00")&amp;","</f>
        <v>0x19,</v>
      </c>
      <c r="K402" t="str">
        <f ca="1">"0x" &amp; TEXT(DEC2HEX(INDEX(設定値!$B$3:$WN$518,(($C402-1)*8)+(CELL("col",K402)-3),($B402*3)+1+$A402)),"00")&amp;","</f>
        <v>0x14,</v>
      </c>
      <c r="L402" t="str">
        <f t="shared" si="99"/>
        <v>//13-7</v>
      </c>
    </row>
    <row r="403" spans="1:12">
      <c r="A403" s="1">
        <f t="shared" si="100"/>
        <v>1</v>
      </c>
      <c r="B403" s="1">
        <f t="shared" si="88"/>
        <v>13</v>
      </c>
      <c r="C403" s="1">
        <v>8</v>
      </c>
      <c r="D403" t="str">
        <f ca="1">"0x" &amp; TEXT(DEC2HEX(INDEX(設定値!$B$3:$WN$518,(($C403-1)*8)+(CELL("col",D403)-3),($B403*3)+1+$A403)),"00")&amp;","</f>
        <v>0xF,</v>
      </c>
      <c r="E403" t="str">
        <f ca="1">"0x" &amp; TEXT(DEC2HEX(INDEX(設定値!$B$3:$WN$518,(($C403-1)*8)+(CELL("col",E403)-3),($B403*3)+1+$A403)),"00")&amp;","</f>
        <v>0xA,</v>
      </c>
      <c r="F403" t="str">
        <f ca="1">"0x" &amp; TEXT(DEC2HEX(INDEX(設定値!$B$3:$WN$518,(($C403-1)*8)+(CELL("col",F403)-3),($B403*3)+1+$A403)),"00")&amp;","</f>
        <v>0x05,</v>
      </c>
      <c r="G403" t="str">
        <f ca="1">"0x" &amp; TEXT(DEC2HEX(INDEX(設定値!$B$3:$WN$518,(($C403-1)*8)+(CELL("col",G403)-3),($B403*3)+1+$A403)),"00")&amp;","</f>
        <v>0x00,</v>
      </c>
      <c r="H403" t="str">
        <f ca="1">"0x" &amp; TEXT(DEC2HEX(INDEX(設定値!$B$3:$WN$518,(($C403-1)*8)+(CELL("col",H403)-3),($B403*3)+1+$A403)),"00")&amp;","</f>
        <v>0x00,</v>
      </c>
      <c r="I403" t="str">
        <f ca="1">"0x" &amp; TEXT(DEC2HEX(INDEX(設定値!$B$3:$WN$518,(($C403-1)*8)+(CELL("col",I403)-3),($B403*3)+1+$A403)),"00")&amp;","</f>
        <v>0x00,</v>
      </c>
      <c r="J403" t="str">
        <f ca="1">"0x" &amp; TEXT(DEC2HEX(INDEX(設定値!$B$3:$WN$518,(($C403-1)*8)+(CELL("col",J403)-3),($B403*3)+1+$A403)),"00")&amp;","</f>
        <v>0x00,</v>
      </c>
      <c r="K403" t="str">
        <f ca="1">"0x" &amp; TEXT(DEC2HEX(INDEX(設定値!$B$3:$WN$518,(($C403-1)*8)+(CELL("col",K403)-3),($B403*3)+1+$A403)),"00")&amp;","</f>
        <v>0x00,</v>
      </c>
      <c r="L403" t="str">
        <f t="shared" si="99"/>
        <v>//13-8</v>
      </c>
    </row>
    <row r="404" spans="1:12">
      <c r="A404" s="1"/>
      <c r="B404" s="1"/>
      <c r="C404" s="1"/>
      <c r="D404" t="s">
        <v>3</v>
      </c>
    </row>
    <row r="405" spans="1:12">
      <c r="A405" s="1">
        <f>A396</f>
        <v>1</v>
      </c>
      <c r="B405" s="1">
        <f t="shared" ref="B405:B430" si="101">B396+1</f>
        <v>14</v>
      </c>
      <c r="C405" s="1">
        <v>1</v>
      </c>
      <c r="D405" t="str">
        <f ca="1">"0x" &amp; TEXT(DEC2HEX(INDEX(設定値!$B$3:$WN$518,(($C405-1)*8)+(CELL("col",D405)-3),($B405*3)+1+$A405)),"00")&amp;","</f>
        <v>0x00,</v>
      </c>
      <c r="E405" t="str">
        <f ca="1">"0x" &amp; TEXT(DEC2HEX(INDEX(設定値!$B$3:$WN$518,(($C405-1)*8)+(CELL("col",E405)-3),($B405*3)+1+$A405)),"00")&amp;","</f>
        <v>0x05,</v>
      </c>
      <c r="F405" t="str">
        <f ca="1">"0x" &amp; TEXT(DEC2HEX(INDEX(設定値!$B$3:$WN$518,(($C405-1)*8)+(CELL("col",F405)-3),($B405*3)+1+$A405)),"00")&amp;","</f>
        <v>0xA,</v>
      </c>
      <c r="G405" t="str">
        <f ca="1">"0x" &amp; TEXT(DEC2HEX(INDEX(設定値!$B$3:$WN$518,(($C405-1)*8)+(CELL("col",G405)-3),($B405*3)+1+$A405)),"00")&amp;","</f>
        <v>0xF,</v>
      </c>
      <c r="H405" t="str">
        <f ca="1">"0x" &amp; TEXT(DEC2HEX(INDEX(設定値!$B$3:$WN$518,(($C405-1)*8)+(CELL("col",H405)-3),($B405*3)+1+$A405)),"00")&amp;","</f>
        <v>0x14,</v>
      </c>
      <c r="I405" t="str">
        <f ca="1">"0x" &amp; TEXT(DEC2HEX(INDEX(設定値!$B$3:$WN$518,(($C405-1)*8)+(CELL("col",I405)-3),($B405*3)+1+$A405)),"00")&amp;","</f>
        <v>0x19,</v>
      </c>
      <c r="J405" t="str">
        <f ca="1">"0x" &amp; TEXT(DEC2HEX(INDEX(設定値!$B$3:$WN$518,(($C405-1)*8)+(CELL("col",J405)-3),($B405*3)+1+$A405)),"00")&amp;","</f>
        <v>0x1E,</v>
      </c>
      <c r="K405" t="str">
        <f ca="1">"0x" &amp; TEXT(DEC2HEX(INDEX(設定値!$B$3:$WN$518,(($C405-1)*8)+(CELL("col",K405)-3),($B405*3)+1+$A405)),"00")&amp;","</f>
        <v>0x23,</v>
      </c>
      <c r="L405" t="str">
        <f t="shared" ref="L405:L412" si="102">"//" &amp; $B405 &amp;"-" &amp; C405</f>
        <v>//14-1</v>
      </c>
    </row>
    <row r="406" spans="1:12">
      <c r="A406" s="1">
        <f t="shared" ref="A406:A412" si="103">A397</f>
        <v>1</v>
      </c>
      <c r="B406" s="1">
        <f t="shared" si="101"/>
        <v>14</v>
      </c>
      <c r="C406" s="1">
        <v>2</v>
      </c>
      <c r="D406" t="str">
        <f ca="1">"0x" &amp; TEXT(DEC2HEX(INDEX(設定値!$B$3:$WN$518,(($C406-1)*8)+(CELL("col",D406)-3),($B406*3)+1+$A406)),"00")&amp;","</f>
        <v>0x28,</v>
      </c>
      <c r="E406" t="str">
        <f ca="1">"0x" &amp; TEXT(DEC2HEX(INDEX(設定値!$B$3:$WN$518,(($C406-1)*8)+(CELL("col",E406)-3),($B406*3)+1+$A406)),"00")&amp;","</f>
        <v>0x2D,</v>
      </c>
      <c r="F406" t="str">
        <f ca="1">"0x" &amp; TEXT(DEC2HEX(INDEX(設定値!$B$3:$WN$518,(($C406-1)*8)+(CELL("col",F406)-3),($B406*3)+1+$A406)),"00")&amp;","</f>
        <v>0x32,</v>
      </c>
      <c r="G406" t="str">
        <f ca="1">"0x" &amp; TEXT(DEC2HEX(INDEX(設定値!$B$3:$WN$518,(($C406-1)*8)+(CELL("col",G406)-3),($B406*3)+1+$A406)),"00")&amp;","</f>
        <v>0x37,</v>
      </c>
      <c r="H406" t="str">
        <f ca="1">"0x" &amp; TEXT(DEC2HEX(INDEX(設定値!$B$3:$WN$518,(($C406-1)*8)+(CELL("col",H406)-3),($B406*3)+1+$A406)),"00")&amp;","</f>
        <v>0x3C,</v>
      </c>
      <c r="I406" t="str">
        <f ca="1">"0x" &amp; TEXT(DEC2HEX(INDEX(設定値!$B$3:$WN$518,(($C406-1)*8)+(CELL("col",I406)-3),($B406*3)+1+$A406)),"00")&amp;","</f>
        <v>0x41,</v>
      </c>
      <c r="J406" t="str">
        <f ca="1">"0x" &amp; TEXT(DEC2HEX(INDEX(設定値!$B$3:$WN$518,(($C406-1)*8)+(CELL("col",J406)-3),($B406*3)+1+$A406)),"00")&amp;","</f>
        <v>0x46,</v>
      </c>
      <c r="K406" t="str">
        <f ca="1">"0x" &amp; TEXT(DEC2HEX(INDEX(設定値!$B$3:$WN$518,(($C406-1)*8)+(CELL("col",K406)-3),($B406*3)+1+$A406)),"00")&amp;","</f>
        <v>0x4B,</v>
      </c>
      <c r="L406" t="str">
        <f t="shared" si="102"/>
        <v>//14-2</v>
      </c>
    </row>
    <row r="407" spans="1:12">
      <c r="A407" s="1">
        <f t="shared" si="103"/>
        <v>1</v>
      </c>
      <c r="B407" s="1">
        <f t="shared" si="101"/>
        <v>14</v>
      </c>
      <c r="C407" s="1">
        <v>3</v>
      </c>
      <c r="D407" t="str">
        <f ca="1">"0x" &amp; TEXT(DEC2HEX(INDEX(設定値!$B$3:$WN$518,(($C407-1)*8)+(CELL("col",D407)-3),($B407*3)+1+$A407)),"00")&amp;","</f>
        <v>0x50,</v>
      </c>
      <c r="E407" t="str">
        <f ca="1">"0x" &amp; TEXT(DEC2HEX(INDEX(設定値!$B$3:$WN$518,(($C407-1)*8)+(CELL("col",E407)-3),($B407*3)+1+$A407)),"00")&amp;","</f>
        <v>0x55,</v>
      </c>
      <c r="F407" t="str">
        <f ca="1">"0x" &amp; TEXT(DEC2HEX(INDEX(設定値!$B$3:$WN$518,(($C407-1)*8)+(CELL("col",F407)-3),($B407*3)+1+$A407)),"00")&amp;","</f>
        <v>0x5A,</v>
      </c>
      <c r="G407" t="str">
        <f ca="1">"0x" &amp; TEXT(DEC2HEX(INDEX(設定値!$B$3:$WN$518,(($C407-1)*8)+(CELL("col",G407)-3),($B407*3)+1+$A407)),"00")&amp;","</f>
        <v>0x5F,</v>
      </c>
      <c r="H407" t="str">
        <f ca="1">"0x" &amp; TEXT(DEC2HEX(INDEX(設定値!$B$3:$WN$518,(($C407-1)*8)+(CELL("col",H407)-3),($B407*3)+1+$A407)),"00")&amp;","</f>
        <v>0x64,</v>
      </c>
      <c r="I407" t="str">
        <f ca="1">"0x" &amp; TEXT(DEC2HEX(INDEX(設定値!$B$3:$WN$518,(($C407-1)*8)+(CELL("col",I407)-3),($B407*3)+1+$A407)),"00")&amp;","</f>
        <v>0x69,</v>
      </c>
      <c r="J407" t="str">
        <f ca="1">"0x" &amp; TEXT(DEC2HEX(INDEX(設定値!$B$3:$WN$518,(($C407-1)*8)+(CELL("col",J407)-3),($B407*3)+1+$A407)),"00")&amp;","</f>
        <v>0x6E,</v>
      </c>
      <c r="K407" t="str">
        <f ca="1">"0x" &amp; TEXT(DEC2HEX(INDEX(設定値!$B$3:$WN$518,(($C407-1)*8)+(CELL("col",K407)-3),($B407*3)+1+$A407)),"00")&amp;","</f>
        <v>0x73,</v>
      </c>
      <c r="L407" t="str">
        <f t="shared" si="102"/>
        <v>//14-3</v>
      </c>
    </row>
    <row r="408" spans="1:12">
      <c r="A408" s="1">
        <f t="shared" si="103"/>
        <v>1</v>
      </c>
      <c r="B408" s="1">
        <f t="shared" si="101"/>
        <v>14</v>
      </c>
      <c r="C408" s="1">
        <v>4</v>
      </c>
      <c r="D408" t="str">
        <f ca="1">"0x" &amp; TEXT(DEC2HEX(INDEX(設定値!$B$3:$WN$518,(($C408-1)*8)+(CELL("col",D408)-3),($B408*3)+1+$A408)),"00")&amp;","</f>
        <v>0x78,</v>
      </c>
      <c r="E408" t="str">
        <f ca="1">"0x" &amp; TEXT(DEC2HEX(INDEX(設定値!$B$3:$WN$518,(($C408-1)*8)+(CELL("col",E408)-3),($B408*3)+1+$A408)),"00")&amp;","</f>
        <v>0x7D,</v>
      </c>
      <c r="F408" t="str">
        <f ca="1">"0x" &amp; TEXT(DEC2HEX(INDEX(設定値!$B$3:$WN$518,(($C408-1)*8)+(CELL("col",F408)-3),($B408*3)+1+$A408)),"00")&amp;","</f>
        <v>0x82,</v>
      </c>
      <c r="G408" t="str">
        <f ca="1">"0x" &amp; TEXT(DEC2HEX(INDEX(設定値!$B$3:$WN$518,(($C408-1)*8)+(CELL("col",G408)-3),($B408*3)+1+$A408)),"00")&amp;","</f>
        <v>0x87,</v>
      </c>
      <c r="H408" t="str">
        <f ca="1">"0x" &amp; TEXT(DEC2HEX(INDEX(設定値!$B$3:$WN$518,(($C408-1)*8)+(CELL("col",H408)-3),($B408*3)+1+$A408)),"00")&amp;","</f>
        <v>0x8C,</v>
      </c>
      <c r="I408" t="str">
        <f ca="1">"0x" &amp; TEXT(DEC2HEX(INDEX(設定値!$B$3:$WN$518,(($C408-1)*8)+(CELL("col",I408)-3),($B408*3)+1+$A408)),"00")&amp;","</f>
        <v>0x91,</v>
      </c>
      <c r="J408" t="str">
        <f ca="1">"0x" &amp; TEXT(DEC2HEX(INDEX(設定値!$B$3:$WN$518,(($C408-1)*8)+(CELL("col",J408)-3),($B408*3)+1+$A408)),"00")&amp;","</f>
        <v>0x00,</v>
      </c>
      <c r="K408" t="str">
        <f ca="1">"0x" &amp; TEXT(DEC2HEX(INDEX(設定値!$B$3:$WN$518,(($C408-1)*8)+(CELL("col",K408)-3),($B408*3)+1+$A408)),"00")&amp;","</f>
        <v>0x05,</v>
      </c>
      <c r="L408" t="str">
        <f t="shared" si="102"/>
        <v>//14-4</v>
      </c>
    </row>
    <row r="409" spans="1:12">
      <c r="A409" s="1">
        <f t="shared" si="103"/>
        <v>1</v>
      </c>
      <c r="B409" s="1">
        <f t="shared" si="101"/>
        <v>14</v>
      </c>
      <c r="C409" s="1">
        <v>5</v>
      </c>
      <c r="D409" t="str">
        <f ca="1">"0x" &amp; TEXT(DEC2HEX(INDEX(設定値!$B$3:$WN$518,(($C409-1)*8)+(CELL("col",D409)-3),($B409*3)+1+$A409)),"00")&amp;","</f>
        <v>0xA,</v>
      </c>
      <c r="E409" t="str">
        <f ca="1">"0x" &amp; TEXT(DEC2HEX(INDEX(設定値!$B$3:$WN$518,(($C409-1)*8)+(CELL("col",E409)-3),($B409*3)+1+$A409)),"00")&amp;","</f>
        <v>0xF,</v>
      </c>
      <c r="F409" t="str">
        <f ca="1">"0x" &amp; TEXT(DEC2HEX(INDEX(設定値!$B$3:$WN$518,(($C409-1)*8)+(CELL("col",F409)-3),($B409*3)+1+$A409)),"00")&amp;","</f>
        <v>0x14,</v>
      </c>
      <c r="G409" t="str">
        <f ca="1">"0x" &amp; TEXT(DEC2HEX(INDEX(設定値!$B$3:$WN$518,(($C409-1)*8)+(CELL("col",G409)-3),($B409*3)+1+$A409)),"00")&amp;","</f>
        <v>0x19,</v>
      </c>
      <c r="H409" t="str">
        <f ca="1">"0x" &amp; TEXT(DEC2HEX(INDEX(設定値!$B$3:$WN$518,(($C409-1)*8)+(CELL("col",H409)-3),($B409*3)+1+$A409)),"00")&amp;","</f>
        <v>0x1E,</v>
      </c>
      <c r="I409" t="str">
        <f ca="1">"0x" &amp; TEXT(DEC2HEX(INDEX(設定値!$B$3:$WN$518,(($C409-1)*8)+(CELL("col",I409)-3),($B409*3)+1+$A409)),"00")&amp;","</f>
        <v>0x23,</v>
      </c>
      <c r="J409" t="str">
        <f ca="1">"0x" &amp; TEXT(DEC2HEX(INDEX(設定値!$B$3:$WN$518,(($C409-1)*8)+(CELL("col",J409)-3),($B409*3)+1+$A409)),"00")&amp;","</f>
        <v>0x28,</v>
      </c>
      <c r="K409" t="str">
        <f ca="1">"0x" &amp; TEXT(DEC2HEX(INDEX(設定値!$B$3:$WN$518,(($C409-1)*8)+(CELL("col",K409)-3),($B409*3)+1+$A409)),"00")&amp;","</f>
        <v>0x2D,</v>
      </c>
      <c r="L409" t="str">
        <f t="shared" si="102"/>
        <v>//14-5</v>
      </c>
    </row>
    <row r="410" spans="1:12">
      <c r="A410" s="1">
        <f t="shared" si="103"/>
        <v>1</v>
      </c>
      <c r="B410" s="1">
        <f t="shared" si="101"/>
        <v>14</v>
      </c>
      <c r="C410" s="1">
        <v>6</v>
      </c>
      <c r="D410" t="str">
        <f ca="1">"0x" &amp; TEXT(DEC2HEX(INDEX(設定値!$B$3:$WN$518,(($C410-1)*8)+(CELL("col",D410)-3),($B410*3)+1+$A410)),"00")&amp;","</f>
        <v>0x32,</v>
      </c>
      <c r="E410" t="str">
        <f ca="1">"0x" &amp; TEXT(DEC2HEX(INDEX(設定値!$B$3:$WN$518,(($C410-1)*8)+(CELL("col",E410)-3),($B410*3)+1+$A410)),"00")&amp;","</f>
        <v>0x37,</v>
      </c>
      <c r="F410" t="str">
        <f ca="1">"0x" &amp; TEXT(DEC2HEX(INDEX(設定値!$B$3:$WN$518,(($C410-1)*8)+(CELL("col",F410)-3),($B410*3)+1+$A410)),"00")&amp;","</f>
        <v>0x3C,</v>
      </c>
      <c r="G410" t="str">
        <f ca="1">"0x" &amp; TEXT(DEC2HEX(INDEX(設定値!$B$3:$WN$518,(($C410-1)*8)+(CELL("col",G410)-3),($B410*3)+1+$A410)),"00")&amp;","</f>
        <v>0x41,</v>
      </c>
      <c r="H410" t="str">
        <f ca="1">"0x" &amp; TEXT(DEC2HEX(INDEX(設定値!$B$3:$WN$518,(($C410-1)*8)+(CELL("col",H410)-3),($B410*3)+1+$A410)),"00")&amp;","</f>
        <v>0x46,</v>
      </c>
      <c r="I410" t="str">
        <f ca="1">"0x" &amp; TEXT(DEC2HEX(INDEX(設定値!$B$3:$WN$518,(($C410-1)*8)+(CELL("col",I410)-3),($B410*3)+1+$A410)),"00")&amp;","</f>
        <v>0x4B,</v>
      </c>
      <c r="J410" t="str">
        <f ca="1">"0x" &amp; TEXT(DEC2HEX(INDEX(設定値!$B$3:$WN$518,(($C410-1)*8)+(CELL("col",J410)-3),($B410*3)+1+$A410)),"00")&amp;","</f>
        <v>0x50,</v>
      </c>
      <c r="K410" t="str">
        <f ca="1">"0x" &amp; TEXT(DEC2HEX(INDEX(設定値!$B$3:$WN$518,(($C410-1)*8)+(CELL("col",K410)-3),($B410*3)+1+$A410)),"00")&amp;","</f>
        <v>0x55,</v>
      </c>
      <c r="L410" t="str">
        <f t="shared" si="102"/>
        <v>//14-6</v>
      </c>
    </row>
    <row r="411" spans="1:12">
      <c r="A411" s="1">
        <f t="shared" si="103"/>
        <v>1</v>
      </c>
      <c r="B411" s="1">
        <f t="shared" si="101"/>
        <v>14</v>
      </c>
      <c r="C411" s="1">
        <v>7</v>
      </c>
      <c r="D411" t="str">
        <f ca="1">"0x" &amp; TEXT(DEC2HEX(INDEX(設定値!$B$3:$WN$518,(($C411-1)*8)+(CELL("col",D411)-3),($B411*3)+1+$A411)),"00")&amp;","</f>
        <v>0x5A,</v>
      </c>
      <c r="E411" t="str">
        <f ca="1">"0x" &amp; TEXT(DEC2HEX(INDEX(設定値!$B$3:$WN$518,(($C411-1)*8)+(CELL("col",E411)-3),($B411*3)+1+$A411)),"00")&amp;","</f>
        <v>0x5F,</v>
      </c>
      <c r="F411" t="str">
        <f ca="1">"0x" &amp; TEXT(DEC2HEX(INDEX(設定値!$B$3:$WN$518,(($C411-1)*8)+(CELL("col",F411)-3),($B411*3)+1+$A411)),"00")&amp;","</f>
        <v>0x64,</v>
      </c>
      <c r="G411" t="str">
        <f ca="1">"0x" &amp; TEXT(DEC2HEX(INDEX(設定値!$B$3:$WN$518,(($C411-1)*8)+(CELL("col",G411)-3),($B411*3)+1+$A411)),"00")&amp;","</f>
        <v>0x69,</v>
      </c>
      <c r="H411" t="str">
        <f ca="1">"0x" &amp; TEXT(DEC2HEX(INDEX(設定値!$B$3:$WN$518,(($C411-1)*8)+(CELL("col",H411)-3),($B411*3)+1+$A411)),"00")&amp;","</f>
        <v>0x6E,</v>
      </c>
      <c r="I411" t="str">
        <f ca="1">"0x" &amp; TEXT(DEC2HEX(INDEX(設定値!$B$3:$WN$518,(($C411-1)*8)+(CELL("col",I411)-3),($B411*3)+1+$A411)),"00")&amp;","</f>
        <v>0x73,</v>
      </c>
      <c r="J411" t="str">
        <f ca="1">"0x" &amp; TEXT(DEC2HEX(INDEX(設定値!$B$3:$WN$518,(($C411-1)*8)+(CELL("col",J411)-3),($B411*3)+1+$A411)),"00")&amp;","</f>
        <v>0x78,</v>
      </c>
      <c r="K411" t="str">
        <f ca="1">"0x" &amp; TEXT(DEC2HEX(INDEX(設定値!$B$3:$WN$518,(($C411-1)*8)+(CELL("col",K411)-3),($B411*3)+1+$A411)),"00")&amp;","</f>
        <v>0x7D,</v>
      </c>
      <c r="L411" t="str">
        <f t="shared" si="102"/>
        <v>//14-7</v>
      </c>
    </row>
    <row r="412" spans="1:12">
      <c r="A412" s="1">
        <f t="shared" si="103"/>
        <v>1</v>
      </c>
      <c r="B412" s="1">
        <f t="shared" si="101"/>
        <v>14</v>
      </c>
      <c r="C412" s="1">
        <v>8</v>
      </c>
      <c r="D412" t="str">
        <f ca="1">"0x" &amp; TEXT(DEC2HEX(INDEX(設定値!$B$3:$WN$518,(($C412-1)*8)+(CELL("col",D412)-3),($B412*3)+1+$A412)),"00")&amp;","</f>
        <v>0x82,</v>
      </c>
      <c r="E412" t="str">
        <f ca="1">"0x" &amp; TEXT(DEC2HEX(INDEX(設定値!$B$3:$WN$518,(($C412-1)*8)+(CELL("col",E412)-3),($B412*3)+1+$A412)),"00")&amp;","</f>
        <v>0x87,</v>
      </c>
      <c r="F412" t="str">
        <f ca="1">"0x" &amp; TEXT(DEC2HEX(INDEX(設定値!$B$3:$WN$518,(($C412-1)*8)+(CELL("col",F412)-3),($B412*3)+1+$A412)),"00")&amp;","</f>
        <v>0x8C,</v>
      </c>
      <c r="G412" t="str">
        <f ca="1">"0x" &amp; TEXT(DEC2HEX(INDEX(設定値!$B$3:$WN$518,(($C412-1)*8)+(CELL("col",G412)-3),($B412*3)+1+$A412)),"00")&amp;","</f>
        <v>0x8C,</v>
      </c>
      <c r="H412" t="str">
        <f ca="1">"0x" &amp; TEXT(DEC2HEX(INDEX(設定値!$B$3:$WN$518,(($C412-1)*8)+(CELL("col",H412)-3),($B412*3)+1+$A412)),"00")&amp;","</f>
        <v>0x8C,</v>
      </c>
      <c r="I412" t="str">
        <f ca="1">"0x" &amp; TEXT(DEC2HEX(INDEX(設定値!$B$3:$WN$518,(($C412-1)*8)+(CELL("col",I412)-3),($B412*3)+1+$A412)),"00")&amp;","</f>
        <v>0x8C,</v>
      </c>
      <c r="J412" t="str">
        <f ca="1">"0x" &amp; TEXT(DEC2HEX(INDEX(設定値!$B$3:$WN$518,(($C412-1)*8)+(CELL("col",J412)-3),($B412*3)+1+$A412)),"00")&amp;","</f>
        <v>0x8C,</v>
      </c>
      <c r="K412" t="str">
        <f ca="1">"0x" &amp; TEXT(DEC2HEX(INDEX(設定値!$B$3:$WN$518,(($C412-1)*8)+(CELL("col",K412)-3),($B412*3)+1+$A412)),"00")&amp;","</f>
        <v>0x91,</v>
      </c>
      <c r="L412" t="str">
        <f t="shared" si="102"/>
        <v>//14-8</v>
      </c>
    </row>
    <row r="413" spans="1:12">
      <c r="A413" s="1"/>
      <c r="B413" s="1"/>
      <c r="C413" s="1"/>
      <c r="D413" t="s">
        <v>3</v>
      </c>
    </row>
    <row r="414" spans="1:12">
      <c r="A414" s="1">
        <f>A405</f>
        <v>1</v>
      </c>
      <c r="B414" s="1">
        <f t="shared" si="101"/>
        <v>15</v>
      </c>
      <c r="C414" s="1">
        <v>1</v>
      </c>
      <c r="D414" t="str">
        <f ca="1">"0x" &amp; TEXT(DEC2HEX(INDEX(設定値!$B$3:$WN$518,(($C414-1)*8)+(CELL("col",D414)-3),($B414*3)+1+$A414)),"00")&amp;","</f>
        <v>0x00,</v>
      </c>
      <c r="E414" t="str">
        <f ca="1">"0x" &amp; TEXT(DEC2HEX(INDEX(設定値!$B$3:$WN$518,(($C414-1)*8)+(CELL("col",E414)-3),($B414*3)+1+$A414)),"00")&amp;","</f>
        <v>0x00,</v>
      </c>
      <c r="F414" t="str">
        <f ca="1">"0x" &amp; TEXT(DEC2HEX(INDEX(設定値!$B$3:$WN$518,(($C414-1)*8)+(CELL("col",F414)-3),($B414*3)+1+$A414)),"00")&amp;","</f>
        <v>0x00,</v>
      </c>
      <c r="G414" t="str">
        <f ca="1">"0x" &amp; TEXT(DEC2HEX(INDEX(設定値!$B$3:$WN$518,(($C414-1)*8)+(CELL("col",G414)-3),($B414*3)+1+$A414)),"00")&amp;","</f>
        <v>0x00,</v>
      </c>
      <c r="H414" t="str">
        <f ca="1">"0x" &amp; TEXT(DEC2HEX(INDEX(設定値!$B$3:$WN$518,(($C414-1)*8)+(CELL("col",H414)-3),($B414*3)+1+$A414)),"00")&amp;","</f>
        <v>0x00,</v>
      </c>
      <c r="I414" t="str">
        <f ca="1">"0x" &amp; TEXT(DEC2HEX(INDEX(設定値!$B$3:$WN$518,(($C414-1)*8)+(CELL("col",I414)-3),($B414*3)+1+$A414)),"00")&amp;","</f>
        <v>0x00,</v>
      </c>
      <c r="J414" t="str">
        <f ca="1">"0x" &amp; TEXT(DEC2HEX(INDEX(設定値!$B$3:$WN$518,(($C414-1)*8)+(CELL("col",J414)-3),($B414*3)+1+$A414)),"00")&amp;","</f>
        <v>0x00,</v>
      </c>
      <c r="K414" t="str">
        <f ca="1">"0x" &amp; TEXT(DEC2HEX(INDEX(設定値!$B$3:$WN$518,(($C414-1)*8)+(CELL("col",K414)-3),($B414*3)+1+$A414)),"00")&amp;","</f>
        <v>0x00,</v>
      </c>
      <c r="L414" t="str">
        <f t="shared" ref="L414:L421" si="104">"//" &amp; $B414 &amp;"-" &amp; C414</f>
        <v>//15-1</v>
      </c>
    </row>
    <row r="415" spans="1:12">
      <c r="A415" s="1">
        <f t="shared" ref="A415:A421" si="105">A406</f>
        <v>1</v>
      </c>
      <c r="B415" s="1">
        <f t="shared" si="101"/>
        <v>15</v>
      </c>
      <c r="C415" s="1">
        <v>2</v>
      </c>
      <c r="D415" t="str">
        <f ca="1">"0x" &amp; TEXT(DEC2HEX(INDEX(設定値!$B$3:$WN$518,(($C415-1)*8)+(CELL("col",D415)-3),($B415*3)+1+$A415)),"00")&amp;","</f>
        <v>0x00,</v>
      </c>
      <c r="E415" t="str">
        <f ca="1">"0x" &amp; TEXT(DEC2HEX(INDEX(設定値!$B$3:$WN$518,(($C415-1)*8)+(CELL("col",E415)-3),($B415*3)+1+$A415)),"00")&amp;","</f>
        <v>0x00,</v>
      </c>
      <c r="F415" t="str">
        <f ca="1">"0x" &amp; TEXT(DEC2HEX(INDEX(設定値!$B$3:$WN$518,(($C415-1)*8)+(CELL("col",F415)-3),($B415*3)+1+$A415)),"00")&amp;","</f>
        <v>0x00,</v>
      </c>
      <c r="G415" t="str">
        <f ca="1">"0x" &amp; TEXT(DEC2HEX(INDEX(設定値!$B$3:$WN$518,(($C415-1)*8)+(CELL("col",G415)-3),($B415*3)+1+$A415)),"00")&amp;","</f>
        <v>0x00,</v>
      </c>
      <c r="H415" t="str">
        <f ca="1">"0x" &amp; TEXT(DEC2HEX(INDEX(設定値!$B$3:$WN$518,(($C415-1)*8)+(CELL("col",H415)-3),($B415*3)+1+$A415)),"00")&amp;","</f>
        <v>0x00,</v>
      </c>
      <c r="I415" t="str">
        <f ca="1">"0x" &amp; TEXT(DEC2HEX(INDEX(設定値!$B$3:$WN$518,(($C415-1)*8)+(CELL("col",I415)-3),($B415*3)+1+$A415)),"00")&amp;","</f>
        <v>0x00,</v>
      </c>
      <c r="J415" t="str">
        <f ca="1">"0x" &amp; TEXT(DEC2HEX(INDEX(設定値!$B$3:$WN$518,(($C415-1)*8)+(CELL("col",J415)-3),($B415*3)+1+$A415)),"00")&amp;","</f>
        <v>0x00,</v>
      </c>
      <c r="K415" t="str">
        <f ca="1">"0x" &amp; TEXT(DEC2HEX(INDEX(設定値!$B$3:$WN$518,(($C415-1)*8)+(CELL("col",K415)-3),($B415*3)+1+$A415)),"00")&amp;","</f>
        <v>0x00,</v>
      </c>
      <c r="L415" t="str">
        <f t="shared" si="104"/>
        <v>//15-2</v>
      </c>
    </row>
    <row r="416" spans="1:12">
      <c r="A416" s="1">
        <f t="shared" si="105"/>
        <v>1</v>
      </c>
      <c r="B416" s="1">
        <f t="shared" si="101"/>
        <v>15</v>
      </c>
      <c r="C416" s="1">
        <v>3</v>
      </c>
      <c r="D416" t="str">
        <f ca="1">"0x" &amp; TEXT(DEC2HEX(INDEX(設定値!$B$3:$WN$518,(($C416-1)*8)+(CELL("col",D416)-3),($B416*3)+1+$A416)),"00")&amp;","</f>
        <v>0x00,</v>
      </c>
      <c r="E416" t="str">
        <f ca="1">"0x" &amp; TEXT(DEC2HEX(INDEX(設定値!$B$3:$WN$518,(($C416-1)*8)+(CELL("col",E416)-3),($B416*3)+1+$A416)),"00")&amp;","</f>
        <v>0x00,</v>
      </c>
      <c r="F416" t="str">
        <f ca="1">"0x" &amp; TEXT(DEC2HEX(INDEX(設定値!$B$3:$WN$518,(($C416-1)*8)+(CELL("col",F416)-3),($B416*3)+1+$A416)),"00")&amp;","</f>
        <v>0x00,</v>
      </c>
      <c r="G416" t="str">
        <f ca="1">"0x" &amp; TEXT(DEC2HEX(INDEX(設定値!$B$3:$WN$518,(($C416-1)*8)+(CELL("col",G416)-3),($B416*3)+1+$A416)),"00")&amp;","</f>
        <v>0x00,</v>
      </c>
      <c r="H416" t="str">
        <f ca="1">"0x" &amp; TEXT(DEC2HEX(INDEX(設定値!$B$3:$WN$518,(($C416-1)*8)+(CELL("col",H416)-3),($B416*3)+1+$A416)),"00")&amp;","</f>
        <v>0x00,</v>
      </c>
      <c r="I416" t="str">
        <f ca="1">"0x" &amp; TEXT(DEC2HEX(INDEX(設定値!$B$3:$WN$518,(($C416-1)*8)+(CELL("col",I416)-3),($B416*3)+1+$A416)),"00")&amp;","</f>
        <v>0x00,</v>
      </c>
      <c r="J416" t="str">
        <f ca="1">"0x" &amp; TEXT(DEC2HEX(INDEX(設定値!$B$3:$WN$518,(($C416-1)*8)+(CELL("col",J416)-3),($B416*3)+1+$A416)),"00")&amp;","</f>
        <v>0x00,</v>
      </c>
      <c r="K416" t="str">
        <f ca="1">"0x" &amp; TEXT(DEC2HEX(INDEX(設定値!$B$3:$WN$518,(($C416-1)*8)+(CELL("col",K416)-3),($B416*3)+1+$A416)),"00")&amp;","</f>
        <v>0x00,</v>
      </c>
      <c r="L416" t="str">
        <f t="shared" si="104"/>
        <v>//15-3</v>
      </c>
    </row>
    <row r="417" spans="1:12">
      <c r="A417" s="1">
        <f t="shared" si="105"/>
        <v>1</v>
      </c>
      <c r="B417" s="1">
        <f t="shared" si="101"/>
        <v>15</v>
      </c>
      <c r="C417" s="1">
        <v>4</v>
      </c>
      <c r="D417" t="str">
        <f ca="1">"0x" &amp; TEXT(DEC2HEX(INDEX(設定値!$B$3:$WN$518,(($C417-1)*8)+(CELL("col",D417)-3),($B417*3)+1+$A417)),"00")&amp;","</f>
        <v>0x00,</v>
      </c>
      <c r="E417" t="str">
        <f ca="1">"0x" &amp; TEXT(DEC2HEX(INDEX(設定値!$B$3:$WN$518,(($C417-1)*8)+(CELL("col",E417)-3),($B417*3)+1+$A417)),"00")&amp;","</f>
        <v>0x00,</v>
      </c>
      <c r="F417" t="str">
        <f ca="1">"0x" &amp; TEXT(DEC2HEX(INDEX(設定値!$B$3:$WN$518,(($C417-1)*8)+(CELL("col",F417)-3),($B417*3)+1+$A417)),"00")&amp;","</f>
        <v>0x00,</v>
      </c>
      <c r="G417" t="str">
        <f ca="1">"0x" &amp; TEXT(DEC2HEX(INDEX(設定値!$B$3:$WN$518,(($C417-1)*8)+(CELL("col",G417)-3),($B417*3)+1+$A417)),"00")&amp;","</f>
        <v>0x00,</v>
      </c>
      <c r="H417" t="str">
        <f ca="1">"0x" &amp; TEXT(DEC2HEX(INDEX(設定値!$B$3:$WN$518,(($C417-1)*8)+(CELL("col",H417)-3),($B417*3)+1+$A417)),"00")&amp;","</f>
        <v>0x00,</v>
      </c>
      <c r="I417" t="str">
        <f ca="1">"0x" &amp; TEXT(DEC2HEX(INDEX(設定値!$B$3:$WN$518,(($C417-1)*8)+(CELL("col",I417)-3),($B417*3)+1+$A417)),"00")&amp;","</f>
        <v>0x00,</v>
      </c>
      <c r="J417" t="str">
        <f ca="1">"0x" &amp; TEXT(DEC2HEX(INDEX(設定値!$B$3:$WN$518,(($C417-1)*8)+(CELL("col",J417)-3),($B417*3)+1+$A417)),"00")&amp;","</f>
        <v>0x00,</v>
      </c>
      <c r="K417" t="str">
        <f ca="1">"0x" &amp; TEXT(DEC2HEX(INDEX(設定値!$B$3:$WN$518,(($C417-1)*8)+(CELL("col",K417)-3),($B417*3)+1+$A417)),"00")&amp;","</f>
        <v>0x00,</v>
      </c>
      <c r="L417" t="str">
        <f t="shared" si="104"/>
        <v>//15-4</v>
      </c>
    </row>
    <row r="418" spans="1:12">
      <c r="A418" s="1">
        <f t="shared" si="105"/>
        <v>1</v>
      </c>
      <c r="B418" s="1">
        <f t="shared" si="101"/>
        <v>15</v>
      </c>
      <c r="C418" s="1">
        <v>5</v>
      </c>
      <c r="D418" t="str">
        <f ca="1">"0x" &amp; TEXT(DEC2HEX(INDEX(設定値!$B$3:$WN$518,(($C418-1)*8)+(CELL("col",D418)-3),($B418*3)+1+$A418)),"00")&amp;","</f>
        <v>0x00,</v>
      </c>
      <c r="E418" t="str">
        <f ca="1">"0x" &amp; TEXT(DEC2HEX(INDEX(設定値!$B$3:$WN$518,(($C418-1)*8)+(CELL("col",E418)-3),($B418*3)+1+$A418)),"00")&amp;","</f>
        <v>0x00,</v>
      </c>
      <c r="F418" t="str">
        <f ca="1">"0x" &amp; TEXT(DEC2HEX(INDEX(設定値!$B$3:$WN$518,(($C418-1)*8)+(CELL("col",F418)-3),($B418*3)+1+$A418)),"00")&amp;","</f>
        <v>0x00,</v>
      </c>
      <c r="G418" t="str">
        <f ca="1">"0x" &amp; TEXT(DEC2HEX(INDEX(設定値!$B$3:$WN$518,(($C418-1)*8)+(CELL("col",G418)-3),($B418*3)+1+$A418)),"00")&amp;","</f>
        <v>0x00,</v>
      </c>
      <c r="H418" t="str">
        <f ca="1">"0x" &amp; TEXT(DEC2HEX(INDEX(設定値!$B$3:$WN$518,(($C418-1)*8)+(CELL("col",H418)-3),($B418*3)+1+$A418)),"00")&amp;","</f>
        <v>0x00,</v>
      </c>
      <c r="I418" t="str">
        <f ca="1">"0x" &amp; TEXT(DEC2HEX(INDEX(設定値!$B$3:$WN$518,(($C418-1)*8)+(CELL("col",I418)-3),($B418*3)+1+$A418)),"00")&amp;","</f>
        <v>0x00,</v>
      </c>
      <c r="J418" t="str">
        <f ca="1">"0x" &amp; TEXT(DEC2HEX(INDEX(設定値!$B$3:$WN$518,(($C418-1)*8)+(CELL("col",J418)-3),($B418*3)+1+$A418)),"00")&amp;","</f>
        <v>0x00,</v>
      </c>
      <c r="K418" t="str">
        <f ca="1">"0x" &amp; TEXT(DEC2HEX(INDEX(設定値!$B$3:$WN$518,(($C418-1)*8)+(CELL("col",K418)-3),($B418*3)+1+$A418)),"00")&amp;","</f>
        <v>0x00,</v>
      </c>
      <c r="L418" t="str">
        <f t="shared" si="104"/>
        <v>//15-5</v>
      </c>
    </row>
    <row r="419" spans="1:12">
      <c r="A419" s="1">
        <f t="shared" si="105"/>
        <v>1</v>
      </c>
      <c r="B419" s="1">
        <f t="shared" si="101"/>
        <v>15</v>
      </c>
      <c r="C419" s="1">
        <v>6</v>
      </c>
      <c r="D419" t="str">
        <f ca="1">"0x" &amp; TEXT(DEC2HEX(INDEX(設定値!$B$3:$WN$518,(($C419-1)*8)+(CELL("col",D419)-3),($B419*3)+1+$A419)),"00")&amp;","</f>
        <v>0x00,</v>
      </c>
      <c r="E419" t="str">
        <f ca="1">"0x" &amp; TEXT(DEC2HEX(INDEX(設定値!$B$3:$WN$518,(($C419-1)*8)+(CELL("col",E419)-3),($B419*3)+1+$A419)),"00")&amp;","</f>
        <v>0x00,</v>
      </c>
      <c r="F419" t="str">
        <f ca="1">"0x" &amp; TEXT(DEC2HEX(INDEX(設定値!$B$3:$WN$518,(($C419-1)*8)+(CELL("col",F419)-3),($B419*3)+1+$A419)),"00")&amp;","</f>
        <v>0x00,</v>
      </c>
      <c r="G419" t="str">
        <f ca="1">"0x" &amp; TEXT(DEC2HEX(INDEX(設定値!$B$3:$WN$518,(($C419-1)*8)+(CELL("col",G419)-3),($B419*3)+1+$A419)),"00")&amp;","</f>
        <v>0x00,</v>
      </c>
      <c r="H419" t="str">
        <f ca="1">"0x" &amp; TEXT(DEC2HEX(INDEX(設定値!$B$3:$WN$518,(($C419-1)*8)+(CELL("col",H419)-3),($B419*3)+1+$A419)),"00")&amp;","</f>
        <v>0x00,</v>
      </c>
      <c r="I419" t="str">
        <f ca="1">"0x" &amp; TEXT(DEC2HEX(INDEX(設定値!$B$3:$WN$518,(($C419-1)*8)+(CELL("col",I419)-3),($B419*3)+1+$A419)),"00")&amp;","</f>
        <v>0x00,</v>
      </c>
      <c r="J419" t="str">
        <f ca="1">"0x" &amp; TEXT(DEC2HEX(INDEX(設定値!$B$3:$WN$518,(($C419-1)*8)+(CELL("col",J419)-3),($B419*3)+1+$A419)),"00")&amp;","</f>
        <v>0x00,</v>
      </c>
      <c r="K419" t="str">
        <f ca="1">"0x" &amp; TEXT(DEC2HEX(INDEX(設定値!$B$3:$WN$518,(($C419-1)*8)+(CELL("col",K419)-3),($B419*3)+1+$A419)),"00")&amp;","</f>
        <v>0x00,</v>
      </c>
      <c r="L419" t="str">
        <f t="shared" si="104"/>
        <v>//15-6</v>
      </c>
    </row>
    <row r="420" spans="1:12">
      <c r="A420" s="1">
        <f t="shared" si="105"/>
        <v>1</v>
      </c>
      <c r="B420" s="1">
        <f t="shared" si="101"/>
        <v>15</v>
      </c>
      <c r="C420" s="1">
        <v>7</v>
      </c>
      <c r="D420" t="str">
        <f ca="1">"0x" &amp; TEXT(DEC2HEX(INDEX(設定値!$B$3:$WN$518,(($C420-1)*8)+(CELL("col",D420)-3),($B420*3)+1+$A420)),"00")&amp;","</f>
        <v>0x00,</v>
      </c>
      <c r="E420" t="str">
        <f ca="1">"0x" &amp; TEXT(DEC2HEX(INDEX(設定値!$B$3:$WN$518,(($C420-1)*8)+(CELL("col",E420)-3),($B420*3)+1+$A420)),"00")&amp;","</f>
        <v>0x00,</v>
      </c>
      <c r="F420" t="str">
        <f ca="1">"0x" &amp; TEXT(DEC2HEX(INDEX(設定値!$B$3:$WN$518,(($C420-1)*8)+(CELL("col",F420)-3),($B420*3)+1+$A420)),"00")&amp;","</f>
        <v>0x00,</v>
      </c>
      <c r="G420" t="str">
        <f ca="1">"0x" &amp; TEXT(DEC2HEX(INDEX(設定値!$B$3:$WN$518,(($C420-1)*8)+(CELL("col",G420)-3),($B420*3)+1+$A420)),"00")&amp;","</f>
        <v>0x00,</v>
      </c>
      <c r="H420" t="str">
        <f ca="1">"0x" &amp; TEXT(DEC2HEX(INDEX(設定値!$B$3:$WN$518,(($C420-1)*8)+(CELL("col",H420)-3),($B420*3)+1+$A420)),"00")&amp;","</f>
        <v>0x00,</v>
      </c>
      <c r="I420" t="str">
        <f ca="1">"0x" &amp; TEXT(DEC2HEX(INDEX(設定値!$B$3:$WN$518,(($C420-1)*8)+(CELL("col",I420)-3),($B420*3)+1+$A420)),"00")&amp;","</f>
        <v>0x00,</v>
      </c>
      <c r="J420" t="str">
        <f ca="1">"0x" &amp; TEXT(DEC2HEX(INDEX(設定値!$B$3:$WN$518,(($C420-1)*8)+(CELL("col",J420)-3),($B420*3)+1+$A420)),"00")&amp;","</f>
        <v>0x00,</v>
      </c>
      <c r="K420" t="str">
        <f ca="1">"0x" &amp; TEXT(DEC2HEX(INDEX(設定値!$B$3:$WN$518,(($C420-1)*8)+(CELL("col",K420)-3),($B420*3)+1+$A420)),"00")&amp;","</f>
        <v>0x00,</v>
      </c>
      <c r="L420" t="str">
        <f t="shared" si="104"/>
        <v>//15-7</v>
      </c>
    </row>
    <row r="421" spans="1:12">
      <c r="A421" s="1">
        <f t="shared" si="105"/>
        <v>1</v>
      </c>
      <c r="B421" s="1">
        <f t="shared" si="101"/>
        <v>15</v>
      </c>
      <c r="C421" s="1">
        <v>8</v>
      </c>
      <c r="D421" t="str">
        <f ca="1">"0x" &amp; TEXT(DEC2HEX(INDEX(設定値!$B$3:$WN$518,(($C421-1)*8)+(CELL("col",D421)-3),($B421*3)+1+$A421)),"00")&amp;","</f>
        <v>0x00,</v>
      </c>
      <c r="E421" t="str">
        <f ca="1">"0x" &amp; TEXT(DEC2HEX(INDEX(設定値!$B$3:$WN$518,(($C421-1)*8)+(CELL("col",E421)-3),($B421*3)+1+$A421)),"00")&amp;","</f>
        <v>0x00,</v>
      </c>
      <c r="F421" t="str">
        <f ca="1">"0x" &amp; TEXT(DEC2HEX(INDEX(設定値!$B$3:$WN$518,(($C421-1)*8)+(CELL("col",F421)-3),($B421*3)+1+$A421)),"00")&amp;","</f>
        <v>0x00,</v>
      </c>
      <c r="G421" t="str">
        <f ca="1">"0x" &amp; TEXT(DEC2HEX(INDEX(設定値!$B$3:$WN$518,(($C421-1)*8)+(CELL("col",G421)-3),($B421*3)+1+$A421)),"00")&amp;","</f>
        <v>0x00,</v>
      </c>
      <c r="H421" t="str">
        <f ca="1">"0x" &amp; TEXT(DEC2HEX(INDEX(設定値!$B$3:$WN$518,(($C421-1)*8)+(CELL("col",H421)-3),($B421*3)+1+$A421)),"00")&amp;","</f>
        <v>0x00,</v>
      </c>
      <c r="I421" t="str">
        <f ca="1">"0x" &amp; TEXT(DEC2HEX(INDEX(設定値!$B$3:$WN$518,(($C421-1)*8)+(CELL("col",I421)-3),($B421*3)+1+$A421)),"00")&amp;","</f>
        <v>0x00,</v>
      </c>
      <c r="J421" t="str">
        <f ca="1">"0x" &amp; TEXT(DEC2HEX(INDEX(設定値!$B$3:$WN$518,(($C421-1)*8)+(CELL("col",J421)-3),($B421*3)+1+$A421)),"00")&amp;","</f>
        <v>0x00,</v>
      </c>
      <c r="K421" t="str">
        <f ca="1">"0x" &amp; TEXT(DEC2HEX(INDEX(設定値!$B$3:$WN$518,(($C421-1)*8)+(CELL("col",K421)-3),($B421*3)+1+$A421)),"00")&amp;","</f>
        <v>0x00,</v>
      </c>
      <c r="L421" t="str">
        <f t="shared" si="104"/>
        <v>//15-8</v>
      </c>
    </row>
    <row r="422" spans="1:12">
      <c r="A422" s="1"/>
      <c r="B422" s="1"/>
      <c r="C422" s="1"/>
      <c r="D422" t="s">
        <v>3</v>
      </c>
    </row>
    <row r="423" spans="1:12">
      <c r="A423" s="1">
        <f>A414</f>
        <v>1</v>
      </c>
      <c r="B423" s="1">
        <f t="shared" si="101"/>
        <v>16</v>
      </c>
      <c r="C423" s="1">
        <v>1</v>
      </c>
      <c r="D423" t="str">
        <f ca="1">"0x" &amp; TEXT(DEC2HEX(INDEX(設定値!$B$3:$WN$518,(($C423-1)*8)+(CELL("col",D423)-3),($B423*3)+1+$A423)),"00")&amp;","</f>
        <v>0xFF,</v>
      </c>
      <c r="E423" t="str">
        <f ca="1">"0x" &amp; TEXT(DEC2HEX(INDEX(設定値!$B$3:$WN$518,(($C423-1)*8)+(CELL("col",E423)-3),($B423*3)+1+$A423)),"00")&amp;","</f>
        <v>0xFF,</v>
      </c>
      <c r="F423" t="str">
        <f ca="1">"0x" &amp; TEXT(DEC2HEX(INDEX(設定値!$B$3:$WN$518,(($C423-1)*8)+(CELL("col",F423)-3),($B423*3)+1+$A423)),"00")&amp;","</f>
        <v>0xFF,</v>
      </c>
      <c r="G423" t="str">
        <f ca="1">"0x" &amp; TEXT(DEC2HEX(INDEX(設定値!$B$3:$WN$518,(($C423-1)*8)+(CELL("col",G423)-3),($B423*3)+1+$A423)),"00")&amp;","</f>
        <v>0xFF,</v>
      </c>
      <c r="H423" t="str">
        <f ca="1">"0x" &amp; TEXT(DEC2HEX(INDEX(設定値!$B$3:$WN$518,(($C423-1)*8)+(CELL("col",H423)-3),($B423*3)+1+$A423)),"00")&amp;","</f>
        <v>0xFF,</v>
      </c>
      <c r="I423" t="str">
        <f ca="1">"0x" &amp; TEXT(DEC2HEX(INDEX(設定値!$B$3:$WN$518,(($C423-1)*8)+(CELL("col",I423)-3),($B423*3)+1+$A423)),"00")&amp;","</f>
        <v>0xFF,</v>
      </c>
      <c r="J423" t="str">
        <f ca="1">"0x" &amp; TEXT(DEC2HEX(INDEX(設定値!$B$3:$WN$518,(($C423-1)*8)+(CELL("col",J423)-3),($B423*3)+1+$A423)),"00")&amp;","</f>
        <v>0xFF,</v>
      </c>
      <c r="K423" t="str">
        <f ca="1">"0x" &amp; TEXT(DEC2HEX(INDEX(設定値!$B$3:$WN$518,(($C423-1)*8)+(CELL("col",K423)-3),($B423*3)+1+$A423)),"00")&amp;","</f>
        <v>0xFF,</v>
      </c>
      <c r="L423" t="str">
        <f t="shared" ref="L423:L430" si="106">"//" &amp; $B423 &amp;"-" &amp; C423</f>
        <v>//16-1</v>
      </c>
    </row>
    <row r="424" spans="1:12">
      <c r="A424" s="1">
        <f t="shared" ref="A424:A430" si="107">A415</f>
        <v>1</v>
      </c>
      <c r="B424" s="1">
        <f t="shared" si="101"/>
        <v>16</v>
      </c>
      <c r="C424" s="1">
        <v>2</v>
      </c>
      <c r="D424" t="str">
        <f ca="1">"0x" &amp; TEXT(DEC2HEX(INDEX(設定値!$B$3:$WN$518,(($C424-1)*8)+(CELL("col",D424)-3),($B424*3)+1+$A424)),"00")&amp;","</f>
        <v>0xFF,</v>
      </c>
      <c r="E424" t="str">
        <f ca="1">"0x" &amp; TEXT(DEC2HEX(INDEX(設定値!$B$3:$WN$518,(($C424-1)*8)+(CELL("col",E424)-3),($B424*3)+1+$A424)),"00")&amp;","</f>
        <v>0xFF,</v>
      </c>
      <c r="F424" t="str">
        <f ca="1">"0x" &amp; TEXT(DEC2HEX(INDEX(設定値!$B$3:$WN$518,(($C424-1)*8)+(CELL("col",F424)-3),($B424*3)+1+$A424)),"00")&amp;","</f>
        <v>0xFF,</v>
      </c>
      <c r="G424" t="str">
        <f ca="1">"0x" &amp; TEXT(DEC2HEX(INDEX(設定値!$B$3:$WN$518,(($C424-1)*8)+(CELL("col",G424)-3),($B424*3)+1+$A424)),"00")&amp;","</f>
        <v>0xFF,</v>
      </c>
      <c r="H424" t="str">
        <f ca="1">"0x" &amp; TEXT(DEC2HEX(INDEX(設定値!$B$3:$WN$518,(($C424-1)*8)+(CELL("col",H424)-3),($B424*3)+1+$A424)),"00")&amp;","</f>
        <v>0xFF,</v>
      </c>
      <c r="I424" t="str">
        <f ca="1">"0x" &amp; TEXT(DEC2HEX(INDEX(設定値!$B$3:$WN$518,(($C424-1)*8)+(CELL("col",I424)-3),($B424*3)+1+$A424)),"00")&amp;","</f>
        <v>0xFF,</v>
      </c>
      <c r="J424" t="str">
        <f ca="1">"0x" &amp; TEXT(DEC2HEX(INDEX(設定値!$B$3:$WN$518,(($C424-1)*8)+(CELL("col",J424)-3),($B424*3)+1+$A424)),"00")&amp;","</f>
        <v>0xFF,</v>
      </c>
      <c r="K424" t="str">
        <f ca="1">"0x" &amp; TEXT(DEC2HEX(INDEX(設定値!$B$3:$WN$518,(($C424-1)*8)+(CELL("col",K424)-3),($B424*3)+1+$A424)),"00")&amp;","</f>
        <v>0xFF,</v>
      </c>
      <c r="L424" t="str">
        <f t="shared" si="106"/>
        <v>//16-2</v>
      </c>
    </row>
    <row r="425" spans="1:12">
      <c r="A425" s="1">
        <f t="shared" si="107"/>
        <v>1</v>
      </c>
      <c r="B425" s="1">
        <f t="shared" si="101"/>
        <v>16</v>
      </c>
      <c r="C425" s="1">
        <v>3</v>
      </c>
      <c r="D425" t="str">
        <f ca="1">"0x" &amp; TEXT(DEC2HEX(INDEX(設定値!$B$3:$WN$518,(($C425-1)*8)+(CELL("col",D425)-3),($B425*3)+1+$A425)),"00")&amp;","</f>
        <v>0xFF,</v>
      </c>
      <c r="E425" t="str">
        <f ca="1">"0x" &amp; TEXT(DEC2HEX(INDEX(設定値!$B$3:$WN$518,(($C425-1)*8)+(CELL("col",E425)-3),($B425*3)+1+$A425)),"00")&amp;","</f>
        <v>0xFF,</v>
      </c>
      <c r="F425" t="str">
        <f ca="1">"0x" &amp; TEXT(DEC2HEX(INDEX(設定値!$B$3:$WN$518,(($C425-1)*8)+(CELL("col",F425)-3),($B425*3)+1+$A425)),"00")&amp;","</f>
        <v>0xFF,</v>
      </c>
      <c r="G425" t="str">
        <f ca="1">"0x" &amp; TEXT(DEC2HEX(INDEX(設定値!$B$3:$WN$518,(($C425-1)*8)+(CELL("col",G425)-3),($B425*3)+1+$A425)),"00")&amp;","</f>
        <v>0xFF,</v>
      </c>
      <c r="H425" t="str">
        <f ca="1">"0x" &amp; TEXT(DEC2HEX(INDEX(設定値!$B$3:$WN$518,(($C425-1)*8)+(CELL("col",H425)-3),($B425*3)+1+$A425)),"00")&amp;","</f>
        <v>0xFF,</v>
      </c>
      <c r="I425" t="str">
        <f ca="1">"0x" &amp; TEXT(DEC2HEX(INDEX(設定値!$B$3:$WN$518,(($C425-1)*8)+(CELL("col",I425)-3),($B425*3)+1+$A425)),"00")&amp;","</f>
        <v>0xFF,</v>
      </c>
      <c r="J425" t="str">
        <f ca="1">"0x" &amp; TEXT(DEC2HEX(INDEX(設定値!$B$3:$WN$518,(($C425-1)*8)+(CELL("col",J425)-3),($B425*3)+1+$A425)),"00")&amp;","</f>
        <v>0xFF,</v>
      </c>
      <c r="K425" t="str">
        <f ca="1">"0x" &amp; TEXT(DEC2HEX(INDEX(設定値!$B$3:$WN$518,(($C425-1)*8)+(CELL("col",K425)-3),($B425*3)+1+$A425)),"00")&amp;","</f>
        <v>0xFF,</v>
      </c>
      <c r="L425" t="str">
        <f t="shared" si="106"/>
        <v>//16-3</v>
      </c>
    </row>
    <row r="426" spans="1:12">
      <c r="A426" s="1">
        <f t="shared" si="107"/>
        <v>1</v>
      </c>
      <c r="B426" s="1">
        <f t="shared" si="101"/>
        <v>16</v>
      </c>
      <c r="C426" s="1">
        <v>4</v>
      </c>
      <c r="D426" t="str">
        <f ca="1">"0x" &amp; TEXT(DEC2HEX(INDEX(設定値!$B$3:$WN$518,(($C426-1)*8)+(CELL("col",D426)-3),($B426*3)+1+$A426)),"00")&amp;","</f>
        <v>0xFF,</v>
      </c>
      <c r="E426" t="str">
        <f ca="1">"0x" &amp; TEXT(DEC2HEX(INDEX(設定値!$B$3:$WN$518,(($C426-1)*8)+(CELL("col",E426)-3),($B426*3)+1+$A426)),"00")&amp;","</f>
        <v>0xFF,</v>
      </c>
      <c r="F426" t="str">
        <f ca="1">"0x" &amp; TEXT(DEC2HEX(INDEX(設定値!$B$3:$WN$518,(($C426-1)*8)+(CELL("col",F426)-3),($B426*3)+1+$A426)),"00")&amp;","</f>
        <v>0xFF,</v>
      </c>
      <c r="G426" t="str">
        <f ca="1">"0x" &amp; TEXT(DEC2HEX(INDEX(設定値!$B$3:$WN$518,(($C426-1)*8)+(CELL("col",G426)-3),($B426*3)+1+$A426)),"00")&amp;","</f>
        <v>0xFF,</v>
      </c>
      <c r="H426" t="str">
        <f ca="1">"0x" &amp; TEXT(DEC2HEX(INDEX(設定値!$B$3:$WN$518,(($C426-1)*8)+(CELL("col",H426)-3),($B426*3)+1+$A426)),"00")&amp;","</f>
        <v>0xFF,</v>
      </c>
      <c r="I426" t="str">
        <f ca="1">"0x" &amp; TEXT(DEC2HEX(INDEX(設定値!$B$3:$WN$518,(($C426-1)*8)+(CELL("col",I426)-3),($B426*3)+1+$A426)),"00")&amp;","</f>
        <v>0xFF,</v>
      </c>
      <c r="J426" t="str">
        <f ca="1">"0x" &amp; TEXT(DEC2HEX(INDEX(設定値!$B$3:$WN$518,(($C426-1)*8)+(CELL("col",J426)-3),($B426*3)+1+$A426)),"00")&amp;","</f>
        <v>0xFF,</v>
      </c>
      <c r="K426" t="str">
        <f ca="1">"0x" &amp; TEXT(DEC2HEX(INDEX(設定値!$B$3:$WN$518,(($C426-1)*8)+(CELL("col",K426)-3),($B426*3)+1+$A426)),"00")&amp;","</f>
        <v>0xFF,</v>
      </c>
      <c r="L426" t="str">
        <f t="shared" si="106"/>
        <v>//16-4</v>
      </c>
    </row>
    <row r="427" spans="1:12">
      <c r="A427" s="1">
        <f t="shared" si="107"/>
        <v>1</v>
      </c>
      <c r="B427" s="1">
        <f t="shared" si="101"/>
        <v>16</v>
      </c>
      <c r="C427" s="1">
        <v>5</v>
      </c>
      <c r="D427" t="str">
        <f ca="1">"0x" &amp; TEXT(DEC2HEX(INDEX(設定値!$B$3:$WN$518,(($C427-1)*8)+(CELL("col",D427)-3),($B427*3)+1+$A427)),"00")&amp;","</f>
        <v>0xFF,</v>
      </c>
      <c r="E427" t="str">
        <f ca="1">"0x" &amp; TEXT(DEC2HEX(INDEX(設定値!$B$3:$WN$518,(($C427-1)*8)+(CELL("col",E427)-3),($B427*3)+1+$A427)),"00")&amp;","</f>
        <v>0xFF,</v>
      </c>
      <c r="F427" t="str">
        <f ca="1">"0x" &amp; TEXT(DEC2HEX(INDEX(設定値!$B$3:$WN$518,(($C427-1)*8)+(CELL("col",F427)-3),($B427*3)+1+$A427)),"00")&amp;","</f>
        <v>0xFF,</v>
      </c>
      <c r="G427" t="str">
        <f ca="1">"0x" &amp; TEXT(DEC2HEX(INDEX(設定値!$B$3:$WN$518,(($C427-1)*8)+(CELL("col",G427)-3),($B427*3)+1+$A427)),"00")&amp;","</f>
        <v>0xFF,</v>
      </c>
      <c r="H427" t="str">
        <f ca="1">"0x" &amp; TEXT(DEC2HEX(INDEX(設定値!$B$3:$WN$518,(($C427-1)*8)+(CELL("col",H427)-3),($B427*3)+1+$A427)),"00")&amp;","</f>
        <v>0xFF,</v>
      </c>
      <c r="I427" t="str">
        <f ca="1">"0x" &amp; TEXT(DEC2HEX(INDEX(設定値!$B$3:$WN$518,(($C427-1)*8)+(CELL("col",I427)-3),($B427*3)+1+$A427)),"00")&amp;","</f>
        <v>0xFF,</v>
      </c>
      <c r="J427" t="str">
        <f ca="1">"0x" &amp; TEXT(DEC2HEX(INDEX(設定値!$B$3:$WN$518,(($C427-1)*8)+(CELL("col",J427)-3),($B427*3)+1+$A427)),"00")&amp;","</f>
        <v>0xFF,</v>
      </c>
      <c r="K427" t="str">
        <f ca="1">"0x" &amp; TEXT(DEC2HEX(INDEX(設定値!$B$3:$WN$518,(($C427-1)*8)+(CELL("col",K427)-3),($B427*3)+1+$A427)),"00")&amp;","</f>
        <v>0xFF,</v>
      </c>
      <c r="L427" t="str">
        <f t="shared" si="106"/>
        <v>//16-5</v>
      </c>
    </row>
    <row r="428" spans="1:12">
      <c r="A428" s="1">
        <f t="shared" si="107"/>
        <v>1</v>
      </c>
      <c r="B428" s="1">
        <f t="shared" si="101"/>
        <v>16</v>
      </c>
      <c r="C428" s="1">
        <v>6</v>
      </c>
      <c r="D428" t="str">
        <f ca="1">"0x" &amp; TEXT(DEC2HEX(INDEX(設定値!$B$3:$WN$518,(($C428-1)*8)+(CELL("col",D428)-3),($B428*3)+1+$A428)),"00")&amp;","</f>
        <v>0xFF,</v>
      </c>
      <c r="E428" t="str">
        <f ca="1">"0x" &amp; TEXT(DEC2HEX(INDEX(設定値!$B$3:$WN$518,(($C428-1)*8)+(CELL("col",E428)-3),($B428*3)+1+$A428)),"00")&amp;","</f>
        <v>0xFF,</v>
      </c>
      <c r="F428" t="str">
        <f ca="1">"0x" &amp; TEXT(DEC2HEX(INDEX(設定値!$B$3:$WN$518,(($C428-1)*8)+(CELL("col",F428)-3),($B428*3)+1+$A428)),"00")&amp;","</f>
        <v>0xFF,</v>
      </c>
      <c r="G428" t="str">
        <f ca="1">"0x" &amp; TEXT(DEC2HEX(INDEX(設定値!$B$3:$WN$518,(($C428-1)*8)+(CELL("col",G428)-3),($B428*3)+1+$A428)),"00")&amp;","</f>
        <v>0xFF,</v>
      </c>
      <c r="H428" t="str">
        <f ca="1">"0x" &amp; TEXT(DEC2HEX(INDEX(設定値!$B$3:$WN$518,(($C428-1)*8)+(CELL("col",H428)-3),($B428*3)+1+$A428)),"00")&amp;","</f>
        <v>0xFF,</v>
      </c>
      <c r="I428" t="str">
        <f ca="1">"0x" &amp; TEXT(DEC2HEX(INDEX(設定値!$B$3:$WN$518,(($C428-1)*8)+(CELL("col",I428)-3),($B428*3)+1+$A428)),"00")&amp;","</f>
        <v>0xFF,</v>
      </c>
      <c r="J428" t="str">
        <f ca="1">"0x" &amp; TEXT(DEC2HEX(INDEX(設定値!$B$3:$WN$518,(($C428-1)*8)+(CELL("col",J428)-3),($B428*3)+1+$A428)),"00")&amp;","</f>
        <v>0xFF,</v>
      </c>
      <c r="K428" t="str">
        <f ca="1">"0x" &amp; TEXT(DEC2HEX(INDEX(設定値!$B$3:$WN$518,(($C428-1)*8)+(CELL("col",K428)-3),($B428*3)+1+$A428)),"00")&amp;","</f>
        <v>0xFF,</v>
      </c>
      <c r="L428" t="str">
        <f t="shared" si="106"/>
        <v>//16-6</v>
      </c>
    </row>
    <row r="429" spans="1:12">
      <c r="A429" s="1">
        <f t="shared" si="107"/>
        <v>1</v>
      </c>
      <c r="B429" s="1">
        <f t="shared" si="101"/>
        <v>16</v>
      </c>
      <c r="C429" s="1">
        <v>7</v>
      </c>
      <c r="D429" t="str">
        <f ca="1">"0x" &amp; TEXT(DEC2HEX(INDEX(設定値!$B$3:$WN$518,(($C429-1)*8)+(CELL("col",D429)-3),($B429*3)+1+$A429)),"00")&amp;","</f>
        <v>0xFF,</v>
      </c>
      <c r="E429" t="str">
        <f ca="1">"0x" &amp; TEXT(DEC2HEX(INDEX(設定値!$B$3:$WN$518,(($C429-1)*8)+(CELL("col",E429)-3),($B429*3)+1+$A429)),"00")&amp;","</f>
        <v>0xFF,</v>
      </c>
      <c r="F429" t="str">
        <f ca="1">"0x" &amp; TEXT(DEC2HEX(INDEX(設定値!$B$3:$WN$518,(($C429-1)*8)+(CELL("col",F429)-3),($B429*3)+1+$A429)),"00")&amp;","</f>
        <v>0xFF,</v>
      </c>
      <c r="G429" t="str">
        <f ca="1">"0x" &amp; TEXT(DEC2HEX(INDEX(設定値!$B$3:$WN$518,(($C429-1)*8)+(CELL("col",G429)-3),($B429*3)+1+$A429)),"00")&amp;","</f>
        <v>0xFF,</v>
      </c>
      <c r="H429" t="str">
        <f ca="1">"0x" &amp; TEXT(DEC2HEX(INDEX(設定値!$B$3:$WN$518,(($C429-1)*8)+(CELL("col",H429)-3),($B429*3)+1+$A429)),"00")&amp;","</f>
        <v>0xFF,</v>
      </c>
      <c r="I429" t="str">
        <f ca="1">"0x" &amp; TEXT(DEC2HEX(INDEX(設定値!$B$3:$WN$518,(($C429-1)*8)+(CELL("col",I429)-3),($B429*3)+1+$A429)),"00")&amp;","</f>
        <v>0xFF,</v>
      </c>
      <c r="J429" t="str">
        <f ca="1">"0x" &amp; TEXT(DEC2HEX(INDEX(設定値!$B$3:$WN$518,(($C429-1)*8)+(CELL("col",J429)-3),($B429*3)+1+$A429)),"00")&amp;","</f>
        <v>0xFF,</v>
      </c>
      <c r="K429" t="str">
        <f ca="1">"0x" &amp; TEXT(DEC2HEX(INDEX(設定値!$B$3:$WN$518,(($C429-1)*8)+(CELL("col",K429)-3),($B429*3)+1+$A429)),"00")&amp;","</f>
        <v>0xFF,</v>
      </c>
      <c r="L429" t="str">
        <f t="shared" si="106"/>
        <v>//16-7</v>
      </c>
    </row>
    <row r="430" spans="1:12">
      <c r="A430" s="1">
        <f t="shared" si="107"/>
        <v>1</v>
      </c>
      <c r="B430" s="1">
        <f t="shared" si="101"/>
        <v>16</v>
      </c>
      <c r="C430" s="1">
        <v>8</v>
      </c>
      <c r="D430" t="str">
        <f ca="1">"0x" &amp; TEXT(DEC2HEX(INDEX(設定値!$B$3:$WN$518,(($C430-1)*8)+(CELL("col",D430)-3),($B430*3)+1+$A430)),"00")&amp;","</f>
        <v>0xFF,</v>
      </c>
      <c r="E430" t="str">
        <f ca="1">"0x" &amp; TEXT(DEC2HEX(INDEX(設定値!$B$3:$WN$518,(($C430-1)*8)+(CELL("col",E430)-3),($B430*3)+1+$A430)),"00")&amp;","</f>
        <v>0xFF,</v>
      </c>
      <c r="F430" t="str">
        <f ca="1">"0x" &amp; TEXT(DEC2HEX(INDEX(設定値!$B$3:$WN$518,(($C430-1)*8)+(CELL("col",F430)-3),($B430*3)+1+$A430)),"00")&amp;","</f>
        <v>0xFF,</v>
      </c>
      <c r="G430" t="str">
        <f ca="1">"0x" &amp; TEXT(DEC2HEX(INDEX(設定値!$B$3:$WN$518,(($C430-1)*8)+(CELL("col",G430)-3),($B430*3)+1+$A430)),"00")&amp;","</f>
        <v>0xFF,</v>
      </c>
      <c r="H430" t="str">
        <f ca="1">"0x" &amp; TEXT(DEC2HEX(INDEX(設定値!$B$3:$WN$518,(($C430-1)*8)+(CELL("col",H430)-3),($B430*3)+1+$A430)),"00")&amp;","</f>
        <v>0xFF,</v>
      </c>
      <c r="I430" t="str">
        <f ca="1">"0x" &amp; TEXT(DEC2HEX(INDEX(設定値!$B$3:$WN$518,(($C430-1)*8)+(CELL("col",I430)-3),($B430*3)+1+$A430)),"00")&amp;","</f>
        <v>0xFF,</v>
      </c>
      <c r="J430" t="str">
        <f ca="1">"0x" &amp; TEXT(DEC2HEX(INDEX(設定値!$B$3:$WN$518,(($C430-1)*8)+(CELL("col",J430)-3),($B430*3)+1+$A430)),"00")&amp;","</f>
        <v>0xFF,</v>
      </c>
      <c r="K430" t="str">
        <f ca="1">"0x" &amp; TEXT(DEC2HEX(INDEX(設定値!$B$3:$WN$518,(($C430-1)*8)+(CELL("col",K430)-3),($B430*3)+1+$A430)),"00")&amp;","</f>
        <v>0xFF,</v>
      </c>
      <c r="L430" t="str">
        <f t="shared" si="106"/>
        <v>//16-8</v>
      </c>
    </row>
    <row r="431" spans="1:12">
      <c r="A431" s="1"/>
      <c r="B431" s="1"/>
      <c r="C431" s="1"/>
      <c r="D431" t="s">
        <v>3</v>
      </c>
    </row>
    <row r="432" spans="1:12">
      <c r="A432" s="1">
        <f>A423</f>
        <v>1</v>
      </c>
      <c r="B432" s="1">
        <f t="shared" ref="B432:B457" si="108">B423+1</f>
        <v>17</v>
      </c>
      <c r="C432" s="1">
        <v>1</v>
      </c>
      <c r="D432" t="str">
        <f ca="1">"0x" &amp; TEXT(DEC2HEX(INDEX(設定値!$B$3:$WN$518,(($C432-1)*8)+(CELL("col",D432)-3),($B432*3)+1+$A432)),"00")&amp;","</f>
        <v>0x00,</v>
      </c>
      <c r="E432" t="str">
        <f ca="1">"0x" &amp; TEXT(DEC2HEX(INDEX(設定値!$B$3:$WN$518,(($C432-1)*8)+(CELL("col",E432)-3),($B432*3)+1+$A432)),"00")&amp;","</f>
        <v>0x08,</v>
      </c>
      <c r="F432" t="str">
        <f ca="1">"0x" &amp; TEXT(DEC2HEX(INDEX(設定値!$B$3:$WN$518,(($C432-1)*8)+(CELL("col",F432)-3),($B432*3)+1+$A432)),"00")&amp;","</f>
        <v>0x10,</v>
      </c>
      <c r="G432" t="str">
        <f ca="1">"0x" &amp; TEXT(DEC2HEX(INDEX(設定値!$B$3:$WN$518,(($C432-1)*8)+(CELL("col",G432)-3),($B432*3)+1+$A432)),"00")&amp;","</f>
        <v>0x18,</v>
      </c>
      <c r="H432" t="str">
        <f ca="1">"0x" &amp; TEXT(DEC2HEX(INDEX(設定値!$B$3:$WN$518,(($C432-1)*8)+(CELL("col",H432)-3),($B432*3)+1+$A432)),"00")&amp;","</f>
        <v>0x20,</v>
      </c>
      <c r="I432" t="str">
        <f ca="1">"0x" &amp; TEXT(DEC2HEX(INDEX(設定値!$B$3:$WN$518,(($C432-1)*8)+(CELL("col",I432)-3),($B432*3)+1+$A432)),"00")&amp;","</f>
        <v>0x28,</v>
      </c>
      <c r="J432" t="str">
        <f ca="1">"0x" &amp; TEXT(DEC2HEX(INDEX(設定値!$B$3:$WN$518,(($C432-1)*8)+(CELL("col",J432)-3),($B432*3)+1+$A432)),"00")&amp;","</f>
        <v>0x30,</v>
      </c>
      <c r="K432" t="str">
        <f ca="1">"0x" &amp; TEXT(DEC2HEX(INDEX(設定値!$B$3:$WN$518,(($C432-1)*8)+(CELL("col",K432)-3),($B432*3)+1+$A432)),"00")&amp;","</f>
        <v>0x38,</v>
      </c>
      <c r="L432" t="str">
        <f t="shared" ref="L432:L439" si="109">"//" &amp; $B432 &amp;"-" &amp; C432</f>
        <v>//17-1</v>
      </c>
    </row>
    <row r="433" spans="1:12">
      <c r="A433" s="1">
        <f t="shared" ref="A433:A439" si="110">A424</f>
        <v>1</v>
      </c>
      <c r="B433" s="1">
        <f t="shared" si="108"/>
        <v>17</v>
      </c>
      <c r="C433" s="1">
        <v>2</v>
      </c>
      <c r="D433" t="str">
        <f ca="1">"0x" &amp; TEXT(DEC2HEX(INDEX(設定値!$B$3:$WN$518,(($C433-1)*8)+(CELL("col",D433)-3),($B433*3)+1+$A433)),"00")&amp;","</f>
        <v>0x40,</v>
      </c>
      <c r="E433" t="str">
        <f ca="1">"0x" &amp; TEXT(DEC2HEX(INDEX(設定値!$B$3:$WN$518,(($C433-1)*8)+(CELL("col",E433)-3),($B433*3)+1+$A433)),"00")&amp;","</f>
        <v>0x48,</v>
      </c>
      <c r="F433" t="str">
        <f ca="1">"0x" &amp; TEXT(DEC2HEX(INDEX(設定値!$B$3:$WN$518,(($C433-1)*8)+(CELL("col",F433)-3),($B433*3)+1+$A433)),"00")&amp;","</f>
        <v>0x50,</v>
      </c>
      <c r="G433" t="str">
        <f ca="1">"0x" &amp; TEXT(DEC2HEX(INDEX(設定値!$B$3:$WN$518,(($C433-1)*8)+(CELL("col",G433)-3),($B433*3)+1+$A433)),"00")&amp;","</f>
        <v>0x58,</v>
      </c>
      <c r="H433" t="str">
        <f ca="1">"0x" &amp; TEXT(DEC2HEX(INDEX(設定値!$B$3:$WN$518,(($C433-1)*8)+(CELL("col",H433)-3),($B433*3)+1+$A433)),"00")&amp;","</f>
        <v>0x60,</v>
      </c>
      <c r="I433" t="str">
        <f ca="1">"0x" &amp; TEXT(DEC2HEX(INDEX(設定値!$B$3:$WN$518,(($C433-1)*8)+(CELL("col",I433)-3),($B433*3)+1+$A433)),"00")&amp;","</f>
        <v>0x68,</v>
      </c>
      <c r="J433" t="str">
        <f ca="1">"0x" &amp; TEXT(DEC2HEX(INDEX(設定値!$B$3:$WN$518,(($C433-1)*8)+(CELL("col",J433)-3),($B433*3)+1+$A433)),"00")&amp;","</f>
        <v>0x70,</v>
      </c>
      <c r="K433" t="str">
        <f ca="1">"0x" &amp; TEXT(DEC2HEX(INDEX(設定値!$B$3:$WN$518,(($C433-1)*8)+(CELL("col",K433)-3),($B433*3)+1+$A433)),"00")&amp;","</f>
        <v>0x78,</v>
      </c>
      <c r="L433" t="str">
        <f t="shared" si="109"/>
        <v>//17-2</v>
      </c>
    </row>
    <row r="434" spans="1:12">
      <c r="A434" s="1">
        <f t="shared" si="110"/>
        <v>1</v>
      </c>
      <c r="B434" s="1">
        <f t="shared" si="108"/>
        <v>17</v>
      </c>
      <c r="C434" s="1">
        <v>3</v>
      </c>
      <c r="D434" t="str">
        <f ca="1">"0x" &amp; TEXT(DEC2HEX(INDEX(設定値!$B$3:$WN$518,(($C434-1)*8)+(CELL("col",D434)-3),($B434*3)+1+$A434)),"00")&amp;","</f>
        <v>0x80,</v>
      </c>
      <c r="E434" t="str">
        <f ca="1">"0x" &amp; TEXT(DEC2HEX(INDEX(設定値!$B$3:$WN$518,(($C434-1)*8)+(CELL("col",E434)-3),($B434*3)+1+$A434)),"00")&amp;","</f>
        <v>0x88,</v>
      </c>
      <c r="F434" t="str">
        <f ca="1">"0x" &amp; TEXT(DEC2HEX(INDEX(設定値!$B$3:$WN$518,(($C434-1)*8)+(CELL("col",F434)-3),($B434*3)+1+$A434)),"00")&amp;","</f>
        <v>0x90,</v>
      </c>
      <c r="G434" t="str">
        <f ca="1">"0x" &amp; TEXT(DEC2HEX(INDEX(設定値!$B$3:$WN$518,(($C434-1)*8)+(CELL("col",G434)-3),($B434*3)+1+$A434)),"00")&amp;","</f>
        <v>0x98,</v>
      </c>
      <c r="H434" t="str">
        <f ca="1">"0x" &amp; TEXT(DEC2HEX(INDEX(設定値!$B$3:$WN$518,(($C434-1)*8)+(CELL("col",H434)-3),($B434*3)+1+$A434)),"00")&amp;","</f>
        <v>0xA0,</v>
      </c>
      <c r="I434" t="str">
        <f ca="1">"0x" &amp; TEXT(DEC2HEX(INDEX(設定値!$B$3:$WN$518,(($C434-1)*8)+(CELL("col",I434)-3),($B434*3)+1+$A434)),"00")&amp;","</f>
        <v>0xA8,</v>
      </c>
      <c r="J434" t="str">
        <f ca="1">"0x" &amp; TEXT(DEC2HEX(INDEX(設定値!$B$3:$WN$518,(($C434-1)*8)+(CELL("col",J434)-3),($B434*3)+1+$A434)),"00")&amp;","</f>
        <v>0xB0,</v>
      </c>
      <c r="K434" t="str">
        <f ca="1">"0x" &amp; TEXT(DEC2HEX(INDEX(設定値!$B$3:$WN$518,(($C434-1)*8)+(CELL("col",K434)-3),($B434*3)+1+$A434)),"00")&amp;","</f>
        <v>0xB8,</v>
      </c>
      <c r="L434" t="str">
        <f t="shared" si="109"/>
        <v>//17-3</v>
      </c>
    </row>
    <row r="435" spans="1:12">
      <c r="A435" s="1">
        <f t="shared" si="110"/>
        <v>1</v>
      </c>
      <c r="B435" s="1">
        <f t="shared" si="108"/>
        <v>17</v>
      </c>
      <c r="C435" s="1">
        <v>4</v>
      </c>
      <c r="D435" t="str">
        <f ca="1">"0x" &amp; TEXT(DEC2HEX(INDEX(設定値!$B$3:$WN$518,(($C435-1)*8)+(CELL("col",D435)-3),($B435*3)+1+$A435)),"00")&amp;","</f>
        <v>0xC0,</v>
      </c>
      <c r="E435" t="str">
        <f ca="1">"0x" &amp; TEXT(DEC2HEX(INDEX(設定値!$B$3:$WN$518,(($C435-1)*8)+(CELL("col",E435)-3),($B435*3)+1+$A435)),"00")&amp;","</f>
        <v>0xC8,</v>
      </c>
      <c r="F435" t="str">
        <f ca="1">"0x" &amp; TEXT(DEC2HEX(INDEX(設定値!$B$3:$WN$518,(($C435-1)*8)+(CELL("col",F435)-3),($B435*3)+1+$A435)),"00")&amp;","</f>
        <v>0xD0,</v>
      </c>
      <c r="G435" t="str">
        <f ca="1">"0x" &amp; TEXT(DEC2HEX(INDEX(設定値!$B$3:$WN$518,(($C435-1)*8)+(CELL("col",G435)-3),($B435*3)+1+$A435)),"00")&amp;","</f>
        <v>0xD8,</v>
      </c>
      <c r="H435" t="str">
        <f ca="1">"0x" &amp; TEXT(DEC2HEX(INDEX(設定値!$B$3:$WN$518,(($C435-1)*8)+(CELL("col",H435)-3),($B435*3)+1+$A435)),"00")&amp;","</f>
        <v>0xE0,</v>
      </c>
      <c r="I435" t="str">
        <f ca="1">"0x" &amp; TEXT(DEC2HEX(INDEX(設定値!$B$3:$WN$518,(($C435-1)*8)+(CELL("col",I435)-3),($B435*3)+1+$A435)),"00")&amp;","</f>
        <v>0xE8,</v>
      </c>
      <c r="J435" t="str">
        <f ca="1">"0x" &amp; TEXT(DEC2HEX(INDEX(設定値!$B$3:$WN$518,(($C435-1)*8)+(CELL("col",J435)-3),($B435*3)+1+$A435)),"00")&amp;","</f>
        <v>0xF0,</v>
      </c>
      <c r="K435" t="str">
        <f ca="1">"0x" &amp; TEXT(DEC2HEX(INDEX(設定値!$B$3:$WN$518,(($C435-1)*8)+(CELL("col",K435)-3),($B435*3)+1+$A435)),"00")&amp;","</f>
        <v>0xE8,</v>
      </c>
      <c r="L435" t="str">
        <f t="shared" si="109"/>
        <v>//17-4</v>
      </c>
    </row>
    <row r="436" spans="1:12">
      <c r="A436" s="1">
        <f t="shared" si="110"/>
        <v>1</v>
      </c>
      <c r="B436" s="1">
        <f t="shared" si="108"/>
        <v>17</v>
      </c>
      <c r="C436" s="1">
        <v>5</v>
      </c>
      <c r="D436" t="str">
        <f ca="1">"0x" &amp; TEXT(DEC2HEX(INDEX(設定値!$B$3:$WN$518,(($C436-1)*8)+(CELL("col",D436)-3),($B436*3)+1+$A436)),"00")&amp;","</f>
        <v>0xE0,</v>
      </c>
      <c r="E436" t="str">
        <f ca="1">"0x" &amp; TEXT(DEC2HEX(INDEX(設定値!$B$3:$WN$518,(($C436-1)*8)+(CELL("col",E436)-3),($B436*3)+1+$A436)),"00")&amp;","</f>
        <v>0xD8,</v>
      </c>
      <c r="F436" t="str">
        <f ca="1">"0x" &amp; TEXT(DEC2HEX(INDEX(設定値!$B$3:$WN$518,(($C436-1)*8)+(CELL("col",F436)-3),($B436*3)+1+$A436)),"00")&amp;","</f>
        <v>0xD0,</v>
      </c>
      <c r="G436" t="str">
        <f ca="1">"0x" &amp; TEXT(DEC2HEX(INDEX(設定値!$B$3:$WN$518,(($C436-1)*8)+(CELL("col",G436)-3),($B436*3)+1+$A436)),"00")&amp;","</f>
        <v>0xC8,</v>
      </c>
      <c r="H436" t="str">
        <f ca="1">"0x" &amp; TEXT(DEC2HEX(INDEX(設定値!$B$3:$WN$518,(($C436-1)*8)+(CELL("col",H436)-3),($B436*3)+1+$A436)),"00")&amp;","</f>
        <v>0xC0,</v>
      </c>
      <c r="I436" t="str">
        <f ca="1">"0x" &amp; TEXT(DEC2HEX(INDEX(設定値!$B$3:$WN$518,(($C436-1)*8)+(CELL("col",I436)-3),($B436*3)+1+$A436)),"00")&amp;","</f>
        <v>0xB8,</v>
      </c>
      <c r="J436" t="str">
        <f ca="1">"0x" &amp; TEXT(DEC2HEX(INDEX(設定値!$B$3:$WN$518,(($C436-1)*8)+(CELL("col",J436)-3),($B436*3)+1+$A436)),"00")&amp;","</f>
        <v>0xB0,</v>
      </c>
      <c r="K436" t="str">
        <f ca="1">"0x" &amp; TEXT(DEC2HEX(INDEX(設定値!$B$3:$WN$518,(($C436-1)*8)+(CELL("col",K436)-3),($B436*3)+1+$A436)),"00")&amp;","</f>
        <v>0xA8,</v>
      </c>
      <c r="L436" t="str">
        <f t="shared" si="109"/>
        <v>//17-5</v>
      </c>
    </row>
    <row r="437" spans="1:12">
      <c r="A437" s="1">
        <f t="shared" si="110"/>
        <v>1</v>
      </c>
      <c r="B437" s="1">
        <f t="shared" si="108"/>
        <v>17</v>
      </c>
      <c r="C437" s="1">
        <v>6</v>
      </c>
      <c r="D437" t="str">
        <f ca="1">"0x" &amp; TEXT(DEC2HEX(INDEX(設定値!$B$3:$WN$518,(($C437-1)*8)+(CELL("col",D437)-3),($B437*3)+1+$A437)),"00")&amp;","</f>
        <v>0xA0,</v>
      </c>
      <c r="E437" t="str">
        <f ca="1">"0x" &amp; TEXT(DEC2HEX(INDEX(設定値!$B$3:$WN$518,(($C437-1)*8)+(CELL("col",E437)-3),($B437*3)+1+$A437)),"00")&amp;","</f>
        <v>0x98,</v>
      </c>
      <c r="F437" t="str">
        <f ca="1">"0x" &amp; TEXT(DEC2HEX(INDEX(設定値!$B$3:$WN$518,(($C437-1)*8)+(CELL("col",F437)-3),($B437*3)+1+$A437)),"00")&amp;","</f>
        <v>0x90,</v>
      </c>
      <c r="G437" t="str">
        <f ca="1">"0x" &amp; TEXT(DEC2HEX(INDEX(設定値!$B$3:$WN$518,(($C437-1)*8)+(CELL("col",G437)-3),($B437*3)+1+$A437)),"00")&amp;","</f>
        <v>0x88,</v>
      </c>
      <c r="H437" t="str">
        <f ca="1">"0x" &amp; TEXT(DEC2HEX(INDEX(設定値!$B$3:$WN$518,(($C437-1)*8)+(CELL("col",H437)-3),($B437*3)+1+$A437)),"00")&amp;","</f>
        <v>0x80,</v>
      </c>
      <c r="I437" t="str">
        <f ca="1">"0x" &amp; TEXT(DEC2HEX(INDEX(設定値!$B$3:$WN$518,(($C437-1)*8)+(CELL("col",I437)-3),($B437*3)+1+$A437)),"00")&amp;","</f>
        <v>0x78,</v>
      </c>
      <c r="J437" t="str">
        <f ca="1">"0x" &amp; TEXT(DEC2HEX(INDEX(設定値!$B$3:$WN$518,(($C437-1)*8)+(CELL("col",J437)-3),($B437*3)+1+$A437)),"00")&amp;","</f>
        <v>0x70,</v>
      </c>
      <c r="K437" t="str">
        <f ca="1">"0x" &amp; TEXT(DEC2HEX(INDEX(設定値!$B$3:$WN$518,(($C437-1)*8)+(CELL("col",K437)-3),($B437*3)+1+$A437)),"00")&amp;","</f>
        <v>0x68,</v>
      </c>
      <c r="L437" t="str">
        <f t="shared" si="109"/>
        <v>//17-6</v>
      </c>
    </row>
    <row r="438" spans="1:12">
      <c r="A438" s="1">
        <f t="shared" si="110"/>
        <v>1</v>
      </c>
      <c r="B438" s="1">
        <f t="shared" si="108"/>
        <v>17</v>
      </c>
      <c r="C438" s="1">
        <v>7</v>
      </c>
      <c r="D438" t="str">
        <f ca="1">"0x" &amp; TEXT(DEC2HEX(INDEX(設定値!$B$3:$WN$518,(($C438-1)*8)+(CELL("col",D438)-3),($B438*3)+1+$A438)),"00")&amp;","</f>
        <v>0x60,</v>
      </c>
      <c r="E438" t="str">
        <f ca="1">"0x" &amp; TEXT(DEC2HEX(INDEX(設定値!$B$3:$WN$518,(($C438-1)*8)+(CELL("col",E438)-3),($B438*3)+1+$A438)),"00")&amp;","</f>
        <v>0x58,</v>
      </c>
      <c r="F438" t="str">
        <f ca="1">"0x" &amp; TEXT(DEC2HEX(INDEX(設定値!$B$3:$WN$518,(($C438-1)*8)+(CELL("col",F438)-3),($B438*3)+1+$A438)),"00")&amp;","</f>
        <v>0x50,</v>
      </c>
      <c r="G438" t="str">
        <f ca="1">"0x" &amp; TEXT(DEC2HEX(INDEX(設定値!$B$3:$WN$518,(($C438-1)*8)+(CELL("col",G438)-3),($B438*3)+1+$A438)),"00")&amp;","</f>
        <v>0x48,</v>
      </c>
      <c r="H438" t="str">
        <f ca="1">"0x" &amp; TEXT(DEC2HEX(INDEX(設定値!$B$3:$WN$518,(($C438-1)*8)+(CELL("col",H438)-3),($B438*3)+1+$A438)),"00")&amp;","</f>
        <v>0x40,</v>
      </c>
      <c r="I438" t="str">
        <f ca="1">"0x" &amp; TEXT(DEC2HEX(INDEX(設定値!$B$3:$WN$518,(($C438-1)*8)+(CELL("col",I438)-3),($B438*3)+1+$A438)),"00")&amp;","</f>
        <v>0x38,</v>
      </c>
      <c r="J438" t="str">
        <f ca="1">"0x" &amp; TEXT(DEC2HEX(INDEX(設定値!$B$3:$WN$518,(($C438-1)*8)+(CELL("col",J438)-3),($B438*3)+1+$A438)),"00")&amp;","</f>
        <v>0x30,</v>
      </c>
      <c r="K438" t="str">
        <f ca="1">"0x" &amp; TEXT(DEC2HEX(INDEX(設定値!$B$3:$WN$518,(($C438-1)*8)+(CELL("col",K438)-3),($B438*3)+1+$A438)),"00")&amp;","</f>
        <v>0x28,</v>
      </c>
      <c r="L438" t="str">
        <f t="shared" si="109"/>
        <v>//17-7</v>
      </c>
    </row>
    <row r="439" spans="1:12">
      <c r="A439" s="1">
        <f t="shared" si="110"/>
        <v>1</v>
      </c>
      <c r="B439" s="1">
        <f t="shared" si="108"/>
        <v>17</v>
      </c>
      <c r="C439" s="1">
        <v>8</v>
      </c>
      <c r="D439" t="str">
        <f ca="1">"0x" &amp; TEXT(DEC2HEX(INDEX(設定値!$B$3:$WN$518,(($C439-1)*8)+(CELL("col",D439)-3),($B439*3)+1+$A439)),"00")&amp;","</f>
        <v>0x20,</v>
      </c>
      <c r="E439" t="str">
        <f ca="1">"0x" &amp; TEXT(DEC2HEX(INDEX(設定値!$B$3:$WN$518,(($C439-1)*8)+(CELL("col",E439)-3),($B439*3)+1+$A439)),"00")&amp;","</f>
        <v>0x18,</v>
      </c>
      <c r="F439" t="str">
        <f ca="1">"0x" &amp; TEXT(DEC2HEX(INDEX(設定値!$B$3:$WN$518,(($C439-1)*8)+(CELL("col",F439)-3),($B439*3)+1+$A439)),"00")&amp;","</f>
        <v>0x10,</v>
      </c>
      <c r="G439" t="str">
        <f ca="1">"0x" &amp; TEXT(DEC2HEX(INDEX(設定値!$B$3:$WN$518,(($C439-1)*8)+(CELL("col",G439)-3),($B439*3)+1+$A439)),"00")&amp;","</f>
        <v>0x08,</v>
      </c>
      <c r="H439" t="str">
        <f ca="1">"0x" &amp; TEXT(DEC2HEX(INDEX(設定値!$B$3:$WN$518,(($C439-1)*8)+(CELL("col",H439)-3),($B439*3)+1+$A439)),"00")&amp;","</f>
        <v>0x00,</v>
      </c>
      <c r="I439" t="str">
        <f ca="1">"0x" &amp; TEXT(DEC2HEX(INDEX(設定値!$B$3:$WN$518,(($C439-1)*8)+(CELL("col",I439)-3),($B439*3)+1+$A439)),"00")&amp;","</f>
        <v>0x00,</v>
      </c>
      <c r="J439" t="str">
        <f ca="1">"0x" &amp; TEXT(DEC2HEX(INDEX(設定値!$B$3:$WN$518,(($C439-1)*8)+(CELL("col",J439)-3),($B439*3)+1+$A439)),"00")&amp;","</f>
        <v>0x00,</v>
      </c>
      <c r="K439" t="str">
        <f ca="1">"0x" &amp; TEXT(DEC2HEX(INDEX(設定値!$B$3:$WN$518,(($C439-1)*8)+(CELL("col",K439)-3),($B439*3)+1+$A439)),"00")&amp;","</f>
        <v>0x00,</v>
      </c>
      <c r="L439" t="str">
        <f t="shared" si="109"/>
        <v>//17-8</v>
      </c>
    </row>
    <row r="440" spans="1:12">
      <c r="A440" s="1"/>
      <c r="B440" s="1"/>
      <c r="C440" s="1"/>
      <c r="D440" t="s">
        <v>3</v>
      </c>
    </row>
    <row r="441" spans="1:12">
      <c r="A441" s="1">
        <f>A432</f>
        <v>1</v>
      </c>
      <c r="B441" s="1">
        <f t="shared" si="108"/>
        <v>18</v>
      </c>
      <c r="C441" s="1">
        <v>1</v>
      </c>
      <c r="D441" t="str">
        <f ca="1">"0x" &amp; TEXT(DEC2HEX(INDEX(設定値!$B$3:$WN$518,(($C441-1)*8)+(CELL("col",D441)-3),($B441*3)+1+$A441)),"00")&amp;","</f>
        <v>0xFF,</v>
      </c>
      <c r="E441" t="str">
        <f ca="1">"0x" &amp; TEXT(DEC2HEX(INDEX(設定値!$B$3:$WN$518,(($C441-1)*8)+(CELL("col",E441)-3),($B441*3)+1+$A441)),"00")&amp;","</f>
        <v>0xF7,</v>
      </c>
      <c r="F441" t="str">
        <f ca="1">"0x" &amp; TEXT(DEC2HEX(INDEX(設定値!$B$3:$WN$518,(($C441-1)*8)+(CELL("col",F441)-3),($B441*3)+1+$A441)),"00")&amp;","</f>
        <v>0xEF,</v>
      </c>
      <c r="G441" t="str">
        <f ca="1">"0x" &amp; TEXT(DEC2HEX(INDEX(設定値!$B$3:$WN$518,(($C441-1)*8)+(CELL("col",G441)-3),($B441*3)+1+$A441)),"00")&amp;","</f>
        <v>0xE7,</v>
      </c>
      <c r="H441" t="str">
        <f ca="1">"0x" &amp; TEXT(DEC2HEX(INDEX(設定値!$B$3:$WN$518,(($C441-1)*8)+(CELL("col",H441)-3),($B441*3)+1+$A441)),"00")&amp;","</f>
        <v>0xDF,</v>
      </c>
      <c r="I441" t="str">
        <f ca="1">"0x" &amp; TEXT(DEC2HEX(INDEX(設定値!$B$3:$WN$518,(($C441-1)*8)+(CELL("col",I441)-3),($B441*3)+1+$A441)),"00")&amp;","</f>
        <v>0xD7,</v>
      </c>
      <c r="J441" t="str">
        <f ca="1">"0x" &amp; TEXT(DEC2HEX(INDEX(設定値!$B$3:$WN$518,(($C441-1)*8)+(CELL("col",J441)-3),($B441*3)+1+$A441)),"00")&amp;","</f>
        <v>0xCF,</v>
      </c>
      <c r="K441" t="str">
        <f ca="1">"0x" &amp; TEXT(DEC2HEX(INDEX(設定値!$B$3:$WN$518,(($C441-1)*8)+(CELL("col",K441)-3),($B441*3)+1+$A441)),"00")&amp;","</f>
        <v>0xC7,</v>
      </c>
      <c r="L441" t="str">
        <f t="shared" ref="L441:L448" si="111">"//" &amp; $B441 &amp;"-" &amp; C441</f>
        <v>//18-1</v>
      </c>
    </row>
    <row r="442" spans="1:12">
      <c r="A442" s="1">
        <f t="shared" ref="A442:A448" si="112">A433</f>
        <v>1</v>
      </c>
      <c r="B442" s="1">
        <f t="shared" si="108"/>
        <v>18</v>
      </c>
      <c r="C442" s="1">
        <v>2</v>
      </c>
      <c r="D442" t="str">
        <f ca="1">"0x" &amp; TEXT(DEC2HEX(INDEX(設定値!$B$3:$WN$518,(($C442-1)*8)+(CELL("col",D442)-3),($B442*3)+1+$A442)),"00")&amp;","</f>
        <v>0xBF,</v>
      </c>
      <c r="E442" t="str">
        <f ca="1">"0x" &amp; TEXT(DEC2HEX(INDEX(設定値!$B$3:$WN$518,(($C442-1)*8)+(CELL("col",E442)-3),($B442*3)+1+$A442)),"00")&amp;","</f>
        <v>0xB7,</v>
      </c>
      <c r="F442" t="str">
        <f ca="1">"0x" &amp; TEXT(DEC2HEX(INDEX(設定値!$B$3:$WN$518,(($C442-1)*8)+(CELL("col",F442)-3),($B442*3)+1+$A442)),"00")&amp;","</f>
        <v>0xAF,</v>
      </c>
      <c r="G442" t="str">
        <f ca="1">"0x" &amp; TEXT(DEC2HEX(INDEX(設定値!$B$3:$WN$518,(($C442-1)*8)+(CELL("col",G442)-3),($B442*3)+1+$A442)),"00")&amp;","</f>
        <v>0xA7,</v>
      </c>
      <c r="H442" t="str">
        <f ca="1">"0x" &amp; TEXT(DEC2HEX(INDEX(設定値!$B$3:$WN$518,(($C442-1)*8)+(CELL("col",H442)-3),($B442*3)+1+$A442)),"00")&amp;","</f>
        <v>0x9F,</v>
      </c>
      <c r="I442" t="str">
        <f ca="1">"0x" &amp; TEXT(DEC2HEX(INDEX(設定値!$B$3:$WN$518,(($C442-1)*8)+(CELL("col",I442)-3),($B442*3)+1+$A442)),"00")&amp;","</f>
        <v>0x97,</v>
      </c>
      <c r="J442" t="str">
        <f ca="1">"0x" &amp; TEXT(DEC2HEX(INDEX(設定値!$B$3:$WN$518,(($C442-1)*8)+(CELL("col",J442)-3),($B442*3)+1+$A442)),"00")&amp;","</f>
        <v>0x8F,</v>
      </c>
      <c r="K442" t="str">
        <f ca="1">"0x" &amp; TEXT(DEC2HEX(INDEX(設定値!$B$3:$WN$518,(($C442-1)*8)+(CELL("col",K442)-3),($B442*3)+1+$A442)),"00")&amp;","</f>
        <v>0x87,</v>
      </c>
      <c r="L442" t="str">
        <f t="shared" si="111"/>
        <v>//18-2</v>
      </c>
    </row>
    <row r="443" spans="1:12">
      <c r="A443" s="1">
        <f t="shared" si="112"/>
        <v>1</v>
      </c>
      <c r="B443" s="1">
        <f t="shared" si="108"/>
        <v>18</v>
      </c>
      <c r="C443" s="1">
        <v>3</v>
      </c>
      <c r="D443" t="str">
        <f ca="1">"0x" &amp; TEXT(DEC2HEX(INDEX(設定値!$B$3:$WN$518,(($C443-1)*8)+(CELL("col",D443)-3),($B443*3)+1+$A443)),"00")&amp;","</f>
        <v>0x7F,</v>
      </c>
      <c r="E443" t="str">
        <f ca="1">"0x" &amp; TEXT(DEC2HEX(INDEX(設定値!$B$3:$WN$518,(($C443-1)*8)+(CELL("col",E443)-3),($B443*3)+1+$A443)),"00")&amp;","</f>
        <v>0x77,</v>
      </c>
      <c r="F443" t="str">
        <f ca="1">"0x" &amp; TEXT(DEC2HEX(INDEX(設定値!$B$3:$WN$518,(($C443-1)*8)+(CELL("col",F443)-3),($B443*3)+1+$A443)),"00")&amp;","</f>
        <v>0x6F,</v>
      </c>
      <c r="G443" t="str">
        <f ca="1">"0x" &amp; TEXT(DEC2HEX(INDEX(設定値!$B$3:$WN$518,(($C443-1)*8)+(CELL("col",G443)-3),($B443*3)+1+$A443)),"00")&amp;","</f>
        <v>0x67,</v>
      </c>
      <c r="H443" t="str">
        <f ca="1">"0x" &amp; TEXT(DEC2HEX(INDEX(設定値!$B$3:$WN$518,(($C443-1)*8)+(CELL("col",H443)-3),($B443*3)+1+$A443)),"00")&amp;","</f>
        <v>0x5F,</v>
      </c>
      <c r="I443" t="str">
        <f ca="1">"0x" &amp; TEXT(DEC2HEX(INDEX(設定値!$B$3:$WN$518,(($C443-1)*8)+(CELL("col",I443)-3),($B443*3)+1+$A443)),"00")&amp;","</f>
        <v>0x57,</v>
      </c>
      <c r="J443" t="str">
        <f ca="1">"0x" &amp; TEXT(DEC2HEX(INDEX(設定値!$B$3:$WN$518,(($C443-1)*8)+(CELL("col",J443)-3),($B443*3)+1+$A443)),"00")&amp;","</f>
        <v>0x4F,</v>
      </c>
      <c r="K443" t="str">
        <f ca="1">"0x" &amp; TEXT(DEC2HEX(INDEX(設定値!$B$3:$WN$518,(($C443-1)*8)+(CELL("col",K443)-3),($B443*3)+1+$A443)),"00")&amp;","</f>
        <v>0x47,</v>
      </c>
      <c r="L443" t="str">
        <f t="shared" si="111"/>
        <v>//18-3</v>
      </c>
    </row>
    <row r="444" spans="1:12">
      <c r="A444" s="1">
        <f t="shared" si="112"/>
        <v>1</v>
      </c>
      <c r="B444" s="1">
        <f t="shared" si="108"/>
        <v>18</v>
      </c>
      <c r="C444" s="1">
        <v>4</v>
      </c>
      <c r="D444" t="str">
        <f ca="1">"0x" &amp; TEXT(DEC2HEX(INDEX(設定値!$B$3:$WN$518,(($C444-1)*8)+(CELL("col",D444)-3),($B444*3)+1+$A444)),"00")&amp;","</f>
        <v>0x3F,</v>
      </c>
      <c r="E444" t="str">
        <f ca="1">"0x" &amp; TEXT(DEC2HEX(INDEX(設定値!$B$3:$WN$518,(($C444-1)*8)+(CELL("col",E444)-3),($B444*3)+1+$A444)),"00")&amp;","</f>
        <v>0x37,</v>
      </c>
      <c r="F444" t="str">
        <f ca="1">"0x" &amp; TEXT(DEC2HEX(INDEX(設定値!$B$3:$WN$518,(($C444-1)*8)+(CELL("col",F444)-3),($B444*3)+1+$A444)),"00")&amp;","</f>
        <v>0x2F,</v>
      </c>
      <c r="G444" t="str">
        <f ca="1">"0x" &amp; TEXT(DEC2HEX(INDEX(設定値!$B$3:$WN$518,(($C444-1)*8)+(CELL("col",G444)-3),($B444*3)+1+$A444)),"00")&amp;","</f>
        <v>0x27,</v>
      </c>
      <c r="H444" t="str">
        <f ca="1">"0x" &amp; TEXT(DEC2HEX(INDEX(設定値!$B$3:$WN$518,(($C444-1)*8)+(CELL("col",H444)-3),($B444*3)+1+$A444)),"00")&amp;","</f>
        <v>0x1F,</v>
      </c>
      <c r="I444" t="str">
        <f ca="1">"0x" &amp; TEXT(DEC2HEX(INDEX(設定値!$B$3:$WN$518,(($C444-1)*8)+(CELL("col",I444)-3),($B444*3)+1+$A444)),"00")&amp;","</f>
        <v>0x17,</v>
      </c>
      <c r="J444" t="str">
        <f ca="1">"0x" &amp; TEXT(DEC2HEX(INDEX(設定値!$B$3:$WN$518,(($C444-1)*8)+(CELL("col",J444)-3),($B444*3)+1+$A444)),"00")&amp;","</f>
        <v>0xF,</v>
      </c>
      <c r="K444" t="str">
        <f ca="1">"0x" &amp; TEXT(DEC2HEX(INDEX(設定値!$B$3:$WN$518,(($C444-1)*8)+(CELL("col",K444)-3),($B444*3)+1+$A444)),"00")&amp;","</f>
        <v>0x07,</v>
      </c>
      <c r="L444" t="str">
        <f t="shared" si="111"/>
        <v>//18-4</v>
      </c>
    </row>
    <row r="445" spans="1:12">
      <c r="A445" s="1">
        <f t="shared" si="112"/>
        <v>1</v>
      </c>
      <c r="B445" s="1">
        <f t="shared" si="108"/>
        <v>18</v>
      </c>
      <c r="C445" s="1">
        <v>5</v>
      </c>
      <c r="D445" t="str">
        <f ca="1">"0x" &amp; TEXT(DEC2HEX(INDEX(設定値!$B$3:$WN$518,(($C445-1)*8)+(CELL("col",D445)-3),($B445*3)+1+$A445)),"00")&amp;","</f>
        <v>0x00,</v>
      </c>
      <c r="E445" t="str">
        <f ca="1">"0x" &amp; TEXT(DEC2HEX(INDEX(設定値!$B$3:$WN$518,(($C445-1)*8)+(CELL("col",E445)-3),($B445*3)+1+$A445)),"00")&amp;","</f>
        <v>0x08,</v>
      </c>
      <c r="F445" t="str">
        <f ca="1">"0x" &amp; TEXT(DEC2HEX(INDEX(設定値!$B$3:$WN$518,(($C445-1)*8)+(CELL("col",F445)-3),($B445*3)+1+$A445)),"00")&amp;","</f>
        <v>0x10,</v>
      </c>
      <c r="G445" t="str">
        <f ca="1">"0x" &amp; TEXT(DEC2HEX(INDEX(設定値!$B$3:$WN$518,(($C445-1)*8)+(CELL("col",G445)-3),($B445*3)+1+$A445)),"00")&amp;","</f>
        <v>0x18,</v>
      </c>
      <c r="H445" t="str">
        <f ca="1">"0x" &amp; TEXT(DEC2HEX(INDEX(設定値!$B$3:$WN$518,(($C445-1)*8)+(CELL("col",H445)-3),($B445*3)+1+$A445)),"00")&amp;","</f>
        <v>0x20,</v>
      </c>
      <c r="I445" t="str">
        <f ca="1">"0x" &amp; TEXT(DEC2HEX(INDEX(設定値!$B$3:$WN$518,(($C445-1)*8)+(CELL("col",I445)-3),($B445*3)+1+$A445)),"00")&amp;","</f>
        <v>0x28,</v>
      </c>
      <c r="J445" t="str">
        <f ca="1">"0x" &amp; TEXT(DEC2HEX(INDEX(設定値!$B$3:$WN$518,(($C445-1)*8)+(CELL("col",J445)-3),($B445*3)+1+$A445)),"00")&amp;","</f>
        <v>0x30,</v>
      </c>
      <c r="K445" t="str">
        <f ca="1">"0x" &amp; TEXT(DEC2HEX(INDEX(設定値!$B$3:$WN$518,(($C445-1)*8)+(CELL("col",K445)-3),($B445*3)+1+$A445)),"00")&amp;","</f>
        <v>0x38,</v>
      </c>
      <c r="L445" t="str">
        <f t="shared" si="111"/>
        <v>//18-5</v>
      </c>
    </row>
    <row r="446" spans="1:12">
      <c r="A446" s="1">
        <f t="shared" si="112"/>
        <v>1</v>
      </c>
      <c r="B446" s="1">
        <f t="shared" si="108"/>
        <v>18</v>
      </c>
      <c r="C446" s="1">
        <v>6</v>
      </c>
      <c r="D446" t="str">
        <f ca="1">"0x" &amp; TEXT(DEC2HEX(INDEX(設定値!$B$3:$WN$518,(($C446-1)*8)+(CELL("col",D446)-3),($B446*3)+1+$A446)),"00")&amp;","</f>
        <v>0x40,</v>
      </c>
      <c r="E446" t="str">
        <f ca="1">"0x" &amp; TEXT(DEC2HEX(INDEX(設定値!$B$3:$WN$518,(($C446-1)*8)+(CELL("col",E446)-3),($B446*3)+1+$A446)),"00")&amp;","</f>
        <v>0x48,</v>
      </c>
      <c r="F446" t="str">
        <f ca="1">"0x" &amp; TEXT(DEC2HEX(INDEX(設定値!$B$3:$WN$518,(($C446-1)*8)+(CELL("col",F446)-3),($B446*3)+1+$A446)),"00")&amp;","</f>
        <v>0x50,</v>
      </c>
      <c r="G446" t="str">
        <f ca="1">"0x" &amp; TEXT(DEC2HEX(INDEX(設定値!$B$3:$WN$518,(($C446-1)*8)+(CELL("col",G446)-3),($B446*3)+1+$A446)),"00")&amp;","</f>
        <v>0x58,</v>
      </c>
      <c r="H446" t="str">
        <f ca="1">"0x" &amp; TEXT(DEC2HEX(INDEX(設定値!$B$3:$WN$518,(($C446-1)*8)+(CELL("col",H446)-3),($B446*3)+1+$A446)),"00")&amp;","</f>
        <v>0x60,</v>
      </c>
      <c r="I446" t="str">
        <f ca="1">"0x" &amp; TEXT(DEC2HEX(INDEX(設定値!$B$3:$WN$518,(($C446-1)*8)+(CELL("col",I446)-3),($B446*3)+1+$A446)),"00")&amp;","</f>
        <v>0x68,</v>
      </c>
      <c r="J446" t="str">
        <f ca="1">"0x" &amp; TEXT(DEC2HEX(INDEX(設定値!$B$3:$WN$518,(($C446-1)*8)+(CELL("col",J446)-3),($B446*3)+1+$A446)),"00")&amp;","</f>
        <v>0x70,</v>
      </c>
      <c r="K446" t="str">
        <f ca="1">"0x" &amp; TEXT(DEC2HEX(INDEX(設定値!$B$3:$WN$518,(($C446-1)*8)+(CELL("col",K446)-3),($B446*3)+1+$A446)),"00")&amp;","</f>
        <v>0x78,</v>
      </c>
      <c r="L446" t="str">
        <f t="shared" si="111"/>
        <v>//18-6</v>
      </c>
    </row>
    <row r="447" spans="1:12">
      <c r="A447" s="1">
        <f t="shared" si="112"/>
        <v>1</v>
      </c>
      <c r="B447" s="1">
        <f t="shared" si="108"/>
        <v>18</v>
      </c>
      <c r="C447" s="1">
        <v>7</v>
      </c>
      <c r="D447" t="str">
        <f ca="1">"0x" &amp; TEXT(DEC2HEX(INDEX(設定値!$B$3:$WN$518,(($C447-1)*8)+(CELL("col",D447)-3),($B447*3)+1+$A447)),"00")&amp;","</f>
        <v>0x80,</v>
      </c>
      <c r="E447" t="str">
        <f ca="1">"0x" &amp; TEXT(DEC2HEX(INDEX(設定値!$B$3:$WN$518,(($C447-1)*8)+(CELL("col",E447)-3),($B447*3)+1+$A447)),"00")&amp;","</f>
        <v>0x88,</v>
      </c>
      <c r="F447" t="str">
        <f ca="1">"0x" &amp; TEXT(DEC2HEX(INDEX(設定値!$B$3:$WN$518,(($C447-1)*8)+(CELL("col",F447)-3),($B447*3)+1+$A447)),"00")&amp;","</f>
        <v>0x90,</v>
      </c>
      <c r="G447" t="str">
        <f ca="1">"0x" &amp; TEXT(DEC2HEX(INDEX(設定値!$B$3:$WN$518,(($C447-1)*8)+(CELL("col",G447)-3),($B447*3)+1+$A447)),"00")&amp;","</f>
        <v>0x98,</v>
      </c>
      <c r="H447" t="str">
        <f ca="1">"0x" &amp; TEXT(DEC2HEX(INDEX(設定値!$B$3:$WN$518,(($C447-1)*8)+(CELL("col",H447)-3),($B447*3)+1+$A447)),"00")&amp;","</f>
        <v>0xA0,</v>
      </c>
      <c r="I447" t="str">
        <f ca="1">"0x" &amp; TEXT(DEC2HEX(INDEX(設定値!$B$3:$WN$518,(($C447-1)*8)+(CELL("col",I447)-3),($B447*3)+1+$A447)),"00")&amp;","</f>
        <v>0xA8,</v>
      </c>
      <c r="J447" t="str">
        <f ca="1">"0x" &amp; TEXT(DEC2HEX(INDEX(設定値!$B$3:$WN$518,(($C447-1)*8)+(CELL("col",J447)-3),($B447*3)+1+$A447)),"00")&amp;","</f>
        <v>0xB0,</v>
      </c>
      <c r="K447" t="str">
        <f ca="1">"0x" &amp; TEXT(DEC2HEX(INDEX(設定値!$B$3:$WN$518,(($C447-1)*8)+(CELL("col",K447)-3),($B447*3)+1+$A447)),"00")&amp;","</f>
        <v>0xB8,</v>
      </c>
      <c r="L447" t="str">
        <f t="shared" si="111"/>
        <v>//18-7</v>
      </c>
    </row>
    <row r="448" spans="1:12">
      <c r="A448" s="1">
        <f t="shared" si="112"/>
        <v>1</v>
      </c>
      <c r="B448" s="1">
        <f t="shared" si="108"/>
        <v>18</v>
      </c>
      <c r="C448" s="1">
        <v>8</v>
      </c>
      <c r="D448" t="str">
        <f ca="1">"0x" &amp; TEXT(DEC2HEX(INDEX(設定値!$B$3:$WN$518,(($C448-1)*8)+(CELL("col",D448)-3),($B448*3)+1+$A448)),"00")&amp;","</f>
        <v>0xC0,</v>
      </c>
      <c r="E448" t="str">
        <f ca="1">"0x" &amp; TEXT(DEC2HEX(INDEX(設定値!$B$3:$WN$518,(($C448-1)*8)+(CELL("col",E448)-3),($B448*3)+1+$A448)),"00")&amp;","</f>
        <v>0xC8,</v>
      </c>
      <c r="F448" t="str">
        <f ca="1">"0x" &amp; TEXT(DEC2HEX(INDEX(設定値!$B$3:$WN$518,(($C448-1)*8)+(CELL("col",F448)-3),($B448*3)+1+$A448)),"00")&amp;","</f>
        <v>0xD0,</v>
      </c>
      <c r="G448" t="str">
        <f ca="1">"0x" &amp; TEXT(DEC2HEX(INDEX(設定値!$B$3:$WN$518,(($C448-1)*8)+(CELL("col",G448)-3),($B448*3)+1+$A448)),"00")&amp;","</f>
        <v>0xD0,</v>
      </c>
      <c r="H448" t="str">
        <f ca="1">"0x" &amp; TEXT(DEC2HEX(INDEX(設定値!$B$3:$WN$518,(($C448-1)*8)+(CELL("col",H448)-3),($B448*3)+1+$A448)),"00")&amp;","</f>
        <v>0xD0,</v>
      </c>
      <c r="I448" t="str">
        <f ca="1">"0x" &amp; TEXT(DEC2HEX(INDEX(設定値!$B$3:$WN$518,(($C448-1)*8)+(CELL("col",I448)-3),($B448*3)+1+$A448)),"00")&amp;","</f>
        <v>0xD0,</v>
      </c>
      <c r="J448" t="str">
        <f ca="1">"0x" &amp; TEXT(DEC2HEX(INDEX(設定値!$B$3:$WN$518,(($C448-1)*8)+(CELL("col",J448)-3),($B448*3)+1+$A448)),"00")&amp;","</f>
        <v>0xD0,</v>
      </c>
      <c r="K448" t="str">
        <f ca="1">"0x" &amp; TEXT(DEC2HEX(INDEX(設定値!$B$3:$WN$518,(($C448-1)*8)+(CELL("col",K448)-3),($B448*3)+1+$A448)),"00")&amp;","</f>
        <v>0xD8,</v>
      </c>
      <c r="L448" t="str">
        <f t="shared" si="111"/>
        <v>//18-8</v>
      </c>
    </row>
    <row r="449" spans="1:12">
      <c r="A449" s="1"/>
      <c r="B449" s="1"/>
      <c r="C449" s="1"/>
      <c r="D449" t="s">
        <v>3</v>
      </c>
    </row>
    <row r="450" spans="1:12">
      <c r="A450" s="1">
        <f>A441</f>
        <v>1</v>
      </c>
      <c r="B450" s="1">
        <f t="shared" si="108"/>
        <v>19</v>
      </c>
      <c r="C450" s="1">
        <v>1</v>
      </c>
      <c r="D450" t="str">
        <f ca="1">"0x" &amp; TEXT(DEC2HEX(INDEX(設定値!$B$3:$WN$518,(($C450-1)*8)+(CELL("col",D450)-3),($B450*3)+1+$A450)),"00")&amp;","</f>
        <v>0x00,</v>
      </c>
      <c r="E450" t="str">
        <f ca="1">"0x" &amp; TEXT(DEC2HEX(INDEX(設定値!$B$3:$WN$518,(($C450-1)*8)+(CELL("col",E450)-3),($B450*3)+1+$A450)),"00")&amp;","</f>
        <v>0xFF,</v>
      </c>
      <c r="F450" t="str">
        <f ca="1">"0x" &amp; TEXT(DEC2HEX(INDEX(設定値!$B$3:$WN$518,(($C450-1)*8)+(CELL("col",F450)-3),($B450*3)+1+$A450)),"00")&amp;","</f>
        <v>0x00,</v>
      </c>
      <c r="G450" t="str">
        <f ca="1">"0x" &amp; TEXT(DEC2HEX(INDEX(設定値!$B$3:$WN$518,(($C450-1)*8)+(CELL("col",G450)-3),($B450*3)+1+$A450)),"00")&amp;","</f>
        <v>0xFF,</v>
      </c>
      <c r="H450" t="str">
        <f ca="1">"0x" &amp; TEXT(DEC2HEX(INDEX(設定値!$B$3:$WN$518,(($C450-1)*8)+(CELL("col",H450)-3),($B450*3)+1+$A450)),"00")&amp;","</f>
        <v>0x00,</v>
      </c>
      <c r="I450" t="str">
        <f ca="1">"0x" &amp; TEXT(DEC2HEX(INDEX(設定値!$B$3:$WN$518,(($C450-1)*8)+(CELL("col",I450)-3),($B450*3)+1+$A450)),"00")&amp;","</f>
        <v>0xFF,</v>
      </c>
      <c r="J450" t="str">
        <f ca="1">"0x" &amp; TEXT(DEC2HEX(INDEX(設定値!$B$3:$WN$518,(($C450-1)*8)+(CELL("col",J450)-3),($B450*3)+1+$A450)),"00")&amp;","</f>
        <v>0x00,</v>
      </c>
      <c r="K450" t="str">
        <f ca="1">"0x" &amp; TEXT(DEC2HEX(INDEX(設定値!$B$3:$WN$518,(($C450-1)*8)+(CELL("col",K450)-3),($B450*3)+1+$A450)),"00")&amp;","</f>
        <v>0xFF,</v>
      </c>
      <c r="L450" t="str">
        <f t="shared" ref="L450:L457" si="113">"//" &amp; $B450 &amp;"-" &amp; C450</f>
        <v>//19-1</v>
      </c>
    </row>
    <row r="451" spans="1:12">
      <c r="A451" s="1">
        <f t="shared" ref="A451:A457" si="114">A442</f>
        <v>1</v>
      </c>
      <c r="B451" s="1">
        <f t="shared" si="108"/>
        <v>19</v>
      </c>
      <c r="C451" s="1">
        <v>2</v>
      </c>
      <c r="D451" t="str">
        <f ca="1">"0x" &amp; TEXT(DEC2HEX(INDEX(設定値!$B$3:$WN$518,(($C451-1)*8)+(CELL("col",D451)-3),($B451*3)+1+$A451)),"00")&amp;","</f>
        <v>0x00,</v>
      </c>
      <c r="E451" t="str">
        <f ca="1">"0x" &amp; TEXT(DEC2HEX(INDEX(設定値!$B$3:$WN$518,(($C451-1)*8)+(CELL("col",E451)-3),($B451*3)+1+$A451)),"00")&amp;","</f>
        <v>0xFF,</v>
      </c>
      <c r="F451" t="str">
        <f ca="1">"0x" &amp; TEXT(DEC2HEX(INDEX(設定値!$B$3:$WN$518,(($C451-1)*8)+(CELL("col",F451)-3),($B451*3)+1+$A451)),"00")&amp;","</f>
        <v>0x00,</v>
      </c>
      <c r="G451" t="str">
        <f ca="1">"0x" &amp; TEXT(DEC2HEX(INDEX(設定値!$B$3:$WN$518,(($C451-1)*8)+(CELL("col",G451)-3),($B451*3)+1+$A451)),"00")&amp;","</f>
        <v>0xFF,</v>
      </c>
      <c r="H451" t="str">
        <f ca="1">"0x" &amp; TEXT(DEC2HEX(INDEX(設定値!$B$3:$WN$518,(($C451-1)*8)+(CELL("col",H451)-3),($B451*3)+1+$A451)),"00")&amp;","</f>
        <v>0x00,</v>
      </c>
      <c r="I451" t="str">
        <f ca="1">"0x" &amp; TEXT(DEC2HEX(INDEX(設定値!$B$3:$WN$518,(($C451-1)*8)+(CELL("col",I451)-3),($B451*3)+1+$A451)),"00")&amp;","</f>
        <v>0xFF,</v>
      </c>
      <c r="J451" t="str">
        <f ca="1">"0x" &amp; TEXT(DEC2HEX(INDEX(設定値!$B$3:$WN$518,(($C451-1)*8)+(CELL("col",J451)-3),($B451*3)+1+$A451)),"00")&amp;","</f>
        <v>0x00,</v>
      </c>
      <c r="K451" t="str">
        <f ca="1">"0x" &amp; TEXT(DEC2HEX(INDEX(設定値!$B$3:$WN$518,(($C451-1)*8)+(CELL("col",K451)-3),($B451*3)+1+$A451)),"00")&amp;","</f>
        <v>0xFF,</v>
      </c>
      <c r="L451" t="str">
        <f t="shared" si="113"/>
        <v>//19-2</v>
      </c>
    </row>
    <row r="452" spans="1:12">
      <c r="A452" s="1">
        <f t="shared" si="114"/>
        <v>1</v>
      </c>
      <c r="B452" s="1">
        <f t="shared" si="108"/>
        <v>19</v>
      </c>
      <c r="C452" s="1">
        <v>3</v>
      </c>
      <c r="D452" t="str">
        <f ca="1">"0x" &amp; TEXT(DEC2HEX(INDEX(設定値!$B$3:$WN$518,(($C452-1)*8)+(CELL("col",D452)-3),($B452*3)+1+$A452)),"00")&amp;","</f>
        <v>0x00,</v>
      </c>
      <c r="E452" t="str">
        <f ca="1">"0x" &amp; TEXT(DEC2HEX(INDEX(設定値!$B$3:$WN$518,(($C452-1)*8)+(CELL("col",E452)-3),($B452*3)+1+$A452)),"00")&amp;","</f>
        <v>0xFF,</v>
      </c>
      <c r="F452" t="str">
        <f ca="1">"0x" &amp; TEXT(DEC2HEX(INDEX(設定値!$B$3:$WN$518,(($C452-1)*8)+(CELL("col",F452)-3),($B452*3)+1+$A452)),"00")&amp;","</f>
        <v>0x00,</v>
      </c>
      <c r="G452" t="str">
        <f ca="1">"0x" &amp; TEXT(DEC2HEX(INDEX(設定値!$B$3:$WN$518,(($C452-1)*8)+(CELL("col",G452)-3),($B452*3)+1+$A452)),"00")&amp;","</f>
        <v>0xFF,</v>
      </c>
      <c r="H452" t="str">
        <f ca="1">"0x" &amp; TEXT(DEC2HEX(INDEX(設定値!$B$3:$WN$518,(($C452-1)*8)+(CELL("col",H452)-3),($B452*3)+1+$A452)),"00")&amp;","</f>
        <v>0x00,</v>
      </c>
      <c r="I452" t="str">
        <f ca="1">"0x" &amp; TEXT(DEC2HEX(INDEX(設定値!$B$3:$WN$518,(($C452-1)*8)+(CELL("col",I452)-3),($B452*3)+1+$A452)),"00")&amp;","</f>
        <v>0xFF,</v>
      </c>
      <c r="J452" t="str">
        <f ca="1">"0x" &amp; TEXT(DEC2HEX(INDEX(設定値!$B$3:$WN$518,(($C452-1)*8)+(CELL("col",J452)-3),($B452*3)+1+$A452)),"00")&amp;","</f>
        <v>0x00,</v>
      </c>
      <c r="K452" t="str">
        <f ca="1">"0x" &amp; TEXT(DEC2HEX(INDEX(設定値!$B$3:$WN$518,(($C452-1)*8)+(CELL("col",K452)-3),($B452*3)+1+$A452)),"00")&amp;","</f>
        <v>0xFF,</v>
      </c>
      <c r="L452" t="str">
        <f t="shared" si="113"/>
        <v>//19-3</v>
      </c>
    </row>
    <row r="453" spans="1:12">
      <c r="A453" s="1">
        <f t="shared" si="114"/>
        <v>1</v>
      </c>
      <c r="B453" s="1">
        <f t="shared" si="108"/>
        <v>19</v>
      </c>
      <c r="C453" s="1">
        <v>4</v>
      </c>
      <c r="D453" t="str">
        <f ca="1">"0x" &amp; TEXT(DEC2HEX(INDEX(設定値!$B$3:$WN$518,(($C453-1)*8)+(CELL("col",D453)-3),($B453*3)+1+$A453)),"00")&amp;","</f>
        <v>0x00,</v>
      </c>
      <c r="E453" t="str">
        <f ca="1">"0x" &amp; TEXT(DEC2HEX(INDEX(設定値!$B$3:$WN$518,(($C453-1)*8)+(CELL("col",E453)-3),($B453*3)+1+$A453)),"00")&amp;","</f>
        <v>0xFF,</v>
      </c>
      <c r="F453" t="str">
        <f ca="1">"0x" &amp; TEXT(DEC2HEX(INDEX(設定値!$B$3:$WN$518,(($C453-1)*8)+(CELL("col",F453)-3),($B453*3)+1+$A453)),"00")&amp;","</f>
        <v>0x00,</v>
      </c>
      <c r="G453" t="str">
        <f ca="1">"0x" &amp; TEXT(DEC2HEX(INDEX(設定値!$B$3:$WN$518,(($C453-1)*8)+(CELL("col",G453)-3),($B453*3)+1+$A453)),"00")&amp;","</f>
        <v>0xFF,</v>
      </c>
      <c r="H453" t="str">
        <f ca="1">"0x" &amp; TEXT(DEC2HEX(INDEX(設定値!$B$3:$WN$518,(($C453-1)*8)+(CELL("col",H453)-3),($B453*3)+1+$A453)),"00")&amp;","</f>
        <v>0x00,</v>
      </c>
      <c r="I453" t="str">
        <f ca="1">"0x" &amp; TEXT(DEC2HEX(INDEX(設定値!$B$3:$WN$518,(($C453-1)*8)+(CELL("col",I453)-3),($B453*3)+1+$A453)),"00")&amp;","</f>
        <v>0xFF,</v>
      </c>
      <c r="J453" t="str">
        <f ca="1">"0x" &amp; TEXT(DEC2HEX(INDEX(設定値!$B$3:$WN$518,(($C453-1)*8)+(CELL("col",J453)-3),($B453*3)+1+$A453)),"00")&amp;","</f>
        <v>0x00,</v>
      </c>
      <c r="K453" t="str">
        <f ca="1">"0x" &amp; TEXT(DEC2HEX(INDEX(設定値!$B$3:$WN$518,(($C453-1)*8)+(CELL("col",K453)-3),($B453*3)+1+$A453)),"00")&amp;","</f>
        <v>0xFF,</v>
      </c>
      <c r="L453" t="str">
        <f t="shared" si="113"/>
        <v>//19-4</v>
      </c>
    </row>
    <row r="454" spans="1:12">
      <c r="A454" s="1">
        <f t="shared" si="114"/>
        <v>1</v>
      </c>
      <c r="B454" s="1">
        <f t="shared" si="108"/>
        <v>19</v>
      </c>
      <c r="C454" s="1">
        <v>5</v>
      </c>
      <c r="D454" t="str">
        <f ca="1">"0x" &amp; TEXT(DEC2HEX(INDEX(設定値!$B$3:$WN$518,(($C454-1)*8)+(CELL("col",D454)-3),($B454*3)+1+$A454)),"00")&amp;","</f>
        <v>0x00,</v>
      </c>
      <c r="E454" t="str">
        <f ca="1">"0x" &amp; TEXT(DEC2HEX(INDEX(設定値!$B$3:$WN$518,(($C454-1)*8)+(CELL("col",E454)-3),($B454*3)+1+$A454)),"00")&amp;","</f>
        <v>0xFF,</v>
      </c>
      <c r="F454" t="str">
        <f ca="1">"0x" &amp; TEXT(DEC2HEX(INDEX(設定値!$B$3:$WN$518,(($C454-1)*8)+(CELL("col",F454)-3),($B454*3)+1+$A454)),"00")&amp;","</f>
        <v>0x00,</v>
      </c>
      <c r="G454" t="str">
        <f ca="1">"0x" &amp; TEXT(DEC2HEX(INDEX(設定値!$B$3:$WN$518,(($C454-1)*8)+(CELL("col",G454)-3),($B454*3)+1+$A454)),"00")&amp;","</f>
        <v>0xFF,</v>
      </c>
      <c r="H454" t="str">
        <f ca="1">"0x" &amp; TEXT(DEC2HEX(INDEX(設定値!$B$3:$WN$518,(($C454-1)*8)+(CELL("col",H454)-3),($B454*3)+1+$A454)),"00")&amp;","</f>
        <v>0x00,</v>
      </c>
      <c r="I454" t="str">
        <f ca="1">"0x" &amp; TEXT(DEC2HEX(INDEX(設定値!$B$3:$WN$518,(($C454-1)*8)+(CELL("col",I454)-3),($B454*3)+1+$A454)),"00")&amp;","</f>
        <v>0xFF,</v>
      </c>
      <c r="J454" t="str">
        <f ca="1">"0x" &amp; TEXT(DEC2HEX(INDEX(設定値!$B$3:$WN$518,(($C454-1)*8)+(CELL("col",J454)-3),($B454*3)+1+$A454)),"00")&amp;","</f>
        <v>0x00,</v>
      </c>
      <c r="K454" t="str">
        <f ca="1">"0x" &amp; TEXT(DEC2HEX(INDEX(設定値!$B$3:$WN$518,(($C454-1)*8)+(CELL("col",K454)-3),($B454*3)+1+$A454)),"00")&amp;","</f>
        <v>0xFF,</v>
      </c>
      <c r="L454" t="str">
        <f t="shared" si="113"/>
        <v>//19-5</v>
      </c>
    </row>
    <row r="455" spans="1:12">
      <c r="A455" s="1">
        <f t="shared" si="114"/>
        <v>1</v>
      </c>
      <c r="B455" s="1">
        <f t="shared" si="108"/>
        <v>19</v>
      </c>
      <c r="C455" s="1">
        <v>6</v>
      </c>
      <c r="D455" t="str">
        <f ca="1">"0x" &amp; TEXT(DEC2HEX(INDEX(設定値!$B$3:$WN$518,(($C455-1)*8)+(CELL("col",D455)-3),($B455*3)+1+$A455)),"00")&amp;","</f>
        <v>0x00,</v>
      </c>
      <c r="E455" t="str">
        <f ca="1">"0x" &amp; TEXT(DEC2HEX(INDEX(設定値!$B$3:$WN$518,(($C455-1)*8)+(CELL("col",E455)-3),($B455*3)+1+$A455)),"00")&amp;","</f>
        <v>0xFF,</v>
      </c>
      <c r="F455" t="str">
        <f ca="1">"0x" &amp; TEXT(DEC2HEX(INDEX(設定値!$B$3:$WN$518,(($C455-1)*8)+(CELL("col",F455)-3),($B455*3)+1+$A455)),"00")&amp;","</f>
        <v>0x00,</v>
      </c>
      <c r="G455" t="str">
        <f ca="1">"0x" &amp; TEXT(DEC2HEX(INDEX(設定値!$B$3:$WN$518,(($C455-1)*8)+(CELL("col",G455)-3),($B455*3)+1+$A455)),"00")&amp;","</f>
        <v>0xFF,</v>
      </c>
      <c r="H455" t="str">
        <f ca="1">"0x" &amp; TEXT(DEC2HEX(INDEX(設定値!$B$3:$WN$518,(($C455-1)*8)+(CELL("col",H455)-3),($B455*3)+1+$A455)),"00")&amp;","</f>
        <v>0x00,</v>
      </c>
      <c r="I455" t="str">
        <f ca="1">"0x" &amp; TEXT(DEC2HEX(INDEX(設定値!$B$3:$WN$518,(($C455-1)*8)+(CELL("col",I455)-3),($B455*3)+1+$A455)),"00")&amp;","</f>
        <v>0xFF,</v>
      </c>
      <c r="J455" t="str">
        <f ca="1">"0x" &amp; TEXT(DEC2HEX(INDEX(設定値!$B$3:$WN$518,(($C455-1)*8)+(CELL("col",J455)-3),($B455*3)+1+$A455)),"00")&amp;","</f>
        <v>0x00,</v>
      </c>
      <c r="K455" t="str">
        <f ca="1">"0x" &amp; TEXT(DEC2HEX(INDEX(設定値!$B$3:$WN$518,(($C455-1)*8)+(CELL("col",K455)-3),($B455*3)+1+$A455)),"00")&amp;","</f>
        <v>0xFF,</v>
      </c>
      <c r="L455" t="str">
        <f t="shared" si="113"/>
        <v>//19-6</v>
      </c>
    </row>
    <row r="456" spans="1:12">
      <c r="A456" s="1">
        <f t="shared" si="114"/>
        <v>1</v>
      </c>
      <c r="B456" s="1">
        <f t="shared" si="108"/>
        <v>19</v>
      </c>
      <c r="C456" s="1">
        <v>7</v>
      </c>
      <c r="D456" t="str">
        <f ca="1">"0x" &amp; TEXT(DEC2HEX(INDEX(設定値!$B$3:$WN$518,(($C456-1)*8)+(CELL("col",D456)-3),($B456*3)+1+$A456)),"00")&amp;","</f>
        <v>0x00,</v>
      </c>
      <c r="E456" t="str">
        <f ca="1">"0x" &amp; TEXT(DEC2HEX(INDEX(設定値!$B$3:$WN$518,(($C456-1)*8)+(CELL("col",E456)-3),($B456*3)+1+$A456)),"00")&amp;","</f>
        <v>0xFF,</v>
      </c>
      <c r="F456" t="str">
        <f ca="1">"0x" &amp; TEXT(DEC2HEX(INDEX(設定値!$B$3:$WN$518,(($C456-1)*8)+(CELL("col",F456)-3),($B456*3)+1+$A456)),"00")&amp;","</f>
        <v>0x00,</v>
      </c>
      <c r="G456" t="str">
        <f ca="1">"0x" &amp; TEXT(DEC2HEX(INDEX(設定値!$B$3:$WN$518,(($C456-1)*8)+(CELL("col",G456)-3),($B456*3)+1+$A456)),"00")&amp;","</f>
        <v>0xFF,</v>
      </c>
      <c r="H456" t="str">
        <f ca="1">"0x" &amp; TEXT(DEC2HEX(INDEX(設定値!$B$3:$WN$518,(($C456-1)*8)+(CELL("col",H456)-3),($B456*3)+1+$A456)),"00")&amp;","</f>
        <v>0x00,</v>
      </c>
      <c r="I456" t="str">
        <f ca="1">"0x" &amp; TEXT(DEC2HEX(INDEX(設定値!$B$3:$WN$518,(($C456-1)*8)+(CELL("col",I456)-3),($B456*3)+1+$A456)),"00")&amp;","</f>
        <v>0xFF,</v>
      </c>
      <c r="J456" t="str">
        <f ca="1">"0x" &amp; TEXT(DEC2HEX(INDEX(設定値!$B$3:$WN$518,(($C456-1)*8)+(CELL("col",J456)-3),($B456*3)+1+$A456)),"00")&amp;","</f>
        <v>0x00,</v>
      </c>
      <c r="K456" t="str">
        <f ca="1">"0x" &amp; TEXT(DEC2HEX(INDEX(設定値!$B$3:$WN$518,(($C456-1)*8)+(CELL("col",K456)-3),($B456*3)+1+$A456)),"00")&amp;","</f>
        <v>0xFF,</v>
      </c>
      <c r="L456" t="str">
        <f t="shared" si="113"/>
        <v>//19-7</v>
      </c>
    </row>
    <row r="457" spans="1:12">
      <c r="A457" s="1">
        <f t="shared" si="114"/>
        <v>1</v>
      </c>
      <c r="B457" s="1">
        <f t="shared" si="108"/>
        <v>19</v>
      </c>
      <c r="C457" s="1">
        <v>8</v>
      </c>
      <c r="D457" t="str">
        <f ca="1">"0x" &amp; TEXT(DEC2HEX(INDEX(設定値!$B$3:$WN$518,(($C457-1)*8)+(CELL("col",D457)-3),($B457*3)+1+$A457)),"00")&amp;","</f>
        <v>0x00,</v>
      </c>
      <c r="E457" t="str">
        <f ca="1">"0x" &amp; TEXT(DEC2HEX(INDEX(設定値!$B$3:$WN$518,(($C457-1)*8)+(CELL("col",E457)-3),($B457*3)+1+$A457)),"00")&amp;","</f>
        <v>0xFF,</v>
      </c>
      <c r="F457" t="str">
        <f ca="1">"0x" &amp; TEXT(DEC2HEX(INDEX(設定値!$B$3:$WN$518,(($C457-1)*8)+(CELL("col",F457)-3),($B457*3)+1+$A457)),"00")&amp;","</f>
        <v>0x00,</v>
      </c>
      <c r="G457" t="str">
        <f ca="1">"0x" &amp; TEXT(DEC2HEX(INDEX(設定値!$B$3:$WN$518,(($C457-1)*8)+(CELL("col",G457)-3),($B457*3)+1+$A457)),"00")&amp;","</f>
        <v>0xFF,</v>
      </c>
      <c r="H457" t="str">
        <f ca="1">"0x" &amp; TEXT(DEC2HEX(INDEX(設定値!$B$3:$WN$518,(($C457-1)*8)+(CELL("col",H457)-3),($B457*3)+1+$A457)),"00")&amp;","</f>
        <v>0x00,</v>
      </c>
      <c r="I457" t="str">
        <f ca="1">"0x" &amp; TEXT(DEC2HEX(INDEX(設定値!$B$3:$WN$518,(($C457-1)*8)+(CELL("col",I457)-3),($B457*3)+1+$A457)),"00")&amp;","</f>
        <v>0xFF,</v>
      </c>
      <c r="J457" t="str">
        <f ca="1">"0x" &amp; TEXT(DEC2HEX(INDEX(設定値!$B$3:$WN$518,(($C457-1)*8)+(CELL("col",J457)-3),($B457*3)+1+$A457)),"00")&amp;","</f>
        <v>0x00,</v>
      </c>
      <c r="K457" t="str">
        <f ca="1">"0x" &amp; TEXT(DEC2HEX(INDEX(設定値!$B$3:$WN$518,(($C457-1)*8)+(CELL("col",K457)-3),($B457*3)+1+$A457)),"00")&amp;","</f>
        <v>0xFF,</v>
      </c>
      <c r="L457" t="str">
        <f t="shared" si="113"/>
        <v>//19-8</v>
      </c>
    </row>
    <row r="458" spans="1:12">
      <c r="A458" s="1"/>
      <c r="B458" s="1"/>
      <c r="C458" s="1"/>
      <c r="D458" t="s">
        <v>3</v>
      </c>
    </row>
    <row r="459" spans="1:12">
      <c r="A459" s="1">
        <f>A450</f>
        <v>1</v>
      </c>
      <c r="B459" s="1">
        <f>B450+1</f>
        <v>20</v>
      </c>
      <c r="C459" s="1">
        <v>1</v>
      </c>
      <c r="D459" t="str">
        <f ca="1">"0x" &amp; TEXT(DEC2HEX(INDEX(設定値!$B$3:$WN$518,(($C459-1)*8)+(CELL("col",D459)-3),($B459*3)+1+$A459)),"00")&amp;","</f>
        <v>0x00,</v>
      </c>
      <c r="E459" t="str">
        <f ca="1">"0x" &amp; TEXT(DEC2HEX(INDEX(設定値!$B$3:$WN$518,(($C459-1)*8)+(CELL("col",E459)-3),($B459*3)+1+$A459)),"00")&amp;","</f>
        <v>0x00,</v>
      </c>
      <c r="F459" t="str">
        <f ca="1">"0x" &amp; TEXT(DEC2HEX(INDEX(設定値!$B$3:$WN$518,(($C459-1)*8)+(CELL("col",F459)-3),($B459*3)+1+$A459)),"00")&amp;","</f>
        <v>0xFF,</v>
      </c>
      <c r="G459" t="str">
        <f ca="1">"0x" &amp; TEXT(DEC2HEX(INDEX(設定値!$B$3:$WN$518,(($C459-1)*8)+(CELL("col",G459)-3),($B459*3)+1+$A459)),"00")&amp;","</f>
        <v>0xFF,</v>
      </c>
      <c r="H459" t="str">
        <f ca="1">"0x" &amp; TEXT(DEC2HEX(INDEX(設定値!$B$3:$WN$518,(($C459-1)*8)+(CELL("col",H459)-3),($B459*3)+1+$A459)),"00")&amp;","</f>
        <v>0x00,</v>
      </c>
      <c r="I459" t="str">
        <f ca="1">"0x" &amp; TEXT(DEC2HEX(INDEX(設定値!$B$3:$WN$518,(($C459-1)*8)+(CELL("col",I459)-3),($B459*3)+1+$A459)),"00")&amp;","</f>
        <v>0x00,</v>
      </c>
      <c r="J459" t="str">
        <f ca="1">"0x" &amp; TEXT(DEC2HEX(INDEX(設定値!$B$3:$WN$518,(($C459-1)*8)+(CELL("col",J459)-3),($B459*3)+1+$A459)),"00")&amp;","</f>
        <v>0xFF,</v>
      </c>
      <c r="K459" t="str">
        <f ca="1">"0x" &amp; TEXT(DEC2HEX(INDEX(設定値!$B$3:$WN$518,(($C459-1)*8)+(CELL("col",K459)-3),($B459*3)+1+$A459)),"00")&amp;","</f>
        <v>0xFF,</v>
      </c>
      <c r="L459" t="str">
        <f>"//" &amp; $B459 &amp;"-" &amp; C459</f>
        <v>//20-1</v>
      </c>
    </row>
    <row r="460" spans="1:12">
      <c r="A460" s="1">
        <f t="shared" ref="A460:A466" si="115">A451</f>
        <v>1</v>
      </c>
      <c r="B460" s="1">
        <f t="shared" ref="B460:B466" si="116">B451+1</f>
        <v>20</v>
      </c>
      <c r="C460" s="1">
        <v>2</v>
      </c>
      <c r="D460" t="str">
        <f ca="1">"0x" &amp; TEXT(DEC2HEX(INDEX(設定値!$B$3:$WN$518,(($C460-1)*8)+(CELL("col",D460)-3),($B460*3)+1+$A460)),"00")&amp;","</f>
        <v>0x00,</v>
      </c>
      <c r="E460" t="str">
        <f ca="1">"0x" &amp; TEXT(DEC2HEX(INDEX(設定値!$B$3:$WN$518,(($C460-1)*8)+(CELL("col",E460)-3),($B460*3)+1+$A460)),"00")&amp;","</f>
        <v>0x00,</v>
      </c>
      <c r="F460" t="str">
        <f ca="1">"0x" &amp; TEXT(DEC2HEX(INDEX(設定値!$B$3:$WN$518,(($C460-1)*8)+(CELL("col",F460)-3),($B460*3)+1+$A460)),"00")&amp;","</f>
        <v>0xFF,</v>
      </c>
      <c r="G460" t="str">
        <f ca="1">"0x" &amp; TEXT(DEC2HEX(INDEX(設定値!$B$3:$WN$518,(($C460-1)*8)+(CELL("col",G460)-3),($B460*3)+1+$A460)),"00")&amp;","</f>
        <v>0xFF,</v>
      </c>
      <c r="H460" t="str">
        <f ca="1">"0x" &amp; TEXT(DEC2HEX(INDEX(設定値!$B$3:$WN$518,(($C460-1)*8)+(CELL("col",H460)-3),($B460*3)+1+$A460)),"00")&amp;","</f>
        <v>0x00,</v>
      </c>
      <c r="I460" t="str">
        <f ca="1">"0x" &amp; TEXT(DEC2HEX(INDEX(設定値!$B$3:$WN$518,(($C460-1)*8)+(CELL("col",I460)-3),($B460*3)+1+$A460)),"00")&amp;","</f>
        <v>0x00,</v>
      </c>
      <c r="J460" t="str">
        <f ca="1">"0x" &amp; TEXT(DEC2HEX(INDEX(設定値!$B$3:$WN$518,(($C460-1)*8)+(CELL("col",J460)-3),($B460*3)+1+$A460)),"00")&amp;","</f>
        <v>0xFF,</v>
      </c>
      <c r="K460" t="str">
        <f ca="1">"0x" &amp; TEXT(DEC2HEX(INDEX(設定値!$B$3:$WN$518,(($C460-1)*8)+(CELL("col",K460)-3),($B460*3)+1+$A460)),"00")&amp;","</f>
        <v>0xFF,</v>
      </c>
      <c r="L460" t="str">
        <f t="shared" ref="L460:L466" si="117">"//" &amp; $B460 &amp;"-" &amp; C460</f>
        <v>//20-2</v>
      </c>
    </row>
    <row r="461" spans="1:12">
      <c r="A461" s="1">
        <f t="shared" si="115"/>
        <v>1</v>
      </c>
      <c r="B461" s="1">
        <f t="shared" si="116"/>
        <v>20</v>
      </c>
      <c r="C461" s="1">
        <v>3</v>
      </c>
      <c r="D461" t="str">
        <f ca="1">"0x" &amp; TEXT(DEC2HEX(INDEX(設定値!$B$3:$WN$518,(($C461-1)*8)+(CELL("col",D461)-3),($B461*3)+1+$A461)),"00")&amp;","</f>
        <v>0x00,</v>
      </c>
      <c r="E461" t="str">
        <f ca="1">"0x" &amp; TEXT(DEC2HEX(INDEX(設定値!$B$3:$WN$518,(($C461-1)*8)+(CELL("col",E461)-3),($B461*3)+1+$A461)),"00")&amp;","</f>
        <v>0x00,</v>
      </c>
      <c r="F461" t="str">
        <f ca="1">"0x" &amp; TEXT(DEC2HEX(INDEX(設定値!$B$3:$WN$518,(($C461-1)*8)+(CELL("col",F461)-3),($B461*3)+1+$A461)),"00")&amp;","</f>
        <v>0xFF,</v>
      </c>
      <c r="G461" t="str">
        <f ca="1">"0x" &amp; TEXT(DEC2HEX(INDEX(設定値!$B$3:$WN$518,(($C461-1)*8)+(CELL("col",G461)-3),($B461*3)+1+$A461)),"00")&amp;","</f>
        <v>0xFF,</v>
      </c>
      <c r="H461" t="str">
        <f ca="1">"0x" &amp; TEXT(DEC2HEX(INDEX(設定値!$B$3:$WN$518,(($C461-1)*8)+(CELL("col",H461)-3),($B461*3)+1+$A461)),"00")&amp;","</f>
        <v>0x00,</v>
      </c>
      <c r="I461" t="str">
        <f ca="1">"0x" &amp; TEXT(DEC2HEX(INDEX(設定値!$B$3:$WN$518,(($C461-1)*8)+(CELL("col",I461)-3),($B461*3)+1+$A461)),"00")&amp;","</f>
        <v>0x00,</v>
      </c>
      <c r="J461" t="str">
        <f ca="1">"0x" &amp; TEXT(DEC2HEX(INDEX(設定値!$B$3:$WN$518,(($C461-1)*8)+(CELL("col",J461)-3),($B461*3)+1+$A461)),"00")&amp;","</f>
        <v>0xFF,</v>
      </c>
      <c r="K461" t="str">
        <f ca="1">"0x" &amp; TEXT(DEC2HEX(INDEX(設定値!$B$3:$WN$518,(($C461-1)*8)+(CELL("col",K461)-3),($B461*3)+1+$A461)),"00")&amp;","</f>
        <v>0xFF,</v>
      </c>
      <c r="L461" t="str">
        <f t="shared" si="117"/>
        <v>//20-3</v>
      </c>
    </row>
    <row r="462" spans="1:12">
      <c r="A462" s="1">
        <f t="shared" si="115"/>
        <v>1</v>
      </c>
      <c r="B462" s="1">
        <f t="shared" si="116"/>
        <v>20</v>
      </c>
      <c r="C462" s="1">
        <v>4</v>
      </c>
      <c r="D462" t="str">
        <f ca="1">"0x" &amp; TEXT(DEC2HEX(INDEX(設定値!$B$3:$WN$518,(($C462-1)*8)+(CELL("col",D462)-3),($B462*3)+1+$A462)),"00")&amp;","</f>
        <v>0x00,</v>
      </c>
      <c r="E462" t="str">
        <f ca="1">"0x" &amp; TEXT(DEC2HEX(INDEX(設定値!$B$3:$WN$518,(($C462-1)*8)+(CELL("col",E462)-3),($B462*3)+1+$A462)),"00")&amp;","</f>
        <v>0x00,</v>
      </c>
      <c r="F462" t="str">
        <f ca="1">"0x" &amp; TEXT(DEC2HEX(INDEX(設定値!$B$3:$WN$518,(($C462-1)*8)+(CELL("col",F462)-3),($B462*3)+1+$A462)),"00")&amp;","</f>
        <v>0xFF,</v>
      </c>
      <c r="G462" t="str">
        <f ca="1">"0x" &amp; TEXT(DEC2HEX(INDEX(設定値!$B$3:$WN$518,(($C462-1)*8)+(CELL("col",G462)-3),($B462*3)+1+$A462)),"00")&amp;","</f>
        <v>0xFF,</v>
      </c>
      <c r="H462" t="str">
        <f ca="1">"0x" &amp; TEXT(DEC2HEX(INDEX(設定値!$B$3:$WN$518,(($C462-1)*8)+(CELL("col",H462)-3),($B462*3)+1+$A462)),"00")&amp;","</f>
        <v>0x00,</v>
      </c>
      <c r="I462" t="str">
        <f ca="1">"0x" &amp; TEXT(DEC2HEX(INDEX(設定値!$B$3:$WN$518,(($C462-1)*8)+(CELL("col",I462)-3),($B462*3)+1+$A462)),"00")&amp;","</f>
        <v>0x00,</v>
      </c>
      <c r="J462" t="str">
        <f ca="1">"0x" &amp; TEXT(DEC2HEX(INDEX(設定値!$B$3:$WN$518,(($C462-1)*8)+(CELL("col",J462)-3),($B462*3)+1+$A462)),"00")&amp;","</f>
        <v>0xFF,</v>
      </c>
      <c r="K462" t="str">
        <f ca="1">"0x" &amp; TEXT(DEC2HEX(INDEX(設定値!$B$3:$WN$518,(($C462-1)*8)+(CELL("col",K462)-3),($B462*3)+1+$A462)),"00")&amp;","</f>
        <v>0xFF,</v>
      </c>
      <c r="L462" t="str">
        <f t="shared" si="117"/>
        <v>//20-4</v>
      </c>
    </row>
    <row r="463" spans="1:12">
      <c r="A463" s="1">
        <f t="shared" si="115"/>
        <v>1</v>
      </c>
      <c r="B463" s="1">
        <f t="shared" si="116"/>
        <v>20</v>
      </c>
      <c r="C463" s="1">
        <v>5</v>
      </c>
      <c r="D463" t="str">
        <f ca="1">"0x" &amp; TEXT(DEC2HEX(INDEX(設定値!$B$3:$WN$518,(($C463-1)*8)+(CELL("col",D463)-3),($B463*3)+1+$A463)),"00")&amp;","</f>
        <v>0x00,</v>
      </c>
      <c r="E463" t="str">
        <f ca="1">"0x" &amp; TEXT(DEC2HEX(INDEX(設定値!$B$3:$WN$518,(($C463-1)*8)+(CELL("col",E463)-3),($B463*3)+1+$A463)),"00")&amp;","</f>
        <v>0x00,</v>
      </c>
      <c r="F463" t="str">
        <f ca="1">"0x" &amp; TEXT(DEC2HEX(INDEX(設定値!$B$3:$WN$518,(($C463-1)*8)+(CELL("col",F463)-3),($B463*3)+1+$A463)),"00")&amp;","</f>
        <v>0xFF,</v>
      </c>
      <c r="G463" t="str">
        <f ca="1">"0x" &amp; TEXT(DEC2HEX(INDEX(設定値!$B$3:$WN$518,(($C463-1)*8)+(CELL("col",G463)-3),($B463*3)+1+$A463)),"00")&amp;","</f>
        <v>0xFF,</v>
      </c>
      <c r="H463" t="str">
        <f ca="1">"0x" &amp; TEXT(DEC2HEX(INDEX(設定値!$B$3:$WN$518,(($C463-1)*8)+(CELL("col",H463)-3),($B463*3)+1+$A463)),"00")&amp;","</f>
        <v>0x00,</v>
      </c>
      <c r="I463" t="str">
        <f ca="1">"0x" &amp; TEXT(DEC2HEX(INDEX(設定値!$B$3:$WN$518,(($C463-1)*8)+(CELL("col",I463)-3),($B463*3)+1+$A463)),"00")&amp;","</f>
        <v>0x00,</v>
      </c>
      <c r="J463" t="str">
        <f ca="1">"0x" &amp; TEXT(DEC2HEX(INDEX(設定値!$B$3:$WN$518,(($C463-1)*8)+(CELL("col",J463)-3),($B463*3)+1+$A463)),"00")&amp;","</f>
        <v>0xFF,</v>
      </c>
      <c r="K463" t="str">
        <f ca="1">"0x" &amp; TEXT(DEC2HEX(INDEX(設定値!$B$3:$WN$518,(($C463-1)*8)+(CELL("col",K463)-3),($B463*3)+1+$A463)),"00")&amp;","</f>
        <v>0xFF,</v>
      </c>
      <c r="L463" t="str">
        <f t="shared" si="117"/>
        <v>//20-5</v>
      </c>
    </row>
    <row r="464" spans="1:12">
      <c r="A464" s="1">
        <f t="shared" si="115"/>
        <v>1</v>
      </c>
      <c r="B464" s="1">
        <f t="shared" si="116"/>
        <v>20</v>
      </c>
      <c r="C464" s="1">
        <v>6</v>
      </c>
      <c r="D464" t="str">
        <f ca="1">"0x" &amp; TEXT(DEC2HEX(INDEX(設定値!$B$3:$WN$518,(($C464-1)*8)+(CELL("col",D464)-3),($B464*3)+1+$A464)),"00")&amp;","</f>
        <v>0x00,</v>
      </c>
      <c r="E464" t="str">
        <f ca="1">"0x" &amp; TEXT(DEC2HEX(INDEX(設定値!$B$3:$WN$518,(($C464-1)*8)+(CELL("col",E464)-3),($B464*3)+1+$A464)),"00")&amp;","</f>
        <v>0x00,</v>
      </c>
      <c r="F464" t="str">
        <f ca="1">"0x" &amp; TEXT(DEC2HEX(INDEX(設定値!$B$3:$WN$518,(($C464-1)*8)+(CELL("col",F464)-3),($B464*3)+1+$A464)),"00")&amp;","</f>
        <v>0xFF,</v>
      </c>
      <c r="G464" t="str">
        <f ca="1">"0x" &amp; TEXT(DEC2HEX(INDEX(設定値!$B$3:$WN$518,(($C464-1)*8)+(CELL("col",G464)-3),($B464*3)+1+$A464)),"00")&amp;","</f>
        <v>0xFF,</v>
      </c>
      <c r="H464" t="str">
        <f ca="1">"0x" &amp; TEXT(DEC2HEX(INDEX(設定値!$B$3:$WN$518,(($C464-1)*8)+(CELL("col",H464)-3),($B464*3)+1+$A464)),"00")&amp;","</f>
        <v>0x00,</v>
      </c>
      <c r="I464" t="str">
        <f ca="1">"0x" &amp; TEXT(DEC2HEX(INDEX(設定値!$B$3:$WN$518,(($C464-1)*8)+(CELL("col",I464)-3),($B464*3)+1+$A464)),"00")&amp;","</f>
        <v>0x00,</v>
      </c>
      <c r="J464" t="str">
        <f ca="1">"0x" &amp; TEXT(DEC2HEX(INDEX(設定値!$B$3:$WN$518,(($C464-1)*8)+(CELL("col",J464)-3),($B464*3)+1+$A464)),"00")&amp;","</f>
        <v>0xFF,</v>
      </c>
      <c r="K464" t="str">
        <f ca="1">"0x" &amp; TEXT(DEC2HEX(INDEX(設定値!$B$3:$WN$518,(($C464-1)*8)+(CELL("col",K464)-3),($B464*3)+1+$A464)),"00")&amp;","</f>
        <v>0xFF,</v>
      </c>
      <c r="L464" t="str">
        <f t="shared" si="117"/>
        <v>//20-6</v>
      </c>
    </row>
    <row r="465" spans="1:12">
      <c r="A465" s="1">
        <f t="shared" si="115"/>
        <v>1</v>
      </c>
      <c r="B465" s="1">
        <f t="shared" si="116"/>
        <v>20</v>
      </c>
      <c r="C465" s="1">
        <v>7</v>
      </c>
      <c r="D465" t="str">
        <f ca="1">"0x" &amp; TEXT(DEC2HEX(INDEX(設定値!$B$3:$WN$518,(($C465-1)*8)+(CELL("col",D465)-3),($B465*3)+1+$A465)),"00")&amp;","</f>
        <v>0x00,</v>
      </c>
      <c r="E465" t="str">
        <f ca="1">"0x" &amp; TEXT(DEC2HEX(INDEX(設定値!$B$3:$WN$518,(($C465-1)*8)+(CELL("col",E465)-3),($B465*3)+1+$A465)),"00")&amp;","</f>
        <v>0x00,</v>
      </c>
      <c r="F465" t="str">
        <f ca="1">"0x" &amp; TEXT(DEC2HEX(INDEX(設定値!$B$3:$WN$518,(($C465-1)*8)+(CELL("col",F465)-3),($B465*3)+1+$A465)),"00")&amp;","</f>
        <v>0xFF,</v>
      </c>
      <c r="G465" t="str">
        <f ca="1">"0x" &amp; TEXT(DEC2HEX(INDEX(設定値!$B$3:$WN$518,(($C465-1)*8)+(CELL("col",G465)-3),($B465*3)+1+$A465)),"00")&amp;","</f>
        <v>0xFF,</v>
      </c>
      <c r="H465" t="str">
        <f ca="1">"0x" &amp; TEXT(DEC2HEX(INDEX(設定値!$B$3:$WN$518,(($C465-1)*8)+(CELL("col",H465)-3),($B465*3)+1+$A465)),"00")&amp;","</f>
        <v>0x00,</v>
      </c>
      <c r="I465" t="str">
        <f ca="1">"0x" &amp; TEXT(DEC2HEX(INDEX(設定値!$B$3:$WN$518,(($C465-1)*8)+(CELL("col",I465)-3),($B465*3)+1+$A465)),"00")&amp;","</f>
        <v>0x00,</v>
      </c>
      <c r="J465" t="str">
        <f ca="1">"0x" &amp; TEXT(DEC2HEX(INDEX(設定値!$B$3:$WN$518,(($C465-1)*8)+(CELL("col",J465)-3),($B465*3)+1+$A465)),"00")&amp;","</f>
        <v>0xFF,</v>
      </c>
      <c r="K465" t="str">
        <f ca="1">"0x" &amp; TEXT(DEC2HEX(INDEX(設定値!$B$3:$WN$518,(($C465-1)*8)+(CELL("col",K465)-3),($B465*3)+1+$A465)),"00")&amp;","</f>
        <v>0xFF,</v>
      </c>
      <c r="L465" t="str">
        <f t="shared" si="117"/>
        <v>//20-7</v>
      </c>
    </row>
    <row r="466" spans="1:12">
      <c r="A466" s="1">
        <f t="shared" si="115"/>
        <v>1</v>
      </c>
      <c r="B466" s="1">
        <f t="shared" si="116"/>
        <v>20</v>
      </c>
      <c r="C466" s="1">
        <v>8</v>
      </c>
      <c r="D466" t="str">
        <f ca="1">"0x" &amp; TEXT(DEC2HEX(INDEX(設定値!$B$3:$WN$518,(($C466-1)*8)+(CELL("col",D466)-3),($B466*3)+1+$A466)),"00")&amp;","</f>
        <v>0x00,</v>
      </c>
      <c r="E466" t="str">
        <f ca="1">"0x" &amp; TEXT(DEC2HEX(INDEX(設定値!$B$3:$WN$518,(($C466-1)*8)+(CELL("col",E466)-3),($B466*3)+1+$A466)),"00")&amp;","</f>
        <v>0x00,</v>
      </c>
      <c r="F466" t="str">
        <f ca="1">"0x" &amp; TEXT(DEC2HEX(INDEX(設定値!$B$3:$WN$518,(($C466-1)*8)+(CELL("col",F466)-3),($B466*3)+1+$A466)),"00")&amp;","</f>
        <v>0xFF,</v>
      </c>
      <c r="G466" t="str">
        <f ca="1">"0x" &amp; TEXT(DEC2HEX(INDEX(設定値!$B$3:$WN$518,(($C466-1)*8)+(CELL("col",G466)-3),($B466*3)+1+$A466)),"00")&amp;","</f>
        <v>0xFF,</v>
      </c>
      <c r="H466" t="str">
        <f ca="1">"0x" &amp; TEXT(DEC2HEX(INDEX(設定値!$B$3:$WN$518,(($C466-1)*8)+(CELL("col",H466)-3),($B466*3)+1+$A466)),"00")&amp;","</f>
        <v>0x00,</v>
      </c>
      <c r="I466" t="str">
        <f ca="1">"0x" &amp; TEXT(DEC2HEX(INDEX(設定値!$B$3:$WN$518,(($C466-1)*8)+(CELL("col",I466)-3),($B466*3)+1+$A466)),"00")&amp;","</f>
        <v>0x00,</v>
      </c>
      <c r="J466" t="str">
        <f ca="1">"0x" &amp; TEXT(DEC2HEX(INDEX(設定値!$B$3:$WN$518,(($C466-1)*8)+(CELL("col",J466)-3),($B466*3)+1+$A466)),"00")&amp;","</f>
        <v>0xFF,</v>
      </c>
      <c r="K466" t="str">
        <f ca="1">"0x" &amp; TEXT(DEC2HEX(INDEX(設定値!$B$3:$WN$518,(($C466-1)*8)+(CELL("col",K466)-3),($B466*3)+1+$A466)),"00")&amp;","</f>
        <v>0xFF,</v>
      </c>
      <c r="L466" t="str">
        <f t="shared" si="117"/>
        <v>//20-8</v>
      </c>
    </row>
    <row r="467" spans="1:12">
      <c r="A467" s="1"/>
      <c r="B467" s="1"/>
      <c r="C467" s="1"/>
      <c r="D467" t="s">
        <v>3</v>
      </c>
    </row>
    <row r="468" spans="1:12">
      <c r="A468" s="1">
        <f>A459</f>
        <v>1</v>
      </c>
      <c r="B468" s="1">
        <f>B459+1</f>
        <v>21</v>
      </c>
      <c r="C468" s="1">
        <v>1</v>
      </c>
      <c r="D468" t="str">
        <f ca="1">"0x" &amp; TEXT(DEC2HEX(INDEX(設定値!$B$3:$WN$518,(($C468-1)*8)+(CELL("col",D468)-3),($B468*3)+1+$A468)),"00")&amp;","</f>
        <v>0x98,</v>
      </c>
      <c r="E468" t="str">
        <f ca="1">"0x" &amp; TEXT(DEC2HEX(INDEX(設定値!$B$3:$WN$518,(($C468-1)*8)+(CELL("col",E468)-3),($B468*3)+1+$A468)),"00")&amp;","</f>
        <v>0xA0,</v>
      </c>
      <c r="F468" t="str">
        <f ca="1">"0x" &amp; TEXT(DEC2HEX(INDEX(設定値!$B$3:$WN$518,(($C468-1)*8)+(CELL("col",F468)-3),($B468*3)+1+$A468)),"00")&amp;","</f>
        <v>0xA8,</v>
      </c>
      <c r="G468" t="str">
        <f ca="1">"0x" &amp; TEXT(DEC2HEX(INDEX(設定値!$B$3:$WN$518,(($C468-1)*8)+(CELL("col",G468)-3),($B468*3)+1+$A468)),"00")&amp;","</f>
        <v>0xB0,</v>
      </c>
      <c r="H468" t="str">
        <f ca="1">"0x" &amp; TEXT(DEC2HEX(INDEX(設定値!$B$3:$WN$518,(($C468-1)*8)+(CELL("col",H468)-3),($B468*3)+1+$A468)),"00")&amp;","</f>
        <v>0xB8,</v>
      </c>
      <c r="I468" t="str">
        <f ca="1">"0x" &amp; TEXT(DEC2HEX(INDEX(設定値!$B$3:$WN$518,(($C468-1)*8)+(CELL("col",I468)-3),($B468*3)+1+$A468)),"00")&amp;","</f>
        <v>0xC0,</v>
      </c>
      <c r="J468" t="str">
        <f ca="1">"0x" &amp; TEXT(DEC2HEX(INDEX(設定値!$B$3:$WN$518,(($C468-1)*8)+(CELL("col",J468)-3),($B468*3)+1+$A468)),"00")&amp;","</f>
        <v>0xC8,</v>
      </c>
      <c r="K468" t="str">
        <f ca="1">"0x" &amp; TEXT(DEC2HEX(INDEX(設定値!$B$3:$WN$518,(($C468-1)*8)+(CELL("col",K468)-3),($B468*3)+1+$A468)),"00")&amp;","</f>
        <v>0xD0,</v>
      </c>
      <c r="L468" t="str">
        <f>"//" &amp; $B468 &amp;"-" &amp; C468</f>
        <v>//21-1</v>
      </c>
    </row>
    <row r="469" spans="1:12">
      <c r="A469" s="1">
        <f t="shared" ref="A469:A475" si="118">A460</f>
        <v>1</v>
      </c>
      <c r="B469" s="1">
        <f t="shared" ref="B469:B475" si="119">B460+1</f>
        <v>21</v>
      </c>
      <c r="C469" s="1">
        <v>2</v>
      </c>
      <c r="D469" t="str">
        <f ca="1">"0x" &amp; TEXT(DEC2HEX(INDEX(設定値!$B$3:$WN$518,(($C469-1)*8)+(CELL("col",D469)-3),($B469*3)+1+$A469)),"00")&amp;","</f>
        <v>0xD8,</v>
      </c>
      <c r="E469" t="str">
        <f ca="1">"0x" &amp; TEXT(DEC2HEX(INDEX(設定値!$B$3:$WN$518,(($C469-1)*8)+(CELL("col",E469)-3),($B469*3)+1+$A469)),"00")&amp;","</f>
        <v>0xE0,</v>
      </c>
      <c r="F469" t="str">
        <f ca="1">"0x" &amp; TEXT(DEC2HEX(INDEX(設定値!$B$3:$WN$518,(($C469-1)*8)+(CELL("col",F469)-3),($B469*3)+1+$A469)),"00")&amp;","</f>
        <v>0xE8,</v>
      </c>
      <c r="G469" t="str">
        <f ca="1">"0x" &amp; TEXT(DEC2HEX(INDEX(設定値!$B$3:$WN$518,(($C469-1)*8)+(CELL("col",G469)-3),($B469*3)+1+$A469)),"00")&amp;","</f>
        <v>0xF0,</v>
      </c>
      <c r="H469" t="str">
        <f ca="1">"0x" &amp; TEXT(DEC2HEX(INDEX(設定値!$B$3:$WN$518,(($C469-1)*8)+(CELL("col",H469)-3),($B469*3)+1+$A469)),"00")&amp;","</f>
        <v>0xE8,</v>
      </c>
      <c r="I469" t="str">
        <f ca="1">"0x" &amp; TEXT(DEC2HEX(INDEX(設定値!$B$3:$WN$518,(($C469-1)*8)+(CELL("col",I469)-3),($B469*3)+1+$A469)),"00")&amp;","</f>
        <v>0xE0,</v>
      </c>
      <c r="J469" t="str">
        <f ca="1">"0x" &amp; TEXT(DEC2HEX(INDEX(設定値!$B$3:$WN$518,(($C469-1)*8)+(CELL("col",J469)-3),($B469*3)+1+$A469)),"00")&amp;","</f>
        <v>0xD8,</v>
      </c>
      <c r="K469" t="str">
        <f ca="1">"0x" &amp; TEXT(DEC2HEX(INDEX(設定値!$B$3:$WN$518,(($C469-1)*8)+(CELL("col",K469)-3),($B469*3)+1+$A469)),"00")&amp;","</f>
        <v>0xD0,</v>
      </c>
      <c r="L469" t="str">
        <f t="shared" ref="L469:L475" si="120">"//" &amp; $B469 &amp;"-" &amp; C469</f>
        <v>//21-2</v>
      </c>
    </row>
    <row r="470" spans="1:12">
      <c r="A470" s="1">
        <f t="shared" si="118"/>
        <v>1</v>
      </c>
      <c r="B470" s="1">
        <f t="shared" si="119"/>
        <v>21</v>
      </c>
      <c r="C470" s="1">
        <v>3</v>
      </c>
      <c r="D470" t="str">
        <f ca="1">"0x" &amp; TEXT(DEC2HEX(INDEX(設定値!$B$3:$WN$518,(($C470-1)*8)+(CELL("col",D470)-3),($B470*3)+1+$A470)),"00")&amp;","</f>
        <v>0xC8,</v>
      </c>
      <c r="E470" t="str">
        <f ca="1">"0x" &amp; TEXT(DEC2HEX(INDEX(設定値!$B$3:$WN$518,(($C470-1)*8)+(CELL("col",E470)-3),($B470*3)+1+$A470)),"00")&amp;","</f>
        <v>0xC0,</v>
      </c>
      <c r="F470" t="str">
        <f ca="1">"0x" &amp; TEXT(DEC2HEX(INDEX(設定値!$B$3:$WN$518,(($C470-1)*8)+(CELL("col",F470)-3),($B470*3)+1+$A470)),"00")&amp;","</f>
        <v>0xB8,</v>
      </c>
      <c r="G470" t="str">
        <f ca="1">"0x" &amp; TEXT(DEC2HEX(INDEX(設定値!$B$3:$WN$518,(($C470-1)*8)+(CELL("col",G470)-3),($B470*3)+1+$A470)),"00")&amp;","</f>
        <v>0xB0,</v>
      </c>
      <c r="H470" t="str">
        <f ca="1">"0x" &amp; TEXT(DEC2HEX(INDEX(設定値!$B$3:$WN$518,(($C470-1)*8)+(CELL("col",H470)-3),($B470*3)+1+$A470)),"00")&amp;","</f>
        <v>0xA8,</v>
      </c>
      <c r="I470" t="str">
        <f ca="1">"0x" &amp; TEXT(DEC2HEX(INDEX(設定値!$B$3:$WN$518,(($C470-1)*8)+(CELL("col",I470)-3),($B470*3)+1+$A470)),"00")&amp;","</f>
        <v>0xA0,</v>
      </c>
      <c r="J470" t="str">
        <f ca="1">"0x" &amp; TEXT(DEC2HEX(INDEX(設定値!$B$3:$WN$518,(($C470-1)*8)+(CELL("col",J470)-3),($B470*3)+1+$A470)),"00")&amp;","</f>
        <v>0x98,</v>
      </c>
      <c r="K470" t="str">
        <f ca="1">"0x" &amp; TEXT(DEC2HEX(INDEX(設定値!$B$3:$WN$518,(($C470-1)*8)+(CELL("col",K470)-3),($B470*3)+1+$A470)),"00")&amp;","</f>
        <v>0x90,</v>
      </c>
      <c r="L470" t="str">
        <f t="shared" si="120"/>
        <v>//21-3</v>
      </c>
    </row>
    <row r="471" spans="1:12">
      <c r="A471" s="1">
        <f t="shared" si="118"/>
        <v>1</v>
      </c>
      <c r="B471" s="1">
        <f t="shared" si="119"/>
        <v>21</v>
      </c>
      <c r="C471" s="1">
        <v>4</v>
      </c>
      <c r="D471" t="str">
        <f ca="1">"0x" &amp; TEXT(DEC2HEX(INDEX(設定値!$B$3:$WN$518,(($C471-1)*8)+(CELL("col",D471)-3),($B471*3)+1+$A471)),"00")&amp;","</f>
        <v>0x88,</v>
      </c>
      <c r="E471" t="str">
        <f ca="1">"0x" &amp; TEXT(DEC2HEX(INDEX(設定値!$B$3:$WN$518,(($C471-1)*8)+(CELL("col",E471)-3),($B471*3)+1+$A471)),"00")&amp;","</f>
        <v>0x80,</v>
      </c>
      <c r="F471" t="str">
        <f ca="1">"0x" &amp; TEXT(DEC2HEX(INDEX(設定値!$B$3:$WN$518,(($C471-1)*8)+(CELL("col",F471)-3),($B471*3)+1+$A471)),"00")&amp;","</f>
        <v>0x78,</v>
      </c>
      <c r="G471" t="str">
        <f ca="1">"0x" &amp; TEXT(DEC2HEX(INDEX(設定値!$B$3:$WN$518,(($C471-1)*8)+(CELL("col",G471)-3),($B471*3)+1+$A471)),"00")&amp;","</f>
        <v>0x70,</v>
      </c>
      <c r="H471" t="str">
        <f ca="1">"0x" &amp; TEXT(DEC2HEX(INDEX(設定値!$B$3:$WN$518,(($C471-1)*8)+(CELL("col",H471)-3),($B471*3)+1+$A471)),"00")&amp;","</f>
        <v>0x68,</v>
      </c>
      <c r="I471" t="str">
        <f ca="1">"0x" &amp; TEXT(DEC2HEX(INDEX(設定値!$B$3:$WN$518,(($C471-1)*8)+(CELL("col",I471)-3),($B471*3)+1+$A471)),"00")&amp;","</f>
        <v>0x60,</v>
      </c>
      <c r="J471" t="str">
        <f ca="1">"0x" &amp; TEXT(DEC2HEX(INDEX(設定値!$B$3:$WN$518,(($C471-1)*8)+(CELL("col",J471)-3),($B471*3)+1+$A471)),"00")&amp;","</f>
        <v>0x58,</v>
      </c>
      <c r="K471" t="str">
        <f ca="1">"0x" &amp; TEXT(DEC2HEX(INDEX(設定値!$B$3:$WN$518,(($C471-1)*8)+(CELL("col",K471)-3),($B471*3)+1+$A471)),"00")&amp;","</f>
        <v>0x50,</v>
      </c>
      <c r="L471" t="str">
        <f t="shared" si="120"/>
        <v>//21-4</v>
      </c>
    </row>
    <row r="472" spans="1:12">
      <c r="A472" s="1">
        <f t="shared" si="118"/>
        <v>1</v>
      </c>
      <c r="B472" s="1">
        <f t="shared" si="119"/>
        <v>21</v>
      </c>
      <c r="C472" s="1">
        <v>5</v>
      </c>
      <c r="D472" t="str">
        <f ca="1">"0x" &amp; TEXT(DEC2HEX(INDEX(設定値!$B$3:$WN$518,(($C472-1)*8)+(CELL("col",D472)-3),($B472*3)+1+$A472)),"00")&amp;","</f>
        <v>0x48,</v>
      </c>
      <c r="E472" t="str">
        <f ca="1">"0x" &amp; TEXT(DEC2HEX(INDEX(設定値!$B$3:$WN$518,(($C472-1)*8)+(CELL("col",E472)-3),($B472*3)+1+$A472)),"00")&amp;","</f>
        <v>0x40,</v>
      </c>
      <c r="F472" t="str">
        <f ca="1">"0x" &amp; TEXT(DEC2HEX(INDEX(設定値!$B$3:$WN$518,(($C472-1)*8)+(CELL("col",F472)-3),($B472*3)+1+$A472)),"00")&amp;","</f>
        <v>0x38,</v>
      </c>
      <c r="G472" t="str">
        <f ca="1">"0x" &amp; TEXT(DEC2HEX(INDEX(設定値!$B$3:$WN$518,(($C472-1)*8)+(CELL("col",G472)-3),($B472*3)+1+$A472)),"00")&amp;","</f>
        <v>0x30,</v>
      </c>
      <c r="H472" t="str">
        <f ca="1">"0x" &amp; TEXT(DEC2HEX(INDEX(設定値!$B$3:$WN$518,(($C472-1)*8)+(CELL("col",H472)-3),($B472*3)+1+$A472)),"00")&amp;","</f>
        <v>0x28,</v>
      </c>
      <c r="I472" t="str">
        <f ca="1">"0x" &amp; TEXT(DEC2HEX(INDEX(設定値!$B$3:$WN$518,(($C472-1)*8)+(CELL("col",I472)-3),($B472*3)+1+$A472)),"00")&amp;","</f>
        <v>0x20,</v>
      </c>
      <c r="J472" t="str">
        <f ca="1">"0x" &amp; TEXT(DEC2HEX(INDEX(設定値!$B$3:$WN$518,(($C472-1)*8)+(CELL("col",J472)-3),($B472*3)+1+$A472)),"00")&amp;","</f>
        <v>0x18,</v>
      </c>
      <c r="K472" t="str">
        <f ca="1">"0x" &amp; TEXT(DEC2HEX(INDEX(設定値!$B$3:$WN$518,(($C472-1)*8)+(CELL("col",K472)-3),($B472*3)+1+$A472)),"00")&amp;","</f>
        <v>0x10,</v>
      </c>
      <c r="L472" t="str">
        <f t="shared" si="120"/>
        <v>//21-5</v>
      </c>
    </row>
    <row r="473" spans="1:12">
      <c r="A473" s="1">
        <f t="shared" si="118"/>
        <v>1</v>
      </c>
      <c r="B473" s="1">
        <f t="shared" si="119"/>
        <v>21</v>
      </c>
      <c r="C473" s="1">
        <v>6</v>
      </c>
      <c r="D473" t="str">
        <f ca="1">"0x" &amp; TEXT(DEC2HEX(INDEX(設定値!$B$3:$WN$518,(($C473-1)*8)+(CELL("col",D473)-3),($B473*3)+1+$A473)),"00")&amp;","</f>
        <v>0x08,</v>
      </c>
      <c r="E473" t="str">
        <f ca="1">"0x" &amp; TEXT(DEC2HEX(INDEX(設定値!$B$3:$WN$518,(($C473-1)*8)+(CELL("col",E473)-3),($B473*3)+1+$A473)),"00")&amp;","</f>
        <v>0x00,</v>
      </c>
      <c r="F473" t="str">
        <f ca="1">"0x" &amp; TEXT(DEC2HEX(INDEX(設定値!$B$3:$WN$518,(($C473-1)*8)+(CELL("col",F473)-3),($B473*3)+1+$A473)),"00")&amp;","</f>
        <v>0x08,</v>
      </c>
      <c r="G473" t="str">
        <f ca="1">"0x" &amp; TEXT(DEC2HEX(INDEX(設定値!$B$3:$WN$518,(($C473-1)*8)+(CELL("col",G473)-3),($B473*3)+1+$A473)),"00")&amp;","</f>
        <v>0x10,</v>
      </c>
      <c r="H473" t="str">
        <f ca="1">"0x" &amp; TEXT(DEC2HEX(INDEX(設定値!$B$3:$WN$518,(($C473-1)*8)+(CELL("col",H473)-3),($B473*3)+1+$A473)),"00")&amp;","</f>
        <v>0x18,</v>
      </c>
      <c r="I473" t="str">
        <f ca="1">"0x" &amp; TEXT(DEC2HEX(INDEX(設定値!$B$3:$WN$518,(($C473-1)*8)+(CELL("col",I473)-3),($B473*3)+1+$A473)),"00")&amp;","</f>
        <v>0x20,</v>
      </c>
      <c r="J473" t="str">
        <f ca="1">"0x" &amp; TEXT(DEC2HEX(INDEX(設定値!$B$3:$WN$518,(($C473-1)*8)+(CELL("col",J473)-3),($B473*3)+1+$A473)),"00")&amp;","</f>
        <v>0x28,</v>
      </c>
      <c r="K473" t="str">
        <f ca="1">"0x" &amp; TEXT(DEC2HEX(INDEX(設定値!$B$3:$WN$518,(($C473-1)*8)+(CELL("col",K473)-3),($B473*3)+1+$A473)),"00")&amp;","</f>
        <v>0x30,</v>
      </c>
      <c r="L473" t="str">
        <f t="shared" si="120"/>
        <v>//21-6</v>
      </c>
    </row>
    <row r="474" spans="1:12">
      <c r="A474" s="1">
        <f t="shared" si="118"/>
        <v>1</v>
      </c>
      <c r="B474" s="1">
        <f t="shared" si="119"/>
        <v>21</v>
      </c>
      <c r="C474" s="1">
        <v>7</v>
      </c>
      <c r="D474" t="str">
        <f ca="1">"0x" &amp; TEXT(DEC2HEX(INDEX(設定値!$B$3:$WN$518,(($C474-1)*8)+(CELL("col",D474)-3),($B474*3)+1+$A474)),"00")&amp;","</f>
        <v>0x38,</v>
      </c>
      <c r="E474" t="str">
        <f ca="1">"0x" &amp; TEXT(DEC2HEX(INDEX(設定値!$B$3:$WN$518,(($C474-1)*8)+(CELL("col",E474)-3),($B474*3)+1+$A474)),"00")&amp;","</f>
        <v>0x40,</v>
      </c>
      <c r="F474" t="str">
        <f ca="1">"0x" &amp; TEXT(DEC2HEX(INDEX(設定値!$B$3:$WN$518,(($C474-1)*8)+(CELL("col",F474)-3),($B474*3)+1+$A474)),"00")&amp;","</f>
        <v>0x48,</v>
      </c>
      <c r="G474" t="str">
        <f ca="1">"0x" &amp; TEXT(DEC2HEX(INDEX(設定値!$B$3:$WN$518,(($C474-1)*8)+(CELL("col",G474)-3),($B474*3)+1+$A474)),"00")&amp;","</f>
        <v>0x50,</v>
      </c>
      <c r="H474" t="str">
        <f ca="1">"0x" &amp; TEXT(DEC2HEX(INDEX(設定値!$B$3:$WN$518,(($C474-1)*8)+(CELL("col",H474)-3),($B474*3)+1+$A474)),"00")&amp;","</f>
        <v>0x58,</v>
      </c>
      <c r="I474" t="str">
        <f ca="1">"0x" &amp; TEXT(DEC2HEX(INDEX(設定値!$B$3:$WN$518,(($C474-1)*8)+(CELL("col",I474)-3),($B474*3)+1+$A474)),"00")&amp;","</f>
        <v>0x60,</v>
      </c>
      <c r="J474" t="str">
        <f ca="1">"0x" &amp; TEXT(DEC2HEX(INDEX(設定値!$B$3:$WN$518,(($C474-1)*8)+(CELL("col",J474)-3),($B474*3)+1+$A474)),"00")&amp;","</f>
        <v>0x68,</v>
      </c>
      <c r="K474" t="str">
        <f ca="1">"0x" &amp; TEXT(DEC2HEX(INDEX(設定値!$B$3:$WN$518,(($C474-1)*8)+(CELL("col",K474)-3),($B474*3)+1+$A474)),"00")&amp;","</f>
        <v>0x70,</v>
      </c>
      <c r="L474" t="str">
        <f t="shared" si="120"/>
        <v>//21-7</v>
      </c>
    </row>
    <row r="475" spans="1:12">
      <c r="A475" s="1">
        <f t="shared" si="118"/>
        <v>1</v>
      </c>
      <c r="B475" s="1">
        <f t="shared" si="119"/>
        <v>21</v>
      </c>
      <c r="C475" s="1">
        <v>8</v>
      </c>
      <c r="D475" t="str">
        <f ca="1">"0x" &amp; TEXT(DEC2HEX(INDEX(設定値!$B$3:$WN$518,(($C475-1)*8)+(CELL("col",D475)-3),($B475*3)+1+$A475)),"00")&amp;","</f>
        <v>0x78,</v>
      </c>
      <c r="E475" t="str">
        <f ca="1">"0x" &amp; TEXT(DEC2HEX(INDEX(設定値!$B$3:$WN$518,(($C475-1)*8)+(CELL("col",E475)-3),($B475*3)+1+$A475)),"00")&amp;","</f>
        <v>0x80,</v>
      </c>
      <c r="F475" t="str">
        <f ca="1">"0x" &amp; TEXT(DEC2HEX(INDEX(設定値!$B$3:$WN$518,(($C475-1)*8)+(CELL("col",F475)-3),($B475*3)+1+$A475)),"00")&amp;","</f>
        <v>0x88,</v>
      </c>
      <c r="G475" t="str">
        <f ca="1">"0x" &amp; TEXT(DEC2HEX(INDEX(設定値!$B$3:$WN$518,(($C475-1)*8)+(CELL("col",G475)-3),($B475*3)+1+$A475)),"00")&amp;","</f>
        <v>0x90,</v>
      </c>
      <c r="H475" t="str">
        <f ca="1">"0x" &amp; TEXT(DEC2HEX(INDEX(設定値!$B$3:$WN$518,(($C475-1)*8)+(CELL("col",H475)-3),($B475*3)+1+$A475)),"00")&amp;","</f>
        <v>0x98,</v>
      </c>
      <c r="I475" t="str">
        <f ca="1">"0x" &amp; TEXT(DEC2HEX(INDEX(設定値!$B$3:$WN$518,(($C475-1)*8)+(CELL("col",I475)-3),($B475*3)+1+$A475)),"00")&amp;","</f>
        <v>0x98,</v>
      </c>
      <c r="J475" t="str">
        <f ca="1">"0x" &amp; TEXT(DEC2HEX(INDEX(設定値!$B$3:$WN$518,(($C475-1)*8)+(CELL("col",J475)-3),($B475*3)+1+$A475)),"00")&amp;","</f>
        <v>0x98,</v>
      </c>
      <c r="K475" t="str">
        <f ca="1">"0x" &amp; TEXT(DEC2HEX(INDEX(設定値!$B$3:$WN$518,(($C475-1)*8)+(CELL("col",K475)-3),($B475*3)+1+$A475)),"00")&amp;","</f>
        <v>0x98,</v>
      </c>
      <c r="L475" t="str">
        <f t="shared" si="120"/>
        <v>//21-8</v>
      </c>
    </row>
    <row r="476" spans="1:12">
      <c r="A476" s="1"/>
      <c r="B476" s="1"/>
      <c r="C476" s="1"/>
      <c r="D476" t="s">
        <v>3</v>
      </c>
    </row>
    <row r="477" spans="1:12">
      <c r="A477" s="1">
        <f>A468</f>
        <v>1</v>
      </c>
      <c r="B477" s="1">
        <f>B468+1</f>
        <v>22</v>
      </c>
      <c r="C477" s="1">
        <v>1</v>
      </c>
      <c r="D477" t="str">
        <f ca="1">"0x" &amp; TEXT(DEC2HEX(INDEX(設定値!$B$3:$WN$518,(($C477-1)*8)+(CELL("col",D477)-3),($B477*3)+1+$A477)),"00")&amp;","</f>
        <v>0x00,</v>
      </c>
      <c r="E477" t="str">
        <f ca="1">"0x" &amp; TEXT(DEC2HEX(INDEX(設定値!$B$3:$WN$518,(($C477-1)*8)+(CELL("col",E477)-3),($B477*3)+1+$A477)),"00")&amp;","</f>
        <v>0x00,</v>
      </c>
      <c r="F477" t="str">
        <f ca="1">"0x" &amp; TEXT(DEC2HEX(INDEX(設定値!$B$3:$WN$518,(($C477-1)*8)+(CELL("col",F477)-3),($B477*3)+1+$A477)),"00")&amp;","</f>
        <v>0x00,</v>
      </c>
      <c r="G477" t="str">
        <f ca="1">"0x" &amp; TEXT(DEC2HEX(INDEX(設定値!$B$3:$WN$518,(($C477-1)*8)+(CELL("col",G477)-3),($B477*3)+1+$A477)),"00")&amp;","</f>
        <v>0x00,</v>
      </c>
      <c r="H477" t="str">
        <f ca="1">"0x" &amp; TEXT(DEC2HEX(INDEX(設定値!$B$3:$WN$518,(($C477-1)*8)+(CELL("col",H477)-3),($B477*3)+1+$A477)),"00")&amp;","</f>
        <v>0x00,</v>
      </c>
      <c r="I477" t="str">
        <f ca="1">"0x" &amp; TEXT(DEC2HEX(INDEX(設定値!$B$3:$WN$518,(($C477-1)*8)+(CELL("col",I477)-3),($B477*3)+1+$A477)),"00")&amp;","</f>
        <v>0x00,</v>
      </c>
      <c r="J477" t="str">
        <f ca="1">"0x" &amp; TEXT(DEC2HEX(INDEX(設定値!$B$3:$WN$518,(($C477-1)*8)+(CELL("col",J477)-3),($B477*3)+1+$A477)),"00")&amp;","</f>
        <v>0x00,</v>
      </c>
      <c r="K477" t="str">
        <f ca="1">"0x" &amp; TEXT(DEC2HEX(INDEX(設定値!$B$3:$WN$518,(($C477-1)*8)+(CELL("col",K477)-3),($B477*3)+1+$A477)),"00")&amp;","</f>
        <v>0x00,</v>
      </c>
      <c r="L477" t="str">
        <f>"//" &amp; $B477 &amp;"-" &amp; C477</f>
        <v>//22-1</v>
      </c>
    </row>
    <row r="478" spans="1:12">
      <c r="A478" s="1">
        <f t="shared" ref="A478:A484" si="121">A469</f>
        <v>1</v>
      </c>
      <c r="B478" s="1">
        <f t="shared" ref="B478:B484" si="122">B469+1</f>
        <v>22</v>
      </c>
      <c r="C478" s="1">
        <v>2</v>
      </c>
      <c r="D478" t="str">
        <f ca="1">"0x" &amp; TEXT(DEC2HEX(INDEX(設定値!$B$3:$WN$518,(($C478-1)*8)+(CELL("col",D478)-3),($B478*3)+1+$A478)),"00")&amp;","</f>
        <v>0x00,</v>
      </c>
      <c r="E478" t="str">
        <f ca="1">"0x" &amp; TEXT(DEC2HEX(INDEX(設定値!$B$3:$WN$518,(($C478-1)*8)+(CELL("col",E478)-3),($B478*3)+1+$A478)),"00")&amp;","</f>
        <v>0x00,</v>
      </c>
      <c r="F478" t="str">
        <f ca="1">"0x" &amp; TEXT(DEC2HEX(INDEX(設定値!$B$3:$WN$518,(($C478-1)*8)+(CELL("col",F478)-3),($B478*3)+1+$A478)),"00")&amp;","</f>
        <v>0x00,</v>
      </c>
      <c r="G478" t="str">
        <f ca="1">"0x" &amp; TEXT(DEC2HEX(INDEX(設定値!$B$3:$WN$518,(($C478-1)*8)+(CELL("col",G478)-3),($B478*3)+1+$A478)),"00")&amp;","</f>
        <v>0x00,</v>
      </c>
      <c r="H478" t="str">
        <f ca="1">"0x" &amp; TEXT(DEC2HEX(INDEX(設定値!$B$3:$WN$518,(($C478-1)*8)+(CELL("col",H478)-3),($B478*3)+1+$A478)),"00")&amp;","</f>
        <v>0x00,</v>
      </c>
      <c r="I478" t="str">
        <f ca="1">"0x" &amp; TEXT(DEC2HEX(INDEX(設定値!$B$3:$WN$518,(($C478-1)*8)+(CELL("col",I478)-3),($B478*3)+1+$A478)),"00")&amp;","</f>
        <v>0x00,</v>
      </c>
      <c r="J478" t="str">
        <f ca="1">"0x" &amp; TEXT(DEC2HEX(INDEX(設定値!$B$3:$WN$518,(($C478-1)*8)+(CELL("col",J478)-3),($B478*3)+1+$A478)),"00")&amp;","</f>
        <v>0x00,</v>
      </c>
      <c r="K478" t="str">
        <f ca="1">"0x" &amp; TEXT(DEC2HEX(INDEX(設定値!$B$3:$WN$518,(($C478-1)*8)+(CELL("col",K478)-3),($B478*3)+1+$A478)),"00")&amp;","</f>
        <v>0x00,</v>
      </c>
      <c r="L478" t="str">
        <f t="shared" ref="L478:L484" si="123">"//" &amp; $B478 &amp;"-" &amp; C478</f>
        <v>//22-2</v>
      </c>
    </row>
    <row r="479" spans="1:12">
      <c r="A479" s="1">
        <f t="shared" si="121"/>
        <v>1</v>
      </c>
      <c r="B479" s="1">
        <f t="shared" si="122"/>
        <v>22</v>
      </c>
      <c r="C479" s="1">
        <v>3</v>
      </c>
      <c r="D479" t="str">
        <f ca="1">"0x" &amp; TEXT(DEC2HEX(INDEX(設定値!$B$3:$WN$518,(($C479-1)*8)+(CELL("col",D479)-3),($B479*3)+1+$A479)),"00")&amp;","</f>
        <v>0x00,</v>
      </c>
      <c r="E479" t="str">
        <f ca="1">"0x" &amp; TEXT(DEC2HEX(INDEX(設定値!$B$3:$WN$518,(($C479-1)*8)+(CELL("col",E479)-3),($B479*3)+1+$A479)),"00")&amp;","</f>
        <v>0x00,</v>
      </c>
      <c r="F479" t="str">
        <f ca="1">"0x" &amp; TEXT(DEC2HEX(INDEX(設定値!$B$3:$WN$518,(($C479-1)*8)+(CELL("col",F479)-3),($B479*3)+1+$A479)),"00")&amp;","</f>
        <v>0x00,</v>
      </c>
      <c r="G479" t="str">
        <f ca="1">"0x" &amp; TEXT(DEC2HEX(INDEX(設定値!$B$3:$WN$518,(($C479-1)*8)+(CELL("col",G479)-3),($B479*3)+1+$A479)),"00")&amp;","</f>
        <v>0x00,</v>
      </c>
      <c r="H479" t="str">
        <f ca="1">"0x" &amp; TEXT(DEC2HEX(INDEX(設定値!$B$3:$WN$518,(($C479-1)*8)+(CELL("col",H479)-3),($B479*3)+1+$A479)),"00")&amp;","</f>
        <v>0x00,</v>
      </c>
      <c r="I479" t="str">
        <f ca="1">"0x" &amp; TEXT(DEC2HEX(INDEX(設定値!$B$3:$WN$518,(($C479-1)*8)+(CELL("col",I479)-3),($B479*3)+1+$A479)),"00")&amp;","</f>
        <v>0x00,</v>
      </c>
      <c r="J479" t="str">
        <f ca="1">"0x" &amp; TEXT(DEC2HEX(INDEX(設定値!$B$3:$WN$518,(($C479-1)*8)+(CELL("col",J479)-3),($B479*3)+1+$A479)),"00")&amp;","</f>
        <v>0x00,</v>
      </c>
      <c r="K479" t="str">
        <f ca="1">"0x" &amp; TEXT(DEC2HEX(INDEX(設定値!$B$3:$WN$518,(($C479-1)*8)+(CELL("col",K479)-3),($B479*3)+1+$A479)),"00")&amp;","</f>
        <v>0x00,</v>
      </c>
      <c r="L479" t="str">
        <f t="shared" si="123"/>
        <v>//22-3</v>
      </c>
    </row>
    <row r="480" spans="1:12">
      <c r="A480" s="1">
        <f t="shared" si="121"/>
        <v>1</v>
      </c>
      <c r="B480" s="1">
        <f t="shared" si="122"/>
        <v>22</v>
      </c>
      <c r="C480" s="1">
        <v>4</v>
      </c>
      <c r="D480" t="str">
        <f ca="1">"0x" &amp; TEXT(DEC2HEX(INDEX(設定値!$B$3:$WN$518,(($C480-1)*8)+(CELL("col",D480)-3),($B480*3)+1+$A480)),"00")&amp;","</f>
        <v>0x00,</v>
      </c>
      <c r="E480" t="str">
        <f ca="1">"0x" &amp; TEXT(DEC2HEX(INDEX(設定値!$B$3:$WN$518,(($C480-1)*8)+(CELL("col",E480)-3),($B480*3)+1+$A480)),"00")&amp;","</f>
        <v>0x00,</v>
      </c>
      <c r="F480" t="str">
        <f ca="1">"0x" &amp; TEXT(DEC2HEX(INDEX(設定値!$B$3:$WN$518,(($C480-1)*8)+(CELL("col",F480)-3),($B480*3)+1+$A480)),"00")&amp;","</f>
        <v>0x00,</v>
      </c>
      <c r="G480" t="str">
        <f ca="1">"0x" &amp; TEXT(DEC2HEX(INDEX(設定値!$B$3:$WN$518,(($C480-1)*8)+(CELL("col",G480)-3),($B480*3)+1+$A480)),"00")&amp;","</f>
        <v>0x00,</v>
      </c>
      <c r="H480" t="str">
        <f ca="1">"0x" &amp; TEXT(DEC2HEX(INDEX(設定値!$B$3:$WN$518,(($C480-1)*8)+(CELL("col",H480)-3),($B480*3)+1+$A480)),"00")&amp;","</f>
        <v>0x00,</v>
      </c>
      <c r="I480" t="str">
        <f ca="1">"0x" &amp; TEXT(DEC2HEX(INDEX(設定値!$B$3:$WN$518,(($C480-1)*8)+(CELL("col",I480)-3),($B480*3)+1+$A480)),"00")&amp;","</f>
        <v>0x00,</v>
      </c>
      <c r="J480" t="str">
        <f ca="1">"0x" &amp; TEXT(DEC2HEX(INDEX(設定値!$B$3:$WN$518,(($C480-1)*8)+(CELL("col",J480)-3),($B480*3)+1+$A480)),"00")&amp;","</f>
        <v>0x00,</v>
      </c>
      <c r="K480" t="str">
        <f ca="1">"0x" &amp; TEXT(DEC2HEX(INDEX(設定値!$B$3:$WN$518,(($C480-1)*8)+(CELL("col",K480)-3),($B480*3)+1+$A480)),"00")&amp;","</f>
        <v>0x00,</v>
      </c>
      <c r="L480" t="str">
        <f t="shared" si="123"/>
        <v>//22-4</v>
      </c>
    </row>
    <row r="481" spans="1:12">
      <c r="A481" s="1">
        <f t="shared" si="121"/>
        <v>1</v>
      </c>
      <c r="B481" s="1">
        <f t="shared" si="122"/>
        <v>22</v>
      </c>
      <c r="C481" s="1">
        <v>5</v>
      </c>
      <c r="D481" t="str">
        <f ca="1">"0x" &amp; TEXT(DEC2HEX(INDEX(設定値!$B$3:$WN$518,(($C481-1)*8)+(CELL("col",D481)-3),($B481*3)+1+$A481)),"00")&amp;","</f>
        <v>0x00,</v>
      </c>
      <c r="E481" t="str">
        <f ca="1">"0x" &amp; TEXT(DEC2HEX(INDEX(設定値!$B$3:$WN$518,(($C481-1)*8)+(CELL("col",E481)-3),($B481*3)+1+$A481)),"00")&amp;","</f>
        <v>0x00,</v>
      </c>
      <c r="F481" t="str">
        <f ca="1">"0x" &amp; TEXT(DEC2HEX(INDEX(設定値!$B$3:$WN$518,(($C481-1)*8)+(CELL("col",F481)-3),($B481*3)+1+$A481)),"00")&amp;","</f>
        <v>0x00,</v>
      </c>
      <c r="G481" t="str">
        <f ca="1">"0x" &amp; TEXT(DEC2HEX(INDEX(設定値!$B$3:$WN$518,(($C481-1)*8)+(CELL("col",G481)-3),($B481*3)+1+$A481)),"00")&amp;","</f>
        <v>0x00,</v>
      </c>
      <c r="H481" t="str">
        <f ca="1">"0x" &amp; TEXT(DEC2HEX(INDEX(設定値!$B$3:$WN$518,(($C481-1)*8)+(CELL("col",H481)-3),($B481*3)+1+$A481)),"00")&amp;","</f>
        <v>0x00,</v>
      </c>
      <c r="I481" t="str">
        <f ca="1">"0x" &amp; TEXT(DEC2HEX(INDEX(設定値!$B$3:$WN$518,(($C481-1)*8)+(CELL("col",I481)-3),($B481*3)+1+$A481)),"00")&amp;","</f>
        <v>0x00,</v>
      </c>
      <c r="J481" t="str">
        <f ca="1">"0x" &amp; TEXT(DEC2HEX(INDEX(設定値!$B$3:$WN$518,(($C481-1)*8)+(CELL("col",J481)-3),($B481*3)+1+$A481)),"00")&amp;","</f>
        <v>0x00,</v>
      </c>
      <c r="K481" t="str">
        <f ca="1">"0x" &amp; TEXT(DEC2HEX(INDEX(設定値!$B$3:$WN$518,(($C481-1)*8)+(CELL("col",K481)-3),($B481*3)+1+$A481)),"00")&amp;","</f>
        <v>0x00,</v>
      </c>
      <c r="L481" t="str">
        <f t="shared" si="123"/>
        <v>//22-5</v>
      </c>
    </row>
    <row r="482" spans="1:12">
      <c r="A482" s="1">
        <f t="shared" si="121"/>
        <v>1</v>
      </c>
      <c r="B482" s="1">
        <f t="shared" si="122"/>
        <v>22</v>
      </c>
      <c r="C482" s="1">
        <v>6</v>
      </c>
      <c r="D482" t="str">
        <f ca="1">"0x" &amp; TEXT(DEC2HEX(INDEX(設定値!$B$3:$WN$518,(($C482-1)*8)+(CELL("col",D482)-3),($B482*3)+1+$A482)),"00")&amp;","</f>
        <v>0x00,</v>
      </c>
      <c r="E482" t="str">
        <f ca="1">"0x" &amp; TEXT(DEC2HEX(INDEX(設定値!$B$3:$WN$518,(($C482-1)*8)+(CELL("col",E482)-3),($B482*3)+1+$A482)),"00")&amp;","</f>
        <v>0x00,</v>
      </c>
      <c r="F482" t="str">
        <f ca="1">"0x" &amp; TEXT(DEC2HEX(INDEX(設定値!$B$3:$WN$518,(($C482-1)*8)+(CELL("col",F482)-3),($B482*3)+1+$A482)),"00")&amp;","</f>
        <v>0x00,</v>
      </c>
      <c r="G482" t="str">
        <f ca="1">"0x" &amp; TEXT(DEC2HEX(INDEX(設定値!$B$3:$WN$518,(($C482-1)*8)+(CELL("col",G482)-3),($B482*3)+1+$A482)),"00")&amp;","</f>
        <v>0x00,</v>
      </c>
      <c r="H482" t="str">
        <f ca="1">"0x" &amp; TEXT(DEC2HEX(INDEX(設定値!$B$3:$WN$518,(($C482-1)*8)+(CELL("col",H482)-3),($B482*3)+1+$A482)),"00")&amp;","</f>
        <v>0x00,</v>
      </c>
      <c r="I482" t="str">
        <f ca="1">"0x" &amp; TEXT(DEC2HEX(INDEX(設定値!$B$3:$WN$518,(($C482-1)*8)+(CELL("col",I482)-3),($B482*3)+1+$A482)),"00")&amp;","</f>
        <v>0x00,</v>
      </c>
      <c r="J482" t="str">
        <f ca="1">"0x" &amp; TEXT(DEC2HEX(INDEX(設定値!$B$3:$WN$518,(($C482-1)*8)+(CELL("col",J482)-3),($B482*3)+1+$A482)),"00")&amp;","</f>
        <v>0x00,</v>
      </c>
      <c r="K482" t="str">
        <f ca="1">"0x" &amp; TEXT(DEC2HEX(INDEX(設定値!$B$3:$WN$518,(($C482-1)*8)+(CELL("col",K482)-3),($B482*3)+1+$A482)),"00")&amp;","</f>
        <v>0x00,</v>
      </c>
      <c r="L482" t="str">
        <f t="shared" si="123"/>
        <v>//22-6</v>
      </c>
    </row>
    <row r="483" spans="1:12">
      <c r="A483" s="1">
        <f t="shared" si="121"/>
        <v>1</v>
      </c>
      <c r="B483" s="1">
        <f t="shared" si="122"/>
        <v>22</v>
      </c>
      <c r="C483" s="1">
        <v>7</v>
      </c>
      <c r="D483" t="str">
        <f ca="1">"0x" &amp; TEXT(DEC2HEX(INDEX(設定値!$B$3:$WN$518,(($C483-1)*8)+(CELL("col",D483)-3),($B483*3)+1+$A483)),"00")&amp;","</f>
        <v>0x00,</v>
      </c>
      <c r="E483" t="str">
        <f ca="1">"0x" &amp; TEXT(DEC2HEX(INDEX(設定値!$B$3:$WN$518,(($C483-1)*8)+(CELL("col",E483)-3),($B483*3)+1+$A483)),"00")&amp;","</f>
        <v>0x00,</v>
      </c>
      <c r="F483" t="str">
        <f ca="1">"0x" &amp; TEXT(DEC2HEX(INDEX(設定値!$B$3:$WN$518,(($C483-1)*8)+(CELL("col",F483)-3),($B483*3)+1+$A483)),"00")&amp;","</f>
        <v>0x00,</v>
      </c>
      <c r="G483" t="str">
        <f ca="1">"0x" &amp; TEXT(DEC2HEX(INDEX(設定値!$B$3:$WN$518,(($C483-1)*8)+(CELL("col",G483)-3),($B483*3)+1+$A483)),"00")&amp;","</f>
        <v>0x00,</v>
      </c>
      <c r="H483" t="str">
        <f ca="1">"0x" &amp; TEXT(DEC2HEX(INDEX(設定値!$B$3:$WN$518,(($C483-1)*8)+(CELL("col",H483)-3),($B483*3)+1+$A483)),"00")&amp;","</f>
        <v>0x00,</v>
      </c>
      <c r="I483" t="str">
        <f ca="1">"0x" &amp; TEXT(DEC2HEX(INDEX(設定値!$B$3:$WN$518,(($C483-1)*8)+(CELL("col",I483)-3),($B483*3)+1+$A483)),"00")&amp;","</f>
        <v>0x00,</v>
      </c>
      <c r="J483" t="str">
        <f ca="1">"0x" &amp; TEXT(DEC2HEX(INDEX(設定値!$B$3:$WN$518,(($C483-1)*8)+(CELL("col",J483)-3),($B483*3)+1+$A483)),"00")&amp;","</f>
        <v>0x00,</v>
      </c>
      <c r="K483" t="str">
        <f ca="1">"0x" &amp; TEXT(DEC2HEX(INDEX(設定値!$B$3:$WN$518,(($C483-1)*8)+(CELL("col",K483)-3),($B483*3)+1+$A483)),"00")&amp;","</f>
        <v>0x00,</v>
      </c>
      <c r="L483" t="str">
        <f t="shared" si="123"/>
        <v>//22-7</v>
      </c>
    </row>
    <row r="484" spans="1:12">
      <c r="A484" s="1">
        <f t="shared" si="121"/>
        <v>1</v>
      </c>
      <c r="B484" s="1">
        <f t="shared" si="122"/>
        <v>22</v>
      </c>
      <c r="C484" s="1">
        <v>8</v>
      </c>
      <c r="D484" t="str">
        <f ca="1">"0x" &amp; TEXT(DEC2HEX(INDEX(設定値!$B$3:$WN$518,(($C484-1)*8)+(CELL("col",D484)-3),($B484*3)+1+$A484)),"00")&amp;","</f>
        <v>0x00,</v>
      </c>
      <c r="E484" t="str">
        <f ca="1">"0x" &amp; TEXT(DEC2HEX(INDEX(設定値!$B$3:$WN$518,(($C484-1)*8)+(CELL("col",E484)-3),($B484*3)+1+$A484)),"00")&amp;","</f>
        <v>0x00,</v>
      </c>
      <c r="F484" t="str">
        <f ca="1">"0x" &amp; TEXT(DEC2HEX(INDEX(設定値!$B$3:$WN$518,(($C484-1)*8)+(CELL("col",F484)-3),($B484*3)+1+$A484)),"00")&amp;","</f>
        <v>0x00,</v>
      </c>
      <c r="G484" t="str">
        <f ca="1">"0x" &amp; TEXT(DEC2HEX(INDEX(設定値!$B$3:$WN$518,(($C484-1)*8)+(CELL("col",G484)-3),($B484*3)+1+$A484)),"00")&amp;","</f>
        <v>0x00,</v>
      </c>
      <c r="H484" t="str">
        <f ca="1">"0x" &amp; TEXT(DEC2HEX(INDEX(設定値!$B$3:$WN$518,(($C484-1)*8)+(CELL("col",H484)-3),($B484*3)+1+$A484)),"00")&amp;","</f>
        <v>0x00,</v>
      </c>
      <c r="I484" t="str">
        <f ca="1">"0x" &amp; TEXT(DEC2HEX(INDEX(設定値!$B$3:$WN$518,(($C484-1)*8)+(CELL("col",I484)-3),($B484*3)+1+$A484)),"00")&amp;","</f>
        <v>0x00,</v>
      </c>
      <c r="J484" t="str">
        <f ca="1">"0x" &amp; TEXT(DEC2HEX(INDEX(設定値!$B$3:$WN$518,(($C484-1)*8)+(CELL("col",J484)-3),($B484*3)+1+$A484)),"00")&amp;","</f>
        <v>0x00,</v>
      </c>
      <c r="K484" t="str">
        <f ca="1">"0x" &amp; TEXT(DEC2HEX(INDEX(設定値!$B$3:$WN$518,(($C484-1)*8)+(CELL("col",K484)-3),($B484*3)+1+$A484)),"00")&amp;","</f>
        <v>0x00,</v>
      </c>
      <c r="L484" t="str">
        <f t="shared" si="123"/>
        <v>//22-8</v>
      </c>
    </row>
    <row r="485" spans="1:12">
      <c r="A485" s="1"/>
      <c r="B485" s="1"/>
      <c r="C485" s="1"/>
      <c r="D485" t="s">
        <v>3</v>
      </c>
    </row>
    <row r="486" spans="1:12">
      <c r="A486" s="1">
        <f>A477</f>
        <v>1</v>
      </c>
      <c r="B486" s="1">
        <f>B477+1</f>
        <v>23</v>
      </c>
      <c r="C486" s="1">
        <v>1</v>
      </c>
      <c r="D486" t="str">
        <f ca="1">"0x" &amp; TEXT(DEC2HEX(INDEX(設定値!$B$3:$WN$518,(($C486-1)*8)+(CELL("col",D486)-3),($B486*3)+1+$A486)),"00")&amp;","</f>
        <v>0x00,</v>
      </c>
      <c r="E486" t="str">
        <f ca="1">"0x" &amp; TEXT(DEC2HEX(INDEX(設定値!$B$3:$WN$518,(($C486-1)*8)+(CELL("col",E486)-3),($B486*3)+1+$A486)),"00")&amp;","</f>
        <v>0xE,</v>
      </c>
      <c r="F486" t="str">
        <f ca="1">"0x" &amp; TEXT(DEC2HEX(INDEX(設定値!$B$3:$WN$518,(($C486-1)*8)+(CELL("col",F486)-3),($B486*3)+1+$A486)),"00")&amp;","</f>
        <v>0x1C,</v>
      </c>
      <c r="G486" t="str">
        <f ca="1">"0x" &amp; TEXT(DEC2HEX(INDEX(設定値!$B$3:$WN$518,(($C486-1)*8)+(CELL("col",G486)-3),($B486*3)+1+$A486)),"00")&amp;","</f>
        <v>0x2A,</v>
      </c>
      <c r="H486" t="str">
        <f ca="1">"0x" &amp; TEXT(DEC2HEX(INDEX(設定値!$B$3:$WN$518,(($C486-1)*8)+(CELL("col",H486)-3),($B486*3)+1+$A486)),"00")&amp;","</f>
        <v>0x38,</v>
      </c>
      <c r="I486" t="str">
        <f ca="1">"0x" &amp; TEXT(DEC2HEX(INDEX(設定値!$B$3:$WN$518,(($C486-1)*8)+(CELL("col",I486)-3),($B486*3)+1+$A486)),"00")&amp;","</f>
        <v>0x46,</v>
      </c>
      <c r="J486" t="str">
        <f ca="1">"0x" &amp; TEXT(DEC2HEX(INDEX(設定値!$B$3:$WN$518,(($C486-1)*8)+(CELL("col",J486)-3),($B486*3)+1+$A486)),"00")&amp;","</f>
        <v>0x54,</v>
      </c>
      <c r="K486" t="str">
        <f ca="1">"0x" &amp; TEXT(DEC2HEX(INDEX(設定値!$B$3:$WN$518,(($C486-1)*8)+(CELL("col",K486)-3),($B486*3)+1+$A486)),"00")&amp;","</f>
        <v>0x62,</v>
      </c>
      <c r="L486" t="str">
        <f>"//" &amp; $B486 &amp;"-" &amp; C486</f>
        <v>//23-1</v>
      </c>
    </row>
    <row r="487" spans="1:12">
      <c r="A487" s="1">
        <f t="shared" ref="A487:A493" si="124">A478</f>
        <v>1</v>
      </c>
      <c r="B487" s="1">
        <f t="shared" ref="B487:B493" si="125">B478+1</f>
        <v>23</v>
      </c>
      <c r="C487" s="1">
        <v>2</v>
      </c>
      <c r="D487" t="str">
        <f ca="1">"0x" &amp; TEXT(DEC2HEX(INDEX(設定値!$B$3:$WN$518,(($C487-1)*8)+(CELL("col",D487)-3),($B487*3)+1+$A487)),"00")&amp;","</f>
        <v>0x70,</v>
      </c>
      <c r="E487" t="str">
        <f ca="1">"0x" &amp; TEXT(DEC2HEX(INDEX(設定値!$B$3:$WN$518,(($C487-1)*8)+(CELL("col",E487)-3),($B487*3)+1+$A487)),"00")&amp;","</f>
        <v>0x7E,</v>
      </c>
      <c r="F487" t="str">
        <f ca="1">"0x" &amp; TEXT(DEC2HEX(INDEX(設定値!$B$3:$WN$518,(($C487-1)*8)+(CELL("col",F487)-3),($B487*3)+1+$A487)),"00")&amp;","</f>
        <v>0x8C,</v>
      </c>
      <c r="G487" t="str">
        <f ca="1">"0x" &amp; TEXT(DEC2HEX(INDEX(設定値!$B$3:$WN$518,(($C487-1)*8)+(CELL("col",G487)-3),($B487*3)+1+$A487)),"00")&amp;","</f>
        <v>0x9A,</v>
      </c>
      <c r="H487" t="str">
        <f ca="1">"0x" &amp; TEXT(DEC2HEX(INDEX(設定値!$B$3:$WN$518,(($C487-1)*8)+(CELL("col",H487)-3),($B487*3)+1+$A487)),"00")&amp;","</f>
        <v>0xA8,</v>
      </c>
      <c r="I487" t="str">
        <f ca="1">"0x" &amp; TEXT(DEC2HEX(INDEX(設定値!$B$3:$WN$518,(($C487-1)*8)+(CELL("col",I487)-3),($B487*3)+1+$A487)),"00")&amp;","</f>
        <v>0xB6,</v>
      </c>
      <c r="J487" t="str">
        <f ca="1">"0x" &amp; TEXT(DEC2HEX(INDEX(設定値!$B$3:$WN$518,(($C487-1)*8)+(CELL("col",J487)-3),($B487*3)+1+$A487)),"00")&amp;","</f>
        <v>0xC4,</v>
      </c>
      <c r="K487" t="str">
        <f ca="1">"0x" &amp; TEXT(DEC2HEX(INDEX(設定値!$B$3:$WN$518,(($C487-1)*8)+(CELL("col",K487)-3),($B487*3)+1+$A487)),"00")&amp;","</f>
        <v>0xD2,</v>
      </c>
      <c r="L487" t="str">
        <f t="shared" ref="L487:L493" si="126">"//" &amp; $B487 &amp;"-" &amp; C487</f>
        <v>//23-2</v>
      </c>
    </row>
    <row r="488" spans="1:12">
      <c r="A488" s="1">
        <f t="shared" si="124"/>
        <v>1</v>
      </c>
      <c r="B488" s="1">
        <f t="shared" si="125"/>
        <v>23</v>
      </c>
      <c r="C488" s="1">
        <v>3</v>
      </c>
      <c r="D488" t="str">
        <f ca="1">"0x" &amp; TEXT(DEC2HEX(INDEX(設定値!$B$3:$WN$518,(($C488-1)*8)+(CELL("col",D488)-3),($B488*3)+1+$A488)),"00")&amp;","</f>
        <v>0xE0,</v>
      </c>
      <c r="E488" t="str">
        <f ca="1">"0x" &amp; TEXT(DEC2HEX(INDEX(設定値!$B$3:$WN$518,(($C488-1)*8)+(CELL("col",E488)-3),($B488*3)+1+$A488)),"00")&amp;","</f>
        <v>0xEE,</v>
      </c>
      <c r="F488" t="str">
        <f ca="1">"0x" &amp; TEXT(DEC2HEX(INDEX(設定値!$B$3:$WN$518,(($C488-1)*8)+(CELL("col",F488)-3),($B488*3)+1+$A488)),"00")&amp;","</f>
        <v>0xFC,</v>
      </c>
      <c r="G488" t="str">
        <f ca="1">"0x" &amp; TEXT(DEC2HEX(INDEX(設定値!$B$3:$WN$518,(($C488-1)*8)+(CELL("col",G488)-3),($B488*3)+1+$A488)),"00")&amp;","</f>
        <v>0xFF,</v>
      </c>
      <c r="H488" t="str">
        <f ca="1">"0x" &amp; TEXT(DEC2HEX(INDEX(設定値!$B$3:$WN$518,(($C488-1)*8)+(CELL("col",H488)-3),($B488*3)+1+$A488)),"00")&amp;","</f>
        <v>0xFF,</v>
      </c>
      <c r="I488" t="str">
        <f ca="1">"0x" &amp; TEXT(DEC2HEX(INDEX(設定値!$B$3:$WN$518,(($C488-1)*8)+(CELL("col",I488)-3),($B488*3)+1+$A488)),"00")&amp;","</f>
        <v>0xF1,</v>
      </c>
      <c r="J488" t="str">
        <f ca="1">"0x" &amp; TEXT(DEC2HEX(INDEX(設定値!$B$3:$WN$518,(($C488-1)*8)+(CELL("col",J488)-3),($B488*3)+1+$A488)),"00")&amp;","</f>
        <v>0xE3,</v>
      </c>
      <c r="K488" t="str">
        <f ca="1">"0x" &amp; TEXT(DEC2HEX(INDEX(設定値!$B$3:$WN$518,(($C488-1)*8)+(CELL("col",K488)-3),($B488*3)+1+$A488)),"00")&amp;","</f>
        <v>0xD5,</v>
      </c>
      <c r="L488" t="str">
        <f t="shared" si="126"/>
        <v>//23-3</v>
      </c>
    </row>
    <row r="489" spans="1:12">
      <c r="A489" s="1">
        <f t="shared" si="124"/>
        <v>1</v>
      </c>
      <c r="B489" s="1">
        <f t="shared" si="125"/>
        <v>23</v>
      </c>
      <c r="C489" s="1">
        <v>4</v>
      </c>
      <c r="D489" t="str">
        <f ca="1">"0x" &amp; TEXT(DEC2HEX(INDEX(設定値!$B$3:$WN$518,(($C489-1)*8)+(CELL("col",D489)-3),($B489*3)+1+$A489)),"00")&amp;","</f>
        <v>0xC7,</v>
      </c>
      <c r="E489" t="str">
        <f ca="1">"0x" &amp; TEXT(DEC2HEX(INDEX(設定値!$B$3:$WN$518,(($C489-1)*8)+(CELL("col",E489)-3),($B489*3)+1+$A489)),"00")&amp;","</f>
        <v>0xB9,</v>
      </c>
      <c r="F489" t="str">
        <f ca="1">"0x" &amp; TEXT(DEC2HEX(INDEX(設定値!$B$3:$WN$518,(($C489-1)*8)+(CELL("col",F489)-3),($B489*3)+1+$A489)),"00")&amp;","</f>
        <v>0xAB,</v>
      </c>
      <c r="G489" t="str">
        <f ca="1">"0x" &amp; TEXT(DEC2HEX(INDEX(設定値!$B$3:$WN$518,(($C489-1)*8)+(CELL("col",G489)-3),($B489*3)+1+$A489)),"00")&amp;","</f>
        <v>0x9D,</v>
      </c>
      <c r="H489" t="str">
        <f ca="1">"0x" &amp; TEXT(DEC2HEX(INDEX(設定値!$B$3:$WN$518,(($C489-1)*8)+(CELL("col",H489)-3),($B489*3)+1+$A489)),"00")&amp;","</f>
        <v>0x8F,</v>
      </c>
      <c r="I489" t="str">
        <f ca="1">"0x" &amp; TEXT(DEC2HEX(INDEX(設定値!$B$3:$WN$518,(($C489-1)*8)+(CELL("col",I489)-3),($B489*3)+1+$A489)),"00")&amp;","</f>
        <v>0x81,</v>
      </c>
      <c r="J489" t="str">
        <f ca="1">"0x" &amp; TEXT(DEC2HEX(INDEX(設定値!$B$3:$WN$518,(($C489-1)*8)+(CELL("col",J489)-3),($B489*3)+1+$A489)),"00")&amp;","</f>
        <v>0x73,</v>
      </c>
      <c r="K489" t="str">
        <f ca="1">"0x" &amp; TEXT(DEC2HEX(INDEX(設定値!$B$3:$WN$518,(($C489-1)*8)+(CELL("col",K489)-3),($B489*3)+1+$A489)),"00")&amp;","</f>
        <v>0x65,</v>
      </c>
      <c r="L489" t="str">
        <f t="shared" si="126"/>
        <v>//23-4</v>
      </c>
    </row>
    <row r="490" spans="1:12">
      <c r="A490" s="1">
        <f t="shared" si="124"/>
        <v>1</v>
      </c>
      <c r="B490" s="1">
        <f t="shared" si="125"/>
        <v>23</v>
      </c>
      <c r="C490" s="1">
        <v>5</v>
      </c>
      <c r="D490" t="str">
        <f ca="1">"0x" &amp; TEXT(DEC2HEX(INDEX(設定値!$B$3:$WN$518,(($C490-1)*8)+(CELL("col",D490)-3),($B490*3)+1+$A490)),"00")&amp;","</f>
        <v>0x57,</v>
      </c>
      <c r="E490" t="str">
        <f ca="1">"0x" &amp; TEXT(DEC2HEX(INDEX(設定値!$B$3:$WN$518,(($C490-1)*8)+(CELL("col",E490)-3),($B490*3)+1+$A490)),"00")&amp;","</f>
        <v>0x49,</v>
      </c>
      <c r="F490" t="str">
        <f ca="1">"0x" &amp; TEXT(DEC2HEX(INDEX(設定値!$B$3:$WN$518,(($C490-1)*8)+(CELL("col",F490)-3),($B490*3)+1+$A490)),"00")&amp;","</f>
        <v>0x3B,</v>
      </c>
      <c r="G490" t="str">
        <f ca="1">"0x" &amp; TEXT(DEC2HEX(INDEX(設定値!$B$3:$WN$518,(($C490-1)*8)+(CELL("col",G490)-3),($B490*3)+1+$A490)),"00")&amp;","</f>
        <v>0x2D,</v>
      </c>
      <c r="H490" t="str">
        <f ca="1">"0x" &amp; TEXT(DEC2HEX(INDEX(設定値!$B$3:$WN$518,(($C490-1)*8)+(CELL("col",H490)-3),($B490*3)+1+$A490)),"00")&amp;","</f>
        <v>0x1F,</v>
      </c>
      <c r="I490" t="str">
        <f ca="1">"0x" &amp; TEXT(DEC2HEX(INDEX(設定値!$B$3:$WN$518,(($C490-1)*8)+(CELL("col",I490)-3),($B490*3)+1+$A490)),"00")&amp;","</f>
        <v>0x11,</v>
      </c>
      <c r="J490" t="str">
        <f ca="1">"0x" &amp; TEXT(DEC2HEX(INDEX(設定値!$B$3:$WN$518,(($C490-1)*8)+(CELL("col",J490)-3),($B490*3)+1+$A490)),"00")&amp;","</f>
        <v>0x03,</v>
      </c>
      <c r="K490" t="str">
        <f ca="1">"0x" &amp; TEXT(DEC2HEX(INDEX(設定値!$B$3:$WN$518,(($C490-1)*8)+(CELL("col",K490)-3),($B490*3)+1+$A490)),"00")&amp;","</f>
        <v>0x00,</v>
      </c>
      <c r="L490" t="str">
        <f t="shared" si="126"/>
        <v>//23-5</v>
      </c>
    </row>
    <row r="491" spans="1:12">
      <c r="A491" s="1">
        <f t="shared" si="124"/>
        <v>1</v>
      </c>
      <c r="B491" s="1">
        <f t="shared" si="125"/>
        <v>23</v>
      </c>
      <c r="C491" s="1">
        <v>6</v>
      </c>
      <c r="D491" t="str">
        <f ca="1">"0x" &amp; TEXT(DEC2HEX(INDEX(設定値!$B$3:$WN$518,(($C491-1)*8)+(CELL("col",D491)-3),($B491*3)+1+$A491)),"00")&amp;","</f>
        <v>0x00,</v>
      </c>
      <c r="E491" t="str">
        <f ca="1">"0x" &amp; TEXT(DEC2HEX(INDEX(設定値!$B$3:$WN$518,(($C491-1)*8)+(CELL("col",E491)-3),($B491*3)+1+$A491)),"00")&amp;","</f>
        <v>0x00,</v>
      </c>
      <c r="F491" t="str">
        <f ca="1">"0x" &amp; TEXT(DEC2HEX(INDEX(設定値!$B$3:$WN$518,(($C491-1)*8)+(CELL("col",F491)-3),($B491*3)+1+$A491)),"00")&amp;","</f>
        <v>0x00,</v>
      </c>
      <c r="G491" t="str">
        <f ca="1">"0x" &amp; TEXT(DEC2HEX(INDEX(設定値!$B$3:$WN$518,(($C491-1)*8)+(CELL("col",G491)-3),($B491*3)+1+$A491)),"00")&amp;","</f>
        <v>0x00,</v>
      </c>
      <c r="H491" t="str">
        <f ca="1">"0x" &amp; TEXT(DEC2HEX(INDEX(設定値!$B$3:$WN$518,(($C491-1)*8)+(CELL("col",H491)-3),($B491*3)+1+$A491)),"00")&amp;","</f>
        <v>0x00,</v>
      </c>
      <c r="I491" t="str">
        <f ca="1">"0x" &amp; TEXT(DEC2HEX(INDEX(設定値!$B$3:$WN$518,(($C491-1)*8)+(CELL("col",I491)-3),($B491*3)+1+$A491)),"00")&amp;","</f>
        <v>0x00,</v>
      </c>
      <c r="J491" t="str">
        <f ca="1">"0x" &amp; TEXT(DEC2HEX(INDEX(設定値!$B$3:$WN$518,(($C491-1)*8)+(CELL("col",J491)-3),($B491*3)+1+$A491)),"00")&amp;","</f>
        <v>0x00,</v>
      </c>
      <c r="K491" t="str">
        <f ca="1">"0x" &amp; TEXT(DEC2HEX(INDEX(設定値!$B$3:$WN$518,(($C491-1)*8)+(CELL("col",K491)-3),($B491*3)+1+$A491)),"00")&amp;","</f>
        <v>0x00,</v>
      </c>
      <c r="L491" t="str">
        <f t="shared" si="126"/>
        <v>//23-6</v>
      </c>
    </row>
    <row r="492" spans="1:12">
      <c r="A492" s="1">
        <f t="shared" si="124"/>
        <v>1</v>
      </c>
      <c r="B492" s="1">
        <f t="shared" si="125"/>
        <v>23</v>
      </c>
      <c r="C492" s="1">
        <v>7</v>
      </c>
      <c r="D492" t="str">
        <f ca="1">"0x" &amp; TEXT(DEC2HEX(INDEX(設定値!$B$3:$WN$518,(($C492-1)*8)+(CELL("col",D492)-3),($B492*3)+1+$A492)),"00")&amp;","</f>
        <v>0x00,</v>
      </c>
      <c r="E492" t="str">
        <f ca="1">"0x" &amp; TEXT(DEC2HEX(INDEX(設定値!$B$3:$WN$518,(($C492-1)*8)+(CELL("col",E492)-3),($B492*3)+1+$A492)),"00")&amp;","</f>
        <v>0x00,</v>
      </c>
      <c r="F492" t="str">
        <f ca="1">"0x" &amp; TEXT(DEC2HEX(INDEX(設定値!$B$3:$WN$518,(($C492-1)*8)+(CELL("col",F492)-3),($B492*3)+1+$A492)),"00")&amp;","</f>
        <v>0x00,</v>
      </c>
      <c r="G492" t="str">
        <f ca="1">"0x" &amp; TEXT(DEC2HEX(INDEX(設定値!$B$3:$WN$518,(($C492-1)*8)+(CELL("col",G492)-3),($B492*3)+1+$A492)),"00")&amp;","</f>
        <v>0x00,</v>
      </c>
      <c r="H492" t="str">
        <f ca="1">"0x" &amp; TEXT(DEC2HEX(INDEX(設定値!$B$3:$WN$518,(($C492-1)*8)+(CELL("col",H492)-3),($B492*3)+1+$A492)),"00")&amp;","</f>
        <v>0x00,</v>
      </c>
      <c r="I492" t="str">
        <f ca="1">"0x" &amp; TEXT(DEC2HEX(INDEX(設定値!$B$3:$WN$518,(($C492-1)*8)+(CELL("col",I492)-3),($B492*3)+1+$A492)),"00")&amp;","</f>
        <v>0x00,</v>
      </c>
      <c r="J492" t="str">
        <f ca="1">"0x" &amp; TEXT(DEC2HEX(INDEX(設定値!$B$3:$WN$518,(($C492-1)*8)+(CELL("col",J492)-3),($B492*3)+1+$A492)),"00")&amp;","</f>
        <v>0x00,</v>
      </c>
      <c r="K492" t="str">
        <f ca="1">"0x" &amp; TEXT(DEC2HEX(INDEX(設定値!$B$3:$WN$518,(($C492-1)*8)+(CELL("col",K492)-3),($B492*3)+1+$A492)),"00")&amp;","</f>
        <v>0x00,</v>
      </c>
      <c r="L492" t="str">
        <f t="shared" si="126"/>
        <v>//23-7</v>
      </c>
    </row>
    <row r="493" spans="1:12">
      <c r="A493" s="1">
        <f t="shared" si="124"/>
        <v>1</v>
      </c>
      <c r="B493" s="1">
        <f t="shared" si="125"/>
        <v>23</v>
      </c>
      <c r="C493" s="1">
        <v>8</v>
      </c>
      <c r="D493" t="str">
        <f ca="1">"0x" &amp; TEXT(DEC2HEX(INDEX(設定値!$B$3:$WN$518,(($C493-1)*8)+(CELL("col",D493)-3),($B493*3)+1+$A493)),"00")&amp;","</f>
        <v>0x00,</v>
      </c>
      <c r="E493" t="str">
        <f ca="1">"0x" &amp; TEXT(DEC2HEX(INDEX(設定値!$B$3:$WN$518,(($C493-1)*8)+(CELL("col",E493)-3),($B493*3)+1+$A493)),"00")&amp;","</f>
        <v>0x00,</v>
      </c>
      <c r="F493" t="str">
        <f ca="1">"0x" &amp; TEXT(DEC2HEX(INDEX(設定値!$B$3:$WN$518,(($C493-1)*8)+(CELL("col",F493)-3),($B493*3)+1+$A493)),"00")&amp;","</f>
        <v>0x00,</v>
      </c>
      <c r="G493" t="str">
        <f ca="1">"0x" &amp; TEXT(DEC2HEX(INDEX(設定値!$B$3:$WN$518,(($C493-1)*8)+(CELL("col",G493)-3),($B493*3)+1+$A493)),"00")&amp;","</f>
        <v>0x00,</v>
      </c>
      <c r="H493" t="str">
        <f ca="1">"0x" &amp; TEXT(DEC2HEX(INDEX(設定値!$B$3:$WN$518,(($C493-1)*8)+(CELL("col",H493)-3),($B493*3)+1+$A493)),"00")&amp;","</f>
        <v>0x00,</v>
      </c>
      <c r="I493" t="str">
        <f ca="1">"0x" &amp; TEXT(DEC2HEX(INDEX(設定値!$B$3:$WN$518,(($C493-1)*8)+(CELL("col",I493)-3),($B493*3)+1+$A493)),"00")&amp;","</f>
        <v>0x00,</v>
      </c>
      <c r="J493" t="str">
        <f ca="1">"0x" &amp; TEXT(DEC2HEX(INDEX(設定値!$B$3:$WN$518,(($C493-1)*8)+(CELL("col",J493)-3),($B493*3)+1+$A493)),"00")&amp;","</f>
        <v>0x00,</v>
      </c>
      <c r="K493" t="str">
        <f ca="1">"0x" &amp; TEXT(DEC2HEX(INDEX(設定値!$B$3:$WN$518,(($C493-1)*8)+(CELL("col",K493)-3),($B493*3)+1+$A493)),"00")&amp;","</f>
        <v>0x00,</v>
      </c>
      <c r="L493" t="str">
        <f t="shared" si="126"/>
        <v>//23-8</v>
      </c>
    </row>
    <row r="494" spans="1:12">
      <c r="A494" s="1"/>
      <c r="B494" s="1"/>
      <c r="C494" s="1"/>
      <c r="D494" t="s">
        <v>3</v>
      </c>
    </row>
    <row r="495" spans="1:12">
      <c r="A495" s="1">
        <f>A486</f>
        <v>1</v>
      </c>
      <c r="B495" s="1">
        <f>B486+1</f>
        <v>24</v>
      </c>
      <c r="C495" s="1">
        <v>1</v>
      </c>
      <c r="D495" t="str">
        <f ca="1">"0x" &amp; TEXT(DEC2HEX(INDEX(設定値!$B$3:$WN$518,(($C495-1)*8)+(CELL("col",D495)-3),($B495*3)+1+$A495)),"00")&amp;","</f>
        <v>0x00,</v>
      </c>
      <c r="E495" t="str">
        <f ca="1">"0x" &amp; TEXT(DEC2HEX(INDEX(設定値!$B$3:$WN$518,(($C495-1)*8)+(CELL("col",E495)-3),($B495*3)+1+$A495)),"00")&amp;","</f>
        <v>0xE,</v>
      </c>
      <c r="F495" t="str">
        <f ca="1">"0x" &amp; TEXT(DEC2HEX(INDEX(設定値!$B$3:$WN$518,(($C495-1)*8)+(CELL("col",F495)-3),($B495*3)+1+$A495)),"00")&amp;","</f>
        <v>0x1C,</v>
      </c>
      <c r="G495" t="str">
        <f ca="1">"0x" &amp; TEXT(DEC2HEX(INDEX(設定値!$B$3:$WN$518,(($C495-1)*8)+(CELL("col",G495)-3),($B495*3)+1+$A495)),"00")&amp;","</f>
        <v>0x2A,</v>
      </c>
      <c r="H495" t="str">
        <f ca="1">"0x" &amp; TEXT(DEC2HEX(INDEX(設定値!$B$3:$WN$518,(($C495-1)*8)+(CELL("col",H495)-3),($B495*3)+1+$A495)),"00")&amp;","</f>
        <v>0x38,</v>
      </c>
      <c r="I495" t="str">
        <f ca="1">"0x" &amp; TEXT(DEC2HEX(INDEX(設定値!$B$3:$WN$518,(($C495-1)*8)+(CELL("col",I495)-3),($B495*3)+1+$A495)),"00")&amp;","</f>
        <v>0x46,</v>
      </c>
      <c r="J495" t="str">
        <f ca="1">"0x" &amp; TEXT(DEC2HEX(INDEX(設定値!$B$3:$WN$518,(($C495-1)*8)+(CELL("col",J495)-3),($B495*3)+1+$A495)),"00")&amp;","</f>
        <v>0x54,</v>
      </c>
      <c r="K495" t="str">
        <f ca="1">"0x" &amp; TEXT(DEC2HEX(INDEX(設定値!$B$3:$WN$518,(($C495-1)*8)+(CELL("col",K495)-3),($B495*3)+1+$A495)),"00")&amp;","</f>
        <v>0x62,</v>
      </c>
      <c r="L495" t="str">
        <f>"//" &amp; $B495 &amp;"-" &amp; C495</f>
        <v>//24-1</v>
      </c>
    </row>
    <row r="496" spans="1:12">
      <c r="A496" s="1">
        <f t="shared" ref="A496:A502" si="127">A487</f>
        <v>1</v>
      </c>
      <c r="B496" s="1">
        <f t="shared" ref="B496:B502" si="128">B487+1</f>
        <v>24</v>
      </c>
      <c r="C496" s="1">
        <v>2</v>
      </c>
      <c r="D496" t="str">
        <f ca="1">"0x" &amp; TEXT(DEC2HEX(INDEX(設定値!$B$3:$WN$518,(($C496-1)*8)+(CELL("col",D496)-3),($B496*3)+1+$A496)),"00")&amp;","</f>
        <v>0x70,</v>
      </c>
      <c r="E496" t="str">
        <f ca="1">"0x" &amp; TEXT(DEC2HEX(INDEX(設定値!$B$3:$WN$518,(($C496-1)*8)+(CELL("col",E496)-3),($B496*3)+1+$A496)),"00")&amp;","</f>
        <v>0x7E,</v>
      </c>
      <c r="F496" t="str">
        <f ca="1">"0x" &amp; TEXT(DEC2HEX(INDEX(設定値!$B$3:$WN$518,(($C496-1)*8)+(CELL("col",F496)-3),($B496*3)+1+$A496)),"00")&amp;","</f>
        <v>0x8C,</v>
      </c>
      <c r="G496" t="str">
        <f ca="1">"0x" &amp; TEXT(DEC2HEX(INDEX(設定値!$B$3:$WN$518,(($C496-1)*8)+(CELL("col",G496)-3),($B496*3)+1+$A496)),"00")&amp;","</f>
        <v>0x9A,</v>
      </c>
      <c r="H496" t="str">
        <f ca="1">"0x" &amp; TEXT(DEC2HEX(INDEX(設定値!$B$3:$WN$518,(($C496-1)*8)+(CELL("col",H496)-3),($B496*3)+1+$A496)),"00")&amp;","</f>
        <v>0xA8,</v>
      </c>
      <c r="I496" t="str">
        <f ca="1">"0x" &amp; TEXT(DEC2HEX(INDEX(設定値!$B$3:$WN$518,(($C496-1)*8)+(CELL("col",I496)-3),($B496*3)+1+$A496)),"00")&amp;","</f>
        <v>0xB6,</v>
      </c>
      <c r="J496" t="str">
        <f ca="1">"0x" &amp; TEXT(DEC2HEX(INDEX(設定値!$B$3:$WN$518,(($C496-1)*8)+(CELL("col",J496)-3),($B496*3)+1+$A496)),"00")&amp;","</f>
        <v>0xC4,</v>
      </c>
      <c r="K496" t="str">
        <f ca="1">"0x" &amp; TEXT(DEC2HEX(INDEX(設定値!$B$3:$WN$518,(($C496-1)*8)+(CELL("col",K496)-3),($B496*3)+1+$A496)),"00")&amp;","</f>
        <v>0xD2,</v>
      </c>
      <c r="L496" t="str">
        <f t="shared" ref="L496:L502" si="129">"//" &amp; $B496 &amp;"-" &amp; C496</f>
        <v>//24-2</v>
      </c>
    </row>
    <row r="497" spans="1:12">
      <c r="A497" s="1">
        <f t="shared" si="127"/>
        <v>1</v>
      </c>
      <c r="B497" s="1">
        <f t="shared" si="128"/>
        <v>24</v>
      </c>
      <c r="C497" s="1">
        <v>3</v>
      </c>
      <c r="D497" t="str">
        <f ca="1">"0x" &amp; TEXT(DEC2HEX(INDEX(設定値!$B$3:$WN$518,(($C497-1)*8)+(CELL("col",D497)-3),($B497*3)+1+$A497)),"00")&amp;","</f>
        <v>0xE0,</v>
      </c>
      <c r="E497" t="str">
        <f ca="1">"0x" &amp; TEXT(DEC2HEX(INDEX(設定値!$B$3:$WN$518,(($C497-1)*8)+(CELL("col",E497)-3),($B497*3)+1+$A497)),"00")&amp;","</f>
        <v>0xEE,</v>
      </c>
      <c r="F497" t="str">
        <f ca="1">"0x" &amp; TEXT(DEC2HEX(INDEX(設定値!$B$3:$WN$518,(($C497-1)*8)+(CELL("col",F497)-3),($B497*3)+1+$A497)),"00")&amp;","</f>
        <v>0xFC,</v>
      </c>
      <c r="G497" t="str">
        <f ca="1">"0x" &amp; TEXT(DEC2HEX(INDEX(設定値!$B$3:$WN$518,(($C497-1)*8)+(CELL("col",G497)-3),($B497*3)+1+$A497)),"00")&amp;","</f>
        <v>0xFF,</v>
      </c>
      <c r="H497" t="str">
        <f ca="1">"0x" &amp; TEXT(DEC2HEX(INDEX(設定値!$B$3:$WN$518,(($C497-1)*8)+(CELL("col",H497)-3),($B497*3)+1+$A497)),"00")&amp;","</f>
        <v>0xFF,</v>
      </c>
      <c r="I497" t="str">
        <f ca="1">"0x" &amp; TEXT(DEC2HEX(INDEX(設定値!$B$3:$WN$518,(($C497-1)*8)+(CELL("col",I497)-3),($B497*3)+1+$A497)),"00")&amp;","</f>
        <v>0xF1,</v>
      </c>
      <c r="J497" t="str">
        <f ca="1">"0x" &amp; TEXT(DEC2HEX(INDEX(設定値!$B$3:$WN$518,(($C497-1)*8)+(CELL("col",J497)-3),($B497*3)+1+$A497)),"00")&amp;","</f>
        <v>0xE3,</v>
      </c>
      <c r="K497" t="str">
        <f ca="1">"0x" &amp; TEXT(DEC2HEX(INDEX(設定値!$B$3:$WN$518,(($C497-1)*8)+(CELL("col",K497)-3),($B497*3)+1+$A497)),"00")&amp;","</f>
        <v>0xD5,</v>
      </c>
      <c r="L497" t="str">
        <f t="shared" si="129"/>
        <v>//24-3</v>
      </c>
    </row>
    <row r="498" spans="1:12">
      <c r="A498" s="1">
        <f t="shared" si="127"/>
        <v>1</v>
      </c>
      <c r="B498" s="1">
        <f t="shared" si="128"/>
        <v>24</v>
      </c>
      <c r="C498" s="1">
        <v>4</v>
      </c>
      <c r="D498" t="str">
        <f ca="1">"0x" &amp; TEXT(DEC2HEX(INDEX(設定値!$B$3:$WN$518,(($C498-1)*8)+(CELL("col",D498)-3),($B498*3)+1+$A498)),"00")&amp;","</f>
        <v>0xC7,</v>
      </c>
      <c r="E498" t="str">
        <f ca="1">"0x" &amp; TEXT(DEC2HEX(INDEX(設定値!$B$3:$WN$518,(($C498-1)*8)+(CELL("col",E498)-3),($B498*3)+1+$A498)),"00")&amp;","</f>
        <v>0xB9,</v>
      </c>
      <c r="F498" t="str">
        <f ca="1">"0x" &amp; TEXT(DEC2HEX(INDEX(設定値!$B$3:$WN$518,(($C498-1)*8)+(CELL("col",F498)-3),($B498*3)+1+$A498)),"00")&amp;","</f>
        <v>0xAB,</v>
      </c>
      <c r="G498" t="str">
        <f ca="1">"0x" &amp; TEXT(DEC2HEX(INDEX(設定値!$B$3:$WN$518,(($C498-1)*8)+(CELL("col",G498)-3),($B498*3)+1+$A498)),"00")&amp;","</f>
        <v>0x9D,</v>
      </c>
      <c r="H498" t="str">
        <f ca="1">"0x" &amp; TEXT(DEC2HEX(INDEX(設定値!$B$3:$WN$518,(($C498-1)*8)+(CELL("col",H498)-3),($B498*3)+1+$A498)),"00")&amp;","</f>
        <v>0x8F,</v>
      </c>
      <c r="I498" t="str">
        <f ca="1">"0x" &amp; TEXT(DEC2HEX(INDEX(設定値!$B$3:$WN$518,(($C498-1)*8)+(CELL("col",I498)-3),($B498*3)+1+$A498)),"00")&amp;","</f>
        <v>0x81,</v>
      </c>
      <c r="J498" t="str">
        <f ca="1">"0x" &amp; TEXT(DEC2HEX(INDEX(設定値!$B$3:$WN$518,(($C498-1)*8)+(CELL("col",J498)-3),($B498*3)+1+$A498)),"00")&amp;","</f>
        <v>0x73,</v>
      </c>
      <c r="K498" t="str">
        <f ca="1">"0x" &amp; TEXT(DEC2HEX(INDEX(設定値!$B$3:$WN$518,(($C498-1)*8)+(CELL("col",K498)-3),($B498*3)+1+$A498)),"00")&amp;","</f>
        <v>0x65,</v>
      </c>
      <c r="L498" t="str">
        <f t="shared" si="129"/>
        <v>//24-4</v>
      </c>
    </row>
    <row r="499" spans="1:12">
      <c r="A499" s="1">
        <f t="shared" si="127"/>
        <v>1</v>
      </c>
      <c r="B499" s="1">
        <f t="shared" si="128"/>
        <v>24</v>
      </c>
      <c r="C499" s="1">
        <v>5</v>
      </c>
      <c r="D499" t="str">
        <f ca="1">"0x" &amp; TEXT(DEC2HEX(INDEX(設定値!$B$3:$WN$518,(($C499-1)*8)+(CELL("col",D499)-3),($B499*3)+1+$A499)),"00")&amp;","</f>
        <v>0x57,</v>
      </c>
      <c r="E499" t="str">
        <f ca="1">"0x" &amp; TEXT(DEC2HEX(INDEX(設定値!$B$3:$WN$518,(($C499-1)*8)+(CELL("col",E499)-3),($B499*3)+1+$A499)),"00")&amp;","</f>
        <v>0x49,</v>
      </c>
      <c r="F499" t="str">
        <f ca="1">"0x" &amp; TEXT(DEC2HEX(INDEX(設定値!$B$3:$WN$518,(($C499-1)*8)+(CELL("col",F499)-3),($B499*3)+1+$A499)),"00")&amp;","</f>
        <v>0x3B,</v>
      </c>
      <c r="G499" t="str">
        <f ca="1">"0x" &amp; TEXT(DEC2HEX(INDEX(設定値!$B$3:$WN$518,(($C499-1)*8)+(CELL("col",G499)-3),($B499*3)+1+$A499)),"00")&amp;","</f>
        <v>0x2D,</v>
      </c>
      <c r="H499" t="str">
        <f ca="1">"0x" &amp; TEXT(DEC2HEX(INDEX(設定値!$B$3:$WN$518,(($C499-1)*8)+(CELL("col",H499)-3),($B499*3)+1+$A499)),"00")&amp;","</f>
        <v>0x1F,</v>
      </c>
      <c r="I499" t="str">
        <f ca="1">"0x" &amp; TEXT(DEC2HEX(INDEX(設定値!$B$3:$WN$518,(($C499-1)*8)+(CELL("col",I499)-3),($B499*3)+1+$A499)),"00")&amp;","</f>
        <v>0x11,</v>
      </c>
      <c r="J499" t="str">
        <f ca="1">"0x" &amp; TEXT(DEC2HEX(INDEX(設定値!$B$3:$WN$518,(($C499-1)*8)+(CELL("col",J499)-3),($B499*3)+1+$A499)),"00")&amp;","</f>
        <v>0x03,</v>
      </c>
      <c r="K499" t="str">
        <f ca="1">"0x" &amp; TEXT(DEC2HEX(INDEX(設定値!$B$3:$WN$518,(($C499-1)*8)+(CELL("col",K499)-3),($B499*3)+1+$A499)),"00")&amp;","</f>
        <v>0x00,</v>
      </c>
      <c r="L499" t="str">
        <f t="shared" si="129"/>
        <v>//24-5</v>
      </c>
    </row>
    <row r="500" spans="1:12">
      <c r="A500" s="1">
        <f t="shared" si="127"/>
        <v>1</v>
      </c>
      <c r="B500" s="1">
        <f t="shared" si="128"/>
        <v>24</v>
      </c>
      <c r="C500" s="1">
        <v>6</v>
      </c>
      <c r="D500" t="str">
        <f ca="1">"0x" &amp; TEXT(DEC2HEX(INDEX(設定値!$B$3:$WN$518,(($C500-1)*8)+(CELL("col",D500)-3),($B500*3)+1+$A500)),"00")&amp;","</f>
        <v>0x00,</v>
      </c>
      <c r="E500" t="str">
        <f ca="1">"0x" &amp; TEXT(DEC2HEX(INDEX(設定値!$B$3:$WN$518,(($C500-1)*8)+(CELL("col",E500)-3),($B500*3)+1+$A500)),"00")&amp;","</f>
        <v>0x00,</v>
      </c>
      <c r="F500" t="str">
        <f ca="1">"0x" &amp; TEXT(DEC2HEX(INDEX(設定値!$B$3:$WN$518,(($C500-1)*8)+(CELL("col",F500)-3),($B500*3)+1+$A500)),"00")&amp;","</f>
        <v>0x00,</v>
      </c>
      <c r="G500" t="str">
        <f ca="1">"0x" &amp; TEXT(DEC2HEX(INDEX(設定値!$B$3:$WN$518,(($C500-1)*8)+(CELL("col",G500)-3),($B500*3)+1+$A500)),"00")&amp;","</f>
        <v>0x00,</v>
      </c>
      <c r="H500" t="str">
        <f ca="1">"0x" &amp; TEXT(DEC2HEX(INDEX(設定値!$B$3:$WN$518,(($C500-1)*8)+(CELL("col",H500)-3),($B500*3)+1+$A500)),"00")&amp;","</f>
        <v>0x00,</v>
      </c>
      <c r="I500" t="str">
        <f ca="1">"0x" &amp; TEXT(DEC2HEX(INDEX(設定値!$B$3:$WN$518,(($C500-1)*8)+(CELL("col",I500)-3),($B500*3)+1+$A500)),"00")&amp;","</f>
        <v>0x00,</v>
      </c>
      <c r="J500" t="str">
        <f ca="1">"0x" &amp; TEXT(DEC2HEX(INDEX(設定値!$B$3:$WN$518,(($C500-1)*8)+(CELL("col",J500)-3),($B500*3)+1+$A500)),"00")&amp;","</f>
        <v>0x00,</v>
      </c>
      <c r="K500" t="str">
        <f ca="1">"0x" &amp; TEXT(DEC2HEX(INDEX(設定値!$B$3:$WN$518,(($C500-1)*8)+(CELL("col",K500)-3),($B500*3)+1+$A500)),"00")&amp;","</f>
        <v>0x00,</v>
      </c>
      <c r="L500" t="str">
        <f t="shared" si="129"/>
        <v>//24-6</v>
      </c>
    </row>
    <row r="501" spans="1:12">
      <c r="A501" s="1">
        <f t="shared" si="127"/>
        <v>1</v>
      </c>
      <c r="B501" s="1">
        <f t="shared" si="128"/>
        <v>24</v>
      </c>
      <c r="C501" s="1">
        <v>7</v>
      </c>
      <c r="D501" t="str">
        <f ca="1">"0x" &amp; TEXT(DEC2HEX(INDEX(設定値!$B$3:$WN$518,(($C501-1)*8)+(CELL("col",D501)-3),($B501*3)+1+$A501)),"00")&amp;","</f>
        <v>0x00,</v>
      </c>
      <c r="E501" t="str">
        <f ca="1">"0x" &amp; TEXT(DEC2HEX(INDEX(設定値!$B$3:$WN$518,(($C501-1)*8)+(CELL("col",E501)-3),($B501*3)+1+$A501)),"00")&amp;","</f>
        <v>0x00,</v>
      </c>
      <c r="F501" t="str">
        <f ca="1">"0x" &amp; TEXT(DEC2HEX(INDEX(設定値!$B$3:$WN$518,(($C501-1)*8)+(CELL("col",F501)-3),($B501*3)+1+$A501)),"00")&amp;","</f>
        <v>0x00,</v>
      </c>
      <c r="G501" t="str">
        <f ca="1">"0x" &amp; TEXT(DEC2HEX(INDEX(設定値!$B$3:$WN$518,(($C501-1)*8)+(CELL("col",G501)-3),($B501*3)+1+$A501)),"00")&amp;","</f>
        <v>0x00,</v>
      </c>
      <c r="H501" t="str">
        <f ca="1">"0x" &amp; TEXT(DEC2HEX(INDEX(設定値!$B$3:$WN$518,(($C501-1)*8)+(CELL("col",H501)-3),($B501*3)+1+$A501)),"00")&amp;","</f>
        <v>0x00,</v>
      </c>
      <c r="I501" t="str">
        <f ca="1">"0x" &amp; TEXT(DEC2HEX(INDEX(設定値!$B$3:$WN$518,(($C501-1)*8)+(CELL("col",I501)-3),($B501*3)+1+$A501)),"00")&amp;","</f>
        <v>0x00,</v>
      </c>
      <c r="J501" t="str">
        <f ca="1">"0x" &amp; TEXT(DEC2HEX(INDEX(設定値!$B$3:$WN$518,(($C501-1)*8)+(CELL("col",J501)-3),($B501*3)+1+$A501)),"00")&amp;","</f>
        <v>0x00,</v>
      </c>
      <c r="K501" t="str">
        <f ca="1">"0x" &amp; TEXT(DEC2HEX(INDEX(設定値!$B$3:$WN$518,(($C501-1)*8)+(CELL("col",K501)-3),($B501*3)+1+$A501)),"00")&amp;","</f>
        <v>0x00,</v>
      </c>
      <c r="L501" t="str">
        <f t="shared" si="129"/>
        <v>//24-7</v>
      </c>
    </row>
    <row r="502" spans="1:12">
      <c r="A502" s="1">
        <f t="shared" si="127"/>
        <v>1</v>
      </c>
      <c r="B502" s="1">
        <f t="shared" si="128"/>
        <v>24</v>
      </c>
      <c r="C502" s="1">
        <v>8</v>
      </c>
      <c r="D502" t="str">
        <f ca="1">"0x" &amp; TEXT(DEC2HEX(INDEX(設定値!$B$3:$WN$518,(($C502-1)*8)+(CELL("col",D502)-3),($B502*3)+1+$A502)),"00")&amp;","</f>
        <v>0x00,</v>
      </c>
      <c r="E502" t="str">
        <f ca="1">"0x" &amp; TEXT(DEC2HEX(INDEX(設定値!$B$3:$WN$518,(($C502-1)*8)+(CELL("col",E502)-3),($B502*3)+1+$A502)),"00")&amp;","</f>
        <v>0x00,</v>
      </c>
      <c r="F502" t="str">
        <f ca="1">"0x" &amp; TEXT(DEC2HEX(INDEX(設定値!$B$3:$WN$518,(($C502-1)*8)+(CELL("col",F502)-3),($B502*3)+1+$A502)),"00")&amp;","</f>
        <v>0x00,</v>
      </c>
      <c r="G502" t="str">
        <f ca="1">"0x" &amp; TEXT(DEC2HEX(INDEX(設定値!$B$3:$WN$518,(($C502-1)*8)+(CELL("col",G502)-3),($B502*3)+1+$A502)),"00")&amp;","</f>
        <v>0x00,</v>
      </c>
      <c r="H502" t="str">
        <f ca="1">"0x" &amp; TEXT(DEC2HEX(INDEX(設定値!$B$3:$WN$518,(($C502-1)*8)+(CELL("col",H502)-3),($B502*3)+1+$A502)),"00")&amp;","</f>
        <v>0x00,</v>
      </c>
      <c r="I502" t="str">
        <f ca="1">"0x" &amp; TEXT(DEC2HEX(INDEX(設定値!$B$3:$WN$518,(($C502-1)*8)+(CELL("col",I502)-3),($B502*3)+1+$A502)),"00")&amp;","</f>
        <v>0x00,</v>
      </c>
      <c r="J502" t="str">
        <f ca="1">"0x" &amp; TEXT(DEC2HEX(INDEX(設定値!$B$3:$WN$518,(($C502-1)*8)+(CELL("col",J502)-3),($B502*3)+1+$A502)),"00")&amp;","</f>
        <v>0x00,</v>
      </c>
      <c r="K502" t="str">
        <f ca="1">"0x" &amp; TEXT(DEC2HEX(INDEX(設定値!$B$3:$WN$518,(($C502-1)*8)+(CELL("col",K502)-3),($B502*3)+1+$A502)),"00")&amp;","</f>
        <v>0x00,</v>
      </c>
      <c r="L502" t="str">
        <f t="shared" si="129"/>
        <v>//24-8</v>
      </c>
    </row>
    <row r="503" spans="1:12">
      <c r="A503" s="1"/>
      <c r="B503" s="1"/>
      <c r="C503" s="1"/>
      <c r="D503" t="s">
        <v>3</v>
      </c>
    </row>
    <row r="504" spans="1:12">
      <c r="A504" s="1">
        <f>A495</f>
        <v>1</v>
      </c>
      <c r="B504" s="1">
        <f>B495+1</f>
        <v>25</v>
      </c>
      <c r="C504" s="1">
        <v>1</v>
      </c>
      <c r="D504" t="str">
        <f ca="1">"0x" &amp; TEXT(DEC2HEX(INDEX(設定値!$B$3:$WN$518,(($C504-1)*8)+(CELL("col",D504)-3),($B504*3)+1+$A504)),"00")&amp;","</f>
        <v>0x00,</v>
      </c>
      <c r="E504" t="str">
        <f ca="1">"0x" &amp; TEXT(DEC2HEX(INDEX(設定値!$B$3:$WN$518,(($C504-1)*8)+(CELL("col",E504)-3),($B504*3)+1+$A504)),"00")&amp;","</f>
        <v>0xE,</v>
      </c>
      <c r="F504" t="str">
        <f ca="1">"0x" &amp; TEXT(DEC2HEX(INDEX(設定値!$B$3:$WN$518,(($C504-1)*8)+(CELL("col",F504)-3),($B504*3)+1+$A504)),"00")&amp;","</f>
        <v>0x1C,</v>
      </c>
      <c r="G504" t="str">
        <f ca="1">"0x" &amp; TEXT(DEC2HEX(INDEX(設定値!$B$3:$WN$518,(($C504-1)*8)+(CELL("col",G504)-3),($B504*3)+1+$A504)),"00")&amp;","</f>
        <v>0x2A,</v>
      </c>
      <c r="H504" t="str">
        <f ca="1">"0x" &amp; TEXT(DEC2HEX(INDEX(設定値!$B$3:$WN$518,(($C504-1)*8)+(CELL("col",H504)-3),($B504*3)+1+$A504)),"00")&amp;","</f>
        <v>0x38,</v>
      </c>
      <c r="I504" t="str">
        <f ca="1">"0x" &amp; TEXT(DEC2HEX(INDEX(設定値!$B$3:$WN$518,(($C504-1)*8)+(CELL("col",I504)-3),($B504*3)+1+$A504)),"00")&amp;","</f>
        <v>0x46,</v>
      </c>
      <c r="J504" t="str">
        <f ca="1">"0x" &amp; TEXT(DEC2HEX(INDEX(設定値!$B$3:$WN$518,(($C504-1)*8)+(CELL("col",J504)-3),($B504*3)+1+$A504)),"00")&amp;","</f>
        <v>0x54,</v>
      </c>
      <c r="K504" t="str">
        <f ca="1">"0x" &amp; TEXT(DEC2HEX(INDEX(設定値!$B$3:$WN$518,(($C504-1)*8)+(CELL("col",K504)-3),($B504*3)+1+$A504)),"00")&amp;","</f>
        <v>0x62,</v>
      </c>
      <c r="L504" t="str">
        <f t="shared" ref="L504:L511" si="130">"//" &amp; $B504 &amp;"-" &amp; C504</f>
        <v>//25-1</v>
      </c>
    </row>
    <row r="505" spans="1:12">
      <c r="A505" s="1">
        <f t="shared" ref="A505:A511" si="131">A496</f>
        <v>1</v>
      </c>
      <c r="B505" s="1">
        <f t="shared" ref="B505:B511" si="132">B496+1</f>
        <v>25</v>
      </c>
      <c r="C505" s="1">
        <v>2</v>
      </c>
      <c r="D505" t="str">
        <f ca="1">"0x" &amp; TEXT(DEC2HEX(INDEX(設定値!$B$3:$WN$518,(($C505-1)*8)+(CELL("col",D505)-3),($B505*3)+1+$A505)),"00")&amp;","</f>
        <v>0x70,</v>
      </c>
      <c r="E505" t="str">
        <f ca="1">"0x" &amp; TEXT(DEC2HEX(INDEX(設定値!$B$3:$WN$518,(($C505-1)*8)+(CELL("col",E505)-3),($B505*3)+1+$A505)),"00")&amp;","</f>
        <v>0x7E,</v>
      </c>
      <c r="F505" t="str">
        <f ca="1">"0x" &amp; TEXT(DEC2HEX(INDEX(設定値!$B$3:$WN$518,(($C505-1)*8)+(CELL("col",F505)-3),($B505*3)+1+$A505)),"00")&amp;","</f>
        <v>0x8C,</v>
      </c>
      <c r="G505" t="str">
        <f ca="1">"0x" &amp; TEXT(DEC2HEX(INDEX(設定値!$B$3:$WN$518,(($C505-1)*8)+(CELL("col",G505)-3),($B505*3)+1+$A505)),"00")&amp;","</f>
        <v>0x9A,</v>
      </c>
      <c r="H505" t="str">
        <f ca="1">"0x" &amp; TEXT(DEC2HEX(INDEX(設定値!$B$3:$WN$518,(($C505-1)*8)+(CELL("col",H505)-3),($B505*3)+1+$A505)),"00")&amp;","</f>
        <v>0xA8,</v>
      </c>
      <c r="I505" t="str">
        <f ca="1">"0x" &amp; TEXT(DEC2HEX(INDEX(設定値!$B$3:$WN$518,(($C505-1)*8)+(CELL("col",I505)-3),($B505*3)+1+$A505)),"00")&amp;","</f>
        <v>0xB6,</v>
      </c>
      <c r="J505" t="str">
        <f ca="1">"0x" &amp; TEXT(DEC2HEX(INDEX(設定値!$B$3:$WN$518,(($C505-1)*8)+(CELL("col",J505)-3),($B505*3)+1+$A505)),"00")&amp;","</f>
        <v>0xC4,</v>
      </c>
      <c r="K505" t="str">
        <f ca="1">"0x" &amp; TEXT(DEC2HEX(INDEX(設定値!$B$3:$WN$518,(($C505-1)*8)+(CELL("col",K505)-3),($B505*3)+1+$A505)),"00")&amp;","</f>
        <v>0xD2,</v>
      </c>
      <c r="L505" t="str">
        <f t="shared" si="130"/>
        <v>//25-2</v>
      </c>
    </row>
    <row r="506" spans="1:12">
      <c r="A506" s="1">
        <f t="shared" si="131"/>
        <v>1</v>
      </c>
      <c r="B506" s="1">
        <f t="shared" si="132"/>
        <v>25</v>
      </c>
      <c r="C506" s="1">
        <v>3</v>
      </c>
      <c r="D506" t="str">
        <f ca="1">"0x" &amp; TEXT(DEC2HEX(INDEX(設定値!$B$3:$WN$518,(($C506-1)*8)+(CELL("col",D506)-3),($B506*3)+1+$A506)),"00")&amp;","</f>
        <v>0xE0,</v>
      </c>
      <c r="E506" t="str">
        <f ca="1">"0x" &amp; TEXT(DEC2HEX(INDEX(設定値!$B$3:$WN$518,(($C506-1)*8)+(CELL("col",E506)-3),($B506*3)+1+$A506)),"00")&amp;","</f>
        <v>0xEE,</v>
      </c>
      <c r="F506" t="str">
        <f ca="1">"0x" &amp; TEXT(DEC2HEX(INDEX(設定値!$B$3:$WN$518,(($C506-1)*8)+(CELL("col",F506)-3),($B506*3)+1+$A506)),"00")&amp;","</f>
        <v>0xFC,</v>
      </c>
      <c r="G506" t="str">
        <f ca="1">"0x" &amp; TEXT(DEC2HEX(INDEX(設定値!$B$3:$WN$518,(($C506-1)*8)+(CELL("col",G506)-3),($B506*3)+1+$A506)),"00")&amp;","</f>
        <v>0xFF,</v>
      </c>
      <c r="H506" t="str">
        <f ca="1">"0x" &amp; TEXT(DEC2HEX(INDEX(設定値!$B$3:$WN$518,(($C506-1)*8)+(CELL("col",H506)-3),($B506*3)+1+$A506)),"00")&amp;","</f>
        <v>0xFF,</v>
      </c>
      <c r="I506" t="str">
        <f ca="1">"0x" &amp; TEXT(DEC2HEX(INDEX(設定値!$B$3:$WN$518,(($C506-1)*8)+(CELL("col",I506)-3),($B506*3)+1+$A506)),"00")&amp;","</f>
        <v>0xF1,</v>
      </c>
      <c r="J506" t="str">
        <f ca="1">"0x" &amp; TEXT(DEC2HEX(INDEX(設定値!$B$3:$WN$518,(($C506-1)*8)+(CELL("col",J506)-3),($B506*3)+1+$A506)),"00")&amp;","</f>
        <v>0xE3,</v>
      </c>
      <c r="K506" t="str">
        <f ca="1">"0x" &amp; TEXT(DEC2HEX(INDEX(設定値!$B$3:$WN$518,(($C506-1)*8)+(CELL("col",K506)-3),($B506*3)+1+$A506)),"00")&amp;","</f>
        <v>0xD5,</v>
      </c>
      <c r="L506" t="str">
        <f t="shared" si="130"/>
        <v>//25-3</v>
      </c>
    </row>
    <row r="507" spans="1:12">
      <c r="A507" s="1">
        <f t="shared" si="131"/>
        <v>1</v>
      </c>
      <c r="B507" s="1">
        <f t="shared" si="132"/>
        <v>25</v>
      </c>
      <c r="C507" s="1">
        <v>4</v>
      </c>
      <c r="D507" t="str">
        <f ca="1">"0x" &amp; TEXT(DEC2HEX(INDEX(設定値!$B$3:$WN$518,(($C507-1)*8)+(CELL("col",D507)-3),($B507*3)+1+$A507)),"00")&amp;","</f>
        <v>0xC7,</v>
      </c>
      <c r="E507" t="str">
        <f ca="1">"0x" &amp; TEXT(DEC2HEX(INDEX(設定値!$B$3:$WN$518,(($C507-1)*8)+(CELL("col",E507)-3),($B507*3)+1+$A507)),"00")&amp;","</f>
        <v>0xB9,</v>
      </c>
      <c r="F507" t="str">
        <f ca="1">"0x" &amp; TEXT(DEC2HEX(INDEX(設定値!$B$3:$WN$518,(($C507-1)*8)+(CELL("col",F507)-3),($B507*3)+1+$A507)),"00")&amp;","</f>
        <v>0xAB,</v>
      </c>
      <c r="G507" t="str">
        <f ca="1">"0x" &amp; TEXT(DEC2HEX(INDEX(設定値!$B$3:$WN$518,(($C507-1)*8)+(CELL("col",G507)-3),($B507*3)+1+$A507)),"00")&amp;","</f>
        <v>0x9D,</v>
      </c>
      <c r="H507" t="str">
        <f ca="1">"0x" &amp; TEXT(DEC2HEX(INDEX(設定値!$B$3:$WN$518,(($C507-1)*8)+(CELL("col",H507)-3),($B507*3)+1+$A507)),"00")&amp;","</f>
        <v>0x8F,</v>
      </c>
      <c r="I507" t="str">
        <f ca="1">"0x" &amp; TEXT(DEC2HEX(INDEX(設定値!$B$3:$WN$518,(($C507-1)*8)+(CELL("col",I507)-3),($B507*3)+1+$A507)),"00")&amp;","</f>
        <v>0x81,</v>
      </c>
      <c r="J507" t="str">
        <f ca="1">"0x" &amp; TEXT(DEC2HEX(INDEX(設定値!$B$3:$WN$518,(($C507-1)*8)+(CELL("col",J507)-3),($B507*3)+1+$A507)),"00")&amp;","</f>
        <v>0x73,</v>
      </c>
      <c r="K507" t="str">
        <f ca="1">"0x" &amp; TEXT(DEC2HEX(INDEX(設定値!$B$3:$WN$518,(($C507-1)*8)+(CELL("col",K507)-3),($B507*3)+1+$A507)),"00")&amp;","</f>
        <v>0x65,</v>
      </c>
      <c r="L507" t="str">
        <f t="shared" si="130"/>
        <v>//25-4</v>
      </c>
    </row>
    <row r="508" spans="1:12">
      <c r="A508" s="1">
        <f t="shared" si="131"/>
        <v>1</v>
      </c>
      <c r="B508" s="1">
        <f t="shared" si="132"/>
        <v>25</v>
      </c>
      <c r="C508" s="1">
        <v>5</v>
      </c>
      <c r="D508" t="str">
        <f ca="1">"0x" &amp; TEXT(DEC2HEX(INDEX(設定値!$B$3:$WN$518,(($C508-1)*8)+(CELL("col",D508)-3),($B508*3)+1+$A508)),"00")&amp;","</f>
        <v>0x57,</v>
      </c>
      <c r="E508" t="str">
        <f ca="1">"0x" &amp; TEXT(DEC2HEX(INDEX(設定値!$B$3:$WN$518,(($C508-1)*8)+(CELL("col",E508)-3),($B508*3)+1+$A508)),"00")&amp;","</f>
        <v>0x49,</v>
      </c>
      <c r="F508" t="str">
        <f ca="1">"0x" &amp; TEXT(DEC2HEX(INDEX(設定値!$B$3:$WN$518,(($C508-1)*8)+(CELL("col",F508)-3),($B508*3)+1+$A508)),"00")&amp;","</f>
        <v>0x3B,</v>
      </c>
      <c r="G508" t="str">
        <f ca="1">"0x" &amp; TEXT(DEC2HEX(INDEX(設定値!$B$3:$WN$518,(($C508-1)*8)+(CELL("col",G508)-3),($B508*3)+1+$A508)),"00")&amp;","</f>
        <v>0x2D,</v>
      </c>
      <c r="H508" t="str">
        <f ca="1">"0x" &amp; TEXT(DEC2HEX(INDEX(設定値!$B$3:$WN$518,(($C508-1)*8)+(CELL("col",H508)-3),($B508*3)+1+$A508)),"00")&amp;","</f>
        <v>0x1F,</v>
      </c>
      <c r="I508" t="str">
        <f ca="1">"0x" &amp; TEXT(DEC2HEX(INDEX(設定値!$B$3:$WN$518,(($C508-1)*8)+(CELL("col",I508)-3),($B508*3)+1+$A508)),"00")&amp;","</f>
        <v>0x11,</v>
      </c>
      <c r="J508" t="str">
        <f ca="1">"0x" &amp; TEXT(DEC2HEX(INDEX(設定値!$B$3:$WN$518,(($C508-1)*8)+(CELL("col",J508)-3),($B508*3)+1+$A508)),"00")&amp;","</f>
        <v>0x03,</v>
      </c>
      <c r="K508" t="str">
        <f ca="1">"0x" &amp; TEXT(DEC2HEX(INDEX(設定値!$B$3:$WN$518,(($C508-1)*8)+(CELL("col",K508)-3),($B508*3)+1+$A508)),"00")&amp;","</f>
        <v>0x00,</v>
      </c>
      <c r="L508" t="str">
        <f t="shared" si="130"/>
        <v>//25-5</v>
      </c>
    </row>
    <row r="509" spans="1:12">
      <c r="A509" s="1">
        <f t="shared" si="131"/>
        <v>1</v>
      </c>
      <c r="B509" s="1">
        <f t="shared" si="132"/>
        <v>25</v>
      </c>
      <c r="C509" s="1">
        <v>6</v>
      </c>
      <c r="D509" t="str">
        <f ca="1">"0x" &amp; TEXT(DEC2HEX(INDEX(設定値!$B$3:$WN$518,(($C509-1)*8)+(CELL("col",D509)-3),($B509*3)+1+$A509)),"00")&amp;","</f>
        <v>0x00,</v>
      </c>
      <c r="E509" t="str">
        <f ca="1">"0x" &amp; TEXT(DEC2HEX(INDEX(設定値!$B$3:$WN$518,(($C509-1)*8)+(CELL("col",E509)-3),($B509*3)+1+$A509)),"00")&amp;","</f>
        <v>0x00,</v>
      </c>
      <c r="F509" t="str">
        <f ca="1">"0x" &amp; TEXT(DEC2HEX(INDEX(設定値!$B$3:$WN$518,(($C509-1)*8)+(CELL("col",F509)-3),($B509*3)+1+$A509)),"00")&amp;","</f>
        <v>0x00,</v>
      </c>
      <c r="G509" t="str">
        <f ca="1">"0x" &amp; TEXT(DEC2HEX(INDEX(設定値!$B$3:$WN$518,(($C509-1)*8)+(CELL("col",G509)-3),($B509*3)+1+$A509)),"00")&amp;","</f>
        <v>0x00,</v>
      </c>
      <c r="H509" t="str">
        <f ca="1">"0x" &amp; TEXT(DEC2HEX(INDEX(設定値!$B$3:$WN$518,(($C509-1)*8)+(CELL("col",H509)-3),($B509*3)+1+$A509)),"00")&amp;","</f>
        <v>0x00,</v>
      </c>
      <c r="I509" t="str">
        <f ca="1">"0x" &amp; TEXT(DEC2HEX(INDEX(設定値!$B$3:$WN$518,(($C509-1)*8)+(CELL("col",I509)-3),($B509*3)+1+$A509)),"00")&amp;","</f>
        <v>0x00,</v>
      </c>
      <c r="J509" t="str">
        <f ca="1">"0x" &amp; TEXT(DEC2HEX(INDEX(設定値!$B$3:$WN$518,(($C509-1)*8)+(CELL("col",J509)-3),($B509*3)+1+$A509)),"00")&amp;","</f>
        <v>0x00,</v>
      </c>
      <c r="K509" t="str">
        <f ca="1">"0x" &amp; TEXT(DEC2HEX(INDEX(設定値!$B$3:$WN$518,(($C509-1)*8)+(CELL("col",K509)-3),($B509*3)+1+$A509)),"00")&amp;","</f>
        <v>0x00,</v>
      </c>
      <c r="L509" t="str">
        <f t="shared" si="130"/>
        <v>//25-6</v>
      </c>
    </row>
    <row r="510" spans="1:12">
      <c r="A510" s="1">
        <f t="shared" si="131"/>
        <v>1</v>
      </c>
      <c r="B510" s="1">
        <f t="shared" si="132"/>
        <v>25</v>
      </c>
      <c r="C510" s="1">
        <v>7</v>
      </c>
      <c r="D510" t="str">
        <f ca="1">"0x" &amp; TEXT(DEC2HEX(INDEX(設定値!$B$3:$WN$518,(($C510-1)*8)+(CELL("col",D510)-3),($B510*3)+1+$A510)),"00")&amp;","</f>
        <v>0x00,</v>
      </c>
      <c r="E510" t="str">
        <f ca="1">"0x" &amp; TEXT(DEC2HEX(INDEX(設定値!$B$3:$WN$518,(($C510-1)*8)+(CELL("col",E510)-3),($B510*3)+1+$A510)),"00")&amp;","</f>
        <v>0x00,</v>
      </c>
      <c r="F510" t="str">
        <f ca="1">"0x" &amp; TEXT(DEC2HEX(INDEX(設定値!$B$3:$WN$518,(($C510-1)*8)+(CELL("col",F510)-3),($B510*3)+1+$A510)),"00")&amp;","</f>
        <v>0x00,</v>
      </c>
      <c r="G510" t="str">
        <f ca="1">"0x" &amp; TEXT(DEC2HEX(INDEX(設定値!$B$3:$WN$518,(($C510-1)*8)+(CELL("col",G510)-3),($B510*3)+1+$A510)),"00")&amp;","</f>
        <v>0x00,</v>
      </c>
      <c r="H510" t="str">
        <f ca="1">"0x" &amp; TEXT(DEC2HEX(INDEX(設定値!$B$3:$WN$518,(($C510-1)*8)+(CELL("col",H510)-3),($B510*3)+1+$A510)),"00")&amp;","</f>
        <v>0x00,</v>
      </c>
      <c r="I510" t="str">
        <f ca="1">"0x" &amp; TEXT(DEC2HEX(INDEX(設定値!$B$3:$WN$518,(($C510-1)*8)+(CELL("col",I510)-3),($B510*3)+1+$A510)),"00")&amp;","</f>
        <v>0x00,</v>
      </c>
      <c r="J510" t="str">
        <f ca="1">"0x" &amp; TEXT(DEC2HEX(INDEX(設定値!$B$3:$WN$518,(($C510-1)*8)+(CELL("col",J510)-3),($B510*3)+1+$A510)),"00")&amp;","</f>
        <v>0x00,</v>
      </c>
      <c r="K510" t="str">
        <f ca="1">"0x" &amp; TEXT(DEC2HEX(INDEX(設定値!$B$3:$WN$518,(($C510-1)*8)+(CELL("col",K510)-3),($B510*3)+1+$A510)),"00")&amp;","</f>
        <v>0x00,</v>
      </c>
      <c r="L510" t="str">
        <f t="shared" si="130"/>
        <v>//25-7</v>
      </c>
    </row>
    <row r="511" spans="1:12">
      <c r="A511" s="1">
        <f t="shared" si="131"/>
        <v>1</v>
      </c>
      <c r="B511" s="1">
        <f t="shared" si="132"/>
        <v>25</v>
      </c>
      <c r="C511" s="1">
        <v>8</v>
      </c>
      <c r="D511" t="str">
        <f ca="1">"0x" &amp; TEXT(DEC2HEX(INDEX(設定値!$B$3:$WN$518,(($C511-1)*8)+(CELL("col",D511)-3),($B511*3)+1+$A511)),"00")&amp;","</f>
        <v>0x00,</v>
      </c>
      <c r="E511" t="str">
        <f ca="1">"0x" &amp; TEXT(DEC2HEX(INDEX(設定値!$B$3:$WN$518,(($C511-1)*8)+(CELL("col",E511)-3),($B511*3)+1+$A511)),"00")&amp;","</f>
        <v>0x00,</v>
      </c>
      <c r="F511" t="str">
        <f ca="1">"0x" &amp; TEXT(DEC2HEX(INDEX(設定値!$B$3:$WN$518,(($C511-1)*8)+(CELL("col",F511)-3),($B511*3)+1+$A511)),"00")&amp;","</f>
        <v>0x00,</v>
      </c>
      <c r="G511" t="str">
        <f ca="1">"0x" &amp; TEXT(DEC2HEX(INDEX(設定値!$B$3:$WN$518,(($C511-1)*8)+(CELL("col",G511)-3),($B511*3)+1+$A511)),"00")&amp;","</f>
        <v>0x00,</v>
      </c>
      <c r="H511" t="str">
        <f ca="1">"0x" &amp; TEXT(DEC2HEX(INDEX(設定値!$B$3:$WN$518,(($C511-1)*8)+(CELL("col",H511)-3),($B511*3)+1+$A511)),"00")&amp;","</f>
        <v>0x00,</v>
      </c>
      <c r="I511" t="str">
        <f ca="1">"0x" &amp; TEXT(DEC2HEX(INDEX(設定値!$B$3:$WN$518,(($C511-1)*8)+(CELL("col",I511)-3),($B511*3)+1+$A511)),"00")&amp;","</f>
        <v>0x00,</v>
      </c>
      <c r="J511" t="str">
        <f ca="1">"0x" &amp; TEXT(DEC2HEX(INDEX(設定値!$B$3:$WN$518,(($C511-1)*8)+(CELL("col",J511)-3),($B511*3)+1+$A511)),"00")&amp;","</f>
        <v>0x00,</v>
      </c>
      <c r="K511" t="str">
        <f ca="1">"0x" &amp; TEXT(DEC2HEX(INDEX(設定値!$B$3:$WN$518,(($C511-1)*8)+(CELL("col",K511)-3),($B511*3)+1+$A511)),"00")&amp;","</f>
        <v>0x00,</v>
      </c>
      <c r="L511" t="str">
        <f t="shared" si="130"/>
        <v>//25-8</v>
      </c>
    </row>
    <row r="512" spans="1:12">
      <c r="A512" s="1"/>
      <c r="B512" s="1"/>
      <c r="C512" s="1"/>
      <c r="D512" t="s">
        <v>3</v>
      </c>
    </row>
    <row r="513" spans="1:12">
      <c r="A513" s="1">
        <f>A504</f>
        <v>1</v>
      </c>
      <c r="B513" s="1">
        <f>B504+1</f>
        <v>26</v>
      </c>
      <c r="C513" s="1">
        <v>1</v>
      </c>
      <c r="D513" t="str">
        <f ca="1">"0x" &amp; TEXT(DEC2HEX(INDEX(設定値!$B$3:$WN$518,(($C513-1)*8)+(CELL("col",D513)-3),($B513*3)+1+$A513)),"00")&amp;","</f>
        <v>0x00,</v>
      </c>
      <c r="E513" t="str">
        <f ca="1">"0x" &amp; TEXT(DEC2HEX(INDEX(設定値!$B$3:$WN$518,(($C513-1)*8)+(CELL("col",E513)-3),($B513*3)+1+$A513)),"00")&amp;","</f>
        <v>0xE,</v>
      </c>
      <c r="F513" t="str">
        <f ca="1">"0x" &amp; TEXT(DEC2HEX(INDEX(設定値!$B$3:$WN$518,(($C513-1)*8)+(CELL("col",F513)-3),($B513*3)+1+$A513)),"00")&amp;","</f>
        <v>0x1C,</v>
      </c>
      <c r="G513" t="str">
        <f ca="1">"0x" &amp; TEXT(DEC2HEX(INDEX(設定値!$B$3:$WN$518,(($C513-1)*8)+(CELL("col",G513)-3),($B513*3)+1+$A513)),"00")&amp;","</f>
        <v>0x2A,</v>
      </c>
      <c r="H513" t="str">
        <f ca="1">"0x" &amp; TEXT(DEC2HEX(INDEX(設定値!$B$3:$WN$518,(($C513-1)*8)+(CELL("col",H513)-3),($B513*3)+1+$A513)),"00")&amp;","</f>
        <v>0x38,</v>
      </c>
      <c r="I513" t="str">
        <f ca="1">"0x" &amp; TEXT(DEC2HEX(INDEX(設定値!$B$3:$WN$518,(($C513-1)*8)+(CELL("col",I513)-3),($B513*3)+1+$A513)),"00")&amp;","</f>
        <v>0x46,</v>
      </c>
      <c r="J513" t="str">
        <f ca="1">"0x" &amp; TEXT(DEC2HEX(INDEX(設定値!$B$3:$WN$518,(($C513-1)*8)+(CELL("col",J513)-3),($B513*3)+1+$A513)),"00")&amp;","</f>
        <v>0x54,</v>
      </c>
      <c r="K513" t="str">
        <f ca="1">"0x" &amp; TEXT(DEC2HEX(INDEX(設定値!$B$3:$WN$518,(($C513-1)*8)+(CELL("col",K513)-3),($B513*3)+1+$A513)),"00")&amp;","</f>
        <v>0x62,</v>
      </c>
      <c r="L513" t="str">
        <f t="shared" ref="L513:L520" si="133">"//" &amp; $B513 &amp;"-" &amp; C513</f>
        <v>//26-1</v>
      </c>
    </row>
    <row r="514" spans="1:12">
      <c r="A514" s="1">
        <f t="shared" ref="A514:A520" si="134">A505</f>
        <v>1</v>
      </c>
      <c r="B514" s="1">
        <f t="shared" ref="B514:B520" si="135">B505+1</f>
        <v>26</v>
      </c>
      <c r="C514" s="1">
        <v>2</v>
      </c>
      <c r="D514" t="str">
        <f ca="1">"0x" &amp; TEXT(DEC2HEX(INDEX(設定値!$B$3:$WN$518,(($C514-1)*8)+(CELL("col",D514)-3),($B514*3)+1+$A514)),"00")&amp;","</f>
        <v>0x70,</v>
      </c>
      <c r="E514" t="str">
        <f ca="1">"0x" &amp; TEXT(DEC2HEX(INDEX(設定値!$B$3:$WN$518,(($C514-1)*8)+(CELL("col",E514)-3),($B514*3)+1+$A514)),"00")&amp;","</f>
        <v>0x7E,</v>
      </c>
      <c r="F514" t="str">
        <f ca="1">"0x" &amp; TEXT(DEC2HEX(INDEX(設定値!$B$3:$WN$518,(($C514-1)*8)+(CELL("col",F514)-3),($B514*3)+1+$A514)),"00")&amp;","</f>
        <v>0x8C,</v>
      </c>
      <c r="G514" t="str">
        <f ca="1">"0x" &amp; TEXT(DEC2HEX(INDEX(設定値!$B$3:$WN$518,(($C514-1)*8)+(CELL("col",G514)-3),($B514*3)+1+$A514)),"00")&amp;","</f>
        <v>0x9A,</v>
      </c>
      <c r="H514" t="str">
        <f ca="1">"0x" &amp; TEXT(DEC2HEX(INDEX(設定値!$B$3:$WN$518,(($C514-1)*8)+(CELL("col",H514)-3),($B514*3)+1+$A514)),"00")&amp;","</f>
        <v>0xA8,</v>
      </c>
      <c r="I514" t="str">
        <f ca="1">"0x" &amp; TEXT(DEC2HEX(INDEX(設定値!$B$3:$WN$518,(($C514-1)*8)+(CELL("col",I514)-3),($B514*3)+1+$A514)),"00")&amp;","</f>
        <v>0xB6,</v>
      </c>
      <c r="J514" t="str">
        <f ca="1">"0x" &amp; TEXT(DEC2HEX(INDEX(設定値!$B$3:$WN$518,(($C514-1)*8)+(CELL("col",J514)-3),($B514*3)+1+$A514)),"00")&amp;","</f>
        <v>0xC4,</v>
      </c>
      <c r="K514" t="str">
        <f ca="1">"0x" &amp; TEXT(DEC2HEX(INDEX(設定値!$B$3:$WN$518,(($C514-1)*8)+(CELL("col",K514)-3),($B514*3)+1+$A514)),"00")&amp;","</f>
        <v>0xD2,</v>
      </c>
      <c r="L514" t="str">
        <f t="shared" si="133"/>
        <v>//26-2</v>
      </c>
    </row>
    <row r="515" spans="1:12">
      <c r="A515" s="1">
        <f t="shared" si="134"/>
        <v>1</v>
      </c>
      <c r="B515" s="1">
        <f t="shared" si="135"/>
        <v>26</v>
      </c>
      <c r="C515" s="1">
        <v>3</v>
      </c>
      <c r="D515" t="str">
        <f ca="1">"0x" &amp; TEXT(DEC2HEX(INDEX(設定値!$B$3:$WN$518,(($C515-1)*8)+(CELL("col",D515)-3),($B515*3)+1+$A515)),"00")&amp;","</f>
        <v>0xE0,</v>
      </c>
      <c r="E515" t="str">
        <f ca="1">"0x" &amp; TEXT(DEC2HEX(INDEX(設定値!$B$3:$WN$518,(($C515-1)*8)+(CELL("col",E515)-3),($B515*3)+1+$A515)),"00")&amp;","</f>
        <v>0xEE,</v>
      </c>
      <c r="F515" t="str">
        <f ca="1">"0x" &amp; TEXT(DEC2HEX(INDEX(設定値!$B$3:$WN$518,(($C515-1)*8)+(CELL("col",F515)-3),($B515*3)+1+$A515)),"00")&amp;","</f>
        <v>0xFC,</v>
      </c>
      <c r="G515" t="str">
        <f ca="1">"0x" &amp; TEXT(DEC2HEX(INDEX(設定値!$B$3:$WN$518,(($C515-1)*8)+(CELL("col",G515)-3),($B515*3)+1+$A515)),"00")&amp;","</f>
        <v>0xFF,</v>
      </c>
      <c r="H515" t="str">
        <f ca="1">"0x" &amp; TEXT(DEC2HEX(INDEX(設定値!$B$3:$WN$518,(($C515-1)*8)+(CELL("col",H515)-3),($B515*3)+1+$A515)),"00")&amp;","</f>
        <v>0xFF,</v>
      </c>
      <c r="I515" t="str">
        <f ca="1">"0x" &amp; TEXT(DEC2HEX(INDEX(設定値!$B$3:$WN$518,(($C515-1)*8)+(CELL("col",I515)-3),($B515*3)+1+$A515)),"00")&amp;","</f>
        <v>0xF1,</v>
      </c>
      <c r="J515" t="str">
        <f ca="1">"0x" &amp; TEXT(DEC2HEX(INDEX(設定値!$B$3:$WN$518,(($C515-1)*8)+(CELL("col",J515)-3),($B515*3)+1+$A515)),"00")&amp;","</f>
        <v>0xE3,</v>
      </c>
      <c r="K515" t="str">
        <f ca="1">"0x" &amp; TEXT(DEC2HEX(INDEX(設定値!$B$3:$WN$518,(($C515-1)*8)+(CELL("col",K515)-3),($B515*3)+1+$A515)),"00")&amp;","</f>
        <v>0xD5,</v>
      </c>
      <c r="L515" t="str">
        <f t="shared" si="133"/>
        <v>//26-3</v>
      </c>
    </row>
    <row r="516" spans="1:12">
      <c r="A516" s="1">
        <f t="shared" si="134"/>
        <v>1</v>
      </c>
      <c r="B516" s="1">
        <f t="shared" si="135"/>
        <v>26</v>
      </c>
      <c r="C516" s="1">
        <v>4</v>
      </c>
      <c r="D516" t="str">
        <f ca="1">"0x" &amp; TEXT(DEC2HEX(INDEX(設定値!$B$3:$WN$518,(($C516-1)*8)+(CELL("col",D516)-3),($B516*3)+1+$A516)),"00")&amp;","</f>
        <v>0xC7,</v>
      </c>
      <c r="E516" t="str">
        <f ca="1">"0x" &amp; TEXT(DEC2HEX(INDEX(設定値!$B$3:$WN$518,(($C516-1)*8)+(CELL("col",E516)-3),($B516*3)+1+$A516)),"00")&amp;","</f>
        <v>0xB9,</v>
      </c>
      <c r="F516" t="str">
        <f ca="1">"0x" &amp; TEXT(DEC2HEX(INDEX(設定値!$B$3:$WN$518,(($C516-1)*8)+(CELL("col",F516)-3),($B516*3)+1+$A516)),"00")&amp;","</f>
        <v>0xAB,</v>
      </c>
      <c r="G516" t="str">
        <f ca="1">"0x" &amp; TEXT(DEC2HEX(INDEX(設定値!$B$3:$WN$518,(($C516-1)*8)+(CELL("col",G516)-3),($B516*3)+1+$A516)),"00")&amp;","</f>
        <v>0x9D,</v>
      </c>
      <c r="H516" t="str">
        <f ca="1">"0x" &amp; TEXT(DEC2HEX(INDEX(設定値!$B$3:$WN$518,(($C516-1)*8)+(CELL("col",H516)-3),($B516*3)+1+$A516)),"00")&amp;","</f>
        <v>0x8F,</v>
      </c>
      <c r="I516" t="str">
        <f ca="1">"0x" &amp; TEXT(DEC2HEX(INDEX(設定値!$B$3:$WN$518,(($C516-1)*8)+(CELL("col",I516)-3),($B516*3)+1+$A516)),"00")&amp;","</f>
        <v>0x81,</v>
      </c>
      <c r="J516" t="str">
        <f ca="1">"0x" &amp; TEXT(DEC2HEX(INDEX(設定値!$B$3:$WN$518,(($C516-1)*8)+(CELL("col",J516)-3),($B516*3)+1+$A516)),"00")&amp;","</f>
        <v>0x73,</v>
      </c>
      <c r="K516" t="str">
        <f ca="1">"0x" &amp; TEXT(DEC2HEX(INDEX(設定値!$B$3:$WN$518,(($C516-1)*8)+(CELL("col",K516)-3),($B516*3)+1+$A516)),"00")&amp;","</f>
        <v>0x65,</v>
      </c>
      <c r="L516" t="str">
        <f t="shared" si="133"/>
        <v>//26-4</v>
      </c>
    </row>
    <row r="517" spans="1:12">
      <c r="A517" s="1">
        <f t="shared" si="134"/>
        <v>1</v>
      </c>
      <c r="B517" s="1">
        <f t="shared" si="135"/>
        <v>26</v>
      </c>
      <c r="C517" s="1">
        <v>5</v>
      </c>
      <c r="D517" t="str">
        <f ca="1">"0x" &amp; TEXT(DEC2HEX(INDEX(設定値!$B$3:$WN$518,(($C517-1)*8)+(CELL("col",D517)-3),($B517*3)+1+$A517)),"00")&amp;","</f>
        <v>0x57,</v>
      </c>
      <c r="E517" t="str">
        <f ca="1">"0x" &amp; TEXT(DEC2HEX(INDEX(設定値!$B$3:$WN$518,(($C517-1)*8)+(CELL("col",E517)-3),($B517*3)+1+$A517)),"00")&amp;","</f>
        <v>0x49,</v>
      </c>
      <c r="F517" t="str">
        <f ca="1">"0x" &amp; TEXT(DEC2HEX(INDEX(設定値!$B$3:$WN$518,(($C517-1)*8)+(CELL("col",F517)-3),($B517*3)+1+$A517)),"00")&amp;","</f>
        <v>0x3B,</v>
      </c>
      <c r="G517" t="str">
        <f ca="1">"0x" &amp; TEXT(DEC2HEX(INDEX(設定値!$B$3:$WN$518,(($C517-1)*8)+(CELL("col",G517)-3),($B517*3)+1+$A517)),"00")&amp;","</f>
        <v>0x2D,</v>
      </c>
      <c r="H517" t="str">
        <f ca="1">"0x" &amp; TEXT(DEC2HEX(INDEX(設定値!$B$3:$WN$518,(($C517-1)*8)+(CELL("col",H517)-3),($B517*3)+1+$A517)),"00")&amp;","</f>
        <v>0x1F,</v>
      </c>
      <c r="I517" t="str">
        <f ca="1">"0x" &amp; TEXT(DEC2HEX(INDEX(設定値!$B$3:$WN$518,(($C517-1)*8)+(CELL("col",I517)-3),($B517*3)+1+$A517)),"00")&amp;","</f>
        <v>0x11,</v>
      </c>
      <c r="J517" t="str">
        <f ca="1">"0x" &amp; TEXT(DEC2HEX(INDEX(設定値!$B$3:$WN$518,(($C517-1)*8)+(CELL("col",J517)-3),($B517*3)+1+$A517)),"00")&amp;","</f>
        <v>0x03,</v>
      </c>
      <c r="K517" t="str">
        <f ca="1">"0x" &amp; TEXT(DEC2HEX(INDEX(設定値!$B$3:$WN$518,(($C517-1)*8)+(CELL("col",K517)-3),($B517*3)+1+$A517)),"00")&amp;","</f>
        <v>0x00,</v>
      </c>
      <c r="L517" t="str">
        <f t="shared" si="133"/>
        <v>//26-5</v>
      </c>
    </row>
    <row r="518" spans="1:12">
      <c r="A518" s="1">
        <f t="shared" si="134"/>
        <v>1</v>
      </c>
      <c r="B518" s="1">
        <f t="shared" si="135"/>
        <v>26</v>
      </c>
      <c r="C518" s="1">
        <v>6</v>
      </c>
      <c r="D518" t="str">
        <f ca="1">"0x" &amp; TEXT(DEC2HEX(INDEX(設定値!$B$3:$WN$518,(($C518-1)*8)+(CELL("col",D518)-3),($B518*3)+1+$A518)),"00")&amp;","</f>
        <v>0x00,</v>
      </c>
      <c r="E518" t="str">
        <f ca="1">"0x" &amp; TEXT(DEC2HEX(INDEX(設定値!$B$3:$WN$518,(($C518-1)*8)+(CELL("col",E518)-3),($B518*3)+1+$A518)),"00")&amp;","</f>
        <v>0x00,</v>
      </c>
      <c r="F518" t="str">
        <f ca="1">"0x" &amp; TEXT(DEC2HEX(INDEX(設定値!$B$3:$WN$518,(($C518-1)*8)+(CELL("col",F518)-3),($B518*3)+1+$A518)),"00")&amp;","</f>
        <v>0x00,</v>
      </c>
      <c r="G518" t="str">
        <f ca="1">"0x" &amp; TEXT(DEC2HEX(INDEX(設定値!$B$3:$WN$518,(($C518-1)*8)+(CELL("col",G518)-3),($B518*3)+1+$A518)),"00")&amp;","</f>
        <v>0x00,</v>
      </c>
      <c r="H518" t="str">
        <f ca="1">"0x" &amp; TEXT(DEC2HEX(INDEX(設定値!$B$3:$WN$518,(($C518-1)*8)+(CELL("col",H518)-3),($B518*3)+1+$A518)),"00")&amp;","</f>
        <v>0x00,</v>
      </c>
      <c r="I518" t="str">
        <f ca="1">"0x" &amp; TEXT(DEC2HEX(INDEX(設定値!$B$3:$WN$518,(($C518-1)*8)+(CELL("col",I518)-3),($B518*3)+1+$A518)),"00")&amp;","</f>
        <v>0x00,</v>
      </c>
      <c r="J518" t="str">
        <f ca="1">"0x" &amp; TEXT(DEC2HEX(INDEX(設定値!$B$3:$WN$518,(($C518-1)*8)+(CELL("col",J518)-3),($B518*3)+1+$A518)),"00")&amp;","</f>
        <v>0x00,</v>
      </c>
      <c r="K518" t="str">
        <f ca="1">"0x" &amp; TEXT(DEC2HEX(INDEX(設定値!$B$3:$WN$518,(($C518-1)*8)+(CELL("col",K518)-3),($B518*3)+1+$A518)),"00")&amp;","</f>
        <v>0x00,</v>
      </c>
      <c r="L518" t="str">
        <f t="shared" si="133"/>
        <v>//26-6</v>
      </c>
    </row>
    <row r="519" spans="1:12">
      <c r="A519" s="1">
        <f t="shared" si="134"/>
        <v>1</v>
      </c>
      <c r="B519" s="1">
        <f t="shared" si="135"/>
        <v>26</v>
      </c>
      <c r="C519" s="1">
        <v>7</v>
      </c>
      <c r="D519" t="str">
        <f ca="1">"0x" &amp; TEXT(DEC2HEX(INDEX(設定値!$B$3:$WN$518,(($C519-1)*8)+(CELL("col",D519)-3),($B519*3)+1+$A519)),"00")&amp;","</f>
        <v>0x00,</v>
      </c>
      <c r="E519" t="str">
        <f ca="1">"0x" &amp; TEXT(DEC2HEX(INDEX(設定値!$B$3:$WN$518,(($C519-1)*8)+(CELL("col",E519)-3),($B519*3)+1+$A519)),"00")&amp;","</f>
        <v>0x00,</v>
      </c>
      <c r="F519" t="str">
        <f ca="1">"0x" &amp; TEXT(DEC2HEX(INDEX(設定値!$B$3:$WN$518,(($C519-1)*8)+(CELL("col",F519)-3),($B519*3)+1+$A519)),"00")&amp;","</f>
        <v>0x00,</v>
      </c>
      <c r="G519" t="str">
        <f ca="1">"0x" &amp; TEXT(DEC2HEX(INDEX(設定値!$B$3:$WN$518,(($C519-1)*8)+(CELL("col",G519)-3),($B519*3)+1+$A519)),"00")&amp;","</f>
        <v>0x00,</v>
      </c>
      <c r="H519" t="str">
        <f ca="1">"0x" &amp; TEXT(DEC2HEX(INDEX(設定値!$B$3:$WN$518,(($C519-1)*8)+(CELL("col",H519)-3),($B519*3)+1+$A519)),"00")&amp;","</f>
        <v>0x00,</v>
      </c>
      <c r="I519" t="str">
        <f ca="1">"0x" &amp; TEXT(DEC2HEX(INDEX(設定値!$B$3:$WN$518,(($C519-1)*8)+(CELL("col",I519)-3),($B519*3)+1+$A519)),"00")&amp;","</f>
        <v>0x00,</v>
      </c>
      <c r="J519" t="str">
        <f ca="1">"0x" &amp; TEXT(DEC2HEX(INDEX(設定値!$B$3:$WN$518,(($C519-1)*8)+(CELL("col",J519)-3),($B519*3)+1+$A519)),"00")&amp;","</f>
        <v>0x00,</v>
      </c>
      <c r="K519" t="str">
        <f ca="1">"0x" &amp; TEXT(DEC2HEX(INDEX(設定値!$B$3:$WN$518,(($C519-1)*8)+(CELL("col",K519)-3),($B519*3)+1+$A519)),"00")&amp;","</f>
        <v>0x00,</v>
      </c>
      <c r="L519" t="str">
        <f t="shared" si="133"/>
        <v>//26-7</v>
      </c>
    </row>
    <row r="520" spans="1:12">
      <c r="A520" s="1">
        <f t="shared" si="134"/>
        <v>1</v>
      </c>
      <c r="B520" s="1">
        <f t="shared" si="135"/>
        <v>26</v>
      </c>
      <c r="C520" s="1">
        <v>8</v>
      </c>
      <c r="D520" t="str">
        <f ca="1">"0x" &amp; TEXT(DEC2HEX(INDEX(設定値!$B$3:$WN$518,(($C520-1)*8)+(CELL("col",D520)-3),($B520*3)+1+$A520)),"00")&amp;","</f>
        <v>0x00,</v>
      </c>
      <c r="E520" t="str">
        <f ca="1">"0x" &amp; TEXT(DEC2HEX(INDEX(設定値!$B$3:$WN$518,(($C520-1)*8)+(CELL("col",E520)-3),($B520*3)+1+$A520)),"00")&amp;","</f>
        <v>0x00,</v>
      </c>
      <c r="F520" t="str">
        <f ca="1">"0x" &amp; TEXT(DEC2HEX(INDEX(設定値!$B$3:$WN$518,(($C520-1)*8)+(CELL("col",F520)-3),($B520*3)+1+$A520)),"00")&amp;","</f>
        <v>0x00,</v>
      </c>
      <c r="G520" t="str">
        <f ca="1">"0x" &amp; TEXT(DEC2HEX(INDEX(設定値!$B$3:$WN$518,(($C520-1)*8)+(CELL("col",G520)-3),($B520*3)+1+$A520)),"00")&amp;","</f>
        <v>0x00,</v>
      </c>
      <c r="H520" t="str">
        <f ca="1">"0x" &amp; TEXT(DEC2HEX(INDEX(設定値!$B$3:$WN$518,(($C520-1)*8)+(CELL("col",H520)-3),($B520*3)+1+$A520)),"00")&amp;","</f>
        <v>0x00,</v>
      </c>
      <c r="I520" t="str">
        <f ca="1">"0x" &amp; TEXT(DEC2HEX(INDEX(設定値!$B$3:$WN$518,(($C520-1)*8)+(CELL("col",I520)-3),($B520*3)+1+$A520)),"00")&amp;","</f>
        <v>0x00,</v>
      </c>
      <c r="J520" t="str">
        <f ca="1">"0x" &amp; TEXT(DEC2HEX(INDEX(設定値!$B$3:$WN$518,(($C520-1)*8)+(CELL("col",J520)-3),($B520*3)+1+$A520)),"00")&amp;","</f>
        <v>0x00,</v>
      </c>
      <c r="K520" t="str">
        <f ca="1">"0x" &amp; TEXT(DEC2HEX(INDEX(設定値!$B$3:$WN$518,(($C520-1)*8)+(CELL("col",K520)-3),($B520*3)+1+$A520)),"00")&amp;","</f>
        <v>0x00,</v>
      </c>
      <c r="L520" t="str">
        <f t="shared" si="133"/>
        <v>//26-8</v>
      </c>
    </row>
    <row r="521" spans="1:12">
      <c r="A521" s="1"/>
      <c r="B521" s="1"/>
      <c r="C521" s="1"/>
      <c r="D521" t="s">
        <v>3</v>
      </c>
    </row>
    <row r="522" spans="1:12">
      <c r="A522" s="1">
        <f>A513</f>
        <v>1</v>
      </c>
      <c r="B522" s="1">
        <f t="shared" ref="B522:B547" si="136">B513+1</f>
        <v>27</v>
      </c>
      <c r="C522" s="1">
        <v>1</v>
      </c>
      <c r="D522" t="str">
        <f ca="1">"0x" &amp; TEXT(DEC2HEX(INDEX(設定値!$B$3:$WN$518,(($C522-1)*8)+(CELL("col",D522)-3),($B522*3)+1+$A522)),"00")&amp;","</f>
        <v>0x00,</v>
      </c>
      <c r="E522" t="str">
        <f ca="1">"0x" &amp; TEXT(DEC2HEX(INDEX(設定値!$B$3:$WN$518,(($C522-1)*8)+(CELL("col",E522)-3),($B522*3)+1+$A522)),"00")&amp;","</f>
        <v>0xE,</v>
      </c>
      <c r="F522" t="str">
        <f ca="1">"0x" &amp; TEXT(DEC2HEX(INDEX(設定値!$B$3:$WN$518,(($C522-1)*8)+(CELL("col",F522)-3),($B522*3)+1+$A522)),"00")&amp;","</f>
        <v>0x1C,</v>
      </c>
      <c r="G522" t="str">
        <f ca="1">"0x" &amp; TEXT(DEC2HEX(INDEX(設定値!$B$3:$WN$518,(($C522-1)*8)+(CELL("col",G522)-3),($B522*3)+1+$A522)),"00")&amp;","</f>
        <v>0x2A,</v>
      </c>
      <c r="H522" t="str">
        <f ca="1">"0x" &amp; TEXT(DEC2HEX(INDEX(設定値!$B$3:$WN$518,(($C522-1)*8)+(CELL("col",H522)-3),($B522*3)+1+$A522)),"00")&amp;","</f>
        <v>0x38,</v>
      </c>
      <c r="I522" t="str">
        <f ca="1">"0x" &amp; TEXT(DEC2HEX(INDEX(設定値!$B$3:$WN$518,(($C522-1)*8)+(CELL("col",I522)-3),($B522*3)+1+$A522)),"00")&amp;","</f>
        <v>0x46,</v>
      </c>
      <c r="J522" t="str">
        <f ca="1">"0x" &amp; TEXT(DEC2HEX(INDEX(設定値!$B$3:$WN$518,(($C522-1)*8)+(CELL("col",J522)-3),($B522*3)+1+$A522)),"00")&amp;","</f>
        <v>0x54,</v>
      </c>
      <c r="K522" t="str">
        <f ca="1">"0x" &amp; TEXT(DEC2HEX(INDEX(設定値!$B$3:$WN$518,(($C522-1)*8)+(CELL("col",K522)-3),($B522*3)+1+$A522)),"00")&amp;","</f>
        <v>0x62,</v>
      </c>
      <c r="L522" t="str">
        <f t="shared" ref="L522:L529" si="137">"//" &amp; $B522 &amp;"-" &amp; C522</f>
        <v>//27-1</v>
      </c>
    </row>
    <row r="523" spans="1:12">
      <c r="A523" s="1">
        <f t="shared" ref="A523:A529" si="138">A514</f>
        <v>1</v>
      </c>
      <c r="B523" s="1">
        <f t="shared" si="136"/>
        <v>27</v>
      </c>
      <c r="C523" s="1">
        <v>2</v>
      </c>
      <c r="D523" t="str">
        <f ca="1">"0x" &amp; TEXT(DEC2HEX(INDEX(設定値!$B$3:$WN$518,(($C523-1)*8)+(CELL("col",D523)-3),($B523*3)+1+$A523)),"00")&amp;","</f>
        <v>0x70,</v>
      </c>
      <c r="E523" t="str">
        <f ca="1">"0x" &amp; TEXT(DEC2HEX(INDEX(設定値!$B$3:$WN$518,(($C523-1)*8)+(CELL("col",E523)-3),($B523*3)+1+$A523)),"00")&amp;","</f>
        <v>0x7E,</v>
      </c>
      <c r="F523" t="str">
        <f ca="1">"0x" &amp; TEXT(DEC2HEX(INDEX(設定値!$B$3:$WN$518,(($C523-1)*8)+(CELL("col",F523)-3),($B523*3)+1+$A523)),"00")&amp;","</f>
        <v>0x8C,</v>
      </c>
      <c r="G523" t="str">
        <f ca="1">"0x" &amp; TEXT(DEC2HEX(INDEX(設定値!$B$3:$WN$518,(($C523-1)*8)+(CELL("col",G523)-3),($B523*3)+1+$A523)),"00")&amp;","</f>
        <v>0x9A,</v>
      </c>
      <c r="H523" t="str">
        <f ca="1">"0x" &amp; TEXT(DEC2HEX(INDEX(設定値!$B$3:$WN$518,(($C523-1)*8)+(CELL("col",H523)-3),($B523*3)+1+$A523)),"00")&amp;","</f>
        <v>0xA8,</v>
      </c>
      <c r="I523" t="str">
        <f ca="1">"0x" &amp; TEXT(DEC2HEX(INDEX(設定値!$B$3:$WN$518,(($C523-1)*8)+(CELL("col",I523)-3),($B523*3)+1+$A523)),"00")&amp;","</f>
        <v>0xB6,</v>
      </c>
      <c r="J523" t="str">
        <f ca="1">"0x" &amp; TEXT(DEC2HEX(INDEX(設定値!$B$3:$WN$518,(($C523-1)*8)+(CELL("col",J523)-3),($B523*3)+1+$A523)),"00")&amp;","</f>
        <v>0xC4,</v>
      </c>
      <c r="K523" t="str">
        <f ca="1">"0x" &amp; TEXT(DEC2HEX(INDEX(設定値!$B$3:$WN$518,(($C523-1)*8)+(CELL("col",K523)-3),($B523*3)+1+$A523)),"00")&amp;","</f>
        <v>0xD2,</v>
      </c>
      <c r="L523" t="str">
        <f t="shared" si="137"/>
        <v>//27-2</v>
      </c>
    </row>
    <row r="524" spans="1:12">
      <c r="A524" s="1">
        <f t="shared" si="138"/>
        <v>1</v>
      </c>
      <c r="B524" s="1">
        <f t="shared" si="136"/>
        <v>27</v>
      </c>
      <c r="C524" s="1">
        <v>3</v>
      </c>
      <c r="D524" t="str">
        <f ca="1">"0x" &amp; TEXT(DEC2HEX(INDEX(設定値!$B$3:$WN$518,(($C524-1)*8)+(CELL("col",D524)-3),($B524*3)+1+$A524)),"00")&amp;","</f>
        <v>0xE0,</v>
      </c>
      <c r="E524" t="str">
        <f ca="1">"0x" &amp; TEXT(DEC2HEX(INDEX(設定値!$B$3:$WN$518,(($C524-1)*8)+(CELL("col",E524)-3),($B524*3)+1+$A524)),"00")&amp;","</f>
        <v>0xEE,</v>
      </c>
      <c r="F524" t="str">
        <f ca="1">"0x" &amp; TEXT(DEC2HEX(INDEX(設定値!$B$3:$WN$518,(($C524-1)*8)+(CELL("col",F524)-3),($B524*3)+1+$A524)),"00")&amp;","</f>
        <v>0xFC,</v>
      </c>
      <c r="G524" t="str">
        <f ca="1">"0x" &amp; TEXT(DEC2HEX(INDEX(設定値!$B$3:$WN$518,(($C524-1)*8)+(CELL("col",G524)-3),($B524*3)+1+$A524)),"00")&amp;","</f>
        <v>0xFF,</v>
      </c>
      <c r="H524" t="str">
        <f ca="1">"0x" &amp; TEXT(DEC2HEX(INDEX(設定値!$B$3:$WN$518,(($C524-1)*8)+(CELL("col",H524)-3),($B524*3)+1+$A524)),"00")&amp;","</f>
        <v>0xFF,</v>
      </c>
      <c r="I524" t="str">
        <f ca="1">"0x" &amp; TEXT(DEC2HEX(INDEX(設定値!$B$3:$WN$518,(($C524-1)*8)+(CELL("col",I524)-3),($B524*3)+1+$A524)),"00")&amp;","</f>
        <v>0xF1,</v>
      </c>
      <c r="J524" t="str">
        <f ca="1">"0x" &amp; TEXT(DEC2HEX(INDEX(設定値!$B$3:$WN$518,(($C524-1)*8)+(CELL("col",J524)-3),($B524*3)+1+$A524)),"00")&amp;","</f>
        <v>0xE3,</v>
      </c>
      <c r="K524" t="str">
        <f ca="1">"0x" &amp; TEXT(DEC2HEX(INDEX(設定値!$B$3:$WN$518,(($C524-1)*8)+(CELL("col",K524)-3),($B524*3)+1+$A524)),"00")&amp;","</f>
        <v>0xD5,</v>
      </c>
      <c r="L524" t="str">
        <f t="shared" si="137"/>
        <v>//27-3</v>
      </c>
    </row>
    <row r="525" spans="1:12">
      <c r="A525" s="1">
        <f t="shared" si="138"/>
        <v>1</v>
      </c>
      <c r="B525" s="1">
        <f t="shared" si="136"/>
        <v>27</v>
      </c>
      <c r="C525" s="1">
        <v>4</v>
      </c>
      <c r="D525" t="str">
        <f ca="1">"0x" &amp; TEXT(DEC2HEX(INDEX(設定値!$B$3:$WN$518,(($C525-1)*8)+(CELL("col",D525)-3),($B525*3)+1+$A525)),"00")&amp;","</f>
        <v>0xC7,</v>
      </c>
      <c r="E525" t="str">
        <f ca="1">"0x" &amp; TEXT(DEC2HEX(INDEX(設定値!$B$3:$WN$518,(($C525-1)*8)+(CELL("col",E525)-3),($B525*3)+1+$A525)),"00")&amp;","</f>
        <v>0xB9,</v>
      </c>
      <c r="F525" t="str">
        <f ca="1">"0x" &amp; TEXT(DEC2HEX(INDEX(設定値!$B$3:$WN$518,(($C525-1)*8)+(CELL("col",F525)-3),($B525*3)+1+$A525)),"00")&amp;","</f>
        <v>0xAB,</v>
      </c>
      <c r="G525" t="str">
        <f ca="1">"0x" &amp; TEXT(DEC2HEX(INDEX(設定値!$B$3:$WN$518,(($C525-1)*8)+(CELL("col",G525)-3),($B525*3)+1+$A525)),"00")&amp;","</f>
        <v>0x9D,</v>
      </c>
      <c r="H525" t="str">
        <f ca="1">"0x" &amp; TEXT(DEC2HEX(INDEX(設定値!$B$3:$WN$518,(($C525-1)*8)+(CELL("col",H525)-3),($B525*3)+1+$A525)),"00")&amp;","</f>
        <v>0x8F,</v>
      </c>
      <c r="I525" t="str">
        <f ca="1">"0x" &amp; TEXT(DEC2HEX(INDEX(設定値!$B$3:$WN$518,(($C525-1)*8)+(CELL("col",I525)-3),($B525*3)+1+$A525)),"00")&amp;","</f>
        <v>0x81,</v>
      </c>
      <c r="J525" t="str">
        <f ca="1">"0x" &amp; TEXT(DEC2HEX(INDEX(設定値!$B$3:$WN$518,(($C525-1)*8)+(CELL("col",J525)-3),($B525*3)+1+$A525)),"00")&amp;","</f>
        <v>0x73,</v>
      </c>
      <c r="K525" t="str">
        <f ca="1">"0x" &amp; TEXT(DEC2HEX(INDEX(設定値!$B$3:$WN$518,(($C525-1)*8)+(CELL("col",K525)-3),($B525*3)+1+$A525)),"00")&amp;","</f>
        <v>0x65,</v>
      </c>
      <c r="L525" t="str">
        <f t="shared" si="137"/>
        <v>//27-4</v>
      </c>
    </row>
    <row r="526" spans="1:12">
      <c r="A526" s="1">
        <f t="shared" si="138"/>
        <v>1</v>
      </c>
      <c r="B526" s="1">
        <f t="shared" si="136"/>
        <v>27</v>
      </c>
      <c r="C526" s="1">
        <v>5</v>
      </c>
      <c r="D526" t="str">
        <f ca="1">"0x" &amp; TEXT(DEC2HEX(INDEX(設定値!$B$3:$WN$518,(($C526-1)*8)+(CELL("col",D526)-3),($B526*3)+1+$A526)),"00")&amp;","</f>
        <v>0x57,</v>
      </c>
      <c r="E526" t="str">
        <f ca="1">"0x" &amp; TEXT(DEC2HEX(INDEX(設定値!$B$3:$WN$518,(($C526-1)*8)+(CELL("col",E526)-3),($B526*3)+1+$A526)),"00")&amp;","</f>
        <v>0x49,</v>
      </c>
      <c r="F526" t="str">
        <f ca="1">"0x" &amp; TEXT(DEC2HEX(INDEX(設定値!$B$3:$WN$518,(($C526-1)*8)+(CELL("col",F526)-3),($B526*3)+1+$A526)),"00")&amp;","</f>
        <v>0x3B,</v>
      </c>
      <c r="G526" t="str">
        <f ca="1">"0x" &amp; TEXT(DEC2HEX(INDEX(設定値!$B$3:$WN$518,(($C526-1)*8)+(CELL("col",G526)-3),($B526*3)+1+$A526)),"00")&amp;","</f>
        <v>0x2D,</v>
      </c>
      <c r="H526" t="str">
        <f ca="1">"0x" &amp; TEXT(DEC2HEX(INDEX(設定値!$B$3:$WN$518,(($C526-1)*8)+(CELL("col",H526)-3),($B526*3)+1+$A526)),"00")&amp;","</f>
        <v>0x1F,</v>
      </c>
      <c r="I526" t="str">
        <f ca="1">"0x" &amp; TEXT(DEC2HEX(INDEX(設定値!$B$3:$WN$518,(($C526-1)*8)+(CELL("col",I526)-3),($B526*3)+1+$A526)),"00")&amp;","</f>
        <v>0x11,</v>
      </c>
      <c r="J526" t="str">
        <f ca="1">"0x" &amp; TEXT(DEC2HEX(INDEX(設定値!$B$3:$WN$518,(($C526-1)*8)+(CELL("col",J526)-3),($B526*3)+1+$A526)),"00")&amp;","</f>
        <v>0x03,</v>
      </c>
      <c r="K526" t="str">
        <f ca="1">"0x" &amp; TEXT(DEC2HEX(INDEX(設定値!$B$3:$WN$518,(($C526-1)*8)+(CELL("col",K526)-3),($B526*3)+1+$A526)),"00")&amp;","</f>
        <v>0x00,</v>
      </c>
      <c r="L526" t="str">
        <f t="shared" si="137"/>
        <v>//27-5</v>
      </c>
    </row>
    <row r="527" spans="1:12">
      <c r="A527" s="1">
        <f t="shared" si="138"/>
        <v>1</v>
      </c>
      <c r="B527" s="1">
        <f t="shared" si="136"/>
        <v>27</v>
      </c>
      <c r="C527" s="1">
        <v>6</v>
      </c>
      <c r="D527" t="str">
        <f ca="1">"0x" &amp; TEXT(DEC2HEX(INDEX(設定値!$B$3:$WN$518,(($C527-1)*8)+(CELL("col",D527)-3),($B527*3)+1+$A527)),"00")&amp;","</f>
        <v>0x00,</v>
      </c>
      <c r="E527" t="str">
        <f ca="1">"0x" &amp; TEXT(DEC2HEX(INDEX(設定値!$B$3:$WN$518,(($C527-1)*8)+(CELL("col",E527)-3),($B527*3)+1+$A527)),"00")&amp;","</f>
        <v>0x00,</v>
      </c>
      <c r="F527" t="str">
        <f ca="1">"0x" &amp; TEXT(DEC2HEX(INDEX(設定値!$B$3:$WN$518,(($C527-1)*8)+(CELL("col",F527)-3),($B527*3)+1+$A527)),"00")&amp;","</f>
        <v>0x00,</v>
      </c>
      <c r="G527" t="str">
        <f ca="1">"0x" &amp; TEXT(DEC2HEX(INDEX(設定値!$B$3:$WN$518,(($C527-1)*8)+(CELL("col",G527)-3),($B527*3)+1+$A527)),"00")&amp;","</f>
        <v>0x00,</v>
      </c>
      <c r="H527" t="str">
        <f ca="1">"0x" &amp; TEXT(DEC2HEX(INDEX(設定値!$B$3:$WN$518,(($C527-1)*8)+(CELL("col",H527)-3),($B527*3)+1+$A527)),"00")&amp;","</f>
        <v>0x00,</v>
      </c>
      <c r="I527" t="str">
        <f ca="1">"0x" &amp; TEXT(DEC2HEX(INDEX(設定値!$B$3:$WN$518,(($C527-1)*8)+(CELL("col",I527)-3),($B527*3)+1+$A527)),"00")&amp;","</f>
        <v>0x00,</v>
      </c>
      <c r="J527" t="str">
        <f ca="1">"0x" &amp; TEXT(DEC2HEX(INDEX(設定値!$B$3:$WN$518,(($C527-1)*8)+(CELL("col",J527)-3),($B527*3)+1+$A527)),"00")&amp;","</f>
        <v>0x00,</v>
      </c>
      <c r="K527" t="str">
        <f ca="1">"0x" &amp; TEXT(DEC2HEX(INDEX(設定値!$B$3:$WN$518,(($C527-1)*8)+(CELL("col",K527)-3),($B527*3)+1+$A527)),"00")&amp;","</f>
        <v>0x00,</v>
      </c>
      <c r="L527" t="str">
        <f t="shared" si="137"/>
        <v>//27-6</v>
      </c>
    </row>
    <row r="528" spans="1:12">
      <c r="A528" s="1">
        <f t="shared" si="138"/>
        <v>1</v>
      </c>
      <c r="B528" s="1">
        <f t="shared" si="136"/>
        <v>27</v>
      </c>
      <c r="C528" s="1">
        <v>7</v>
      </c>
      <c r="D528" t="str">
        <f ca="1">"0x" &amp; TEXT(DEC2HEX(INDEX(設定値!$B$3:$WN$518,(($C528-1)*8)+(CELL("col",D528)-3),($B528*3)+1+$A528)),"00")&amp;","</f>
        <v>0x00,</v>
      </c>
      <c r="E528" t="str">
        <f ca="1">"0x" &amp; TEXT(DEC2HEX(INDEX(設定値!$B$3:$WN$518,(($C528-1)*8)+(CELL("col",E528)-3),($B528*3)+1+$A528)),"00")&amp;","</f>
        <v>0x00,</v>
      </c>
      <c r="F528" t="str">
        <f ca="1">"0x" &amp; TEXT(DEC2HEX(INDEX(設定値!$B$3:$WN$518,(($C528-1)*8)+(CELL("col",F528)-3),($B528*3)+1+$A528)),"00")&amp;","</f>
        <v>0x00,</v>
      </c>
      <c r="G528" t="str">
        <f ca="1">"0x" &amp; TEXT(DEC2HEX(INDEX(設定値!$B$3:$WN$518,(($C528-1)*8)+(CELL("col",G528)-3),($B528*3)+1+$A528)),"00")&amp;","</f>
        <v>0x00,</v>
      </c>
      <c r="H528" t="str">
        <f ca="1">"0x" &amp; TEXT(DEC2HEX(INDEX(設定値!$B$3:$WN$518,(($C528-1)*8)+(CELL("col",H528)-3),($B528*3)+1+$A528)),"00")&amp;","</f>
        <v>0x00,</v>
      </c>
      <c r="I528" t="str">
        <f ca="1">"0x" &amp; TEXT(DEC2HEX(INDEX(設定値!$B$3:$WN$518,(($C528-1)*8)+(CELL("col",I528)-3),($B528*3)+1+$A528)),"00")&amp;","</f>
        <v>0x00,</v>
      </c>
      <c r="J528" t="str">
        <f ca="1">"0x" &amp; TEXT(DEC2HEX(INDEX(設定値!$B$3:$WN$518,(($C528-1)*8)+(CELL("col",J528)-3),($B528*3)+1+$A528)),"00")&amp;","</f>
        <v>0x00,</v>
      </c>
      <c r="K528" t="str">
        <f ca="1">"0x" &amp; TEXT(DEC2HEX(INDEX(設定値!$B$3:$WN$518,(($C528-1)*8)+(CELL("col",K528)-3),($B528*3)+1+$A528)),"00")&amp;","</f>
        <v>0x00,</v>
      </c>
      <c r="L528" t="str">
        <f t="shared" si="137"/>
        <v>//27-7</v>
      </c>
    </row>
    <row r="529" spans="1:12">
      <c r="A529" s="1">
        <f t="shared" si="138"/>
        <v>1</v>
      </c>
      <c r="B529" s="1">
        <f t="shared" si="136"/>
        <v>27</v>
      </c>
      <c r="C529" s="1">
        <v>8</v>
      </c>
      <c r="D529" t="str">
        <f ca="1">"0x" &amp; TEXT(DEC2HEX(INDEX(設定値!$B$3:$WN$518,(($C529-1)*8)+(CELL("col",D529)-3),($B529*3)+1+$A529)),"00")&amp;","</f>
        <v>0x00,</v>
      </c>
      <c r="E529" t="str">
        <f ca="1">"0x" &amp; TEXT(DEC2HEX(INDEX(設定値!$B$3:$WN$518,(($C529-1)*8)+(CELL("col",E529)-3),($B529*3)+1+$A529)),"00")&amp;","</f>
        <v>0x00,</v>
      </c>
      <c r="F529" t="str">
        <f ca="1">"0x" &amp; TEXT(DEC2HEX(INDEX(設定値!$B$3:$WN$518,(($C529-1)*8)+(CELL("col",F529)-3),($B529*3)+1+$A529)),"00")&amp;","</f>
        <v>0x00,</v>
      </c>
      <c r="G529" t="str">
        <f ca="1">"0x" &amp; TEXT(DEC2HEX(INDEX(設定値!$B$3:$WN$518,(($C529-1)*8)+(CELL("col",G529)-3),($B529*3)+1+$A529)),"00")&amp;","</f>
        <v>0x00,</v>
      </c>
      <c r="H529" t="str">
        <f ca="1">"0x" &amp; TEXT(DEC2HEX(INDEX(設定値!$B$3:$WN$518,(($C529-1)*8)+(CELL("col",H529)-3),($B529*3)+1+$A529)),"00")&amp;","</f>
        <v>0x00,</v>
      </c>
      <c r="I529" t="str">
        <f ca="1">"0x" &amp; TEXT(DEC2HEX(INDEX(設定値!$B$3:$WN$518,(($C529-1)*8)+(CELL("col",I529)-3),($B529*3)+1+$A529)),"00")&amp;","</f>
        <v>0x00,</v>
      </c>
      <c r="J529" t="str">
        <f ca="1">"0x" &amp; TEXT(DEC2HEX(INDEX(設定値!$B$3:$WN$518,(($C529-1)*8)+(CELL("col",J529)-3),($B529*3)+1+$A529)),"00")&amp;","</f>
        <v>0x00,</v>
      </c>
      <c r="K529" t="str">
        <f ca="1">"0x" &amp; TEXT(DEC2HEX(INDEX(設定値!$B$3:$WN$518,(($C529-1)*8)+(CELL("col",K529)-3),($B529*3)+1+$A529)),"00")&amp;","</f>
        <v>0x00,</v>
      </c>
      <c r="L529" t="str">
        <f t="shared" si="137"/>
        <v>//27-8</v>
      </c>
    </row>
    <row r="530" spans="1:12">
      <c r="A530" s="1"/>
      <c r="B530" s="1"/>
      <c r="C530" s="1"/>
      <c r="D530" t="s">
        <v>3</v>
      </c>
    </row>
    <row r="531" spans="1:12">
      <c r="A531" s="1">
        <f>A522</f>
        <v>1</v>
      </c>
      <c r="B531" s="1">
        <f t="shared" si="136"/>
        <v>28</v>
      </c>
      <c r="C531" s="1">
        <v>1</v>
      </c>
      <c r="D531" t="str">
        <f ca="1">"0x" &amp; TEXT(DEC2HEX(INDEX(設定値!$B$3:$WN$518,(($C531-1)*8)+(CELL("col",D531)-3),($B531*3)+1+$A531)),"00")&amp;","</f>
        <v>0x00,</v>
      </c>
      <c r="E531" t="str">
        <f ca="1">"0x" &amp; TEXT(DEC2HEX(INDEX(設定値!$B$3:$WN$518,(($C531-1)*8)+(CELL("col",E531)-3),($B531*3)+1+$A531)),"00")&amp;","</f>
        <v>0xE,</v>
      </c>
      <c r="F531" t="str">
        <f ca="1">"0x" &amp; TEXT(DEC2HEX(INDEX(設定値!$B$3:$WN$518,(($C531-1)*8)+(CELL("col",F531)-3),($B531*3)+1+$A531)),"00")&amp;","</f>
        <v>0x1C,</v>
      </c>
      <c r="G531" t="str">
        <f ca="1">"0x" &amp; TEXT(DEC2HEX(INDEX(設定値!$B$3:$WN$518,(($C531-1)*8)+(CELL("col",G531)-3),($B531*3)+1+$A531)),"00")&amp;","</f>
        <v>0x2A,</v>
      </c>
      <c r="H531" t="str">
        <f ca="1">"0x" &amp; TEXT(DEC2HEX(INDEX(設定値!$B$3:$WN$518,(($C531-1)*8)+(CELL("col",H531)-3),($B531*3)+1+$A531)),"00")&amp;","</f>
        <v>0x38,</v>
      </c>
      <c r="I531" t="str">
        <f ca="1">"0x" &amp; TEXT(DEC2HEX(INDEX(設定値!$B$3:$WN$518,(($C531-1)*8)+(CELL("col",I531)-3),($B531*3)+1+$A531)),"00")&amp;","</f>
        <v>0x46,</v>
      </c>
      <c r="J531" t="str">
        <f ca="1">"0x" &amp; TEXT(DEC2HEX(INDEX(設定値!$B$3:$WN$518,(($C531-1)*8)+(CELL("col",J531)-3),($B531*3)+1+$A531)),"00")&amp;","</f>
        <v>0x54,</v>
      </c>
      <c r="K531" t="str">
        <f ca="1">"0x" &amp; TEXT(DEC2HEX(INDEX(設定値!$B$3:$WN$518,(($C531-1)*8)+(CELL("col",K531)-3),($B531*3)+1+$A531)),"00")&amp;","</f>
        <v>0x62,</v>
      </c>
      <c r="L531" t="str">
        <f t="shared" ref="L531:L538" si="139">"//" &amp; $B531 &amp;"-" &amp; C531</f>
        <v>//28-1</v>
      </c>
    </row>
    <row r="532" spans="1:12">
      <c r="A532" s="1">
        <f t="shared" ref="A532:A538" si="140">A523</f>
        <v>1</v>
      </c>
      <c r="B532" s="1">
        <f t="shared" si="136"/>
        <v>28</v>
      </c>
      <c r="C532" s="1">
        <v>2</v>
      </c>
      <c r="D532" t="str">
        <f ca="1">"0x" &amp; TEXT(DEC2HEX(INDEX(設定値!$B$3:$WN$518,(($C532-1)*8)+(CELL("col",D532)-3),($B532*3)+1+$A532)),"00")&amp;","</f>
        <v>0x70,</v>
      </c>
      <c r="E532" t="str">
        <f ca="1">"0x" &amp; TEXT(DEC2HEX(INDEX(設定値!$B$3:$WN$518,(($C532-1)*8)+(CELL("col",E532)-3),($B532*3)+1+$A532)),"00")&amp;","</f>
        <v>0x7E,</v>
      </c>
      <c r="F532" t="str">
        <f ca="1">"0x" &amp; TEXT(DEC2HEX(INDEX(設定値!$B$3:$WN$518,(($C532-1)*8)+(CELL("col",F532)-3),($B532*3)+1+$A532)),"00")&amp;","</f>
        <v>0x8C,</v>
      </c>
      <c r="G532" t="str">
        <f ca="1">"0x" &amp; TEXT(DEC2HEX(INDEX(設定値!$B$3:$WN$518,(($C532-1)*8)+(CELL("col",G532)-3),($B532*3)+1+$A532)),"00")&amp;","</f>
        <v>0x9A,</v>
      </c>
      <c r="H532" t="str">
        <f ca="1">"0x" &amp; TEXT(DEC2HEX(INDEX(設定値!$B$3:$WN$518,(($C532-1)*8)+(CELL("col",H532)-3),($B532*3)+1+$A532)),"00")&amp;","</f>
        <v>0xA8,</v>
      </c>
      <c r="I532" t="str">
        <f ca="1">"0x" &amp; TEXT(DEC2HEX(INDEX(設定値!$B$3:$WN$518,(($C532-1)*8)+(CELL("col",I532)-3),($B532*3)+1+$A532)),"00")&amp;","</f>
        <v>0xB6,</v>
      </c>
      <c r="J532" t="str">
        <f ca="1">"0x" &amp; TEXT(DEC2HEX(INDEX(設定値!$B$3:$WN$518,(($C532-1)*8)+(CELL("col",J532)-3),($B532*3)+1+$A532)),"00")&amp;","</f>
        <v>0xC4,</v>
      </c>
      <c r="K532" t="str">
        <f ca="1">"0x" &amp; TEXT(DEC2HEX(INDEX(設定値!$B$3:$WN$518,(($C532-1)*8)+(CELL("col",K532)-3),($B532*3)+1+$A532)),"00")&amp;","</f>
        <v>0xD2,</v>
      </c>
      <c r="L532" t="str">
        <f t="shared" si="139"/>
        <v>//28-2</v>
      </c>
    </row>
    <row r="533" spans="1:12">
      <c r="A533" s="1">
        <f t="shared" si="140"/>
        <v>1</v>
      </c>
      <c r="B533" s="1">
        <f t="shared" si="136"/>
        <v>28</v>
      </c>
      <c r="C533" s="1">
        <v>3</v>
      </c>
      <c r="D533" t="str">
        <f ca="1">"0x" &amp; TEXT(DEC2HEX(INDEX(設定値!$B$3:$WN$518,(($C533-1)*8)+(CELL("col",D533)-3),($B533*3)+1+$A533)),"00")&amp;","</f>
        <v>0xE0,</v>
      </c>
      <c r="E533" t="str">
        <f ca="1">"0x" &amp; TEXT(DEC2HEX(INDEX(設定値!$B$3:$WN$518,(($C533-1)*8)+(CELL("col",E533)-3),($B533*3)+1+$A533)),"00")&amp;","</f>
        <v>0xEE,</v>
      </c>
      <c r="F533" t="str">
        <f ca="1">"0x" &amp; TEXT(DEC2HEX(INDEX(設定値!$B$3:$WN$518,(($C533-1)*8)+(CELL("col",F533)-3),($B533*3)+1+$A533)),"00")&amp;","</f>
        <v>0xFC,</v>
      </c>
      <c r="G533" t="str">
        <f ca="1">"0x" &amp; TEXT(DEC2HEX(INDEX(設定値!$B$3:$WN$518,(($C533-1)*8)+(CELL("col",G533)-3),($B533*3)+1+$A533)),"00")&amp;","</f>
        <v>0xFF,</v>
      </c>
      <c r="H533" t="str">
        <f ca="1">"0x" &amp; TEXT(DEC2HEX(INDEX(設定値!$B$3:$WN$518,(($C533-1)*8)+(CELL("col",H533)-3),($B533*3)+1+$A533)),"00")&amp;","</f>
        <v>0xFF,</v>
      </c>
      <c r="I533" t="str">
        <f ca="1">"0x" &amp; TEXT(DEC2HEX(INDEX(設定値!$B$3:$WN$518,(($C533-1)*8)+(CELL("col",I533)-3),($B533*3)+1+$A533)),"00")&amp;","</f>
        <v>0xF1,</v>
      </c>
      <c r="J533" t="str">
        <f ca="1">"0x" &amp; TEXT(DEC2HEX(INDEX(設定値!$B$3:$WN$518,(($C533-1)*8)+(CELL("col",J533)-3),($B533*3)+1+$A533)),"00")&amp;","</f>
        <v>0xE3,</v>
      </c>
      <c r="K533" t="str">
        <f ca="1">"0x" &amp; TEXT(DEC2HEX(INDEX(設定値!$B$3:$WN$518,(($C533-1)*8)+(CELL("col",K533)-3),($B533*3)+1+$A533)),"00")&amp;","</f>
        <v>0xD5,</v>
      </c>
      <c r="L533" t="str">
        <f t="shared" si="139"/>
        <v>//28-3</v>
      </c>
    </row>
    <row r="534" spans="1:12">
      <c r="A534" s="1">
        <f t="shared" si="140"/>
        <v>1</v>
      </c>
      <c r="B534" s="1">
        <f t="shared" si="136"/>
        <v>28</v>
      </c>
      <c r="C534" s="1">
        <v>4</v>
      </c>
      <c r="D534" t="str">
        <f ca="1">"0x" &amp; TEXT(DEC2HEX(INDEX(設定値!$B$3:$WN$518,(($C534-1)*8)+(CELL("col",D534)-3),($B534*3)+1+$A534)),"00")&amp;","</f>
        <v>0xC7,</v>
      </c>
      <c r="E534" t="str">
        <f ca="1">"0x" &amp; TEXT(DEC2HEX(INDEX(設定値!$B$3:$WN$518,(($C534-1)*8)+(CELL("col",E534)-3),($B534*3)+1+$A534)),"00")&amp;","</f>
        <v>0xB9,</v>
      </c>
      <c r="F534" t="str">
        <f ca="1">"0x" &amp; TEXT(DEC2HEX(INDEX(設定値!$B$3:$WN$518,(($C534-1)*8)+(CELL("col",F534)-3),($B534*3)+1+$A534)),"00")&amp;","</f>
        <v>0xAB,</v>
      </c>
      <c r="G534" t="str">
        <f ca="1">"0x" &amp; TEXT(DEC2HEX(INDEX(設定値!$B$3:$WN$518,(($C534-1)*8)+(CELL("col",G534)-3),($B534*3)+1+$A534)),"00")&amp;","</f>
        <v>0x9D,</v>
      </c>
      <c r="H534" t="str">
        <f ca="1">"0x" &amp; TEXT(DEC2HEX(INDEX(設定値!$B$3:$WN$518,(($C534-1)*8)+(CELL("col",H534)-3),($B534*3)+1+$A534)),"00")&amp;","</f>
        <v>0x8F,</v>
      </c>
      <c r="I534" t="str">
        <f ca="1">"0x" &amp; TEXT(DEC2HEX(INDEX(設定値!$B$3:$WN$518,(($C534-1)*8)+(CELL("col",I534)-3),($B534*3)+1+$A534)),"00")&amp;","</f>
        <v>0x81,</v>
      </c>
      <c r="J534" t="str">
        <f ca="1">"0x" &amp; TEXT(DEC2HEX(INDEX(設定値!$B$3:$WN$518,(($C534-1)*8)+(CELL("col",J534)-3),($B534*3)+1+$A534)),"00")&amp;","</f>
        <v>0x73,</v>
      </c>
      <c r="K534" t="str">
        <f ca="1">"0x" &amp; TEXT(DEC2HEX(INDEX(設定値!$B$3:$WN$518,(($C534-1)*8)+(CELL("col",K534)-3),($B534*3)+1+$A534)),"00")&amp;","</f>
        <v>0x65,</v>
      </c>
      <c r="L534" t="str">
        <f t="shared" si="139"/>
        <v>//28-4</v>
      </c>
    </row>
    <row r="535" spans="1:12">
      <c r="A535" s="1">
        <f t="shared" si="140"/>
        <v>1</v>
      </c>
      <c r="B535" s="1">
        <f t="shared" si="136"/>
        <v>28</v>
      </c>
      <c r="C535" s="1">
        <v>5</v>
      </c>
      <c r="D535" t="str">
        <f ca="1">"0x" &amp; TEXT(DEC2HEX(INDEX(設定値!$B$3:$WN$518,(($C535-1)*8)+(CELL("col",D535)-3),($B535*3)+1+$A535)),"00")&amp;","</f>
        <v>0x57,</v>
      </c>
      <c r="E535" t="str">
        <f ca="1">"0x" &amp; TEXT(DEC2HEX(INDEX(設定値!$B$3:$WN$518,(($C535-1)*8)+(CELL("col",E535)-3),($B535*3)+1+$A535)),"00")&amp;","</f>
        <v>0x49,</v>
      </c>
      <c r="F535" t="str">
        <f ca="1">"0x" &amp; TEXT(DEC2HEX(INDEX(設定値!$B$3:$WN$518,(($C535-1)*8)+(CELL("col",F535)-3),($B535*3)+1+$A535)),"00")&amp;","</f>
        <v>0x3B,</v>
      </c>
      <c r="G535" t="str">
        <f ca="1">"0x" &amp; TEXT(DEC2HEX(INDEX(設定値!$B$3:$WN$518,(($C535-1)*8)+(CELL("col",G535)-3),($B535*3)+1+$A535)),"00")&amp;","</f>
        <v>0x2D,</v>
      </c>
      <c r="H535" t="str">
        <f ca="1">"0x" &amp; TEXT(DEC2HEX(INDEX(設定値!$B$3:$WN$518,(($C535-1)*8)+(CELL("col",H535)-3),($B535*3)+1+$A535)),"00")&amp;","</f>
        <v>0x1F,</v>
      </c>
      <c r="I535" t="str">
        <f ca="1">"0x" &amp; TEXT(DEC2HEX(INDEX(設定値!$B$3:$WN$518,(($C535-1)*8)+(CELL("col",I535)-3),($B535*3)+1+$A535)),"00")&amp;","</f>
        <v>0x11,</v>
      </c>
      <c r="J535" t="str">
        <f ca="1">"0x" &amp; TEXT(DEC2HEX(INDEX(設定値!$B$3:$WN$518,(($C535-1)*8)+(CELL("col",J535)-3),($B535*3)+1+$A535)),"00")&amp;","</f>
        <v>0x03,</v>
      </c>
      <c r="K535" t="str">
        <f ca="1">"0x" &amp; TEXT(DEC2HEX(INDEX(設定値!$B$3:$WN$518,(($C535-1)*8)+(CELL("col",K535)-3),($B535*3)+1+$A535)),"00")&amp;","</f>
        <v>0x00,</v>
      </c>
      <c r="L535" t="str">
        <f t="shared" si="139"/>
        <v>//28-5</v>
      </c>
    </row>
    <row r="536" spans="1:12">
      <c r="A536" s="1">
        <f t="shared" si="140"/>
        <v>1</v>
      </c>
      <c r="B536" s="1">
        <f t="shared" si="136"/>
        <v>28</v>
      </c>
      <c r="C536" s="1">
        <v>6</v>
      </c>
      <c r="D536" t="str">
        <f ca="1">"0x" &amp; TEXT(DEC2HEX(INDEX(設定値!$B$3:$WN$518,(($C536-1)*8)+(CELL("col",D536)-3),($B536*3)+1+$A536)),"00")&amp;","</f>
        <v>0x00,</v>
      </c>
      <c r="E536" t="str">
        <f ca="1">"0x" &amp; TEXT(DEC2HEX(INDEX(設定値!$B$3:$WN$518,(($C536-1)*8)+(CELL("col",E536)-3),($B536*3)+1+$A536)),"00")&amp;","</f>
        <v>0x00,</v>
      </c>
      <c r="F536" t="str">
        <f ca="1">"0x" &amp; TEXT(DEC2HEX(INDEX(設定値!$B$3:$WN$518,(($C536-1)*8)+(CELL("col",F536)-3),($B536*3)+1+$A536)),"00")&amp;","</f>
        <v>0x00,</v>
      </c>
      <c r="G536" t="str">
        <f ca="1">"0x" &amp; TEXT(DEC2HEX(INDEX(設定値!$B$3:$WN$518,(($C536-1)*8)+(CELL("col",G536)-3),($B536*3)+1+$A536)),"00")&amp;","</f>
        <v>0x00,</v>
      </c>
      <c r="H536" t="str">
        <f ca="1">"0x" &amp; TEXT(DEC2HEX(INDEX(設定値!$B$3:$WN$518,(($C536-1)*8)+(CELL("col",H536)-3),($B536*3)+1+$A536)),"00")&amp;","</f>
        <v>0x00,</v>
      </c>
      <c r="I536" t="str">
        <f ca="1">"0x" &amp; TEXT(DEC2HEX(INDEX(設定値!$B$3:$WN$518,(($C536-1)*8)+(CELL("col",I536)-3),($B536*3)+1+$A536)),"00")&amp;","</f>
        <v>0x00,</v>
      </c>
      <c r="J536" t="str">
        <f ca="1">"0x" &amp; TEXT(DEC2HEX(INDEX(設定値!$B$3:$WN$518,(($C536-1)*8)+(CELL("col",J536)-3),($B536*3)+1+$A536)),"00")&amp;","</f>
        <v>0x00,</v>
      </c>
      <c r="K536" t="str">
        <f ca="1">"0x" &amp; TEXT(DEC2HEX(INDEX(設定値!$B$3:$WN$518,(($C536-1)*8)+(CELL("col",K536)-3),($B536*3)+1+$A536)),"00")&amp;","</f>
        <v>0x00,</v>
      </c>
      <c r="L536" t="str">
        <f t="shared" si="139"/>
        <v>//28-6</v>
      </c>
    </row>
    <row r="537" spans="1:12">
      <c r="A537" s="1">
        <f t="shared" si="140"/>
        <v>1</v>
      </c>
      <c r="B537" s="1">
        <f t="shared" si="136"/>
        <v>28</v>
      </c>
      <c r="C537" s="1">
        <v>7</v>
      </c>
      <c r="D537" t="str">
        <f ca="1">"0x" &amp; TEXT(DEC2HEX(INDEX(設定値!$B$3:$WN$518,(($C537-1)*8)+(CELL("col",D537)-3),($B537*3)+1+$A537)),"00")&amp;","</f>
        <v>0x00,</v>
      </c>
      <c r="E537" t="str">
        <f ca="1">"0x" &amp; TEXT(DEC2HEX(INDEX(設定値!$B$3:$WN$518,(($C537-1)*8)+(CELL("col",E537)-3),($B537*3)+1+$A537)),"00")&amp;","</f>
        <v>0x00,</v>
      </c>
      <c r="F537" t="str">
        <f ca="1">"0x" &amp; TEXT(DEC2HEX(INDEX(設定値!$B$3:$WN$518,(($C537-1)*8)+(CELL("col",F537)-3),($B537*3)+1+$A537)),"00")&amp;","</f>
        <v>0x00,</v>
      </c>
      <c r="G537" t="str">
        <f ca="1">"0x" &amp; TEXT(DEC2HEX(INDEX(設定値!$B$3:$WN$518,(($C537-1)*8)+(CELL("col",G537)-3),($B537*3)+1+$A537)),"00")&amp;","</f>
        <v>0x00,</v>
      </c>
      <c r="H537" t="str">
        <f ca="1">"0x" &amp; TEXT(DEC2HEX(INDEX(設定値!$B$3:$WN$518,(($C537-1)*8)+(CELL("col",H537)-3),($B537*3)+1+$A537)),"00")&amp;","</f>
        <v>0x00,</v>
      </c>
      <c r="I537" t="str">
        <f ca="1">"0x" &amp; TEXT(DEC2HEX(INDEX(設定値!$B$3:$WN$518,(($C537-1)*8)+(CELL("col",I537)-3),($B537*3)+1+$A537)),"00")&amp;","</f>
        <v>0x00,</v>
      </c>
      <c r="J537" t="str">
        <f ca="1">"0x" &amp; TEXT(DEC2HEX(INDEX(設定値!$B$3:$WN$518,(($C537-1)*8)+(CELL("col",J537)-3),($B537*3)+1+$A537)),"00")&amp;","</f>
        <v>0x00,</v>
      </c>
      <c r="K537" t="str">
        <f ca="1">"0x" &amp; TEXT(DEC2HEX(INDEX(設定値!$B$3:$WN$518,(($C537-1)*8)+(CELL("col",K537)-3),($B537*3)+1+$A537)),"00")&amp;","</f>
        <v>0x00,</v>
      </c>
      <c r="L537" t="str">
        <f t="shared" si="139"/>
        <v>//28-7</v>
      </c>
    </row>
    <row r="538" spans="1:12">
      <c r="A538" s="1">
        <f t="shared" si="140"/>
        <v>1</v>
      </c>
      <c r="B538" s="1">
        <f t="shared" si="136"/>
        <v>28</v>
      </c>
      <c r="C538" s="1">
        <v>8</v>
      </c>
      <c r="D538" t="str">
        <f ca="1">"0x" &amp; TEXT(DEC2HEX(INDEX(設定値!$B$3:$WN$518,(($C538-1)*8)+(CELL("col",D538)-3),($B538*3)+1+$A538)),"00")&amp;","</f>
        <v>0x00,</v>
      </c>
      <c r="E538" t="str">
        <f ca="1">"0x" &amp; TEXT(DEC2HEX(INDEX(設定値!$B$3:$WN$518,(($C538-1)*8)+(CELL("col",E538)-3),($B538*3)+1+$A538)),"00")&amp;","</f>
        <v>0x00,</v>
      </c>
      <c r="F538" t="str">
        <f ca="1">"0x" &amp; TEXT(DEC2HEX(INDEX(設定値!$B$3:$WN$518,(($C538-1)*8)+(CELL("col",F538)-3),($B538*3)+1+$A538)),"00")&amp;","</f>
        <v>0x00,</v>
      </c>
      <c r="G538" t="str">
        <f ca="1">"0x" &amp; TEXT(DEC2HEX(INDEX(設定値!$B$3:$WN$518,(($C538-1)*8)+(CELL("col",G538)-3),($B538*3)+1+$A538)),"00")&amp;","</f>
        <v>0x00,</v>
      </c>
      <c r="H538" t="str">
        <f ca="1">"0x" &amp; TEXT(DEC2HEX(INDEX(設定値!$B$3:$WN$518,(($C538-1)*8)+(CELL("col",H538)-3),($B538*3)+1+$A538)),"00")&amp;","</f>
        <v>0x00,</v>
      </c>
      <c r="I538" t="str">
        <f ca="1">"0x" &amp; TEXT(DEC2HEX(INDEX(設定値!$B$3:$WN$518,(($C538-1)*8)+(CELL("col",I538)-3),($B538*3)+1+$A538)),"00")&amp;","</f>
        <v>0x00,</v>
      </c>
      <c r="J538" t="str">
        <f ca="1">"0x" &amp; TEXT(DEC2HEX(INDEX(設定値!$B$3:$WN$518,(($C538-1)*8)+(CELL("col",J538)-3),($B538*3)+1+$A538)),"00")&amp;","</f>
        <v>0x00,</v>
      </c>
      <c r="K538" t="str">
        <f ca="1">"0x" &amp; TEXT(DEC2HEX(INDEX(設定値!$B$3:$WN$518,(($C538-1)*8)+(CELL("col",K538)-3),($B538*3)+1+$A538)),"00")&amp;","</f>
        <v>0x00,</v>
      </c>
      <c r="L538" t="str">
        <f t="shared" si="139"/>
        <v>//28-8</v>
      </c>
    </row>
    <row r="539" spans="1:12">
      <c r="A539" s="1"/>
      <c r="B539" s="1"/>
      <c r="C539" s="1"/>
      <c r="D539" t="s">
        <v>3</v>
      </c>
    </row>
    <row r="540" spans="1:12">
      <c r="A540" s="1">
        <f>A531</f>
        <v>1</v>
      </c>
      <c r="B540" s="1">
        <f t="shared" si="136"/>
        <v>29</v>
      </c>
      <c r="C540" s="1">
        <v>1</v>
      </c>
      <c r="D540" t="str">
        <f ca="1">"0x" &amp; TEXT(DEC2HEX(INDEX(設定値!$B$3:$WN$518,(($C540-1)*8)+(CELL("col",D540)-3),($B540*3)+1+$A540)),"00")&amp;","</f>
        <v>0x00,</v>
      </c>
      <c r="E540" t="str">
        <f ca="1">"0x" &amp; TEXT(DEC2HEX(INDEX(設定値!$B$3:$WN$518,(($C540-1)*8)+(CELL("col",E540)-3),($B540*3)+1+$A540)),"00")&amp;","</f>
        <v>0xE,</v>
      </c>
      <c r="F540" t="str">
        <f ca="1">"0x" &amp; TEXT(DEC2HEX(INDEX(設定値!$B$3:$WN$518,(($C540-1)*8)+(CELL("col",F540)-3),($B540*3)+1+$A540)),"00")&amp;","</f>
        <v>0x1C,</v>
      </c>
      <c r="G540" t="str">
        <f ca="1">"0x" &amp; TEXT(DEC2HEX(INDEX(設定値!$B$3:$WN$518,(($C540-1)*8)+(CELL("col",G540)-3),($B540*3)+1+$A540)),"00")&amp;","</f>
        <v>0x2A,</v>
      </c>
      <c r="H540" t="str">
        <f ca="1">"0x" &amp; TEXT(DEC2HEX(INDEX(設定値!$B$3:$WN$518,(($C540-1)*8)+(CELL("col",H540)-3),($B540*3)+1+$A540)),"00")&amp;","</f>
        <v>0x38,</v>
      </c>
      <c r="I540" t="str">
        <f ca="1">"0x" &amp; TEXT(DEC2HEX(INDEX(設定値!$B$3:$WN$518,(($C540-1)*8)+(CELL("col",I540)-3),($B540*3)+1+$A540)),"00")&amp;","</f>
        <v>0x46,</v>
      </c>
      <c r="J540" t="str">
        <f ca="1">"0x" &amp; TEXT(DEC2HEX(INDEX(設定値!$B$3:$WN$518,(($C540-1)*8)+(CELL("col",J540)-3),($B540*3)+1+$A540)),"00")&amp;","</f>
        <v>0x54,</v>
      </c>
      <c r="K540" t="str">
        <f ca="1">"0x" &amp; TEXT(DEC2HEX(INDEX(設定値!$B$3:$WN$518,(($C540-1)*8)+(CELL("col",K540)-3),($B540*3)+1+$A540)),"00")&amp;","</f>
        <v>0x62,</v>
      </c>
      <c r="L540" t="str">
        <f t="shared" ref="L540:L547" si="141">"//" &amp; $B540 &amp;"-" &amp; C540</f>
        <v>//29-1</v>
      </c>
    </row>
    <row r="541" spans="1:12">
      <c r="A541" s="1">
        <f t="shared" ref="A541:A547" si="142">A532</f>
        <v>1</v>
      </c>
      <c r="B541" s="1">
        <f t="shared" si="136"/>
        <v>29</v>
      </c>
      <c r="C541" s="1">
        <v>2</v>
      </c>
      <c r="D541" t="str">
        <f ca="1">"0x" &amp; TEXT(DEC2HEX(INDEX(設定値!$B$3:$WN$518,(($C541-1)*8)+(CELL("col",D541)-3),($B541*3)+1+$A541)),"00")&amp;","</f>
        <v>0x70,</v>
      </c>
      <c r="E541" t="str">
        <f ca="1">"0x" &amp; TEXT(DEC2HEX(INDEX(設定値!$B$3:$WN$518,(($C541-1)*8)+(CELL("col",E541)-3),($B541*3)+1+$A541)),"00")&amp;","</f>
        <v>0x7E,</v>
      </c>
      <c r="F541" t="str">
        <f ca="1">"0x" &amp; TEXT(DEC2HEX(INDEX(設定値!$B$3:$WN$518,(($C541-1)*8)+(CELL("col",F541)-3),($B541*3)+1+$A541)),"00")&amp;","</f>
        <v>0x8C,</v>
      </c>
      <c r="G541" t="str">
        <f ca="1">"0x" &amp; TEXT(DEC2HEX(INDEX(設定値!$B$3:$WN$518,(($C541-1)*8)+(CELL("col",G541)-3),($B541*3)+1+$A541)),"00")&amp;","</f>
        <v>0x9A,</v>
      </c>
      <c r="H541" t="str">
        <f ca="1">"0x" &amp; TEXT(DEC2HEX(INDEX(設定値!$B$3:$WN$518,(($C541-1)*8)+(CELL("col",H541)-3),($B541*3)+1+$A541)),"00")&amp;","</f>
        <v>0xA8,</v>
      </c>
      <c r="I541" t="str">
        <f ca="1">"0x" &amp; TEXT(DEC2HEX(INDEX(設定値!$B$3:$WN$518,(($C541-1)*8)+(CELL("col",I541)-3),($B541*3)+1+$A541)),"00")&amp;","</f>
        <v>0xB6,</v>
      </c>
      <c r="J541" t="str">
        <f ca="1">"0x" &amp; TEXT(DEC2HEX(INDEX(設定値!$B$3:$WN$518,(($C541-1)*8)+(CELL("col",J541)-3),($B541*3)+1+$A541)),"00")&amp;","</f>
        <v>0xC4,</v>
      </c>
      <c r="K541" t="str">
        <f ca="1">"0x" &amp; TEXT(DEC2HEX(INDEX(設定値!$B$3:$WN$518,(($C541-1)*8)+(CELL("col",K541)-3),($B541*3)+1+$A541)),"00")&amp;","</f>
        <v>0xD2,</v>
      </c>
      <c r="L541" t="str">
        <f t="shared" si="141"/>
        <v>//29-2</v>
      </c>
    </row>
    <row r="542" spans="1:12">
      <c r="A542" s="1">
        <f t="shared" si="142"/>
        <v>1</v>
      </c>
      <c r="B542" s="1">
        <f t="shared" si="136"/>
        <v>29</v>
      </c>
      <c r="C542" s="1">
        <v>3</v>
      </c>
      <c r="D542" t="str">
        <f ca="1">"0x" &amp; TEXT(DEC2HEX(INDEX(設定値!$B$3:$WN$518,(($C542-1)*8)+(CELL("col",D542)-3),($B542*3)+1+$A542)),"00")&amp;","</f>
        <v>0xE0,</v>
      </c>
      <c r="E542" t="str">
        <f ca="1">"0x" &amp; TEXT(DEC2HEX(INDEX(設定値!$B$3:$WN$518,(($C542-1)*8)+(CELL("col",E542)-3),($B542*3)+1+$A542)),"00")&amp;","</f>
        <v>0xEE,</v>
      </c>
      <c r="F542" t="str">
        <f ca="1">"0x" &amp; TEXT(DEC2HEX(INDEX(設定値!$B$3:$WN$518,(($C542-1)*8)+(CELL("col",F542)-3),($B542*3)+1+$A542)),"00")&amp;","</f>
        <v>0xFC,</v>
      </c>
      <c r="G542" t="str">
        <f ca="1">"0x" &amp; TEXT(DEC2HEX(INDEX(設定値!$B$3:$WN$518,(($C542-1)*8)+(CELL("col",G542)-3),($B542*3)+1+$A542)),"00")&amp;","</f>
        <v>0xFF,</v>
      </c>
      <c r="H542" t="str">
        <f ca="1">"0x" &amp; TEXT(DEC2HEX(INDEX(設定値!$B$3:$WN$518,(($C542-1)*8)+(CELL("col",H542)-3),($B542*3)+1+$A542)),"00")&amp;","</f>
        <v>0xFF,</v>
      </c>
      <c r="I542" t="str">
        <f ca="1">"0x" &amp; TEXT(DEC2HEX(INDEX(設定値!$B$3:$WN$518,(($C542-1)*8)+(CELL("col",I542)-3),($B542*3)+1+$A542)),"00")&amp;","</f>
        <v>0xF1,</v>
      </c>
      <c r="J542" t="str">
        <f ca="1">"0x" &amp; TEXT(DEC2HEX(INDEX(設定値!$B$3:$WN$518,(($C542-1)*8)+(CELL("col",J542)-3),($B542*3)+1+$A542)),"00")&amp;","</f>
        <v>0xE3,</v>
      </c>
      <c r="K542" t="str">
        <f ca="1">"0x" &amp; TEXT(DEC2HEX(INDEX(設定値!$B$3:$WN$518,(($C542-1)*8)+(CELL("col",K542)-3),($B542*3)+1+$A542)),"00")&amp;","</f>
        <v>0xD5,</v>
      </c>
      <c r="L542" t="str">
        <f t="shared" si="141"/>
        <v>//29-3</v>
      </c>
    </row>
    <row r="543" spans="1:12">
      <c r="A543" s="1">
        <f t="shared" si="142"/>
        <v>1</v>
      </c>
      <c r="B543" s="1">
        <f t="shared" si="136"/>
        <v>29</v>
      </c>
      <c r="C543" s="1">
        <v>4</v>
      </c>
      <c r="D543" t="str">
        <f ca="1">"0x" &amp; TEXT(DEC2HEX(INDEX(設定値!$B$3:$WN$518,(($C543-1)*8)+(CELL("col",D543)-3),($B543*3)+1+$A543)),"00")&amp;","</f>
        <v>0xC7,</v>
      </c>
      <c r="E543" t="str">
        <f ca="1">"0x" &amp; TEXT(DEC2HEX(INDEX(設定値!$B$3:$WN$518,(($C543-1)*8)+(CELL("col",E543)-3),($B543*3)+1+$A543)),"00")&amp;","</f>
        <v>0xB9,</v>
      </c>
      <c r="F543" t="str">
        <f ca="1">"0x" &amp; TEXT(DEC2HEX(INDEX(設定値!$B$3:$WN$518,(($C543-1)*8)+(CELL("col",F543)-3),($B543*3)+1+$A543)),"00")&amp;","</f>
        <v>0xAB,</v>
      </c>
      <c r="G543" t="str">
        <f ca="1">"0x" &amp; TEXT(DEC2HEX(INDEX(設定値!$B$3:$WN$518,(($C543-1)*8)+(CELL("col",G543)-3),($B543*3)+1+$A543)),"00")&amp;","</f>
        <v>0x9D,</v>
      </c>
      <c r="H543" t="str">
        <f ca="1">"0x" &amp; TEXT(DEC2HEX(INDEX(設定値!$B$3:$WN$518,(($C543-1)*8)+(CELL("col",H543)-3),($B543*3)+1+$A543)),"00")&amp;","</f>
        <v>0x8F,</v>
      </c>
      <c r="I543" t="str">
        <f ca="1">"0x" &amp; TEXT(DEC2HEX(INDEX(設定値!$B$3:$WN$518,(($C543-1)*8)+(CELL("col",I543)-3),($B543*3)+1+$A543)),"00")&amp;","</f>
        <v>0x81,</v>
      </c>
      <c r="J543" t="str">
        <f ca="1">"0x" &amp; TEXT(DEC2HEX(INDEX(設定値!$B$3:$WN$518,(($C543-1)*8)+(CELL("col",J543)-3),($B543*3)+1+$A543)),"00")&amp;","</f>
        <v>0x73,</v>
      </c>
      <c r="K543" t="str">
        <f ca="1">"0x" &amp; TEXT(DEC2HEX(INDEX(設定値!$B$3:$WN$518,(($C543-1)*8)+(CELL("col",K543)-3),($B543*3)+1+$A543)),"00")&amp;","</f>
        <v>0x65,</v>
      </c>
      <c r="L543" t="str">
        <f t="shared" si="141"/>
        <v>//29-4</v>
      </c>
    </row>
    <row r="544" spans="1:12">
      <c r="A544" s="1">
        <f t="shared" si="142"/>
        <v>1</v>
      </c>
      <c r="B544" s="1">
        <f t="shared" si="136"/>
        <v>29</v>
      </c>
      <c r="C544" s="1">
        <v>5</v>
      </c>
      <c r="D544" t="str">
        <f ca="1">"0x" &amp; TEXT(DEC2HEX(INDEX(設定値!$B$3:$WN$518,(($C544-1)*8)+(CELL("col",D544)-3),($B544*3)+1+$A544)),"00")&amp;","</f>
        <v>0x57,</v>
      </c>
      <c r="E544" t="str">
        <f ca="1">"0x" &amp; TEXT(DEC2HEX(INDEX(設定値!$B$3:$WN$518,(($C544-1)*8)+(CELL("col",E544)-3),($B544*3)+1+$A544)),"00")&amp;","</f>
        <v>0x49,</v>
      </c>
      <c r="F544" t="str">
        <f ca="1">"0x" &amp; TEXT(DEC2HEX(INDEX(設定値!$B$3:$WN$518,(($C544-1)*8)+(CELL("col",F544)-3),($B544*3)+1+$A544)),"00")&amp;","</f>
        <v>0x3B,</v>
      </c>
      <c r="G544" t="str">
        <f ca="1">"0x" &amp; TEXT(DEC2HEX(INDEX(設定値!$B$3:$WN$518,(($C544-1)*8)+(CELL("col",G544)-3),($B544*3)+1+$A544)),"00")&amp;","</f>
        <v>0x2D,</v>
      </c>
      <c r="H544" t="str">
        <f ca="1">"0x" &amp; TEXT(DEC2HEX(INDEX(設定値!$B$3:$WN$518,(($C544-1)*8)+(CELL("col",H544)-3),($B544*3)+1+$A544)),"00")&amp;","</f>
        <v>0x1F,</v>
      </c>
      <c r="I544" t="str">
        <f ca="1">"0x" &amp; TEXT(DEC2HEX(INDEX(設定値!$B$3:$WN$518,(($C544-1)*8)+(CELL("col",I544)-3),($B544*3)+1+$A544)),"00")&amp;","</f>
        <v>0x11,</v>
      </c>
      <c r="J544" t="str">
        <f ca="1">"0x" &amp; TEXT(DEC2HEX(INDEX(設定値!$B$3:$WN$518,(($C544-1)*8)+(CELL("col",J544)-3),($B544*3)+1+$A544)),"00")&amp;","</f>
        <v>0x03,</v>
      </c>
      <c r="K544" t="str">
        <f ca="1">"0x" &amp; TEXT(DEC2HEX(INDEX(設定値!$B$3:$WN$518,(($C544-1)*8)+(CELL("col",K544)-3),($B544*3)+1+$A544)),"00")&amp;","</f>
        <v>0x00,</v>
      </c>
      <c r="L544" t="str">
        <f t="shared" si="141"/>
        <v>//29-5</v>
      </c>
    </row>
    <row r="545" spans="1:13">
      <c r="A545" s="1">
        <f t="shared" si="142"/>
        <v>1</v>
      </c>
      <c r="B545" s="1">
        <f t="shared" si="136"/>
        <v>29</v>
      </c>
      <c r="C545" s="1">
        <v>6</v>
      </c>
      <c r="D545" t="str">
        <f ca="1">"0x" &amp; TEXT(DEC2HEX(INDEX(設定値!$B$3:$WN$518,(($C545-1)*8)+(CELL("col",D545)-3),($B545*3)+1+$A545)),"00")&amp;","</f>
        <v>0x00,</v>
      </c>
      <c r="E545" t="str">
        <f ca="1">"0x" &amp; TEXT(DEC2HEX(INDEX(設定値!$B$3:$WN$518,(($C545-1)*8)+(CELL("col",E545)-3),($B545*3)+1+$A545)),"00")&amp;","</f>
        <v>0x00,</v>
      </c>
      <c r="F545" t="str">
        <f ca="1">"0x" &amp; TEXT(DEC2HEX(INDEX(設定値!$B$3:$WN$518,(($C545-1)*8)+(CELL("col",F545)-3),($B545*3)+1+$A545)),"00")&amp;","</f>
        <v>0x00,</v>
      </c>
      <c r="G545" t="str">
        <f ca="1">"0x" &amp; TEXT(DEC2HEX(INDEX(設定値!$B$3:$WN$518,(($C545-1)*8)+(CELL("col",G545)-3),($B545*3)+1+$A545)),"00")&amp;","</f>
        <v>0x00,</v>
      </c>
      <c r="H545" t="str">
        <f ca="1">"0x" &amp; TEXT(DEC2HEX(INDEX(設定値!$B$3:$WN$518,(($C545-1)*8)+(CELL("col",H545)-3),($B545*3)+1+$A545)),"00")&amp;","</f>
        <v>0x00,</v>
      </c>
      <c r="I545" t="str">
        <f ca="1">"0x" &amp; TEXT(DEC2HEX(INDEX(設定値!$B$3:$WN$518,(($C545-1)*8)+(CELL("col",I545)-3),($B545*3)+1+$A545)),"00")&amp;","</f>
        <v>0x00,</v>
      </c>
      <c r="J545" t="str">
        <f ca="1">"0x" &amp; TEXT(DEC2HEX(INDEX(設定値!$B$3:$WN$518,(($C545-1)*8)+(CELL("col",J545)-3),($B545*3)+1+$A545)),"00")&amp;","</f>
        <v>0x00,</v>
      </c>
      <c r="K545" t="str">
        <f ca="1">"0x" &amp; TEXT(DEC2HEX(INDEX(設定値!$B$3:$WN$518,(($C545-1)*8)+(CELL("col",K545)-3),($B545*3)+1+$A545)),"00")&amp;","</f>
        <v>0x00,</v>
      </c>
      <c r="L545" t="str">
        <f t="shared" si="141"/>
        <v>//29-6</v>
      </c>
    </row>
    <row r="546" spans="1:13">
      <c r="A546" s="1">
        <f t="shared" si="142"/>
        <v>1</v>
      </c>
      <c r="B546" s="1">
        <f t="shared" si="136"/>
        <v>29</v>
      </c>
      <c r="C546" s="1">
        <v>7</v>
      </c>
      <c r="D546" t="str">
        <f ca="1">"0x" &amp; TEXT(DEC2HEX(INDEX(設定値!$B$3:$WN$518,(($C546-1)*8)+(CELL("col",D546)-3),($B546*3)+1+$A546)),"00")&amp;","</f>
        <v>0x00,</v>
      </c>
      <c r="E546" t="str">
        <f ca="1">"0x" &amp; TEXT(DEC2HEX(INDEX(設定値!$B$3:$WN$518,(($C546-1)*8)+(CELL("col",E546)-3),($B546*3)+1+$A546)),"00")&amp;","</f>
        <v>0x00,</v>
      </c>
      <c r="F546" t="str">
        <f ca="1">"0x" &amp; TEXT(DEC2HEX(INDEX(設定値!$B$3:$WN$518,(($C546-1)*8)+(CELL("col",F546)-3),($B546*3)+1+$A546)),"00")&amp;","</f>
        <v>0x00,</v>
      </c>
      <c r="G546" t="str">
        <f ca="1">"0x" &amp; TEXT(DEC2HEX(INDEX(設定値!$B$3:$WN$518,(($C546-1)*8)+(CELL("col",G546)-3),($B546*3)+1+$A546)),"00")&amp;","</f>
        <v>0x00,</v>
      </c>
      <c r="H546" t="str">
        <f ca="1">"0x" &amp; TEXT(DEC2HEX(INDEX(設定値!$B$3:$WN$518,(($C546-1)*8)+(CELL("col",H546)-3),($B546*3)+1+$A546)),"00")&amp;","</f>
        <v>0x00,</v>
      </c>
      <c r="I546" t="str">
        <f ca="1">"0x" &amp; TEXT(DEC2HEX(INDEX(設定値!$B$3:$WN$518,(($C546-1)*8)+(CELL("col",I546)-3),($B546*3)+1+$A546)),"00")&amp;","</f>
        <v>0x00,</v>
      </c>
      <c r="J546" t="str">
        <f ca="1">"0x" &amp; TEXT(DEC2HEX(INDEX(設定値!$B$3:$WN$518,(($C546-1)*8)+(CELL("col",J546)-3),($B546*3)+1+$A546)),"00")&amp;","</f>
        <v>0x00,</v>
      </c>
      <c r="K546" t="str">
        <f ca="1">"0x" &amp; TEXT(DEC2HEX(INDEX(設定値!$B$3:$WN$518,(($C546-1)*8)+(CELL("col",K546)-3),($B546*3)+1+$A546)),"00")&amp;","</f>
        <v>0x00,</v>
      </c>
      <c r="L546" t="str">
        <f t="shared" si="141"/>
        <v>//29-7</v>
      </c>
    </row>
    <row r="547" spans="1:13">
      <c r="A547" s="1">
        <f t="shared" si="142"/>
        <v>1</v>
      </c>
      <c r="B547" s="1">
        <f t="shared" si="136"/>
        <v>29</v>
      </c>
      <c r="C547" s="1">
        <v>8</v>
      </c>
      <c r="D547" t="str">
        <f ca="1">"0x" &amp; TEXT(DEC2HEX(INDEX(設定値!$B$3:$WN$518,(($C547-1)*8)+(CELL("col",D547)-3),($B547*3)+1+$A547)),"00")&amp;","</f>
        <v>0x00,</v>
      </c>
      <c r="E547" t="str">
        <f ca="1">"0x" &amp; TEXT(DEC2HEX(INDEX(設定値!$B$3:$WN$518,(($C547-1)*8)+(CELL("col",E547)-3),($B547*3)+1+$A547)),"00")&amp;","</f>
        <v>0x00,</v>
      </c>
      <c r="F547" t="str">
        <f ca="1">"0x" &amp; TEXT(DEC2HEX(INDEX(設定値!$B$3:$WN$518,(($C547-1)*8)+(CELL("col",F547)-3),($B547*3)+1+$A547)),"00")&amp;","</f>
        <v>0x00,</v>
      </c>
      <c r="G547" t="str">
        <f ca="1">"0x" &amp; TEXT(DEC2HEX(INDEX(設定値!$B$3:$WN$518,(($C547-1)*8)+(CELL("col",G547)-3),($B547*3)+1+$A547)),"00")&amp;","</f>
        <v>0x00,</v>
      </c>
      <c r="H547" t="str">
        <f ca="1">"0x" &amp; TEXT(DEC2HEX(INDEX(設定値!$B$3:$WN$518,(($C547-1)*8)+(CELL("col",H547)-3),($B547*3)+1+$A547)),"00")&amp;","</f>
        <v>0x00,</v>
      </c>
      <c r="I547" t="str">
        <f ca="1">"0x" &amp; TEXT(DEC2HEX(INDEX(設定値!$B$3:$WN$518,(($C547-1)*8)+(CELL("col",I547)-3),($B547*3)+1+$A547)),"00")&amp;","</f>
        <v>0x00,</v>
      </c>
      <c r="J547" t="str">
        <f ca="1">"0x" &amp; TEXT(DEC2HEX(INDEX(設定値!$B$3:$WN$518,(($C547-1)*8)+(CELL("col",J547)-3),($B547*3)+1+$A547)),"00")&amp;","</f>
        <v>0x00,</v>
      </c>
      <c r="K547" t="str">
        <f ca="1">"0x" &amp; TEXT(DEC2HEX(INDEX(設定値!$B$3:$WN$518,(($C547-1)*8)+(CELL("col",K547)-3),($B547*3)+1+$A547)),"00")&amp;","</f>
        <v>0x00,</v>
      </c>
      <c r="L547" t="str">
        <f t="shared" si="141"/>
        <v>//29-8</v>
      </c>
    </row>
    <row r="548" spans="1:13">
      <c r="A548" s="1"/>
      <c r="B548" s="1"/>
      <c r="C548" s="1"/>
      <c r="D548" t="s">
        <v>1</v>
      </c>
    </row>
    <row r="549" spans="1:13">
      <c r="A549" s="1"/>
      <c r="B549" s="1"/>
      <c r="C549" s="1"/>
      <c r="D549" t="s">
        <v>0</v>
      </c>
    </row>
    <row r="550" spans="1:13">
      <c r="A550" s="1"/>
      <c r="B550" s="1"/>
      <c r="C550" s="1"/>
    </row>
    <row r="551" spans="1:13">
      <c r="A551" s="1"/>
      <c r="B551" s="1"/>
      <c r="C551" s="1"/>
      <c r="D551" t="s">
        <v>5</v>
      </c>
      <c r="M551" t="s">
        <v>5</v>
      </c>
    </row>
    <row r="552" spans="1:13">
      <c r="A552" s="1"/>
      <c r="B552" s="1"/>
      <c r="C552" s="1"/>
      <c r="D552" t="s">
        <v>15</v>
      </c>
    </row>
    <row r="553" spans="1:13">
      <c r="A553" s="1">
        <v>2</v>
      </c>
      <c r="B553" s="1">
        <v>0</v>
      </c>
      <c r="C553" s="1">
        <v>1</v>
      </c>
      <c r="D553" t="str">
        <f ca="1">"0x" &amp; TEXT(DEC2HEX(INDEX(設定値!$B$3:$WN$518,(($C553-1)*8)+(CELL("col",D553)-3),($B553*3)+1+$A553)),"00")&amp;","</f>
        <v>0x00,</v>
      </c>
      <c r="E553" t="str">
        <f ca="1">"0x" &amp; TEXT(DEC2HEX(INDEX(設定値!$B$3:$WN$518,(($C553-1)*8)+(CELL("col",E553)-3),($B553*3)+1+$A553)),"00")&amp;","</f>
        <v>0x00,</v>
      </c>
      <c r="F553" t="str">
        <f ca="1">"0x" &amp; TEXT(DEC2HEX(INDEX(設定値!$B$3:$WN$518,(($C553-1)*8)+(CELL("col",F553)-3),($B553*3)+1+$A553)),"00")&amp;","</f>
        <v>0x00,</v>
      </c>
      <c r="G553" t="str">
        <f ca="1">"0x" &amp; TEXT(DEC2HEX(INDEX(設定値!$B$3:$WN$518,(($C553-1)*8)+(CELL("col",G553)-3),($B553*3)+1+$A553)),"00")&amp;","</f>
        <v>0x00,</v>
      </c>
      <c r="H553" t="str">
        <f ca="1">"0x" &amp; TEXT(DEC2HEX(INDEX(設定値!$B$3:$WN$518,(($C553-1)*8)+(CELL("col",H553)-3),($B553*3)+1+$A553)),"00")&amp;","</f>
        <v>0x00,</v>
      </c>
      <c r="I553" t="str">
        <f ca="1">"0x" &amp; TEXT(DEC2HEX(INDEX(設定値!$B$3:$WN$518,(($C553-1)*8)+(CELL("col",I553)-3),($B553*3)+1+$A553)),"00")&amp;","</f>
        <v>0x00,</v>
      </c>
      <c r="J553" t="str">
        <f ca="1">"0x" &amp; TEXT(DEC2HEX(INDEX(設定値!$B$3:$WN$518,(($C553-1)*8)+(CELL("col",J553)-3),($B553*3)+1+$A553)),"00")&amp;","</f>
        <v>0x00,</v>
      </c>
      <c r="K553" t="str">
        <f ca="1">"0x" &amp; TEXT(DEC2HEX(INDEX(設定値!$B$3:$WN$518,(($C553-1)*8)+(CELL("col",K553)-3),($B553*3)+1+$A553)),"00")&amp;","</f>
        <v>0x00,</v>
      </c>
      <c r="L553" t="str">
        <f>"//" &amp; $B553 &amp;"-" &amp; C553</f>
        <v>//0-1</v>
      </c>
    </row>
    <row r="554" spans="1:13">
      <c r="A554" s="1">
        <v>2</v>
      </c>
      <c r="B554" s="1">
        <v>0</v>
      </c>
      <c r="C554" s="1">
        <v>2</v>
      </c>
      <c r="D554" t="str">
        <f ca="1">"0x" &amp; TEXT(DEC2HEX(INDEX(設定値!$B$3:$WN$518,(($C554-1)*8)+(CELL("col",D554)-3),($B554*3)+1+$A554)),"00")&amp;","</f>
        <v>0x00,</v>
      </c>
      <c r="E554" t="str">
        <f ca="1">"0x" &amp; TEXT(DEC2HEX(INDEX(設定値!$B$3:$WN$518,(($C554-1)*8)+(CELL("col",E554)-3),($B554*3)+1+$A554)),"00")&amp;","</f>
        <v>0x00,</v>
      </c>
      <c r="F554" t="str">
        <f ca="1">"0x" &amp; TEXT(DEC2HEX(INDEX(設定値!$B$3:$WN$518,(($C554-1)*8)+(CELL("col",F554)-3),($B554*3)+1+$A554)),"00")&amp;","</f>
        <v>0x00,</v>
      </c>
      <c r="G554" t="str">
        <f ca="1">"0x" &amp; TEXT(DEC2HEX(INDEX(設定値!$B$3:$WN$518,(($C554-1)*8)+(CELL("col",G554)-3),($B554*3)+1+$A554)),"00")&amp;","</f>
        <v>0x00,</v>
      </c>
      <c r="H554" t="str">
        <f ca="1">"0x" &amp; TEXT(DEC2HEX(INDEX(設定値!$B$3:$WN$518,(($C554-1)*8)+(CELL("col",H554)-3),($B554*3)+1+$A554)),"00")&amp;","</f>
        <v>0x00,</v>
      </c>
      <c r="I554" t="str">
        <f ca="1">"0x" &amp; TEXT(DEC2HEX(INDEX(設定値!$B$3:$WN$518,(($C554-1)*8)+(CELL("col",I554)-3),($B554*3)+1+$A554)),"00")&amp;","</f>
        <v>0x00,</v>
      </c>
      <c r="J554" t="str">
        <f ca="1">"0x" &amp; TEXT(DEC2HEX(INDEX(設定値!$B$3:$WN$518,(($C554-1)*8)+(CELL("col",J554)-3),($B554*3)+1+$A554)),"00")&amp;","</f>
        <v>0x00,</v>
      </c>
      <c r="K554" t="str">
        <f ca="1">"0x" &amp; TEXT(DEC2HEX(INDEX(設定値!$B$3:$WN$518,(($C554-1)*8)+(CELL("col",K554)-3),($B554*3)+1+$A554)),"00")&amp;","</f>
        <v>0x00,</v>
      </c>
      <c r="L554" t="str">
        <f t="shared" ref="L554:L560" si="143">"//" &amp; $B554 &amp;"-" &amp; C554</f>
        <v>//0-2</v>
      </c>
    </row>
    <row r="555" spans="1:13">
      <c r="A555" s="1">
        <v>2</v>
      </c>
      <c r="B555" s="1">
        <v>0</v>
      </c>
      <c r="C555" s="1">
        <v>3</v>
      </c>
      <c r="D555" t="str">
        <f ca="1">"0x" &amp; TEXT(DEC2HEX(INDEX(設定値!$B$3:$WN$518,(($C555-1)*8)+(CELL("col",D555)-3),($B555*3)+1+$A555)),"00")&amp;","</f>
        <v>0x00,</v>
      </c>
      <c r="E555" t="str">
        <f ca="1">"0x" &amp; TEXT(DEC2HEX(INDEX(設定値!$B$3:$WN$518,(($C555-1)*8)+(CELL("col",E555)-3),($B555*3)+1+$A555)),"00")&amp;","</f>
        <v>0x00,</v>
      </c>
      <c r="F555" t="str">
        <f ca="1">"0x" &amp; TEXT(DEC2HEX(INDEX(設定値!$B$3:$WN$518,(($C555-1)*8)+(CELL("col",F555)-3),($B555*3)+1+$A555)),"00")&amp;","</f>
        <v>0x00,</v>
      </c>
      <c r="G555" t="str">
        <f ca="1">"0x" &amp; TEXT(DEC2HEX(INDEX(設定値!$B$3:$WN$518,(($C555-1)*8)+(CELL("col",G555)-3),($B555*3)+1+$A555)),"00")&amp;","</f>
        <v>0x00,</v>
      </c>
      <c r="H555" t="str">
        <f ca="1">"0x" &amp; TEXT(DEC2HEX(INDEX(設定値!$B$3:$WN$518,(($C555-1)*8)+(CELL("col",H555)-3),($B555*3)+1+$A555)),"00")&amp;","</f>
        <v>0x00,</v>
      </c>
      <c r="I555" t="str">
        <f ca="1">"0x" &amp; TEXT(DEC2HEX(INDEX(設定値!$B$3:$WN$518,(($C555-1)*8)+(CELL("col",I555)-3),($B555*3)+1+$A555)),"00")&amp;","</f>
        <v>0x00,</v>
      </c>
      <c r="J555" t="str">
        <f ca="1">"0x" &amp; TEXT(DEC2HEX(INDEX(設定値!$B$3:$WN$518,(($C555-1)*8)+(CELL("col",J555)-3),($B555*3)+1+$A555)),"00")&amp;","</f>
        <v>0x00,</v>
      </c>
      <c r="K555" t="str">
        <f ca="1">"0x" &amp; TEXT(DEC2HEX(INDEX(設定値!$B$3:$WN$518,(($C555-1)*8)+(CELL("col",K555)-3),($B555*3)+1+$A555)),"00")&amp;","</f>
        <v>0x00,</v>
      </c>
      <c r="L555" t="str">
        <f t="shared" si="143"/>
        <v>//0-3</v>
      </c>
    </row>
    <row r="556" spans="1:13">
      <c r="A556" s="1">
        <v>2</v>
      </c>
      <c r="B556" s="1">
        <v>0</v>
      </c>
      <c r="C556" s="1">
        <v>4</v>
      </c>
      <c r="D556" t="str">
        <f ca="1">"0x" &amp; TEXT(DEC2HEX(INDEX(設定値!$B$3:$WN$518,(($C556-1)*8)+(CELL("col",D556)-3),($B556*3)+1+$A556)),"00")&amp;","</f>
        <v>0x00,</v>
      </c>
      <c r="E556" t="str">
        <f ca="1">"0x" &amp; TEXT(DEC2HEX(INDEX(設定値!$B$3:$WN$518,(($C556-1)*8)+(CELL("col",E556)-3),($B556*3)+1+$A556)),"00")&amp;","</f>
        <v>0x00,</v>
      </c>
      <c r="F556" t="str">
        <f ca="1">"0x" &amp; TEXT(DEC2HEX(INDEX(設定値!$B$3:$WN$518,(($C556-1)*8)+(CELL("col",F556)-3),($B556*3)+1+$A556)),"00")&amp;","</f>
        <v>0x00,</v>
      </c>
      <c r="G556" t="str">
        <f ca="1">"0x" &amp; TEXT(DEC2HEX(INDEX(設定値!$B$3:$WN$518,(($C556-1)*8)+(CELL("col",G556)-3),($B556*3)+1+$A556)),"00")&amp;","</f>
        <v>0x00,</v>
      </c>
      <c r="H556" t="str">
        <f ca="1">"0x" &amp; TEXT(DEC2HEX(INDEX(設定値!$B$3:$WN$518,(($C556-1)*8)+(CELL("col",H556)-3),($B556*3)+1+$A556)),"00")&amp;","</f>
        <v>0x00,</v>
      </c>
      <c r="I556" t="str">
        <f ca="1">"0x" &amp; TEXT(DEC2HEX(INDEX(設定値!$B$3:$WN$518,(($C556-1)*8)+(CELL("col",I556)-3),($B556*3)+1+$A556)),"00")&amp;","</f>
        <v>0x00,</v>
      </c>
      <c r="J556" t="str">
        <f ca="1">"0x" &amp; TEXT(DEC2HEX(INDEX(設定値!$B$3:$WN$518,(($C556-1)*8)+(CELL("col",J556)-3),($B556*3)+1+$A556)),"00")&amp;","</f>
        <v>0x00,</v>
      </c>
      <c r="K556" t="str">
        <f ca="1">"0x" &amp; TEXT(DEC2HEX(INDEX(設定値!$B$3:$WN$518,(($C556-1)*8)+(CELL("col",K556)-3),($B556*3)+1+$A556)),"00")&amp;","</f>
        <v>0x00,</v>
      </c>
      <c r="L556" t="str">
        <f t="shared" si="143"/>
        <v>//0-4</v>
      </c>
    </row>
    <row r="557" spans="1:13">
      <c r="A557" s="1">
        <v>2</v>
      </c>
      <c r="B557" s="1">
        <v>0</v>
      </c>
      <c r="C557" s="1">
        <v>5</v>
      </c>
      <c r="D557" t="str">
        <f ca="1">"0x" &amp; TEXT(DEC2HEX(INDEX(設定値!$B$3:$WN$518,(($C557-1)*8)+(CELL("col",D557)-3),($B557*3)+1+$A557)),"00")&amp;","</f>
        <v>0x00,</v>
      </c>
      <c r="E557" t="str">
        <f ca="1">"0x" &amp; TEXT(DEC2HEX(INDEX(設定値!$B$3:$WN$518,(($C557-1)*8)+(CELL("col",E557)-3),($B557*3)+1+$A557)),"00")&amp;","</f>
        <v>0x00,</v>
      </c>
      <c r="F557" t="str">
        <f ca="1">"0x" &amp; TEXT(DEC2HEX(INDEX(設定値!$B$3:$WN$518,(($C557-1)*8)+(CELL("col",F557)-3),($B557*3)+1+$A557)),"00")&amp;","</f>
        <v>0x00,</v>
      </c>
      <c r="G557" t="str">
        <f ca="1">"0x" &amp; TEXT(DEC2HEX(INDEX(設定値!$B$3:$WN$518,(($C557-1)*8)+(CELL("col",G557)-3),($B557*3)+1+$A557)),"00")&amp;","</f>
        <v>0x00,</v>
      </c>
      <c r="H557" t="str">
        <f ca="1">"0x" &amp; TEXT(DEC2HEX(INDEX(設定値!$B$3:$WN$518,(($C557-1)*8)+(CELL("col",H557)-3),($B557*3)+1+$A557)),"00")&amp;","</f>
        <v>0x00,</v>
      </c>
      <c r="I557" t="str">
        <f ca="1">"0x" &amp; TEXT(DEC2HEX(INDEX(設定値!$B$3:$WN$518,(($C557-1)*8)+(CELL("col",I557)-3),($B557*3)+1+$A557)),"00")&amp;","</f>
        <v>0x00,</v>
      </c>
      <c r="J557" t="str">
        <f ca="1">"0x" &amp; TEXT(DEC2HEX(INDEX(設定値!$B$3:$WN$518,(($C557-1)*8)+(CELL("col",J557)-3),($B557*3)+1+$A557)),"00")&amp;","</f>
        <v>0x00,</v>
      </c>
      <c r="K557" t="str">
        <f ca="1">"0x" &amp; TEXT(DEC2HEX(INDEX(設定値!$B$3:$WN$518,(($C557-1)*8)+(CELL("col",K557)-3),($B557*3)+1+$A557)),"00")&amp;","</f>
        <v>0x00,</v>
      </c>
      <c r="L557" t="str">
        <f t="shared" si="143"/>
        <v>//0-5</v>
      </c>
    </row>
    <row r="558" spans="1:13">
      <c r="A558" s="1">
        <v>2</v>
      </c>
      <c r="B558" s="1">
        <v>0</v>
      </c>
      <c r="C558" s="1">
        <v>6</v>
      </c>
      <c r="D558" t="str">
        <f ca="1">"0x" &amp; TEXT(DEC2HEX(INDEX(設定値!$B$3:$WN$518,(($C558-1)*8)+(CELL("col",D558)-3),($B558*3)+1+$A558)),"00")&amp;","</f>
        <v>0x00,</v>
      </c>
      <c r="E558" t="str">
        <f ca="1">"0x" &amp; TEXT(DEC2HEX(INDEX(設定値!$B$3:$WN$518,(($C558-1)*8)+(CELL("col",E558)-3),($B558*3)+1+$A558)),"00")&amp;","</f>
        <v>0x00,</v>
      </c>
      <c r="F558" t="str">
        <f ca="1">"0x" &amp; TEXT(DEC2HEX(INDEX(設定値!$B$3:$WN$518,(($C558-1)*8)+(CELL("col",F558)-3),($B558*3)+1+$A558)),"00")&amp;","</f>
        <v>0x00,</v>
      </c>
      <c r="G558" t="str">
        <f ca="1">"0x" &amp; TEXT(DEC2HEX(INDEX(設定値!$B$3:$WN$518,(($C558-1)*8)+(CELL("col",G558)-3),($B558*3)+1+$A558)),"00")&amp;","</f>
        <v>0x00,</v>
      </c>
      <c r="H558" t="str">
        <f ca="1">"0x" &amp; TEXT(DEC2HEX(INDEX(設定値!$B$3:$WN$518,(($C558-1)*8)+(CELL("col",H558)-3),($B558*3)+1+$A558)),"00")&amp;","</f>
        <v>0x00,</v>
      </c>
      <c r="I558" t="str">
        <f ca="1">"0x" &amp; TEXT(DEC2HEX(INDEX(設定値!$B$3:$WN$518,(($C558-1)*8)+(CELL("col",I558)-3),($B558*3)+1+$A558)),"00")&amp;","</f>
        <v>0x00,</v>
      </c>
      <c r="J558" t="str">
        <f ca="1">"0x" &amp; TEXT(DEC2HEX(INDEX(設定値!$B$3:$WN$518,(($C558-1)*8)+(CELL("col",J558)-3),($B558*3)+1+$A558)),"00")&amp;","</f>
        <v>0x00,</v>
      </c>
      <c r="K558" t="str">
        <f ca="1">"0x" &amp; TEXT(DEC2HEX(INDEX(設定値!$B$3:$WN$518,(($C558-1)*8)+(CELL("col",K558)-3),($B558*3)+1+$A558)),"00")&amp;","</f>
        <v>0x00,</v>
      </c>
      <c r="L558" t="str">
        <f t="shared" si="143"/>
        <v>//0-6</v>
      </c>
    </row>
    <row r="559" spans="1:13">
      <c r="A559" s="1">
        <v>2</v>
      </c>
      <c r="B559" s="1">
        <v>0</v>
      </c>
      <c r="C559" s="1">
        <v>7</v>
      </c>
      <c r="D559" t="str">
        <f ca="1">"0x" &amp; TEXT(DEC2HEX(INDEX(設定値!$B$3:$WN$518,(($C559-1)*8)+(CELL("col",D559)-3),($B559*3)+1+$A559)),"00")&amp;","</f>
        <v>0x00,</v>
      </c>
      <c r="E559" t="str">
        <f ca="1">"0x" &amp; TEXT(DEC2HEX(INDEX(設定値!$B$3:$WN$518,(($C559-1)*8)+(CELL("col",E559)-3),($B559*3)+1+$A559)),"00")&amp;","</f>
        <v>0x00,</v>
      </c>
      <c r="F559" t="str">
        <f ca="1">"0x" &amp; TEXT(DEC2HEX(INDEX(設定値!$B$3:$WN$518,(($C559-1)*8)+(CELL("col",F559)-3),($B559*3)+1+$A559)),"00")&amp;","</f>
        <v>0x00,</v>
      </c>
      <c r="G559" t="str">
        <f ca="1">"0x" &amp; TEXT(DEC2HEX(INDEX(設定値!$B$3:$WN$518,(($C559-1)*8)+(CELL("col",G559)-3),($B559*3)+1+$A559)),"00")&amp;","</f>
        <v>0x00,</v>
      </c>
      <c r="H559" t="str">
        <f ca="1">"0x" &amp; TEXT(DEC2HEX(INDEX(設定値!$B$3:$WN$518,(($C559-1)*8)+(CELL("col",H559)-3),($B559*3)+1+$A559)),"00")&amp;","</f>
        <v>0x00,</v>
      </c>
      <c r="I559" t="str">
        <f ca="1">"0x" &amp; TEXT(DEC2HEX(INDEX(設定値!$B$3:$WN$518,(($C559-1)*8)+(CELL("col",I559)-3),($B559*3)+1+$A559)),"00")&amp;","</f>
        <v>0x00,</v>
      </c>
      <c r="J559" t="str">
        <f ca="1">"0x" &amp; TEXT(DEC2HEX(INDEX(設定値!$B$3:$WN$518,(($C559-1)*8)+(CELL("col",J559)-3),($B559*3)+1+$A559)),"00")&amp;","</f>
        <v>0x00,</v>
      </c>
      <c r="K559" t="str">
        <f ca="1">"0x" &amp; TEXT(DEC2HEX(INDEX(設定値!$B$3:$WN$518,(($C559-1)*8)+(CELL("col",K559)-3),($B559*3)+1+$A559)),"00")&amp;","</f>
        <v>0x00,</v>
      </c>
      <c r="L559" t="str">
        <f t="shared" si="143"/>
        <v>//0-7</v>
      </c>
    </row>
    <row r="560" spans="1:13">
      <c r="A560" s="1">
        <v>2</v>
      </c>
      <c r="B560" s="1">
        <v>0</v>
      </c>
      <c r="C560" s="1">
        <v>8</v>
      </c>
      <c r="D560" t="str">
        <f ca="1">"0x" &amp; TEXT(DEC2HEX(INDEX(設定値!$B$3:$WN$518,(($C560-1)*8)+(CELL("col",D560)-3),($B560*3)+1+$A560)),"00")&amp;","</f>
        <v>0x00,</v>
      </c>
      <c r="E560" t="str">
        <f ca="1">"0x" &amp; TEXT(DEC2HEX(INDEX(設定値!$B$3:$WN$518,(($C560-1)*8)+(CELL("col",E560)-3),($B560*3)+1+$A560)),"00")&amp;","</f>
        <v>0x00,</v>
      </c>
      <c r="F560" t="str">
        <f ca="1">"0x" &amp; TEXT(DEC2HEX(INDEX(設定値!$B$3:$WN$518,(($C560-1)*8)+(CELL("col",F560)-3),($B560*3)+1+$A560)),"00")&amp;","</f>
        <v>0x00,</v>
      </c>
      <c r="G560" t="str">
        <f ca="1">"0x" &amp; TEXT(DEC2HEX(INDEX(設定値!$B$3:$WN$518,(($C560-1)*8)+(CELL("col",G560)-3),($B560*3)+1+$A560)),"00")&amp;","</f>
        <v>0x00,</v>
      </c>
      <c r="H560" t="str">
        <f ca="1">"0x" &amp; TEXT(DEC2HEX(INDEX(設定値!$B$3:$WN$518,(($C560-1)*8)+(CELL("col",H560)-3),($B560*3)+1+$A560)),"00")&amp;","</f>
        <v>0x00,</v>
      </c>
      <c r="I560" t="str">
        <f ca="1">"0x" &amp; TEXT(DEC2HEX(INDEX(設定値!$B$3:$WN$518,(($C560-1)*8)+(CELL("col",I560)-3),($B560*3)+1+$A560)),"00")&amp;","</f>
        <v>0x00,</v>
      </c>
      <c r="J560" t="str">
        <f ca="1">"0x" &amp; TEXT(DEC2HEX(INDEX(設定値!$B$3:$WN$518,(($C560-1)*8)+(CELL("col",J560)-3),($B560*3)+1+$A560)),"00")&amp;","</f>
        <v>0x00,</v>
      </c>
      <c r="K560" t="str">
        <f ca="1">"0x" &amp; TEXT(DEC2HEX(INDEX(設定値!$B$3:$WN$518,(($C560-1)*8)+(CELL("col",K560)-3),($B560*3)+1+$A560)),"00")&amp;","</f>
        <v>0x00,</v>
      </c>
      <c r="L560" t="str">
        <f t="shared" si="143"/>
        <v>//0-8</v>
      </c>
    </row>
    <row r="561" spans="1:12">
      <c r="A561" s="1"/>
      <c r="B561" s="1"/>
      <c r="C561" s="1"/>
      <c r="D561" t="s">
        <v>3</v>
      </c>
    </row>
    <row r="562" spans="1:12">
      <c r="A562" s="1">
        <f>A553</f>
        <v>2</v>
      </c>
      <c r="B562" s="1">
        <f>B553+1</f>
        <v>1</v>
      </c>
      <c r="C562" s="1">
        <v>1</v>
      </c>
      <c r="D562" t="str">
        <f ca="1">"0x" &amp; TEXT(DEC2HEX(INDEX(設定値!$B$3:$WN$518,(($C562-1)*8)+(CELL("col",D562)-3),($B562*3)+1+$A562)),"00")&amp;","</f>
        <v>0x00,</v>
      </c>
      <c r="E562" t="str">
        <f ca="1">"0x" &amp; TEXT(DEC2HEX(INDEX(設定値!$B$3:$WN$518,(($C562-1)*8)+(CELL("col",E562)-3),($B562*3)+1+$A562)),"00")&amp;","</f>
        <v>0x00,</v>
      </c>
      <c r="F562" t="str">
        <f ca="1">"0x" &amp; TEXT(DEC2HEX(INDEX(設定値!$B$3:$WN$518,(($C562-1)*8)+(CELL("col",F562)-3),($B562*3)+1+$A562)),"00")&amp;","</f>
        <v>0x00,</v>
      </c>
      <c r="G562" t="str">
        <f ca="1">"0x" &amp; TEXT(DEC2HEX(INDEX(設定値!$B$3:$WN$518,(($C562-1)*8)+(CELL("col",G562)-3),($B562*3)+1+$A562)),"00")&amp;","</f>
        <v>0x00,</v>
      </c>
      <c r="H562" t="str">
        <f ca="1">"0x" &amp; TEXT(DEC2HEX(INDEX(設定値!$B$3:$WN$518,(($C562-1)*8)+(CELL("col",H562)-3),($B562*3)+1+$A562)),"00")&amp;","</f>
        <v>0x00,</v>
      </c>
      <c r="I562" t="str">
        <f ca="1">"0x" &amp; TEXT(DEC2HEX(INDEX(設定値!$B$3:$WN$518,(($C562-1)*8)+(CELL("col",I562)-3),($B562*3)+1+$A562)),"00")&amp;","</f>
        <v>0x00,</v>
      </c>
      <c r="J562" t="str">
        <f ca="1">"0x" &amp; TEXT(DEC2HEX(INDEX(設定値!$B$3:$WN$518,(($C562-1)*8)+(CELL("col",J562)-3),($B562*3)+1+$A562)),"00")&amp;","</f>
        <v>0x00,</v>
      </c>
      <c r="K562" t="str">
        <f ca="1">"0x" &amp; TEXT(DEC2HEX(INDEX(設定値!$B$3:$WN$518,(($C562-1)*8)+(CELL("col",K562)-3),($B562*3)+1+$A562)),"00")&amp;","</f>
        <v>0x00,</v>
      </c>
      <c r="L562" t="str">
        <f>"//" &amp; $B562 &amp;"-" &amp; C562</f>
        <v>//1-1</v>
      </c>
    </row>
    <row r="563" spans="1:12">
      <c r="A563" s="1">
        <f t="shared" ref="A563:A569" si="144">A554</f>
        <v>2</v>
      </c>
      <c r="B563" s="1">
        <f t="shared" ref="B563:B569" si="145">B554+1</f>
        <v>1</v>
      </c>
      <c r="C563" s="1">
        <v>2</v>
      </c>
      <c r="D563" t="str">
        <f ca="1">"0x" &amp; TEXT(DEC2HEX(INDEX(設定値!$B$3:$WN$518,(($C563-1)*8)+(CELL("col",D563)-3),($B563*3)+1+$A563)),"00")&amp;","</f>
        <v>0x00,</v>
      </c>
      <c r="E563" t="str">
        <f ca="1">"0x" &amp; TEXT(DEC2HEX(INDEX(設定値!$B$3:$WN$518,(($C563-1)*8)+(CELL("col",E563)-3),($B563*3)+1+$A563)),"00")&amp;","</f>
        <v>0x00,</v>
      </c>
      <c r="F563" t="str">
        <f ca="1">"0x" &amp; TEXT(DEC2HEX(INDEX(設定値!$B$3:$WN$518,(($C563-1)*8)+(CELL("col",F563)-3),($B563*3)+1+$A563)),"00")&amp;","</f>
        <v>0x00,</v>
      </c>
      <c r="G563" t="str">
        <f ca="1">"0x" &amp; TEXT(DEC2HEX(INDEX(設定値!$B$3:$WN$518,(($C563-1)*8)+(CELL("col",G563)-3),($B563*3)+1+$A563)),"00")&amp;","</f>
        <v>0x00,</v>
      </c>
      <c r="H563" t="str">
        <f ca="1">"0x" &amp; TEXT(DEC2HEX(INDEX(設定値!$B$3:$WN$518,(($C563-1)*8)+(CELL("col",H563)-3),($B563*3)+1+$A563)),"00")&amp;","</f>
        <v>0x00,</v>
      </c>
      <c r="I563" t="str">
        <f ca="1">"0x" &amp; TEXT(DEC2HEX(INDEX(設定値!$B$3:$WN$518,(($C563-1)*8)+(CELL("col",I563)-3),($B563*3)+1+$A563)),"00")&amp;","</f>
        <v>0x00,</v>
      </c>
      <c r="J563" t="str">
        <f ca="1">"0x" &amp; TEXT(DEC2HEX(INDEX(設定値!$B$3:$WN$518,(($C563-1)*8)+(CELL("col",J563)-3),($B563*3)+1+$A563)),"00")&amp;","</f>
        <v>0x00,</v>
      </c>
      <c r="K563" t="str">
        <f ca="1">"0x" &amp; TEXT(DEC2HEX(INDEX(設定値!$B$3:$WN$518,(($C563-1)*8)+(CELL("col",K563)-3),($B563*3)+1+$A563)),"00")&amp;","</f>
        <v>0x00,</v>
      </c>
      <c r="L563" t="str">
        <f t="shared" ref="L563:L569" si="146">"//" &amp; $B563 &amp;"-" &amp; C563</f>
        <v>//1-2</v>
      </c>
    </row>
    <row r="564" spans="1:12">
      <c r="A564" s="1">
        <f t="shared" si="144"/>
        <v>2</v>
      </c>
      <c r="B564" s="1">
        <f t="shared" si="145"/>
        <v>1</v>
      </c>
      <c r="C564" s="1">
        <v>3</v>
      </c>
      <c r="D564" t="str">
        <f ca="1">"0x" &amp; TEXT(DEC2HEX(INDEX(設定値!$B$3:$WN$518,(($C564-1)*8)+(CELL("col",D564)-3),($B564*3)+1+$A564)),"00")&amp;","</f>
        <v>0x00,</v>
      </c>
      <c r="E564" t="str">
        <f ca="1">"0x" &amp; TEXT(DEC2HEX(INDEX(設定値!$B$3:$WN$518,(($C564-1)*8)+(CELL("col",E564)-3),($B564*3)+1+$A564)),"00")&amp;","</f>
        <v>0x00,</v>
      </c>
      <c r="F564" t="str">
        <f ca="1">"0x" &amp; TEXT(DEC2HEX(INDEX(設定値!$B$3:$WN$518,(($C564-1)*8)+(CELL("col",F564)-3),($B564*3)+1+$A564)),"00")&amp;","</f>
        <v>0x00,</v>
      </c>
      <c r="G564" t="str">
        <f ca="1">"0x" &amp; TEXT(DEC2HEX(INDEX(設定値!$B$3:$WN$518,(($C564-1)*8)+(CELL("col",G564)-3),($B564*3)+1+$A564)),"00")&amp;","</f>
        <v>0x00,</v>
      </c>
      <c r="H564" t="str">
        <f ca="1">"0x" &amp; TEXT(DEC2HEX(INDEX(設定値!$B$3:$WN$518,(($C564-1)*8)+(CELL("col",H564)-3),($B564*3)+1+$A564)),"00")&amp;","</f>
        <v>0x00,</v>
      </c>
      <c r="I564" t="str">
        <f ca="1">"0x" &amp; TEXT(DEC2HEX(INDEX(設定値!$B$3:$WN$518,(($C564-1)*8)+(CELL("col",I564)-3),($B564*3)+1+$A564)),"00")&amp;","</f>
        <v>0xE,</v>
      </c>
      <c r="J564" t="str">
        <f ca="1">"0x" &amp; TEXT(DEC2HEX(INDEX(設定値!$B$3:$WN$518,(($C564-1)*8)+(CELL("col",J564)-3),($B564*3)+1+$A564)),"00")&amp;","</f>
        <v>0x1C,</v>
      </c>
      <c r="K564" t="str">
        <f ca="1">"0x" &amp; TEXT(DEC2HEX(INDEX(設定値!$B$3:$WN$518,(($C564-1)*8)+(CELL("col",K564)-3),($B564*3)+1+$A564)),"00")&amp;","</f>
        <v>0x2A,</v>
      </c>
      <c r="L564" t="str">
        <f t="shared" si="146"/>
        <v>//1-3</v>
      </c>
    </row>
    <row r="565" spans="1:12">
      <c r="A565" s="1">
        <f t="shared" si="144"/>
        <v>2</v>
      </c>
      <c r="B565" s="1">
        <f t="shared" si="145"/>
        <v>1</v>
      </c>
      <c r="C565" s="1">
        <v>4</v>
      </c>
      <c r="D565" t="str">
        <f ca="1">"0x" &amp; TEXT(DEC2HEX(INDEX(設定値!$B$3:$WN$518,(($C565-1)*8)+(CELL("col",D565)-3),($B565*3)+1+$A565)),"00")&amp;","</f>
        <v>0x38,</v>
      </c>
      <c r="E565" t="str">
        <f ca="1">"0x" &amp; TEXT(DEC2HEX(INDEX(設定値!$B$3:$WN$518,(($C565-1)*8)+(CELL("col",E565)-3),($B565*3)+1+$A565)),"00")&amp;","</f>
        <v>0x46,</v>
      </c>
      <c r="F565" t="str">
        <f ca="1">"0x" &amp; TEXT(DEC2HEX(INDEX(設定値!$B$3:$WN$518,(($C565-1)*8)+(CELL("col",F565)-3),($B565*3)+1+$A565)),"00")&amp;","</f>
        <v>0x54,</v>
      </c>
      <c r="G565" t="str">
        <f ca="1">"0x" &amp; TEXT(DEC2HEX(INDEX(設定値!$B$3:$WN$518,(($C565-1)*8)+(CELL("col",G565)-3),($B565*3)+1+$A565)),"00")&amp;","</f>
        <v>0x62,</v>
      </c>
      <c r="H565" t="str">
        <f ca="1">"0x" &amp; TEXT(DEC2HEX(INDEX(設定値!$B$3:$WN$518,(($C565-1)*8)+(CELL("col",H565)-3),($B565*3)+1+$A565)),"00")&amp;","</f>
        <v>0x70,</v>
      </c>
      <c r="I565" t="str">
        <f ca="1">"0x" &amp; TEXT(DEC2HEX(INDEX(設定値!$B$3:$WN$518,(($C565-1)*8)+(CELL("col",I565)-3),($B565*3)+1+$A565)),"00")&amp;","</f>
        <v>0x7E,</v>
      </c>
      <c r="J565" t="str">
        <f ca="1">"0x" &amp; TEXT(DEC2HEX(INDEX(設定値!$B$3:$WN$518,(($C565-1)*8)+(CELL("col",J565)-3),($B565*3)+1+$A565)),"00")&amp;","</f>
        <v>0x8C,</v>
      </c>
      <c r="K565" t="str">
        <f ca="1">"0x" &amp; TEXT(DEC2HEX(INDEX(設定値!$B$3:$WN$518,(($C565-1)*8)+(CELL("col",K565)-3),($B565*3)+1+$A565)),"00")&amp;","</f>
        <v>0x9A,</v>
      </c>
      <c r="L565" t="str">
        <f t="shared" si="146"/>
        <v>//1-4</v>
      </c>
    </row>
    <row r="566" spans="1:12">
      <c r="A566" s="1">
        <f t="shared" si="144"/>
        <v>2</v>
      </c>
      <c r="B566" s="1">
        <f t="shared" si="145"/>
        <v>1</v>
      </c>
      <c r="C566" s="1">
        <v>5</v>
      </c>
      <c r="D566" t="str">
        <f ca="1">"0x" &amp; TEXT(DEC2HEX(INDEX(設定値!$B$3:$WN$518,(($C566-1)*8)+(CELL("col",D566)-3),($B566*3)+1+$A566)),"00")&amp;","</f>
        <v>0xA8,</v>
      </c>
      <c r="E566" t="str">
        <f ca="1">"0x" &amp; TEXT(DEC2HEX(INDEX(設定値!$B$3:$WN$518,(($C566-1)*8)+(CELL("col",E566)-3),($B566*3)+1+$A566)),"00")&amp;","</f>
        <v>0xB6,</v>
      </c>
      <c r="F566" t="str">
        <f ca="1">"0x" &amp; TEXT(DEC2HEX(INDEX(設定値!$B$3:$WN$518,(($C566-1)*8)+(CELL("col",F566)-3),($B566*3)+1+$A566)),"00")&amp;","</f>
        <v>0xC4,</v>
      </c>
      <c r="G566" t="str">
        <f ca="1">"0x" &amp; TEXT(DEC2HEX(INDEX(設定値!$B$3:$WN$518,(($C566-1)*8)+(CELL("col",G566)-3),($B566*3)+1+$A566)),"00")&amp;","</f>
        <v>0xD2,</v>
      </c>
      <c r="H566" t="str">
        <f ca="1">"0x" &amp; TEXT(DEC2HEX(INDEX(設定値!$B$3:$WN$518,(($C566-1)*8)+(CELL("col",H566)-3),($B566*3)+1+$A566)),"00")&amp;","</f>
        <v>0xE0,</v>
      </c>
      <c r="I566" t="str">
        <f ca="1">"0x" &amp; TEXT(DEC2HEX(INDEX(設定値!$B$3:$WN$518,(($C566-1)*8)+(CELL("col",I566)-3),($B566*3)+1+$A566)),"00")&amp;","</f>
        <v>0xEE,</v>
      </c>
      <c r="J566" t="str">
        <f ca="1">"0x" &amp; TEXT(DEC2HEX(INDEX(設定値!$B$3:$WN$518,(($C566-1)*8)+(CELL("col",J566)-3),($B566*3)+1+$A566)),"00")&amp;","</f>
        <v>0xFC,</v>
      </c>
      <c r="K566" t="str">
        <f ca="1">"0x" &amp; TEXT(DEC2HEX(INDEX(設定値!$B$3:$WN$518,(($C566-1)*8)+(CELL("col",K566)-3),($B566*3)+1+$A566)),"00")&amp;","</f>
        <v>0xFF,</v>
      </c>
      <c r="L566" t="str">
        <f t="shared" si="146"/>
        <v>//1-5</v>
      </c>
    </row>
    <row r="567" spans="1:12">
      <c r="A567" s="1">
        <f t="shared" si="144"/>
        <v>2</v>
      </c>
      <c r="B567" s="1">
        <f t="shared" si="145"/>
        <v>1</v>
      </c>
      <c r="C567" s="1">
        <v>6</v>
      </c>
      <c r="D567" t="str">
        <f ca="1">"0x" &amp; TEXT(DEC2HEX(INDEX(設定値!$B$3:$WN$518,(($C567-1)*8)+(CELL("col",D567)-3),($B567*3)+1+$A567)),"00")&amp;","</f>
        <v>0xFF,</v>
      </c>
      <c r="E567" t="str">
        <f ca="1">"0x" &amp; TEXT(DEC2HEX(INDEX(設定値!$B$3:$WN$518,(($C567-1)*8)+(CELL("col",E567)-3),($B567*3)+1+$A567)),"00")&amp;","</f>
        <v>0xF1,</v>
      </c>
      <c r="F567" t="str">
        <f ca="1">"0x" &amp; TEXT(DEC2HEX(INDEX(設定値!$B$3:$WN$518,(($C567-1)*8)+(CELL("col",F567)-3),($B567*3)+1+$A567)),"00")&amp;","</f>
        <v>0xE3,</v>
      </c>
      <c r="G567" t="str">
        <f ca="1">"0x" &amp; TEXT(DEC2HEX(INDEX(設定値!$B$3:$WN$518,(($C567-1)*8)+(CELL("col",G567)-3),($B567*3)+1+$A567)),"00")&amp;","</f>
        <v>0xD5,</v>
      </c>
      <c r="H567" t="str">
        <f ca="1">"0x" &amp; TEXT(DEC2HEX(INDEX(設定値!$B$3:$WN$518,(($C567-1)*8)+(CELL("col",H567)-3),($B567*3)+1+$A567)),"00")&amp;","</f>
        <v>0xC7,</v>
      </c>
      <c r="I567" t="str">
        <f ca="1">"0x" &amp; TEXT(DEC2HEX(INDEX(設定値!$B$3:$WN$518,(($C567-1)*8)+(CELL("col",I567)-3),($B567*3)+1+$A567)),"00")&amp;","</f>
        <v>0xB9,</v>
      </c>
      <c r="J567" t="str">
        <f ca="1">"0x" &amp; TEXT(DEC2HEX(INDEX(設定値!$B$3:$WN$518,(($C567-1)*8)+(CELL("col",J567)-3),($B567*3)+1+$A567)),"00")&amp;","</f>
        <v>0xAB,</v>
      </c>
      <c r="K567" t="str">
        <f ca="1">"0x" &amp; TEXT(DEC2HEX(INDEX(設定値!$B$3:$WN$518,(($C567-1)*8)+(CELL("col",K567)-3),($B567*3)+1+$A567)),"00")&amp;","</f>
        <v>0x9D,</v>
      </c>
      <c r="L567" t="str">
        <f t="shared" si="146"/>
        <v>//1-6</v>
      </c>
    </row>
    <row r="568" spans="1:12">
      <c r="A568" s="1">
        <f t="shared" si="144"/>
        <v>2</v>
      </c>
      <c r="B568" s="1">
        <f t="shared" si="145"/>
        <v>1</v>
      </c>
      <c r="C568" s="1">
        <v>7</v>
      </c>
      <c r="D568" t="str">
        <f ca="1">"0x" &amp; TEXT(DEC2HEX(INDEX(設定値!$B$3:$WN$518,(($C568-1)*8)+(CELL("col",D568)-3),($B568*3)+1+$A568)),"00")&amp;","</f>
        <v>0x8F,</v>
      </c>
      <c r="E568" t="str">
        <f ca="1">"0x" &amp; TEXT(DEC2HEX(INDEX(設定値!$B$3:$WN$518,(($C568-1)*8)+(CELL("col",E568)-3),($B568*3)+1+$A568)),"00")&amp;","</f>
        <v>0x81,</v>
      </c>
      <c r="F568" t="str">
        <f ca="1">"0x" &amp; TEXT(DEC2HEX(INDEX(設定値!$B$3:$WN$518,(($C568-1)*8)+(CELL("col",F568)-3),($B568*3)+1+$A568)),"00")&amp;","</f>
        <v>0x73,</v>
      </c>
      <c r="G568" t="str">
        <f ca="1">"0x" &amp; TEXT(DEC2HEX(INDEX(設定値!$B$3:$WN$518,(($C568-1)*8)+(CELL("col",G568)-3),($B568*3)+1+$A568)),"00")&amp;","</f>
        <v>0x65,</v>
      </c>
      <c r="H568" t="str">
        <f ca="1">"0x" &amp; TEXT(DEC2HEX(INDEX(設定値!$B$3:$WN$518,(($C568-1)*8)+(CELL("col",H568)-3),($B568*3)+1+$A568)),"00")&amp;","</f>
        <v>0x57,</v>
      </c>
      <c r="I568" t="str">
        <f ca="1">"0x" &amp; TEXT(DEC2HEX(INDEX(設定値!$B$3:$WN$518,(($C568-1)*8)+(CELL("col",I568)-3),($B568*3)+1+$A568)),"00")&amp;","</f>
        <v>0x49,</v>
      </c>
      <c r="J568" t="str">
        <f ca="1">"0x" &amp; TEXT(DEC2HEX(INDEX(設定値!$B$3:$WN$518,(($C568-1)*8)+(CELL("col",J568)-3),($B568*3)+1+$A568)),"00")&amp;","</f>
        <v>0x3B,</v>
      </c>
      <c r="K568" t="str">
        <f ca="1">"0x" &amp; TEXT(DEC2HEX(INDEX(設定値!$B$3:$WN$518,(($C568-1)*8)+(CELL("col",K568)-3),($B568*3)+1+$A568)),"00")&amp;","</f>
        <v>0x2D,</v>
      </c>
      <c r="L568" t="str">
        <f t="shared" si="146"/>
        <v>//1-7</v>
      </c>
    </row>
    <row r="569" spans="1:12">
      <c r="A569" s="1">
        <f t="shared" si="144"/>
        <v>2</v>
      </c>
      <c r="B569" s="1">
        <f t="shared" si="145"/>
        <v>1</v>
      </c>
      <c r="C569" s="1">
        <v>8</v>
      </c>
      <c r="D569" t="str">
        <f ca="1">"0x" &amp; TEXT(DEC2HEX(INDEX(設定値!$B$3:$WN$518,(($C569-1)*8)+(CELL("col",D569)-3),($B569*3)+1+$A569)),"00")&amp;","</f>
        <v>0x1F,</v>
      </c>
      <c r="E569" t="str">
        <f ca="1">"0x" &amp; TEXT(DEC2HEX(INDEX(設定値!$B$3:$WN$518,(($C569-1)*8)+(CELL("col",E569)-3),($B569*3)+1+$A569)),"00")&amp;","</f>
        <v>0x11,</v>
      </c>
      <c r="F569" t="str">
        <f ca="1">"0x" &amp; TEXT(DEC2HEX(INDEX(設定値!$B$3:$WN$518,(($C569-1)*8)+(CELL("col",F569)-3),($B569*3)+1+$A569)),"00")&amp;","</f>
        <v>0x03,</v>
      </c>
      <c r="G569" t="str">
        <f ca="1">"0x" &amp; TEXT(DEC2HEX(INDEX(設定値!$B$3:$WN$518,(($C569-1)*8)+(CELL("col",G569)-3),($B569*3)+1+$A569)),"00")&amp;","</f>
        <v>0x00,</v>
      </c>
      <c r="H569" t="str">
        <f ca="1">"0x" &amp; TEXT(DEC2HEX(INDEX(設定値!$B$3:$WN$518,(($C569-1)*8)+(CELL("col",H569)-3),($B569*3)+1+$A569)),"00")&amp;","</f>
        <v>0x00,</v>
      </c>
      <c r="I569" t="str">
        <f ca="1">"0x" &amp; TEXT(DEC2HEX(INDEX(設定値!$B$3:$WN$518,(($C569-1)*8)+(CELL("col",I569)-3),($B569*3)+1+$A569)),"00")&amp;","</f>
        <v>0x00,</v>
      </c>
      <c r="J569" t="str">
        <f ca="1">"0x" &amp; TEXT(DEC2HEX(INDEX(設定値!$B$3:$WN$518,(($C569-1)*8)+(CELL("col",J569)-3),($B569*3)+1+$A569)),"00")&amp;","</f>
        <v>0x00,</v>
      </c>
      <c r="K569" t="str">
        <f ca="1">"0x" &amp; TEXT(DEC2HEX(INDEX(設定値!$B$3:$WN$518,(($C569-1)*8)+(CELL("col",K569)-3),($B569*3)+1+$A569)),"00")&amp;","</f>
        <v>0x00,</v>
      </c>
      <c r="L569" t="str">
        <f t="shared" si="146"/>
        <v>//1-8</v>
      </c>
    </row>
    <row r="570" spans="1:12">
      <c r="A570" s="1"/>
      <c r="B570" s="1"/>
      <c r="C570" s="1"/>
      <c r="D570" t="s">
        <v>3</v>
      </c>
    </row>
    <row r="571" spans="1:12">
      <c r="A571" s="1">
        <f>A562</f>
        <v>2</v>
      </c>
      <c r="B571" s="1">
        <f>B562+1</f>
        <v>2</v>
      </c>
      <c r="C571" s="1">
        <v>1</v>
      </c>
      <c r="D571" t="str">
        <f ca="1">"0x" &amp; TEXT(DEC2HEX(INDEX(設定値!$B$3:$WN$518,(($C571-1)*8)+(CELL("col",D571)-3),($B571*3)+1+$A571)),"00")&amp;","</f>
        <v>0x00,</v>
      </c>
      <c r="E571" t="str">
        <f ca="1">"0x" &amp; TEXT(DEC2HEX(INDEX(設定値!$B$3:$WN$518,(($C571-1)*8)+(CELL("col",E571)-3),($B571*3)+1+$A571)),"00")&amp;","</f>
        <v>0x00,</v>
      </c>
      <c r="F571" t="str">
        <f ca="1">"0x" &amp; TEXT(DEC2HEX(INDEX(設定値!$B$3:$WN$518,(($C571-1)*8)+(CELL("col",F571)-3),($B571*3)+1+$A571)),"00")&amp;","</f>
        <v>0x00,</v>
      </c>
      <c r="G571" t="str">
        <f ca="1">"0x" &amp; TEXT(DEC2HEX(INDEX(設定値!$B$3:$WN$518,(($C571-1)*8)+(CELL("col",G571)-3),($B571*3)+1+$A571)),"00")&amp;","</f>
        <v>0x00,</v>
      </c>
      <c r="H571" t="str">
        <f ca="1">"0x" &amp; TEXT(DEC2HEX(INDEX(設定値!$B$3:$WN$518,(($C571-1)*8)+(CELL("col",H571)-3),($B571*3)+1+$A571)),"00")&amp;","</f>
        <v>0x00,</v>
      </c>
      <c r="I571" t="str">
        <f ca="1">"0x" &amp; TEXT(DEC2HEX(INDEX(設定値!$B$3:$WN$518,(($C571-1)*8)+(CELL("col",I571)-3),($B571*3)+1+$A571)),"00")&amp;","</f>
        <v>0x00,</v>
      </c>
      <c r="J571" t="str">
        <f ca="1">"0x" &amp; TEXT(DEC2HEX(INDEX(設定値!$B$3:$WN$518,(($C571-1)*8)+(CELL("col",J571)-3),($B571*3)+1+$A571)),"00")&amp;","</f>
        <v>0x00,</v>
      </c>
      <c r="K571" t="str">
        <f ca="1">"0x" &amp; TEXT(DEC2HEX(INDEX(設定値!$B$3:$WN$518,(($C571-1)*8)+(CELL("col",K571)-3),($B571*3)+1+$A571)),"00")&amp;","</f>
        <v>0x00,</v>
      </c>
      <c r="L571" t="str">
        <f>"//" &amp; $B571 &amp;"-" &amp; C571</f>
        <v>//2-1</v>
      </c>
    </row>
    <row r="572" spans="1:12">
      <c r="A572" s="1">
        <f t="shared" ref="A572:A578" si="147">A563</f>
        <v>2</v>
      </c>
      <c r="B572" s="1">
        <f t="shared" ref="B572:B578" si="148">B563+1</f>
        <v>2</v>
      </c>
      <c r="C572" s="1">
        <v>2</v>
      </c>
      <c r="D572" t="str">
        <f ca="1">"0x" &amp; TEXT(DEC2HEX(INDEX(設定値!$B$3:$WN$518,(($C572-1)*8)+(CELL("col",D572)-3),($B572*3)+1+$A572)),"00")&amp;","</f>
        <v>0x00,</v>
      </c>
      <c r="E572" t="str">
        <f ca="1">"0x" &amp; TEXT(DEC2HEX(INDEX(設定値!$B$3:$WN$518,(($C572-1)*8)+(CELL("col",E572)-3),($B572*3)+1+$A572)),"00")&amp;","</f>
        <v>0x00,</v>
      </c>
      <c r="F572" t="str">
        <f ca="1">"0x" &amp; TEXT(DEC2HEX(INDEX(設定値!$B$3:$WN$518,(($C572-1)*8)+(CELL("col",F572)-3),($B572*3)+1+$A572)),"00")&amp;","</f>
        <v>0x00,</v>
      </c>
      <c r="G572" t="str">
        <f ca="1">"0x" &amp; TEXT(DEC2HEX(INDEX(設定値!$B$3:$WN$518,(($C572-1)*8)+(CELL("col",G572)-3),($B572*3)+1+$A572)),"00")&amp;","</f>
        <v>0x00,</v>
      </c>
      <c r="H572" t="str">
        <f ca="1">"0x" &amp; TEXT(DEC2HEX(INDEX(設定値!$B$3:$WN$518,(($C572-1)*8)+(CELL("col",H572)-3),($B572*3)+1+$A572)),"00")&amp;","</f>
        <v>0x00,</v>
      </c>
      <c r="I572" t="str">
        <f ca="1">"0x" &amp; TEXT(DEC2HEX(INDEX(設定値!$B$3:$WN$518,(($C572-1)*8)+(CELL("col",I572)-3),($B572*3)+1+$A572)),"00")&amp;","</f>
        <v>0x00,</v>
      </c>
      <c r="J572" t="str">
        <f ca="1">"0x" &amp; TEXT(DEC2HEX(INDEX(設定値!$B$3:$WN$518,(($C572-1)*8)+(CELL("col",J572)-3),($B572*3)+1+$A572)),"00")&amp;","</f>
        <v>0x00,</v>
      </c>
      <c r="K572" t="str">
        <f ca="1">"0x" &amp; TEXT(DEC2HEX(INDEX(設定値!$B$3:$WN$518,(($C572-1)*8)+(CELL("col",K572)-3),($B572*3)+1+$A572)),"00")&amp;","</f>
        <v>0x00,</v>
      </c>
      <c r="L572" t="str">
        <f t="shared" ref="L572:L578" si="149">"//" &amp; $B572 &amp;"-" &amp; C572</f>
        <v>//2-2</v>
      </c>
    </row>
    <row r="573" spans="1:12">
      <c r="A573" s="1">
        <f t="shared" si="147"/>
        <v>2</v>
      </c>
      <c r="B573" s="1">
        <f t="shared" si="148"/>
        <v>2</v>
      </c>
      <c r="C573" s="1">
        <v>3</v>
      </c>
      <c r="D573" t="str">
        <f ca="1">"0x" &amp; TEXT(DEC2HEX(INDEX(設定値!$B$3:$WN$518,(($C573-1)*8)+(CELL("col",D573)-3),($B573*3)+1+$A573)),"00")&amp;","</f>
        <v>0x00,</v>
      </c>
      <c r="E573" t="str">
        <f ca="1">"0x" &amp; TEXT(DEC2HEX(INDEX(設定値!$B$3:$WN$518,(($C573-1)*8)+(CELL("col",E573)-3),($B573*3)+1+$A573)),"00")&amp;","</f>
        <v>0x00,</v>
      </c>
      <c r="F573" t="str">
        <f ca="1">"0x" &amp; TEXT(DEC2HEX(INDEX(設定値!$B$3:$WN$518,(($C573-1)*8)+(CELL("col",F573)-3),($B573*3)+1+$A573)),"00")&amp;","</f>
        <v>0x00,</v>
      </c>
      <c r="G573" t="str">
        <f ca="1">"0x" &amp; TEXT(DEC2HEX(INDEX(設定値!$B$3:$WN$518,(($C573-1)*8)+(CELL("col",G573)-3),($B573*3)+1+$A573)),"00")&amp;","</f>
        <v>0x00,</v>
      </c>
      <c r="H573" t="str">
        <f ca="1">"0x" &amp; TEXT(DEC2HEX(INDEX(設定値!$B$3:$WN$518,(($C573-1)*8)+(CELL("col",H573)-3),($B573*3)+1+$A573)),"00")&amp;","</f>
        <v>0x00,</v>
      </c>
      <c r="I573" t="str">
        <f ca="1">"0x" &amp; TEXT(DEC2HEX(INDEX(設定値!$B$3:$WN$518,(($C573-1)*8)+(CELL("col",I573)-3),($B573*3)+1+$A573)),"00")&amp;","</f>
        <v>0x00,</v>
      </c>
      <c r="J573" t="str">
        <f ca="1">"0x" &amp; TEXT(DEC2HEX(INDEX(設定値!$B$3:$WN$518,(($C573-1)*8)+(CELL("col",J573)-3),($B573*3)+1+$A573)),"00")&amp;","</f>
        <v>0x00,</v>
      </c>
      <c r="K573" t="str">
        <f ca="1">"0x" &amp; TEXT(DEC2HEX(INDEX(設定値!$B$3:$WN$518,(($C573-1)*8)+(CELL("col",K573)-3),($B573*3)+1+$A573)),"00")&amp;","</f>
        <v>0x00,</v>
      </c>
      <c r="L573" t="str">
        <f t="shared" si="149"/>
        <v>//2-3</v>
      </c>
    </row>
    <row r="574" spans="1:12">
      <c r="A574" s="1">
        <f t="shared" si="147"/>
        <v>2</v>
      </c>
      <c r="B574" s="1">
        <f t="shared" si="148"/>
        <v>2</v>
      </c>
      <c r="C574" s="1">
        <v>4</v>
      </c>
      <c r="D574" t="str">
        <f ca="1">"0x" &amp; TEXT(DEC2HEX(INDEX(設定値!$B$3:$WN$518,(($C574-1)*8)+(CELL("col",D574)-3),($B574*3)+1+$A574)),"00")&amp;","</f>
        <v>0x00,</v>
      </c>
      <c r="E574" t="str">
        <f ca="1">"0x" &amp; TEXT(DEC2HEX(INDEX(設定値!$B$3:$WN$518,(($C574-1)*8)+(CELL("col",E574)-3),($B574*3)+1+$A574)),"00")&amp;","</f>
        <v>0x00,</v>
      </c>
      <c r="F574" t="str">
        <f ca="1">"0x" &amp; TEXT(DEC2HEX(INDEX(設定値!$B$3:$WN$518,(($C574-1)*8)+(CELL("col",F574)-3),($B574*3)+1+$A574)),"00")&amp;","</f>
        <v>0x00,</v>
      </c>
      <c r="G574" t="str">
        <f ca="1">"0x" &amp; TEXT(DEC2HEX(INDEX(設定値!$B$3:$WN$518,(($C574-1)*8)+(CELL("col",G574)-3),($B574*3)+1+$A574)),"00")&amp;","</f>
        <v>0x00,</v>
      </c>
      <c r="H574" t="str">
        <f ca="1">"0x" &amp; TEXT(DEC2HEX(INDEX(設定値!$B$3:$WN$518,(($C574-1)*8)+(CELL("col",H574)-3),($B574*3)+1+$A574)),"00")&amp;","</f>
        <v>0x00,</v>
      </c>
      <c r="I574" t="str">
        <f ca="1">"0x" &amp; TEXT(DEC2HEX(INDEX(設定値!$B$3:$WN$518,(($C574-1)*8)+(CELL("col",I574)-3),($B574*3)+1+$A574)),"00")&amp;","</f>
        <v>0x00,</v>
      </c>
      <c r="J574" t="str">
        <f ca="1">"0x" &amp; TEXT(DEC2HEX(INDEX(設定値!$B$3:$WN$518,(($C574-1)*8)+(CELL("col",J574)-3),($B574*3)+1+$A574)),"00")&amp;","</f>
        <v>0x00,</v>
      </c>
      <c r="K574" t="str">
        <f ca="1">"0x" &amp; TEXT(DEC2HEX(INDEX(設定値!$B$3:$WN$518,(($C574-1)*8)+(CELL("col",K574)-3),($B574*3)+1+$A574)),"00")&amp;","</f>
        <v>0x00,</v>
      </c>
      <c r="L574" t="str">
        <f t="shared" si="149"/>
        <v>//2-4</v>
      </c>
    </row>
    <row r="575" spans="1:12">
      <c r="A575" s="1">
        <f t="shared" si="147"/>
        <v>2</v>
      </c>
      <c r="B575" s="1">
        <f t="shared" si="148"/>
        <v>2</v>
      </c>
      <c r="C575" s="1">
        <v>5</v>
      </c>
      <c r="D575" t="str">
        <f ca="1">"0x" &amp; TEXT(DEC2HEX(INDEX(設定値!$B$3:$WN$518,(($C575-1)*8)+(CELL("col",D575)-3),($B575*3)+1+$A575)),"00")&amp;","</f>
        <v>0x00,</v>
      </c>
      <c r="E575" t="str">
        <f ca="1">"0x" &amp; TEXT(DEC2HEX(INDEX(設定値!$B$3:$WN$518,(($C575-1)*8)+(CELL("col",E575)-3),($B575*3)+1+$A575)),"00")&amp;","</f>
        <v>0x00,</v>
      </c>
      <c r="F575" t="str">
        <f ca="1">"0x" &amp; TEXT(DEC2HEX(INDEX(設定値!$B$3:$WN$518,(($C575-1)*8)+(CELL("col",F575)-3),($B575*3)+1+$A575)),"00")&amp;","</f>
        <v>0x00,</v>
      </c>
      <c r="G575" t="str">
        <f ca="1">"0x" &amp; TEXT(DEC2HEX(INDEX(設定値!$B$3:$WN$518,(($C575-1)*8)+(CELL("col",G575)-3),($B575*3)+1+$A575)),"00")&amp;","</f>
        <v>0x00,</v>
      </c>
      <c r="H575" t="str">
        <f ca="1">"0x" &amp; TEXT(DEC2HEX(INDEX(設定値!$B$3:$WN$518,(($C575-1)*8)+(CELL("col",H575)-3),($B575*3)+1+$A575)),"00")&amp;","</f>
        <v>0x00,</v>
      </c>
      <c r="I575" t="str">
        <f ca="1">"0x" &amp; TEXT(DEC2HEX(INDEX(設定値!$B$3:$WN$518,(($C575-1)*8)+(CELL("col",I575)-3),($B575*3)+1+$A575)),"00")&amp;","</f>
        <v>0x00,</v>
      </c>
      <c r="J575" t="str">
        <f ca="1">"0x" &amp; TEXT(DEC2HEX(INDEX(設定値!$B$3:$WN$518,(($C575-1)*8)+(CELL("col",J575)-3),($B575*3)+1+$A575)),"00")&amp;","</f>
        <v>0x00,</v>
      </c>
      <c r="K575" t="str">
        <f ca="1">"0x" &amp; TEXT(DEC2HEX(INDEX(設定値!$B$3:$WN$518,(($C575-1)*8)+(CELL("col",K575)-3),($B575*3)+1+$A575)),"00")&amp;","</f>
        <v>0x00,</v>
      </c>
      <c r="L575" t="str">
        <f t="shared" si="149"/>
        <v>//2-5</v>
      </c>
    </row>
    <row r="576" spans="1:12">
      <c r="A576" s="1">
        <f t="shared" si="147"/>
        <v>2</v>
      </c>
      <c r="B576" s="1">
        <f t="shared" si="148"/>
        <v>2</v>
      </c>
      <c r="C576" s="1">
        <v>6</v>
      </c>
      <c r="D576" t="str">
        <f ca="1">"0x" &amp; TEXT(DEC2HEX(INDEX(設定値!$B$3:$WN$518,(($C576-1)*8)+(CELL("col",D576)-3),($B576*3)+1+$A576)),"00")&amp;","</f>
        <v>0x00,</v>
      </c>
      <c r="E576" t="str">
        <f ca="1">"0x" &amp; TEXT(DEC2HEX(INDEX(設定値!$B$3:$WN$518,(($C576-1)*8)+(CELL("col",E576)-3),($B576*3)+1+$A576)),"00")&amp;","</f>
        <v>0x00,</v>
      </c>
      <c r="F576" t="str">
        <f ca="1">"0x" &amp; TEXT(DEC2HEX(INDEX(設定値!$B$3:$WN$518,(($C576-1)*8)+(CELL("col",F576)-3),($B576*3)+1+$A576)),"00")&amp;","</f>
        <v>0x00,</v>
      </c>
      <c r="G576" t="str">
        <f ca="1">"0x" &amp; TEXT(DEC2HEX(INDEX(設定値!$B$3:$WN$518,(($C576-1)*8)+(CELL("col",G576)-3),($B576*3)+1+$A576)),"00")&amp;","</f>
        <v>0x00,</v>
      </c>
      <c r="H576" t="str">
        <f ca="1">"0x" &amp; TEXT(DEC2HEX(INDEX(設定値!$B$3:$WN$518,(($C576-1)*8)+(CELL("col",H576)-3),($B576*3)+1+$A576)),"00")&amp;","</f>
        <v>0x00,</v>
      </c>
      <c r="I576" t="str">
        <f ca="1">"0x" &amp; TEXT(DEC2HEX(INDEX(設定値!$B$3:$WN$518,(($C576-1)*8)+(CELL("col",I576)-3),($B576*3)+1+$A576)),"00")&amp;","</f>
        <v>0x00,</v>
      </c>
      <c r="J576" t="str">
        <f ca="1">"0x" &amp; TEXT(DEC2HEX(INDEX(設定値!$B$3:$WN$518,(($C576-1)*8)+(CELL("col",J576)-3),($B576*3)+1+$A576)),"00")&amp;","</f>
        <v>0x00,</v>
      </c>
      <c r="K576" t="str">
        <f ca="1">"0x" &amp; TEXT(DEC2HEX(INDEX(設定値!$B$3:$WN$518,(($C576-1)*8)+(CELL("col",K576)-3),($B576*3)+1+$A576)),"00")&amp;","</f>
        <v>0x00,</v>
      </c>
      <c r="L576" t="str">
        <f t="shared" si="149"/>
        <v>//2-6</v>
      </c>
    </row>
    <row r="577" spans="1:12">
      <c r="A577" s="1">
        <f t="shared" si="147"/>
        <v>2</v>
      </c>
      <c r="B577" s="1">
        <f t="shared" si="148"/>
        <v>2</v>
      </c>
      <c r="C577" s="1">
        <v>7</v>
      </c>
      <c r="D577" t="str">
        <f ca="1">"0x" &amp; TEXT(DEC2HEX(INDEX(設定値!$B$3:$WN$518,(($C577-1)*8)+(CELL("col",D577)-3),($B577*3)+1+$A577)),"00")&amp;","</f>
        <v>0x00,</v>
      </c>
      <c r="E577" t="str">
        <f ca="1">"0x" &amp; TEXT(DEC2HEX(INDEX(設定値!$B$3:$WN$518,(($C577-1)*8)+(CELL("col",E577)-3),($B577*3)+1+$A577)),"00")&amp;","</f>
        <v>0x00,</v>
      </c>
      <c r="F577" t="str">
        <f ca="1">"0x" &amp; TEXT(DEC2HEX(INDEX(設定値!$B$3:$WN$518,(($C577-1)*8)+(CELL("col",F577)-3),($B577*3)+1+$A577)),"00")&amp;","</f>
        <v>0x00,</v>
      </c>
      <c r="G577" t="str">
        <f ca="1">"0x" &amp; TEXT(DEC2HEX(INDEX(設定値!$B$3:$WN$518,(($C577-1)*8)+(CELL("col",G577)-3),($B577*3)+1+$A577)),"00")&amp;","</f>
        <v>0x00,</v>
      </c>
      <c r="H577" t="str">
        <f ca="1">"0x" &amp; TEXT(DEC2HEX(INDEX(設定値!$B$3:$WN$518,(($C577-1)*8)+(CELL("col",H577)-3),($B577*3)+1+$A577)),"00")&amp;","</f>
        <v>0x00,</v>
      </c>
      <c r="I577" t="str">
        <f ca="1">"0x" &amp; TEXT(DEC2HEX(INDEX(設定値!$B$3:$WN$518,(($C577-1)*8)+(CELL("col",I577)-3),($B577*3)+1+$A577)),"00")&amp;","</f>
        <v>0x00,</v>
      </c>
      <c r="J577" t="str">
        <f ca="1">"0x" &amp; TEXT(DEC2HEX(INDEX(設定値!$B$3:$WN$518,(($C577-1)*8)+(CELL("col",J577)-3),($B577*3)+1+$A577)),"00")&amp;","</f>
        <v>0x00,</v>
      </c>
      <c r="K577" t="str">
        <f ca="1">"0x" &amp; TEXT(DEC2HEX(INDEX(設定値!$B$3:$WN$518,(($C577-1)*8)+(CELL("col",K577)-3),($B577*3)+1+$A577)),"00")&amp;","</f>
        <v>0x00,</v>
      </c>
      <c r="L577" t="str">
        <f t="shared" si="149"/>
        <v>//2-7</v>
      </c>
    </row>
    <row r="578" spans="1:12">
      <c r="A578" s="1">
        <f t="shared" si="147"/>
        <v>2</v>
      </c>
      <c r="B578" s="1">
        <f t="shared" si="148"/>
        <v>2</v>
      </c>
      <c r="C578" s="1">
        <v>8</v>
      </c>
      <c r="D578" t="str">
        <f ca="1">"0x" &amp; TEXT(DEC2HEX(INDEX(設定値!$B$3:$WN$518,(($C578-1)*8)+(CELL("col",D578)-3),($B578*3)+1+$A578)),"00")&amp;","</f>
        <v>0x00,</v>
      </c>
      <c r="E578" t="str">
        <f ca="1">"0x" &amp; TEXT(DEC2HEX(INDEX(設定値!$B$3:$WN$518,(($C578-1)*8)+(CELL("col",E578)-3),($B578*3)+1+$A578)),"00")&amp;","</f>
        <v>0x00,</v>
      </c>
      <c r="F578" t="str">
        <f ca="1">"0x" &amp; TEXT(DEC2HEX(INDEX(設定値!$B$3:$WN$518,(($C578-1)*8)+(CELL("col",F578)-3),($B578*3)+1+$A578)),"00")&amp;","</f>
        <v>0x00,</v>
      </c>
      <c r="G578" t="str">
        <f ca="1">"0x" &amp; TEXT(DEC2HEX(INDEX(設定値!$B$3:$WN$518,(($C578-1)*8)+(CELL("col",G578)-3),($B578*3)+1+$A578)),"00")&amp;","</f>
        <v>0x00,</v>
      </c>
      <c r="H578" t="str">
        <f ca="1">"0x" &amp; TEXT(DEC2HEX(INDEX(設定値!$B$3:$WN$518,(($C578-1)*8)+(CELL("col",H578)-3),($B578*3)+1+$A578)),"00")&amp;","</f>
        <v>0x00,</v>
      </c>
      <c r="I578" t="str">
        <f ca="1">"0x" &amp; TEXT(DEC2HEX(INDEX(設定値!$B$3:$WN$518,(($C578-1)*8)+(CELL("col",I578)-3),($B578*3)+1+$A578)),"00")&amp;","</f>
        <v>0x00,</v>
      </c>
      <c r="J578" t="str">
        <f ca="1">"0x" &amp; TEXT(DEC2HEX(INDEX(設定値!$B$3:$WN$518,(($C578-1)*8)+(CELL("col",J578)-3),($B578*3)+1+$A578)),"00")&amp;","</f>
        <v>0x00,</v>
      </c>
      <c r="K578" t="str">
        <f ca="1">"0x" &amp; TEXT(DEC2HEX(INDEX(設定値!$B$3:$WN$518,(($C578-1)*8)+(CELL("col",K578)-3),($B578*3)+1+$A578)),"00")&amp;","</f>
        <v>0x00,</v>
      </c>
      <c r="L578" t="str">
        <f t="shared" si="149"/>
        <v>//2-8</v>
      </c>
    </row>
    <row r="579" spans="1:12">
      <c r="A579" s="1"/>
      <c r="B579" s="1"/>
      <c r="C579" s="1"/>
      <c r="D579" t="s">
        <v>3</v>
      </c>
    </row>
    <row r="580" spans="1:12">
      <c r="A580" s="1">
        <f>A571</f>
        <v>2</v>
      </c>
      <c r="B580" s="1">
        <f>B571+1</f>
        <v>3</v>
      </c>
      <c r="C580" s="1">
        <v>1</v>
      </c>
      <c r="D580" t="str">
        <f ca="1">"0x" &amp; TEXT(DEC2HEX(INDEX(設定値!$B$3:$WN$518,(($C580-1)*8)+(CELL("col",D580)-3),($B580*3)+1+$A580)),"00")&amp;","</f>
        <v>0x00,</v>
      </c>
      <c r="E580" t="str">
        <f ca="1">"0x" &amp; TEXT(DEC2HEX(INDEX(設定値!$B$3:$WN$518,(($C580-1)*8)+(CELL("col",E580)-3),($B580*3)+1+$A580)),"00")&amp;","</f>
        <v>0x00,</v>
      </c>
      <c r="F580" t="str">
        <f ca="1">"0x" &amp; TEXT(DEC2HEX(INDEX(設定値!$B$3:$WN$518,(($C580-1)*8)+(CELL("col",F580)-3),($B580*3)+1+$A580)),"00")&amp;","</f>
        <v>0x00,</v>
      </c>
      <c r="G580" t="str">
        <f ca="1">"0x" &amp; TEXT(DEC2HEX(INDEX(設定値!$B$3:$WN$518,(($C580-1)*8)+(CELL("col",G580)-3),($B580*3)+1+$A580)),"00")&amp;","</f>
        <v>0x00,</v>
      </c>
      <c r="H580" t="str">
        <f ca="1">"0x" &amp; TEXT(DEC2HEX(INDEX(設定値!$B$3:$WN$518,(($C580-1)*8)+(CELL("col",H580)-3),($B580*3)+1+$A580)),"00")&amp;","</f>
        <v>0x00,</v>
      </c>
      <c r="I580" t="str">
        <f ca="1">"0x" &amp; TEXT(DEC2HEX(INDEX(設定値!$B$3:$WN$518,(($C580-1)*8)+(CELL("col",I580)-3),($B580*3)+1+$A580)),"00")&amp;","</f>
        <v>0x00,</v>
      </c>
      <c r="J580" t="str">
        <f ca="1">"0x" &amp; TEXT(DEC2HEX(INDEX(設定値!$B$3:$WN$518,(($C580-1)*8)+(CELL("col",J580)-3),($B580*3)+1+$A580)),"00")&amp;","</f>
        <v>0x00,</v>
      </c>
      <c r="K580" t="str">
        <f ca="1">"0x" &amp; TEXT(DEC2HEX(INDEX(設定値!$B$3:$WN$518,(($C580-1)*8)+(CELL("col",K580)-3),($B580*3)+1+$A580)),"00")&amp;","</f>
        <v>0x00,</v>
      </c>
      <c r="L580" t="str">
        <f>"//" &amp; $B580 &amp;"-" &amp; C580</f>
        <v>//3-1</v>
      </c>
    </row>
    <row r="581" spans="1:12">
      <c r="A581" s="1">
        <f t="shared" ref="A581:A587" si="150">A572</f>
        <v>2</v>
      </c>
      <c r="B581" s="1">
        <f t="shared" ref="B581:B587" si="151">B572+1</f>
        <v>3</v>
      </c>
      <c r="C581" s="1">
        <v>2</v>
      </c>
      <c r="D581" t="str">
        <f ca="1">"0x" &amp; TEXT(DEC2HEX(INDEX(設定値!$B$3:$WN$518,(($C581-1)*8)+(CELL("col",D581)-3),($B581*3)+1+$A581)),"00")&amp;","</f>
        <v>0x00,</v>
      </c>
      <c r="E581" t="str">
        <f ca="1">"0x" &amp; TEXT(DEC2HEX(INDEX(設定値!$B$3:$WN$518,(($C581-1)*8)+(CELL("col",E581)-3),($B581*3)+1+$A581)),"00")&amp;","</f>
        <v>0x00,</v>
      </c>
      <c r="F581" t="str">
        <f ca="1">"0x" &amp; TEXT(DEC2HEX(INDEX(設定値!$B$3:$WN$518,(($C581-1)*8)+(CELL("col",F581)-3),($B581*3)+1+$A581)),"00")&amp;","</f>
        <v>0x00,</v>
      </c>
      <c r="G581" t="str">
        <f ca="1">"0x" &amp; TEXT(DEC2HEX(INDEX(設定値!$B$3:$WN$518,(($C581-1)*8)+(CELL("col",G581)-3),($B581*3)+1+$A581)),"00")&amp;","</f>
        <v>0x00,</v>
      </c>
      <c r="H581" t="str">
        <f ca="1">"0x" &amp; TEXT(DEC2HEX(INDEX(設定値!$B$3:$WN$518,(($C581-1)*8)+(CELL("col",H581)-3),($B581*3)+1+$A581)),"00")&amp;","</f>
        <v>0x00,</v>
      </c>
      <c r="I581" t="str">
        <f ca="1">"0x" &amp; TEXT(DEC2HEX(INDEX(設定値!$B$3:$WN$518,(($C581-1)*8)+(CELL("col",I581)-3),($B581*3)+1+$A581)),"00")&amp;","</f>
        <v>0x00,</v>
      </c>
      <c r="J581" t="str">
        <f ca="1">"0x" &amp; TEXT(DEC2HEX(INDEX(設定値!$B$3:$WN$518,(($C581-1)*8)+(CELL("col",J581)-3),($B581*3)+1+$A581)),"00")&amp;","</f>
        <v>0x00,</v>
      </c>
      <c r="K581" t="str">
        <f ca="1">"0x" &amp; TEXT(DEC2HEX(INDEX(設定値!$B$3:$WN$518,(($C581-1)*8)+(CELL("col",K581)-3),($B581*3)+1+$A581)),"00")&amp;","</f>
        <v>0x00,</v>
      </c>
      <c r="L581" t="str">
        <f t="shared" ref="L581:L587" si="152">"//" &amp; $B581 &amp;"-" &amp; C581</f>
        <v>//3-2</v>
      </c>
    </row>
    <row r="582" spans="1:12">
      <c r="A582" s="1">
        <f t="shared" si="150"/>
        <v>2</v>
      </c>
      <c r="B582" s="1">
        <f t="shared" si="151"/>
        <v>3</v>
      </c>
      <c r="C582" s="1">
        <v>3</v>
      </c>
      <c r="D582" t="str">
        <f ca="1">"0x" &amp; TEXT(DEC2HEX(INDEX(設定値!$B$3:$WN$518,(($C582-1)*8)+(CELL("col",D582)-3),($B582*3)+1+$A582)),"00")&amp;","</f>
        <v>0x00,</v>
      </c>
      <c r="E582" t="str">
        <f ca="1">"0x" &amp; TEXT(DEC2HEX(INDEX(設定値!$B$3:$WN$518,(($C582-1)*8)+(CELL("col",E582)-3),($B582*3)+1+$A582)),"00")&amp;","</f>
        <v>0x00,</v>
      </c>
      <c r="F582" t="str">
        <f ca="1">"0x" &amp; TEXT(DEC2HEX(INDEX(設定値!$B$3:$WN$518,(($C582-1)*8)+(CELL("col",F582)-3),($B582*3)+1+$A582)),"00")&amp;","</f>
        <v>0x00,</v>
      </c>
      <c r="G582" t="str">
        <f ca="1">"0x" &amp; TEXT(DEC2HEX(INDEX(設定値!$B$3:$WN$518,(($C582-1)*8)+(CELL("col",G582)-3),($B582*3)+1+$A582)),"00")&amp;","</f>
        <v>0x00,</v>
      </c>
      <c r="H582" t="str">
        <f ca="1">"0x" &amp; TEXT(DEC2HEX(INDEX(設定値!$B$3:$WN$518,(($C582-1)*8)+(CELL("col",H582)-3),($B582*3)+1+$A582)),"00")&amp;","</f>
        <v>0x00,</v>
      </c>
      <c r="I582" t="str">
        <f ca="1">"0x" &amp; TEXT(DEC2HEX(INDEX(設定値!$B$3:$WN$518,(($C582-1)*8)+(CELL("col",I582)-3),($B582*3)+1+$A582)),"00")&amp;","</f>
        <v>0x00,</v>
      </c>
      <c r="J582" t="str">
        <f ca="1">"0x" &amp; TEXT(DEC2HEX(INDEX(設定値!$B$3:$WN$518,(($C582-1)*8)+(CELL("col",J582)-3),($B582*3)+1+$A582)),"00")&amp;","</f>
        <v>0x00,</v>
      </c>
      <c r="K582" t="str">
        <f ca="1">"0x" &amp; TEXT(DEC2HEX(INDEX(設定値!$B$3:$WN$518,(($C582-1)*8)+(CELL("col",K582)-3),($B582*3)+1+$A582)),"00")&amp;","</f>
        <v>0x00,</v>
      </c>
      <c r="L582" t="str">
        <f t="shared" si="152"/>
        <v>//3-3</v>
      </c>
    </row>
    <row r="583" spans="1:12">
      <c r="A583" s="1">
        <f t="shared" si="150"/>
        <v>2</v>
      </c>
      <c r="B583" s="1">
        <f t="shared" si="151"/>
        <v>3</v>
      </c>
      <c r="C583" s="1">
        <v>4</v>
      </c>
      <c r="D583" t="str">
        <f ca="1">"0x" &amp; TEXT(DEC2HEX(INDEX(設定値!$B$3:$WN$518,(($C583-1)*8)+(CELL("col",D583)-3),($B583*3)+1+$A583)),"00")&amp;","</f>
        <v>0x00,</v>
      </c>
      <c r="E583" t="str">
        <f ca="1">"0x" &amp; TEXT(DEC2HEX(INDEX(設定値!$B$3:$WN$518,(($C583-1)*8)+(CELL("col",E583)-3),($B583*3)+1+$A583)),"00")&amp;","</f>
        <v>0x00,</v>
      </c>
      <c r="F583" t="str">
        <f ca="1">"0x" &amp; TEXT(DEC2HEX(INDEX(設定値!$B$3:$WN$518,(($C583-1)*8)+(CELL("col",F583)-3),($B583*3)+1+$A583)),"00")&amp;","</f>
        <v>0x00,</v>
      </c>
      <c r="G583" t="str">
        <f ca="1">"0x" &amp; TEXT(DEC2HEX(INDEX(設定値!$B$3:$WN$518,(($C583-1)*8)+(CELL("col",G583)-3),($B583*3)+1+$A583)),"00")&amp;","</f>
        <v>0x00,</v>
      </c>
      <c r="H583" t="str">
        <f ca="1">"0x" &amp; TEXT(DEC2HEX(INDEX(設定値!$B$3:$WN$518,(($C583-1)*8)+(CELL("col",H583)-3),($B583*3)+1+$A583)),"00")&amp;","</f>
        <v>0x00,</v>
      </c>
      <c r="I583" t="str">
        <f ca="1">"0x" &amp; TEXT(DEC2HEX(INDEX(設定値!$B$3:$WN$518,(($C583-1)*8)+(CELL("col",I583)-3),($B583*3)+1+$A583)),"00")&amp;","</f>
        <v>0x00,</v>
      </c>
      <c r="J583" t="str">
        <f ca="1">"0x" &amp; TEXT(DEC2HEX(INDEX(設定値!$B$3:$WN$518,(($C583-1)*8)+(CELL("col",J583)-3),($B583*3)+1+$A583)),"00")&amp;","</f>
        <v>0x00,</v>
      </c>
      <c r="K583" t="str">
        <f ca="1">"0x" &amp; TEXT(DEC2HEX(INDEX(設定値!$B$3:$WN$518,(($C583-1)*8)+(CELL("col",K583)-3),($B583*3)+1+$A583)),"00")&amp;","</f>
        <v>0x00,</v>
      </c>
      <c r="L583" t="str">
        <f t="shared" si="152"/>
        <v>//3-4</v>
      </c>
    </row>
    <row r="584" spans="1:12">
      <c r="A584" s="1">
        <f t="shared" si="150"/>
        <v>2</v>
      </c>
      <c r="B584" s="1">
        <f t="shared" si="151"/>
        <v>3</v>
      </c>
      <c r="C584" s="1">
        <v>5</v>
      </c>
      <c r="D584" t="str">
        <f ca="1">"0x" &amp; TEXT(DEC2HEX(INDEX(設定値!$B$3:$WN$518,(($C584-1)*8)+(CELL("col",D584)-3),($B584*3)+1+$A584)),"00")&amp;","</f>
        <v>0x00,</v>
      </c>
      <c r="E584" t="str">
        <f ca="1">"0x" &amp; TEXT(DEC2HEX(INDEX(設定値!$B$3:$WN$518,(($C584-1)*8)+(CELL("col",E584)-3),($B584*3)+1+$A584)),"00")&amp;","</f>
        <v>0x00,</v>
      </c>
      <c r="F584" t="str">
        <f ca="1">"0x" &amp; TEXT(DEC2HEX(INDEX(設定値!$B$3:$WN$518,(($C584-1)*8)+(CELL("col",F584)-3),($B584*3)+1+$A584)),"00")&amp;","</f>
        <v>0x00,</v>
      </c>
      <c r="G584" t="str">
        <f ca="1">"0x" &amp; TEXT(DEC2HEX(INDEX(設定値!$B$3:$WN$518,(($C584-1)*8)+(CELL("col",G584)-3),($B584*3)+1+$A584)),"00")&amp;","</f>
        <v>0x00,</v>
      </c>
      <c r="H584" t="str">
        <f ca="1">"0x" &amp; TEXT(DEC2HEX(INDEX(設定値!$B$3:$WN$518,(($C584-1)*8)+(CELL("col",H584)-3),($B584*3)+1+$A584)),"00")&amp;","</f>
        <v>0x00,</v>
      </c>
      <c r="I584" t="str">
        <f ca="1">"0x" &amp; TEXT(DEC2HEX(INDEX(設定値!$B$3:$WN$518,(($C584-1)*8)+(CELL("col",I584)-3),($B584*3)+1+$A584)),"00")&amp;","</f>
        <v>0x00,</v>
      </c>
      <c r="J584" t="str">
        <f ca="1">"0x" &amp; TEXT(DEC2HEX(INDEX(設定値!$B$3:$WN$518,(($C584-1)*8)+(CELL("col",J584)-3),($B584*3)+1+$A584)),"00")&amp;","</f>
        <v>0x00,</v>
      </c>
      <c r="K584" t="str">
        <f ca="1">"0x" &amp; TEXT(DEC2HEX(INDEX(設定値!$B$3:$WN$518,(($C584-1)*8)+(CELL("col",K584)-3),($B584*3)+1+$A584)),"00")&amp;","</f>
        <v>0x00,</v>
      </c>
      <c r="L584" t="str">
        <f t="shared" si="152"/>
        <v>//3-5</v>
      </c>
    </row>
    <row r="585" spans="1:12">
      <c r="A585" s="1">
        <f t="shared" si="150"/>
        <v>2</v>
      </c>
      <c r="B585" s="1">
        <f t="shared" si="151"/>
        <v>3</v>
      </c>
      <c r="C585" s="1">
        <v>6</v>
      </c>
      <c r="D585" t="str">
        <f ca="1">"0x" &amp; TEXT(DEC2HEX(INDEX(設定値!$B$3:$WN$518,(($C585-1)*8)+(CELL("col",D585)-3),($B585*3)+1+$A585)),"00")&amp;","</f>
        <v>0x00,</v>
      </c>
      <c r="E585" t="str">
        <f ca="1">"0x" &amp; TEXT(DEC2HEX(INDEX(設定値!$B$3:$WN$518,(($C585-1)*8)+(CELL("col",E585)-3),($B585*3)+1+$A585)),"00")&amp;","</f>
        <v>0x00,</v>
      </c>
      <c r="F585" t="str">
        <f ca="1">"0x" &amp; TEXT(DEC2HEX(INDEX(設定値!$B$3:$WN$518,(($C585-1)*8)+(CELL("col",F585)-3),($B585*3)+1+$A585)),"00")&amp;","</f>
        <v>0x00,</v>
      </c>
      <c r="G585" t="str">
        <f ca="1">"0x" &amp; TEXT(DEC2HEX(INDEX(設定値!$B$3:$WN$518,(($C585-1)*8)+(CELL("col",G585)-3),($B585*3)+1+$A585)),"00")&amp;","</f>
        <v>0x00,</v>
      </c>
      <c r="H585" t="str">
        <f ca="1">"0x" &amp; TEXT(DEC2HEX(INDEX(設定値!$B$3:$WN$518,(($C585-1)*8)+(CELL("col",H585)-3),($B585*3)+1+$A585)),"00")&amp;","</f>
        <v>0x00,</v>
      </c>
      <c r="I585" t="str">
        <f ca="1">"0x" &amp; TEXT(DEC2HEX(INDEX(設定値!$B$3:$WN$518,(($C585-1)*8)+(CELL("col",I585)-3),($B585*3)+1+$A585)),"00")&amp;","</f>
        <v>0x00,</v>
      </c>
      <c r="J585" t="str">
        <f ca="1">"0x" &amp; TEXT(DEC2HEX(INDEX(設定値!$B$3:$WN$518,(($C585-1)*8)+(CELL("col",J585)-3),($B585*3)+1+$A585)),"00")&amp;","</f>
        <v>0x00,</v>
      </c>
      <c r="K585" t="str">
        <f ca="1">"0x" &amp; TEXT(DEC2HEX(INDEX(設定値!$B$3:$WN$518,(($C585-1)*8)+(CELL("col",K585)-3),($B585*3)+1+$A585)),"00")&amp;","</f>
        <v>0x00,</v>
      </c>
      <c r="L585" t="str">
        <f t="shared" si="152"/>
        <v>//3-6</v>
      </c>
    </row>
    <row r="586" spans="1:12">
      <c r="A586" s="1">
        <f t="shared" si="150"/>
        <v>2</v>
      </c>
      <c r="B586" s="1">
        <f t="shared" si="151"/>
        <v>3</v>
      </c>
      <c r="C586" s="1">
        <v>7</v>
      </c>
      <c r="D586" t="str">
        <f ca="1">"0x" &amp; TEXT(DEC2HEX(INDEX(設定値!$B$3:$WN$518,(($C586-1)*8)+(CELL("col",D586)-3),($B586*3)+1+$A586)),"00")&amp;","</f>
        <v>0x00,</v>
      </c>
      <c r="E586" t="str">
        <f ca="1">"0x" &amp; TEXT(DEC2HEX(INDEX(設定値!$B$3:$WN$518,(($C586-1)*8)+(CELL("col",E586)-3),($B586*3)+1+$A586)),"00")&amp;","</f>
        <v>0x00,</v>
      </c>
      <c r="F586" t="str">
        <f ca="1">"0x" &amp; TEXT(DEC2HEX(INDEX(設定値!$B$3:$WN$518,(($C586-1)*8)+(CELL("col",F586)-3),($B586*3)+1+$A586)),"00")&amp;","</f>
        <v>0x00,</v>
      </c>
      <c r="G586" t="str">
        <f ca="1">"0x" &amp; TEXT(DEC2HEX(INDEX(設定値!$B$3:$WN$518,(($C586-1)*8)+(CELL("col",G586)-3),($B586*3)+1+$A586)),"00")&amp;","</f>
        <v>0x00,</v>
      </c>
      <c r="H586" t="str">
        <f ca="1">"0x" &amp; TEXT(DEC2HEX(INDEX(設定値!$B$3:$WN$518,(($C586-1)*8)+(CELL("col",H586)-3),($B586*3)+1+$A586)),"00")&amp;","</f>
        <v>0x00,</v>
      </c>
      <c r="I586" t="str">
        <f ca="1">"0x" &amp; TEXT(DEC2HEX(INDEX(設定値!$B$3:$WN$518,(($C586-1)*8)+(CELL("col",I586)-3),($B586*3)+1+$A586)),"00")&amp;","</f>
        <v>0x00,</v>
      </c>
      <c r="J586" t="str">
        <f ca="1">"0x" &amp; TEXT(DEC2HEX(INDEX(設定値!$B$3:$WN$518,(($C586-1)*8)+(CELL("col",J586)-3),($B586*3)+1+$A586)),"00")&amp;","</f>
        <v>0x00,</v>
      </c>
      <c r="K586" t="str">
        <f ca="1">"0x" &amp; TEXT(DEC2HEX(INDEX(設定値!$B$3:$WN$518,(($C586-1)*8)+(CELL("col",K586)-3),($B586*3)+1+$A586)),"00")&amp;","</f>
        <v>0x00,</v>
      </c>
      <c r="L586" t="str">
        <f t="shared" si="152"/>
        <v>//3-7</v>
      </c>
    </row>
    <row r="587" spans="1:12">
      <c r="A587" s="1">
        <f t="shared" si="150"/>
        <v>2</v>
      </c>
      <c r="B587" s="1">
        <f t="shared" si="151"/>
        <v>3</v>
      </c>
      <c r="C587" s="1">
        <v>8</v>
      </c>
      <c r="D587" t="str">
        <f ca="1">"0x" &amp; TEXT(DEC2HEX(INDEX(設定値!$B$3:$WN$518,(($C587-1)*8)+(CELL("col",D587)-3),($B587*3)+1+$A587)),"00")&amp;","</f>
        <v>0x00,</v>
      </c>
      <c r="E587" t="str">
        <f ca="1">"0x" &amp; TEXT(DEC2HEX(INDEX(設定値!$B$3:$WN$518,(($C587-1)*8)+(CELL("col",E587)-3),($B587*3)+1+$A587)),"00")&amp;","</f>
        <v>0x00,</v>
      </c>
      <c r="F587" t="str">
        <f ca="1">"0x" &amp; TEXT(DEC2HEX(INDEX(設定値!$B$3:$WN$518,(($C587-1)*8)+(CELL("col",F587)-3),($B587*3)+1+$A587)),"00")&amp;","</f>
        <v>0x00,</v>
      </c>
      <c r="G587" t="str">
        <f ca="1">"0x" &amp; TEXT(DEC2HEX(INDEX(設定値!$B$3:$WN$518,(($C587-1)*8)+(CELL("col",G587)-3),($B587*3)+1+$A587)),"00")&amp;","</f>
        <v>0x00,</v>
      </c>
      <c r="H587" t="str">
        <f ca="1">"0x" &amp; TEXT(DEC2HEX(INDEX(設定値!$B$3:$WN$518,(($C587-1)*8)+(CELL("col",H587)-3),($B587*3)+1+$A587)),"00")&amp;","</f>
        <v>0x00,</v>
      </c>
      <c r="I587" t="str">
        <f ca="1">"0x" &amp; TEXT(DEC2HEX(INDEX(設定値!$B$3:$WN$518,(($C587-1)*8)+(CELL("col",I587)-3),($B587*3)+1+$A587)),"00")&amp;","</f>
        <v>0x00,</v>
      </c>
      <c r="J587" t="str">
        <f ca="1">"0x" &amp; TEXT(DEC2HEX(INDEX(設定値!$B$3:$WN$518,(($C587-1)*8)+(CELL("col",J587)-3),($B587*3)+1+$A587)),"00")&amp;","</f>
        <v>0x00,</v>
      </c>
      <c r="K587" t="str">
        <f ca="1">"0x" &amp; TEXT(DEC2HEX(INDEX(設定値!$B$3:$WN$518,(($C587-1)*8)+(CELL("col",K587)-3),($B587*3)+1+$A587)),"00")&amp;","</f>
        <v>0x00,</v>
      </c>
      <c r="L587" t="str">
        <f t="shared" si="152"/>
        <v>//3-8</v>
      </c>
    </row>
    <row r="588" spans="1:12">
      <c r="A588" s="1"/>
      <c r="B588" s="1"/>
      <c r="C588" s="1"/>
      <c r="D588" t="s">
        <v>3</v>
      </c>
    </row>
    <row r="589" spans="1:12">
      <c r="A589" s="1">
        <f>A580</f>
        <v>2</v>
      </c>
      <c r="B589" s="1">
        <f>B580+1</f>
        <v>4</v>
      </c>
      <c r="C589" s="1">
        <v>1</v>
      </c>
      <c r="D589" t="str">
        <f ca="1">"0x" &amp; TEXT(DEC2HEX(INDEX(設定値!$B$3:$WN$518,(($C589-1)*8)+(CELL("col",D589)-3),($B589*3)+1+$A589)),"00")&amp;","</f>
        <v>0x00,</v>
      </c>
      <c r="E589" t="str">
        <f ca="1">"0x" &amp; TEXT(DEC2HEX(INDEX(設定値!$B$3:$WN$518,(($C589-1)*8)+(CELL("col",E589)-3),($B589*3)+1+$A589)),"00")&amp;","</f>
        <v>0x00,</v>
      </c>
      <c r="F589" t="str">
        <f ca="1">"0x" &amp; TEXT(DEC2HEX(INDEX(設定値!$B$3:$WN$518,(($C589-1)*8)+(CELL("col",F589)-3),($B589*3)+1+$A589)),"00")&amp;","</f>
        <v>0x00,</v>
      </c>
      <c r="G589" t="str">
        <f ca="1">"0x" &amp; TEXT(DEC2HEX(INDEX(設定値!$B$3:$WN$518,(($C589-1)*8)+(CELL("col",G589)-3),($B589*3)+1+$A589)),"00")&amp;","</f>
        <v>0x00,</v>
      </c>
      <c r="H589" t="str">
        <f ca="1">"0x" &amp; TEXT(DEC2HEX(INDEX(設定値!$B$3:$WN$518,(($C589-1)*8)+(CELL("col",H589)-3),($B589*3)+1+$A589)),"00")&amp;","</f>
        <v>0x00,</v>
      </c>
      <c r="I589" t="str">
        <f ca="1">"0x" &amp; TEXT(DEC2HEX(INDEX(設定値!$B$3:$WN$518,(($C589-1)*8)+(CELL("col",I589)-3),($B589*3)+1+$A589)),"00")&amp;","</f>
        <v>0x00,</v>
      </c>
      <c r="J589" t="str">
        <f ca="1">"0x" &amp; TEXT(DEC2HEX(INDEX(設定値!$B$3:$WN$518,(($C589-1)*8)+(CELL("col",J589)-3),($B589*3)+1+$A589)),"00")&amp;","</f>
        <v>0x00,</v>
      </c>
      <c r="K589" t="str">
        <f ca="1">"0x" &amp; TEXT(DEC2HEX(INDEX(設定値!$B$3:$WN$518,(($C589-1)*8)+(CELL("col",K589)-3),($B589*3)+1+$A589)),"00")&amp;","</f>
        <v>0x00,</v>
      </c>
      <c r="L589" t="str">
        <f>"//" &amp; $B589 &amp;"-" &amp; C589</f>
        <v>//4-1</v>
      </c>
    </row>
    <row r="590" spans="1:12">
      <c r="A590" s="1">
        <f t="shared" ref="A590:A596" si="153">A581</f>
        <v>2</v>
      </c>
      <c r="B590" s="1">
        <f t="shared" ref="B590:B596" si="154">B581+1</f>
        <v>4</v>
      </c>
      <c r="C590" s="1">
        <v>2</v>
      </c>
      <c r="D590" t="str">
        <f ca="1">"0x" &amp; TEXT(DEC2HEX(INDEX(設定値!$B$3:$WN$518,(($C590-1)*8)+(CELL("col",D590)-3),($B590*3)+1+$A590)),"00")&amp;","</f>
        <v>0x00,</v>
      </c>
      <c r="E590" t="str">
        <f ca="1">"0x" &amp; TEXT(DEC2HEX(INDEX(設定値!$B$3:$WN$518,(($C590-1)*8)+(CELL("col",E590)-3),($B590*3)+1+$A590)),"00")&amp;","</f>
        <v>0x00,</v>
      </c>
      <c r="F590" t="str">
        <f ca="1">"0x" &amp; TEXT(DEC2HEX(INDEX(設定値!$B$3:$WN$518,(($C590-1)*8)+(CELL("col",F590)-3),($B590*3)+1+$A590)),"00")&amp;","</f>
        <v>0x00,</v>
      </c>
      <c r="G590" t="str">
        <f ca="1">"0x" &amp; TEXT(DEC2HEX(INDEX(設定値!$B$3:$WN$518,(($C590-1)*8)+(CELL("col",G590)-3),($B590*3)+1+$A590)),"00")&amp;","</f>
        <v>0x00,</v>
      </c>
      <c r="H590" t="str">
        <f ca="1">"0x" &amp; TEXT(DEC2HEX(INDEX(設定値!$B$3:$WN$518,(($C590-1)*8)+(CELL("col",H590)-3),($B590*3)+1+$A590)),"00")&amp;","</f>
        <v>0x00,</v>
      </c>
      <c r="I590" t="str">
        <f ca="1">"0x" &amp; TEXT(DEC2HEX(INDEX(設定値!$B$3:$WN$518,(($C590-1)*8)+(CELL("col",I590)-3),($B590*3)+1+$A590)),"00")&amp;","</f>
        <v>0x00,</v>
      </c>
      <c r="J590" t="str">
        <f ca="1">"0x" &amp; TEXT(DEC2HEX(INDEX(設定値!$B$3:$WN$518,(($C590-1)*8)+(CELL("col",J590)-3),($B590*3)+1+$A590)),"00")&amp;","</f>
        <v>0x00,</v>
      </c>
      <c r="K590" t="str">
        <f ca="1">"0x" &amp; TEXT(DEC2HEX(INDEX(設定値!$B$3:$WN$518,(($C590-1)*8)+(CELL("col",K590)-3),($B590*3)+1+$A590)),"00")&amp;","</f>
        <v>0x00,</v>
      </c>
      <c r="L590" t="str">
        <f t="shared" ref="L590:L596" si="155">"//" &amp; $B590 &amp;"-" &amp; C590</f>
        <v>//4-2</v>
      </c>
    </row>
    <row r="591" spans="1:12">
      <c r="A591" s="1">
        <f t="shared" si="153"/>
        <v>2</v>
      </c>
      <c r="B591" s="1">
        <f t="shared" si="154"/>
        <v>4</v>
      </c>
      <c r="C591" s="1">
        <v>3</v>
      </c>
      <c r="D591" t="str">
        <f ca="1">"0x" &amp; TEXT(DEC2HEX(INDEX(設定値!$B$3:$WN$518,(($C591-1)*8)+(CELL("col",D591)-3),($B591*3)+1+$A591)),"00")&amp;","</f>
        <v>0x00,</v>
      </c>
      <c r="E591" t="str">
        <f ca="1">"0x" &amp; TEXT(DEC2HEX(INDEX(設定値!$B$3:$WN$518,(($C591-1)*8)+(CELL("col",E591)-3),($B591*3)+1+$A591)),"00")&amp;","</f>
        <v>0x00,</v>
      </c>
      <c r="F591" t="str">
        <f ca="1">"0x" &amp; TEXT(DEC2HEX(INDEX(設定値!$B$3:$WN$518,(($C591-1)*8)+(CELL("col",F591)-3),($B591*3)+1+$A591)),"00")&amp;","</f>
        <v>0x00,</v>
      </c>
      <c r="G591" t="str">
        <f ca="1">"0x" &amp; TEXT(DEC2HEX(INDEX(設定値!$B$3:$WN$518,(($C591-1)*8)+(CELL("col",G591)-3),($B591*3)+1+$A591)),"00")&amp;","</f>
        <v>0x00,</v>
      </c>
      <c r="H591" t="str">
        <f ca="1">"0x" &amp; TEXT(DEC2HEX(INDEX(設定値!$B$3:$WN$518,(($C591-1)*8)+(CELL("col",H591)-3),($B591*3)+1+$A591)),"00")&amp;","</f>
        <v>0x00,</v>
      </c>
      <c r="I591" t="str">
        <f ca="1">"0x" &amp; TEXT(DEC2HEX(INDEX(設定値!$B$3:$WN$518,(($C591-1)*8)+(CELL("col",I591)-3),($B591*3)+1+$A591)),"00")&amp;","</f>
        <v>0xE,</v>
      </c>
      <c r="J591" t="str">
        <f ca="1">"0x" &amp; TEXT(DEC2HEX(INDEX(設定値!$B$3:$WN$518,(($C591-1)*8)+(CELL("col",J591)-3),($B591*3)+1+$A591)),"00")&amp;","</f>
        <v>0x1C,</v>
      </c>
      <c r="K591" t="str">
        <f ca="1">"0x" &amp; TEXT(DEC2HEX(INDEX(設定値!$B$3:$WN$518,(($C591-1)*8)+(CELL("col",K591)-3),($B591*3)+1+$A591)),"00")&amp;","</f>
        <v>0x2A,</v>
      </c>
      <c r="L591" t="str">
        <f t="shared" si="155"/>
        <v>//4-3</v>
      </c>
    </row>
    <row r="592" spans="1:12">
      <c r="A592" s="1">
        <f t="shared" si="153"/>
        <v>2</v>
      </c>
      <c r="B592" s="1">
        <f t="shared" si="154"/>
        <v>4</v>
      </c>
      <c r="C592" s="1">
        <v>4</v>
      </c>
      <c r="D592" t="str">
        <f ca="1">"0x" &amp; TEXT(DEC2HEX(INDEX(設定値!$B$3:$WN$518,(($C592-1)*8)+(CELL("col",D592)-3),($B592*3)+1+$A592)),"00")&amp;","</f>
        <v>0x38,</v>
      </c>
      <c r="E592" t="str">
        <f ca="1">"0x" &amp; TEXT(DEC2HEX(INDEX(設定値!$B$3:$WN$518,(($C592-1)*8)+(CELL("col",E592)-3),($B592*3)+1+$A592)),"00")&amp;","</f>
        <v>0x46,</v>
      </c>
      <c r="F592" t="str">
        <f ca="1">"0x" &amp; TEXT(DEC2HEX(INDEX(設定値!$B$3:$WN$518,(($C592-1)*8)+(CELL("col",F592)-3),($B592*3)+1+$A592)),"00")&amp;","</f>
        <v>0x54,</v>
      </c>
      <c r="G592" t="str">
        <f ca="1">"0x" &amp; TEXT(DEC2HEX(INDEX(設定値!$B$3:$WN$518,(($C592-1)*8)+(CELL("col",G592)-3),($B592*3)+1+$A592)),"00")&amp;","</f>
        <v>0x62,</v>
      </c>
      <c r="H592" t="str">
        <f ca="1">"0x" &amp; TEXT(DEC2HEX(INDEX(設定値!$B$3:$WN$518,(($C592-1)*8)+(CELL("col",H592)-3),($B592*3)+1+$A592)),"00")&amp;","</f>
        <v>0x70,</v>
      </c>
      <c r="I592" t="str">
        <f ca="1">"0x" &amp; TEXT(DEC2HEX(INDEX(設定値!$B$3:$WN$518,(($C592-1)*8)+(CELL("col",I592)-3),($B592*3)+1+$A592)),"00")&amp;","</f>
        <v>0x7E,</v>
      </c>
      <c r="J592" t="str">
        <f ca="1">"0x" &amp; TEXT(DEC2HEX(INDEX(設定値!$B$3:$WN$518,(($C592-1)*8)+(CELL("col",J592)-3),($B592*3)+1+$A592)),"00")&amp;","</f>
        <v>0x8C,</v>
      </c>
      <c r="K592" t="str">
        <f ca="1">"0x" &amp; TEXT(DEC2HEX(INDEX(設定値!$B$3:$WN$518,(($C592-1)*8)+(CELL("col",K592)-3),($B592*3)+1+$A592)),"00")&amp;","</f>
        <v>0x9A,</v>
      </c>
      <c r="L592" t="str">
        <f t="shared" si="155"/>
        <v>//4-4</v>
      </c>
    </row>
    <row r="593" spans="1:12">
      <c r="A593" s="1">
        <f t="shared" si="153"/>
        <v>2</v>
      </c>
      <c r="B593" s="1">
        <f t="shared" si="154"/>
        <v>4</v>
      </c>
      <c r="C593" s="1">
        <v>5</v>
      </c>
      <c r="D593" t="str">
        <f ca="1">"0x" &amp; TEXT(DEC2HEX(INDEX(設定値!$B$3:$WN$518,(($C593-1)*8)+(CELL("col",D593)-3),($B593*3)+1+$A593)),"00")&amp;","</f>
        <v>0xA8,</v>
      </c>
      <c r="E593" t="str">
        <f ca="1">"0x" &amp; TEXT(DEC2HEX(INDEX(設定値!$B$3:$WN$518,(($C593-1)*8)+(CELL("col",E593)-3),($B593*3)+1+$A593)),"00")&amp;","</f>
        <v>0xB6,</v>
      </c>
      <c r="F593" t="str">
        <f ca="1">"0x" &amp; TEXT(DEC2HEX(INDEX(設定値!$B$3:$WN$518,(($C593-1)*8)+(CELL("col",F593)-3),($B593*3)+1+$A593)),"00")&amp;","</f>
        <v>0xC4,</v>
      </c>
      <c r="G593" t="str">
        <f ca="1">"0x" &amp; TEXT(DEC2HEX(INDEX(設定値!$B$3:$WN$518,(($C593-1)*8)+(CELL("col",G593)-3),($B593*3)+1+$A593)),"00")&amp;","</f>
        <v>0xD2,</v>
      </c>
      <c r="H593" t="str">
        <f ca="1">"0x" &amp; TEXT(DEC2HEX(INDEX(設定値!$B$3:$WN$518,(($C593-1)*8)+(CELL("col",H593)-3),($B593*3)+1+$A593)),"00")&amp;","</f>
        <v>0xE0,</v>
      </c>
      <c r="I593" t="str">
        <f ca="1">"0x" &amp; TEXT(DEC2HEX(INDEX(設定値!$B$3:$WN$518,(($C593-1)*8)+(CELL("col",I593)-3),($B593*3)+1+$A593)),"00")&amp;","</f>
        <v>0xEE,</v>
      </c>
      <c r="J593" t="str">
        <f ca="1">"0x" &amp; TEXT(DEC2HEX(INDEX(設定値!$B$3:$WN$518,(($C593-1)*8)+(CELL("col",J593)-3),($B593*3)+1+$A593)),"00")&amp;","</f>
        <v>0xFC,</v>
      </c>
      <c r="K593" t="str">
        <f ca="1">"0x" &amp; TEXT(DEC2HEX(INDEX(設定値!$B$3:$WN$518,(($C593-1)*8)+(CELL("col",K593)-3),($B593*3)+1+$A593)),"00")&amp;","</f>
        <v>0xFF,</v>
      </c>
      <c r="L593" t="str">
        <f t="shared" si="155"/>
        <v>//4-5</v>
      </c>
    </row>
    <row r="594" spans="1:12">
      <c r="A594" s="1">
        <f t="shared" si="153"/>
        <v>2</v>
      </c>
      <c r="B594" s="1">
        <f t="shared" si="154"/>
        <v>4</v>
      </c>
      <c r="C594" s="1">
        <v>6</v>
      </c>
      <c r="D594" t="str">
        <f ca="1">"0x" &amp; TEXT(DEC2HEX(INDEX(設定値!$B$3:$WN$518,(($C594-1)*8)+(CELL("col",D594)-3),($B594*3)+1+$A594)),"00")&amp;","</f>
        <v>0xFF,</v>
      </c>
      <c r="E594" t="str">
        <f ca="1">"0x" &amp; TEXT(DEC2HEX(INDEX(設定値!$B$3:$WN$518,(($C594-1)*8)+(CELL("col",E594)-3),($B594*3)+1+$A594)),"00")&amp;","</f>
        <v>0xF1,</v>
      </c>
      <c r="F594" t="str">
        <f ca="1">"0x" &amp; TEXT(DEC2HEX(INDEX(設定値!$B$3:$WN$518,(($C594-1)*8)+(CELL("col",F594)-3),($B594*3)+1+$A594)),"00")&amp;","</f>
        <v>0xE3,</v>
      </c>
      <c r="G594" t="str">
        <f ca="1">"0x" &amp; TEXT(DEC2HEX(INDEX(設定値!$B$3:$WN$518,(($C594-1)*8)+(CELL("col",G594)-3),($B594*3)+1+$A594)),"00")&amp;","</f>
        <v>0xD5,</v>
      </c>
      <c r="H594" t="str">
        <f ca="1">"0x" &amp; TEXT(DEC2HEX(INDEX(設定値!$B$3:$WN$518,(($C594-1)*8)+(CELL("col",H594)-3),($B594*3)+1+$A594)),"00")&amp;","</f>
        <v>0xC7,</v>
      </c>
      <c r="I594" t="str">
        <f ca="1">"0x" &amp; TEXT(DEC2HEX(INDEX(設定値!$B$3:$WN$518,(($C594-1)*8)+(CELL("col",I594)-3),($B594*3)+1+$A594)),"00")&amp;","</f>
        <v>0xB9,</v>
      </c>
      <c r="J594" t="str">
        <f ca="1">"0x" &amp; TEXT(DEC2HEX(INDEX(設定値!$B$3:$WN$518,(($C594-1)*8)+(CELL("col",J594)-3),($B594*3)+1+$A594)),"00")&amp;","</f>
        <v>0xAB,</v>
      </c>
      <c r="K594" t="str">
        <f ca="1">"0x" &amp; TEXT(DEC2HEX(INDEX(設定値!$B$3:$WN$518,(($C594-1)*8)+(CELL("col",K594)-3),($B594*3)+1+$A594)),"00")&amp;","</f>
        <v>0x9D,</v>
      </c>
      <c r="L594" t="str">
        <f t="shared" si="155"/>
        <v>//4-6</v>
      </c>
    </row>
    <row r="595" spans="1:12">
      <c r="A595" s="1">
        <f t="shared" si="153"/>
        <v>2</v>
      </c>
      <c r="B595" s="1">
        <f t="shared" si="154"/>
        <v>4</v>
      </c>
      <c r="C595" s="1">
        <v>7</v>
      </c>
      <c r="D595" t="str">
        <f ca="1">"0x" &amp; TEXT(DEC2HEX(INDEX(設定値!$B$3:$WN$518,(($C595-1)*8)+(CELL("col",D595)-3),($B595*3)+1+$A595)),"00")&amp;","</f>
        <v>0x8F,</v>
      </c>
      <c r="E595" t="str">
        <f ca="1">"0x" &amp; TEXT(DEC2HEX(INDEX(設定値!$B$3:$WN$518,(($C595-1)*8)+(CELL("col",E595)-3),($B595*3)+1+$A595)),"00")&amp;","</f>
        <v>0x81,</v>
      </c>
      <c r="F595" t="str">
        <f ca="1">"0x" &amp; TEXT(DEC2HEX(INDEX(設定値!$B$3:$WN$518,(($C595-1)*8)+(CELL("col",F595)-3),($B595*3)+1+$A595)),"00")&amp;","</f>
        <v>0x73,</v>
      </c>
      <c r="G595" t="str">
        <f ca="1">"0x" &amp; TEXT(DEC2HEX(INDEX(設定値!$B$3:$WN$518,(($C595-1)*8)+(CELL("col",G595)-3),($B595*3)+1+$A595)),"00")&amp;","</f>
        <v>0x65,</v>
      </c>
      <c r="H595" t="str">
        <f ca="1">"0x" &amp; TEXT(DEC2HEX(INDEX(設定値!$B$3:$WN$518,(($C595-1)*8)+(CELL("col",H595)-3),($B595*3)+1+$A595)),"00")&amp;","</f>
        <v>0x57,</v>
      </c>
      <c r="I595" t="str">
        <f ca="1">"0x" &amp; TEXT(DEC2HEX(INDEX(設定値!$B$3:$WN$518,(($C595-1)*8)+(CELL("col",I595)-3),($B595*3)+1+$A595)),"00")&amp;","</f>
        <v>0x49,</v>
      </c>
      <c r="J595" t="str">
        <f ca="1">"0x" &amp; TEXT(DEC2HEX(INDEX(設定値!$B$3:$WN$518,(($C595-1)*8)+(CELL("col",J595)-3),($B595*3)+1+$A595)),"00")&amp;","</f>
        <v>0x3B,</v>
      </c>
      <c r="K595" t="str">
        <f ca="1">"0x" &amp; TEXT(DEC2HEX(INDEX(設定値!$B$3:$WN$518,(($C595-1)*8)+(CELL("col",K595)-3),($B595*3)+1+$A595)),"00")&amp;","</f>
        <v>0x2D,</v>
      </c>
      <c r="L595" t="str">
        <f t="shared" si="155"/>
        <v>//4-7</v>
      </c>
    </row>
    <row r="596" spans="1:12">
      <c r="A596" s="1">
        <f t="shared" si="153"/>
        <v>2</v>
      </c>
      <c r="B596" s="1">
        <f t="shared" si="154"/>
        <v>4</v>
      </c>
      <c r="C596" s="1">
        <v>8</v>
      </c>
      <c r="D596" t="str">
        <f ca="1">"0x" &amp; TEXT(DEC2HEX(INDEX(設定値!$B$3:$WN$518,(($C596-1)*8)+(CELL("col",D596)-3),($B596*3)+1+$A596)),"00")&amp;","</f>
        <v>0x1F,</v>
      </c>
      <c r="E596" t="str">
        <f ca="1">"0x" &amp; TEXT(DEC2HEX(INDEX(設定値!$B$3:$WN$518,(($C596-1)*8)+(CELL("col",E596)-3),($B596*3)+1+$A596)),"00")&amp;","</f>
        <v>0x11,</v>
      </c>
      <c r="F596" t="str">
        <f ca="1">"0x" &amp; TEXT(DEC2HEX(INDEX(設定値!$B$3:$WN$518,(($C596-1)*8)+(CELL("col",F596)-3),($B596*3)+1+$A596)),"00")&amp;","</f>
        <v>0x03,</v>
      </c>
      <c r="G596" t="str">
        <f ca="1">"0x" &amp; TEXT(DEC2HEX(INDEX(設定値!$B$3:$WN$518,(($C596-1)*8)+(CELL("col",G596)-3),($B596*3)+1+$A596)),"00")&amp;","</f>
        <v>0x00,</v>
      </c>
      <c r="H596" t="str">
        <f ca="1">"0x" &amp; TEXT(DEC2HEX(INDEX(設定値!$B$3:$WN$518,(($C596-1)*8)+(CELL("col",H596)-3),($B596*3)+1+$A596)),"00")&amp;","</f>
        <v>0x00,</v>
      </c>
      <c r="I596" t="str">
        <f ca="1">"0x" &amp; TEXT(DEC2HEX(INDEX(設定値!$B$3:$WN$518,(($C596-1)*8)+(CELL("col",I596)-3),($B596*3)+1+$A596)),"00")&amp;","</f>
        <v>0x00,</v>
      </c>
      <c r="J596" t="str">
        <f ca="1">"0x" &amp; TEXT(DEC2HEX(INDEX(設定値!$B$3:$WN$518,(($C596-1)*8)+(CELL("col",J596)-3),($B596*3)+1+$A596)),"00")&amp;","</f>
        <v>0x00,</v>
      </c>
      <c r="K596" t="str">
        <f ca="1">"0x" &amp; TEXT(DEC2HEX(INDEX(設定値!$B$3:$WN$518,(($C596-1)*8)+(CELL("col",K596)-3),($B596*3)+1+$A596)),"00")&amp;","</f>
        <v>0x00,</v>
      </c>
      <c r="L596" t="str">
        <f t="shared" si="155"/>
        <v>//4-8</v>
      </c>
    </row>
    <row r="597" spans="1:12">
      <c r="A597" s="1"/>
      <c r="B597" s="1"/>
      <c r="C597" s="1"/>
      <c r="D597" t="s">
        <v>3</v>
      </c>
    </row>
    <row r="598" spans="1:12">
      <c r="A598" s="1">
        <f>A589</f>
        <v>2</v>
      </c>
      <c r="B598" s="1">
        <f>B589+1</f>
        <v>5</v>
      </c>
      <c r="C598" s="1">
        <v>1</v>
      </c>
      <c r="D598" t="str">
        <f ca="1">"0x" &amp; TEXT(DEC2HEX(INDEX(設定値!$B$3:$WN$518,(($C598-1)*8)+(CELL("col",D598)-3),($B598*3)+1+$A598)),"00")&amp;","</f>
        <v>0x00,</v>
      </c>
      <c r="E598" t="str">
        <f ca="1">"0x" &amp; TEXT(DEC2HEX(INDEX(設定値!$B$3:$WN$518,(($C598-1)*8)+(CELL("col",E598)-3),($B598*3)+1+$A598)),"00")&amp;","</f>
        <v>0x00,</v>
      </c>
      <c r="F598" t="str">
        <f ca="1">"0x" &amp; TEXT(DEC2HEX(INDEX(設定値!$B$3:$WN$518,(($C598-1)*8)+(CELL("col",F598)-3),($B598*3)+1+$A598)),"00")&amp;","</f>
        <v>0x00,</v>
      </c>
      <c r="G598" t="str">
        <f ca="1">"0x" &amp; TEXT(DEC2HEX(INDEX(設定値!$B$3:$WN$518,(($C598-1)*8)+(CELL("col",G598)-3),($B598*3)+1+$A598)),"00")&amp;","</f>
        <v>0x00,</v>
      </c>
      <c r="H598" t="str">
        <f ca="1">"0x" &amp; TEXT(DEC2HEX(INDEX(設定値!$B$3:$WN$518,(($C598-1)*8)+(CELL("col",H598)-3),($B598*3)+1+$A598)),"00")&amp;","</f>
        <v>0x00,</v>
      </c>
      <c r="I598" t="str">
        <f ca="1">"0x" &amp; TEXT(DEC2HEX(INDEX(設定値!$B$3:$WN$518,(($C598-1)*8)+(CELL("col",I598)-3),($B598*3)+1+$A598)),"00")&amp;","</f>
        <v>0x00,</v>
      </c>
      <c r="J598" t="str">
        <f ca="1">"0x" &amp; TEXT(DEC2HEX(INDEX(設定値!$B$3:$WN$518,(($C598-1)*8)+(CELL("col",J598)-3),($B598*3)+1+$A598)),"00")&amp;","</f>
        <v>0x00,</v>
      </c>
      <c r="K598" t="str">
        <f ca="1">"0x" &amp; TEXT(DEC2HEX(INDEX(設定値!$B$3:$WN$518,(($C598-1)*8)+(CELL("col",K598)-3),($B598*3)+1+$A598)),"00")&amp;","</f>
        <v>0x00,</v>
      </c>
      <c r="L598" t="str">
        <f>"//" &amp; $B598 &amp;"-" &amp; C598</f>
        <v>//5-1</v>
      </c>
    </row>
    <row r="599" spans="1:12">
      <c r="A599" s="1">
        <f t="shared" ref="A599:A605" si="156">A590</f>
        <v>2</v>
      </c>
      <c r="B599" s="1">
        <f t="shared" ref="B599:B605" si="157">B590+1</f>
        <v>5</v>
      </c>
      <c r="C599" s="1">
        <v>2</v>
      </c>
      <c r="D599" t="str">
        <f ca="1">"0x" &amp; TEXT(DEC2HEX(INDEX(設定値!$B$3:$WN$518,(($C599-1)*8)+(CELL("col",D599)-3),($B599*3)+1+$A599)),"00")&amp;","</f>
        <v>0x00,</v>
      </c>
      <c r="E599" t="str">
        <f ca="1">"0x" &amp; TEXT(DEC2HEX(INDEX(設定値!$B$3:$WN$518,(($C599-1)*8)+(CELL("col",E599)-3),($B599*3)+1+$A599)),"00")&amp;","</f>
        <v>0x00,</v>
      </c>
      <c r="F599" t="str">
        <f ca="1">"0x" &amp; TEXT(DEC2HEX(INDEX(設定値!$B$3:$WN$518,(($C599-1)*8)+(CELL("col",F599)-3),($B599*3)+1+$A599)),"00")&amp;","</f>
        <v>0x00,</v>
      </c>
      <c r="G599" t="str">
        <f ca="1">"0x" &amp; TEXT(DEC2HEX(INDEX(設定値!$B$3:$WN$518,(($C599-1)*8)+(CELL("col",G599)-3),($B599*3)+1+$A599)),"00")&amp;","</f>
        <v>0x00,</v>
      </c>
      <c r="H599" t="str">
        <f ca="1">"0x" &amp; TEXT(DEC2HEX(INDEX(設定値!$B$3:$WN$518,(($C599-1)*8)+(CELL("col",H599)-3),($B599*3)+1+$A599)),"00")&amp;","</f>
        <v>0x00,</v>
      </c>
      <c r="I599" t="str">
        <f ca="1">"0x" &amp; TEXT(DEC2HEX(INDEX(設定値!$B$3:$WN$518,(($C599-1)*8)+(CELL("col",I599)-3),($B599*3)+1+$A599)),"00")&amp;","</f>
        <v>0x00,</v>
      </c>
      <c r="J599" t="str">
        <f ca="1">"0x" &amp; TEXT(DEC2HEX(INDEX(設定値!$B$3:$WN$518,(($C599-1)*8)+(CELL("col",J599)-3),($B599*3)+1+$A599)),"00")&amp;","</f>
        <v>0x00,</v>
      </c>
      <c r="K599" t="str">
        <f ca="1">"0x" &amp; TEXT(DEC2HEX(INDEX(設定値!$B$3:$WN$518,(($C599-1)*8)+(CELL("col",K599)-3),($B599*3)+1+$A599)),"00")&amp;","</f>
        <v>0x00,</v>
      </c>
      <c r="L599" t="str">
        <f t="shared" ref="L599:L605" si="158">"//" &amp; $B599 &amp;"-" &amp; C599</f>
        <v>//5-2</v>
      </c>
    </row>
    <row r="600" spans="1:12">
      <c r="A600" s="1">
        <f t="shared" si="156"/>
        <v>2</v>
      </c>
      <c r="B600" s="1">
        <f t="shared" si="157"/>
        <v>5</v>
      </c>
      <c r="C600" s="1">
        <v>3</v>
      </c>
      <c r="D600" t="str">
        <f ca="1">"0x" &amp; TEXT(DEC2HEX(INDEX(設定値!$B$3:$WN$518,(($C600-1)*8)+(CELL("col",D600)-3),($B600*3)+1+$A600)),"00")&amp;","</f>
        <v>0x00,</v>
      </c>
      <c r="E600" t="str">
        <f ca="1">"0x" &amp; TEXT(DEC2HEX(INDEX(設定値!$B$3:$WN$518,(($C600-1)*8)+(CELL("col",E600)-3),($B600*3)+1+$A600)),"00")&amp;","</f>
        <v>0x00,</v>
      </c>
      <c r="F600" t="str">
        <f ca="1">"0x" &amp; TEXT(DEC2HEX(INDEX(設定値!$B$3:$WN$518,(($C600-1)*8)+(CELL("col",F600)-3),($B600*3)+1+$A600)),"00")&amp;","</f>
        <v>0x00,</v>
      </c>
      <c r="G600" t="str">
        <f ca="1">"0x" &amp; TEXT(DEC2HEX(INDEX(設定値!$B$3:$WN$518,(($C600-1)*8)+(CELL("col",G600)-3),($B600*3)+1+$A600)),"00")&amp;","</f>
        <v>0x00,</v>
      </c>
      <c r="H600" t="str">
        <f ca="1">"0x" &amp; TEXT(DEC2HEX(INDEX(設定値!$B$3:$WN$518,(($C600-1)*8)+(CELL("col",H600)-3),($B600*3)+1+$A600)),"00")&amp;","</f>
        <v>0x00,</v>
      </c>
      <c r="I600" t="str">
        <f ca="1">"0x" &amp; TEXT(DEC2HEX(INDEX(設定値!$B$3:$WN$518,(($C600-1)*8)+(CELL("col",I600)-3),($B600*3)+1+$A600)),"00")&amp;","</f>
        <v>0x00,</v>
      </c>
      <c r="J600" t="str">
        <f ca="1">"0x" &amp; TEXT(DEC2HEX(INDEX(設定値!$B$3:$WN$518,(($C600-1)*8)+(CELL("col",J600)-3),($B600*3)+1+$A600)),"00")&amp;","</f>
        <v>0x00,</v>
      </c>
      <c r="K600" t="str">
        <f ca="1">"0x" &amp; TEXT(DEC2HEX(INDEX(設定値!$B$3:$WN$518,(($C600-1)*8)+(CELL("col",K600)-3),($B600*3)+1+$A600)),"00")&amp;","</f>
        <v>0x00,</v>
      </c>
      <c r="L600" t="str">
        <f t="shared" si="158"/>
        <v>//5-3</v>
      </c>
    </row>
    <row r="601" spans="1:12">
      <c r="A601" s="1">
        <f t="shared" si="156"/>
        <v>2</v>
      </c>
      <c r="B601" s="1">
        <f t="shared" si="157"/>
        <v>5</v>
      </c>
      <c r="C601" s="1">
        <v>4</v>
      </c>
      <c r="D601" t="str">
        <f ca="1">"0x" &amp; TEXT(DEC2HEX(INDEX(設定値!$B$3:$WN$518,(($C601-1)*8)+(CELL("col",D601)-3),($B601*3)+1+$A601)),"00")&amp;","</f>
        <v>0x00,</v>
      </c>
      <c r="E601" t="str">
        <f ca="1">"0x" &amp; TEXT(DEC2HEX(INDEX(設定値!$B$3:$WN$518,(($C601-1)*8)+(CELL("col",E601)-3),($B601*3)+1+$A601)),"00")&amp;","</f>
        <v>0x00,</v>
      </c>
      <c r="F601" t="str">
        <f ca="1">"0x" &amp; TEXT(DEC2HEX(INDEX(設定値!$B$3:$WN$518,(($C601-1)*8)+(CELL("col",F601)-3),($B601*3)+1+$A601)),"00")&amp;","</f>
        <v>0x00,</v>
      </c>
      <c r="G601" t="str">
        <f ca="1">"0x" &amp; TEXT(DEC2HEX(INDEX(設定値!$B$3:$WN$518,(($C601-1)*8)+(CELL("col",G601)-3),($B601*3)+1+$A601)),"00")&amp;","</f>
        <v>0x00,</v>
      </c>
      <c r="H601" t="str">
        <f ca="1">"0x" &amp; TEXT(DEC2HEX(INDEX(設定値!$B$3:$WN$518,(($C601-1)*8)+(CELL("col",H601)-3),($B601*3)+1+$A601)),"00")&amp;","</f>
        <v>0x00,</v>
      </c>
      <c r="I601" t="str">
        <f ca="1">"0x" &amp; TEXT(DEC2HEX(INDEX(設定値!$B$3:$WN$518,(($C601-1)*8)+(CELL("col",I601)-3),($B601*3)+1+$A601)),"00")&amp;","</f>
        <v>0x00,</v>
      </c>
      <c r="J601" t="str">
        <f ca="1">"0x" &amp; TEXT(DEC2HEX(INDEX(設定値!$B$3:$WN$518,(($C601-1)*8)+(CELL("col",J601)-3),($B601*3)+1+$A601)),"00")&amp;","</f>
        <v>0x00,</v>
      </c>
      <c r="K601" t="str">
        <f ca="1">"0x" &amp; TEXT(DEC2HEX(INDEX(設定値!$B$3:$WN$518,(($C601-1)*8)+(CELL("col",K601)-3),($B601*3)+1+$A601)),"00")&amp;","</f>
        <v>0x00,</v>
      </c>
      <c r="L601" t="str">
        <f t="shared" si="158"/>
        <v>//5-4</v>
      </c>
    </row>
    <row r="602" spans="1:12">
      <c r="A602" s="1">
        <f t="shared" si="156"/>
        <v>2</v>
      </c>
      <c r="B602" s="1">
        <f t="shared" si="157"/>
        <v>5</v>
      </c>
      <c r="C602" s="1">
        <v>5</v>
      </c>
      <c r="D602" t="str">
        <f ca="1">"0x" &amp; TEXT(DEC2HEX(INDEX(設定値!$B$3:$WN$518,(($C602-1)*8)+(CELL("col",D602)-3),($B602*3)+1+$A602)),"00")&amp;","</f>
        <v>0x00,</v>
      </c>
      <c r="E602" t="str">
        <f ca="1">"0x" &amp; TEXT(DEC2HEX(INDEX(設定値!$B$3:$WN$518,(($C602-1)*8)+(CELL("col",E602)-3),($B602*3)+1+$A602)),"00")&amp;","</f>
        <v>0x00,</v>
      </c>
      <c r="F602" t="str">
        <f ca="1">"0x" &amp; TEXT(DEC2HEX(INDEX(設定値!$B$3:$WN$518,(($C602-1)*8)+(CELL("col",F602)-3),($B602*3)+1+$A602)),"00")&amp;","</f>
        <v>0x00,</v>
      </c>
      <c r="G602" t="str">
        <f ca="1">"0x" &amp; TEXT(DEC2HEX(INDEX(設定値!$B$3:$WN$518,(($C602-1)*8)+(CELL("col",G602)-3),($B602*3)+1+$A602)),"00")&amp;","</f>
        <v>0x00,</v>
      </c>
      <c r="H602" t="str">
        <f ca="1">"0x" &amp; TEXT(DEC2HEX(INDEX(設定値!$B$3:$WN$518,(($C602-1)*8)+(CELL("col",H602)-3),($B602*3)+1+$A602)),"00")&amp;","</f>
        <v>0x00,</v>
      </c>
      <c r="I602" t="str">
        <f ca="1">"0x" &amp; TEXT(DEC2HEX(INDEX(設定値!$B$3:$WN$518,(($C602-1)*8)+(CELL("col",I602)-3),($B602*3)+1+$A602)),"00")&amp;","</f>
        <v>0x00,</v>
      </c>
      <c r="J602" t="str">
        <f ca="1">"0x" &amp; TEXT(DEC2HEX(INDEX(設定値!$B$3:$WN$518,(($C602-1)*8)+(CELL("col",J602)-3),($B602*3)+1+$A602)),"00")&amp;","</f>
        <v>0x00,</v>
      </c>
      <c r="K602" t="str">
        <f ca="1">"0x" &amp; TEXT(DEC2HEX(INDEX(設定値!$B$3:$WN$518,(($C602-1)*8)+(CELL("col",K602)-3),($B602*3)+1+$A602)),"00")&amp;","</f>
        <v>0x00,</v>
      </c>
      <c r="L602" t="str">
        <f t="shared" si="158"/>
        <v>//5-5</v>
      </c>
    </row>
    <row r="603" spans="1:12">
      <c r="A603" s="1">
        <f t="shared" si="156"/>
        <v>2</v>
      </c>
      <c r="B603" s="1">
        <f t="shared" si="157"/>
        <v>5</v>
      </c>
      <c r="C603" s="1">
        <v>6</v>
      </c>
      <c r="D603" t="str">
        <f ca="1">"0x" &amp; TEXT(DEC2HEX(INDEX(設定値!$B$3:$WN$518,(($C603-1)*8)+(CELL("col",D603)-3),($B603*3)+1+$A603)),"00")&amp;","</f>
        <v>0x00,</v>
      </c>
      <c r="E603" t="str">
        <f ca="1">"0x" &amp; TEXT(DEC2HEX(INDEX(設定値!$B$3:$WN$518,(($C603-1)*8)+(CELL("col",E603)-3),($B603*3)+1+$A603)),"00")&amp;","</f>
        <v>0x00,</v>
      </c>
      <c r="F603" t="str">
        <f ca="1">"0x" &amp; TEXT(DEC2HEX(INDEX(設定値!$B$3:$WN$518,(($C603-1)*8)+(CELL("col",F603)-3),($B603*3)+1+$A603)),"00")&amp;","</f>
        <v>0x00,</v>
      </c>
      <c r="G603" t="str">
        <f ca="1">"0x" &amp; TEXT(DEC2HEX(INDEX(設定値!$B$3:$WN$518,(($C603-1)*8)+(CELL("col",G603)-3),($B603*3)+1+$A603)),"00")&amp;","</f>
        <v>0x00,</v>
      </c>
      <c r="H603" t="str">
        <f ca="1">"0x" &amp; TEXT(DEC2HEX(INDEX(設定値!$B$3:$WN$518,(($C603-1)*8)+(CELL("col",H603)-3),($B603*3)+1+$A603)),"00")&amp;","</f>
        <v>0x00,</v>
      </c>
      <c r="I603" t="str">
        <f ca="1">"0x" &amp; TEXT(DEC2HEX(INDEX(設定値!$B$3:$WN$518,(($C603-1)*8)+(CELL("col",I603)-3),($B603*3)+1+$A603)),"00")&amp;","</f>
        <v>0x00,</v>
      </c>
      <c r="J603" t="str">
        <f ca="1">"0x" &amp; TEXT(DEC2HEX(INDEX(設定値!$B$3:$WN$518,(($C603-1)*8)+(CELL("col",J603)-3),($B603*3)+1+$A603)),"00")&amp;","</f>
        <v>0x00,</v>
      </c>
      <c r="K603" t="str">
        <f ca="1">"0x" &amp; TEXT(DEC2HEX(INDEX(設定値!$B$3:$WN$518,(($C603-1)*8)+(CELL("col",K603)-3),($B603*3)+1+$A603)),"00")&amp;","</f>
        <v>0x00,</v>
      </c>
      <c r="L603" t="str">
        <f t="shared" si="158"/>
        <v>//5-6</v>
      </c>
    </row>
    <row r="604" spans="1:12">
      <c r="A604" s="1">
        <f t="shared" si="156"/>
        <v>2</v>
      </c>
      <c r="B604" s="1">
        <f t="shared" si="157"/>
        <v>5</v>
      </c>
      <c r="C604" s="1">
        <v>7</v>
      </c>
      <c r="D604" t="str">
        <f ca="1">"0x" &amp; TEXT(DEC2HEX(INDEX(設定値!$B$3:$WN$518,(($C604-1)*8)+(CELL("col",D604)-3),($B604*3)+1+$A604)),"00")&amp;","</f>
        <v>0x00,</v>
      </c>
      <c r="E604" t="str">
        <f ca="1">"0x" &amp; TEXT(DEC2HEX(INDEX(設定値!$B$3:$WN$518,(($C604-1)*8)+(CELL("col",E604)-3),($B604*3)+1+$A604)),"00")&amp;","</f>
        <v>0x00,</v>
      </c>
      <c r="F604" t="str">
        <f ca="1">"0x" &amp; TEXT(DEC2HEX(INDEX(設定値!$B$3:$WN$518,(($C604-1)*8)+(CELL("col",F604)-3),($B604*3)+1+$A604)),"00")&amp;","</f>
        <v>0x00,</v>
      </c>
      <c r="G604" t="str">
        <f ca="1">"0x" &amp; TEXT(DEC2HEX(INDEX(設定値!$B$3:$WN$518,(($C604-1)*8)+(CELL("col",G604)-3),($B604*3)+1+$A604)),"00")&amp;","</f>
        <v>0x00,</v>
      </c>
      <c r="H604" t="str">
        <f ca="1">"0x" &amp; TEXT(DEC2HEX(INDEX(設定値!$B$3:$WN$518,(($C604-1)*8)+(CELL("col",H604)-3),($B604*3)+1+$A604)),"00")&amp;","</f>
        <v>0x00,</v>
      </c>
      <c r="I604" t="str">
        <f ca="1">"0x" &amp; TEXT(DEC2HEX(INDEX(設定値!$B$3:$WN$518,(($C604-1)*8)+(CELL("col",I604)-3),($B604*3)+1+$A604)),"00")&amp;","</f>
        <v>0x00,</v>
      </c>
      <c r="J604" t="str">
        <f ca="1">"0x" &amp; TEXT(DEC2HEX(INDEX(設定値!$B$3:$WN$518,(($C604-1)*8)+(CELL("col",J604)-3),($B604*3)+1+$A604)),"00")&amp;","</f>
        <v>0x00,</v>
      </c>
      <c r="K604" t="str">
        <f ca="1">"0x" &amp; TEXT(DEC2HEX(INDEX(設定値!$B$3:$WN$518,(($C604-1)*8)+(CELL("col",K604)-3),($B604*3)+1+$A604)),"00")&amp;","</f>
        <v>0x00,</v>
      </c>
      <c r="L604" t="str">
        <f t="shared" si="158"/>
        <v>//5-7</v>
      </c>
    </row>
    <row r="605" spans="1:12">
      <c r="A605" s="1">
        <f t="shared" si="156"/>
        <v>2</v>
      </c>
      <c r="B605" s="1">
        <f t="shared" si="157"/>
        <v>5</v>
      </c>
      <c r="C605" s="1">
        <v>8</v>
      </c>
      <c r="D605" t="str">
        <f ca="1">"0x" &amp; TEXT(DEC2HEX(INDEX(設定値!$B$3:$WN$518,(($C605-1)*8)+(CELL("col",D605)-3),($B605*3)+1+$A605)),"00")&amp;","</f>
        <v>0x00,</v>
      </c>
      <c r="E605" t="str">
        <f ca="1">"0x" &amp; TEXT(DEC2HEX(INDEX(設定値!$B$3:$WN$518,(($C605-1)*8)+(CELL("col",E605)-3),($B605*3)+1+$A605)),"00")&amp;","</f>
        <v>0x00,</v>
      </c>
      <c r="F605" t="str">
        <f ca="1">"0x" &amp; TEXT(DEC2HEX(INDEX(設定値!$B$3:$WN$518,(($C605-1)*8)+(CELL("col",F605)-3),($B605*3)+1+$A605)),"00")&amp;","</f>
        <v>0x00,</v>
      </c>
      <c r="G605" t="str">
        <f ca="1">"0x" &amp; TEXT(DEC2HEX(INDEX(設定値!$B$3:$WN$518,(($C605-1)*8)+(CELL("col",G605)-3),($B605*3)+1+$A605)),"00")&amp;","</f>
        <v>0x00,</v>
      </c>
      <c r="H605" t="str">
        <f ca="1">"0x" &amp; TEXT(DEC2HEX(INDEX(設定値!$B$3:$WN$518,(($C605-1)*8)+(CELL("col",H605)-3),($B605*3)+1+$A605)),"00")&amp;","</f>
        <v>0x00,</v>
      </c>
      <c r="I605" t="str">
        <f ca="1">"0x" &amp; TEXT(DEC2HEX(INDEX(設定値!$B$3:$WN$518,(($C605-1)*8)+(CELL("col",I605)-3),($B605*3)+1+$A605)),"00")&amp;","</f>
        <v>0x00,</v>
      </c>
      <c r="J605" t="str">
        <f ca="1">"0x" &amp; TEXT(DEC2HEX(INDEX(設定値!$B$3:$WN$518,(($C605-1)*8)+(CELL("col",J605)-3),($B605*3)+1+$A605)),"00")&amp;","</f>
        <v>0x00,</v>
      </c>
      <c r="K605" t="str">
        <f ca="1">"0x" &amp; TEXT(DEC2HEX(INDEX(設定値!$B$3:$WN$518,(($C605-1)*8)+(CELL("col",K605)-3),($B605*3)+1+$A605)),"00")&amp;","</f>
        <v>0x00,</v>
      </c>
      <c r="L605" t="str">
        <f t="shared" si="158"/>
        <v>//5-8</v>
      </c>
    </row>
    <row r="606" spans="1:12">
      <c r="A606" s="1"/>
      <c r="B606" s="1"/>
      <c r="C606" s="1"/>
      <c r="D606" t="s">
        <v>3</v>
      </c>
    </row>
    <row r="607" spans="1:12">
      <c r="A607" s="1">
        <f>A598</f>
        <v>2</v>
      </c>
      <c r="B607" s="1">
        <f>B598+1</f>
        <v>6</v>
      </c>
      <c r="C607" s="1">
        <v>1</v>
      </c>
      <c r="D607" t="str">
        <f ca="1">"0x" &amp; TEXT(DEC2HEX(INDEX(設定値!$B$3:$WN$518,(($C607-1)*8)+(CELL("col",D607)-3),($B607*3)+1+$A607)),"00")&amp;","</f>
        <v>0x00,</v>
      </c>
      <c r="E607" t="str">
        <f ca="1">"0x" &amp; TEXT(DEC2HEX(INDEX(設定値!$B$3:$WN$518,(($C607-1)*8)+(CELL("col",E607)-3),($B607*3)+1+$A607)),"00")&amp;","</f>
        <v>0x00,</v>
      </c>
      <c r="F607" t="str">
        <f ca="1">"0x" &amp; TEXT(DEC2HEX(INDEX(設定値!$B$3:$WN$518,(($C607-1)*8)+(CELL("col",F607)-3),($B607*3)+1+$A607)),"00")&amp;","</f>
        <v>0x00,</v>
      </c>
      <c r="G607" t="str">
        <f ca="1">"0x" &amp; TEXT(DEC2HEX(INDEX(設定値!$B$3:$WN$518,(($C607-1)*8)+(CELL("col",G607)-3),($B607*3)+1+$A607)),"00")&amp;","</f>
        <v>0x00,</v>
      </c>
      <c r="H607" t="str">
        <f ca="1">"0x" &amp; TEXT(DEC2HEX(INDEX(設定値!$B$3:$WN$518,(($C607-1)*8)+(CELL("col",H607)-3),($B607*3)+1+$A607)),"00")&amp;","</f>
        <v>0x00,</v>
      </c>
      <c r="I607" t="str">
        <f ca="1">"0x" &amp; TEXT(DEC2HEX(INDEX(設定値!$B$3:$WN$518,(($C607-1)*8)+(CELL("col",I607)-3),($B607*3)+1+$A607)),"00")&amp;","</f>
        <v>0x00,</v>
      </c>
      <c r="J607" t="str">
        <f ca="1">"0x" &amp; TEXT(DEC2HEX(INDEX(設定値!$B$3:$WN$518,(($C607-1)*8)+(CELL("col",J607)-3),($B607*3)+1+$A607)),"00")&amp;","</f>
        <v>0x00,</v>
      </c>
      <c r="K607" t="str">
        <f ca="1">"0x" &amp; TEXT(DEC2HEX(INDEX(設定値!$B$3:$WN$518,(($C607-1)*8)+(CELL("col",K607)-3),($B607*3)+1+$A607)),"00")&amp;","</f>
        <v>0x00,</v>
      </c>
      <c r="L607" t="str">
        <f t="shared" ref="L607:L614" si="159">"//" &amp; $B607 &amp;"-" &amp; C607</f>
        <v>//6-1</v>
      </c>
    </row>
    <row r="608" spans="1:12">
      <c r="A608" s="1">
        <f t="shared" ref="A608:A614" si="160">A599</f>
        <v>2</v>
      </c>
      <c r="B608" s="1">
        <f t="shared" ref="B608:B614" si="161">B599+1</f>
        <v>6</v>
      </c>
      <c r="C608" s="1">
        <v>2</v>
      </c>
      <c r="D608" t="str">
        <f ca="1">"0x" &amp; TEXT(DEC2HEX(INDEX(設定値!$B$3:$WN$518,(($C608-1)*8)+(CELL("col",D608)-3),($B608*3)+1+$A608)),"00")&amp;","</f>
        <v>0x00,</v>
      </c>
      <c r="E608" t="str">
        <f ca="1">"0x" &amp; TEXT(DEC2HEX(INDEX(設定値!$B$3:$WN$518,(($C608-1)*8)+(CELL("col",E608)-3),($B608*3)+1+$A608)),"00")&amp;","</f>
        <v>0x00,</v>
      </c>
      <c r="F608" t="str">
        <f ca="1">"0x" &amp; TEXT(DEC2HEX(INDEX(設定値!$B$3:$WN$518,(($C608-1)*8)+(CELL("col",F608)-3),($B608*3)+1+$A608)),"00")&amp;","</f>
        <v>0x00,</v>
      </c>
      <c r="G608" t="str">
        <f ca="1">"0x" &amp; TEXT(DEC2HEX(INDEX(設定値!$B$3:$WN$518,(($C608-1)*8)+(CELL("col",G608)-3),($B608*3)+1+$A608)),"00")&amp;","</f>
        <v>0x00,</v>
      </c>
      <c r="H608" t="str">
        <f ca="1">"0x" &amp; TEXT(DEC2HEX(INDEX(設定値!$B$3:$WN$518,(($C608-1)*8)+(CELL("col",H608)-3),($B608*3)+1+$A608)),"00")&amp;","</f>
        <v>0x00,</v>
      </c>
      <c r="I608" t="str">
        <f ca="1">"0x" &amp; TEXT(DEC2HEX(INDEX(設定値!$B$3:$WN$518,(($C608-1)*8)+(CELL("col",I608)-3),($B608*3)+1+$A608)),"00")&amp;","</f>
        <v>0x00,</v>
      </c>
      <c r="J608" t="str">
        <f ca="1">"0x" &amp; TEXT(DEC2HEX(INDEX(設定値!$B$3:$WN$518,(($C608-1)*8)+(CELL("col",J608)-3),($B608*3)+1+$A608)),"00")&amp;","</f>
        <v>0x00,</v>
      </c>
      <c r="K608" t="str">
        <f ca="1">"0x" &amp; TEXT(DEC2HEX(INDEX(設定値!$B$3:$WN$518,(($C608-1)*8)+(CELL("col",K608)-3),($B608*3)+1+$A608)),"00")&amp;","</f>
        <v>0x00,</v>
      </c>
      <c r="L608" t="str">
        <f t="shared" si="159"/>
        <v>//6-2</v>
      </c>
    </row>
    <row r="609" spans="1:12">
      <c r="A609" s="1">
        <f t="shared" si="160"/>
        <v>2</v>
      </c>
      <c r="B609" s="1">
        <f t="shared" si="161"/>
        <v>6</v>
      </c>
      <c r="C609" s="1">
        <v>3</v>
      </c>
      <c r="D609" t="str">
        <f ca="1">"0x" &amp; TEXT(DEC2HEX(INDEX(設定値!$B$3:$WN$518,(($C609-1)*8)+(CELL("col",D609)-3),($B609*3)+1+$A609)),"00")&amp;","</f>
        <v>0x00,</v>
      </c>
      <c r="E609" t="str">
        <f ca="1">"0x" &amp; TEXT(DEC2HEX(INDEX(設定値!$B$3:$WN$518,(($C609-1)*8)+(CELL("col",E609)-3),($B609*3)+1+$A609)),"00")&amp;","</f>
        <v>0x00,</v>
      </c>
      <c r="F609" t="str">
        <f ca="1">"0x" &amp; TEXT(DEC2HEX(INDEX(設定値!$B$3:$WN$518,(($C609-1)*8)+(CELL("col",F609)-3),($B609*3)+1+$A609)),"00")&amp;","</f>
        <v>0x00,</v>
      </c>
      <c r="G609" t="str">
        <f ca="1">"0x" &amp; TEXT(DEC2HEX(INDEX(設定値!$B$3:$WN$518,(($C609-1)*8)+(CELL("col",G609)-3),($B609*3)+1+$A609)),"00")&amp;","</f>
        <v>0x00,</v>
      </c>
      <c r="H609" t="str">
        <f ca="1">"0x" &amp; TEXT(DEC2HEX(INDEX(設定値!$B$3:$WN$518,(($C609-1)*8)+(CELL("col",H609)-3),($B609*3)+1+$A609)),"00")&amp;","</f>
        <v>0x00,</v>
      </c>
      <c r="I609" t="str">
        <f ca="1">"0x" &amp; TEXT(DEC2HEX(INDEX(設定値!$B$3:$WN$518,(($C609-1)*8)+(CELL("col",I609)-3),($B609*3)+1+$A609)),"00")&amp;","</f>
        <v>0x00,</v>
      </c>
      <c r="J609" t="str">
        <f ca="1">"0x" &amp; TEXT(DEC2HEX(INDEX(設定値!$B$3:$WN$518,(($C609-1)*8)+(CELL("col",J609)-3),($B609*3)+1+$A609)),"00")&amp;","</f>
        <v>0x00,</v>
      </c>
      <c r="K609" t="str">
        <f ca="1">"0x" &amp; TEXT(DEC2HEX(INDEX(設定値!$B$3:$WN$518,(($C609-1)*8)+(CELL("col",K609)-3),($B609*3)+1+$A609)),"00")&amp;","</f>
        <v>0x00,</v>
      </c>
      <c r="L609" t="str">
        <f t="shared" si="159"/>
        <v>//6-3</v>
      </c>
    </row>
    <row r="610" spans="1:12">
      <c r="A610" s="1">
        <f t="shared" si="160"/>
        <v>2</v>
      </c>
      <c r="B610" s="1">
        <f t="shared" si="161"/>
        <v>6</v>
      </c>
      <c r="C610" s="1">
        <v>4</v>
      </c>
      <c r="D610" t="str">
        <f ca="1">"0x" &amp; TEXT(DEC2HEX(INDEX(設定値!$B$3:$WN$518,(($C610-1)*8)+(CELL("col",D610)-3),($B610*3)+1+$A610)),"00")&amp;","</f>
        <v>0x00,</v>
      </c>
      <c r="E610" t="str">
        <f ca="1">"0x" &amp; TEXT(DEC2HEX(INDEX(設定値!$B$3:$WN$518,(($C610-1)*8)+(CELL("col",E610)-3),($B610*3)+1+$A610)),"00")&amp;","</f>
        <v>0x00,</v>
      </c>
      <c r="F610" t="str">
        <f ca="1">"0x" &amp; TEXT(DEC2HEX(INDEX(設定値!$B$3:$WN$518,(($C610-1)*8)+(CELL("col",F610)-3),($B610*3)+1+$A610)),"00")&amp;","</f>
        <v>0x00,</v>
      </c>
      <c r="G610" t="str">
        <f ca="1">"0x" &amp; TEXT(DEC2HEX(INDEX(設定値!$B$3:$WN$518,(($C610-1)*8)+(CELL("col",G610)-3),($B610*3)+1+$A610)),"00")&amp;","</f>
        <v>0x00,</v>
      </c>
      <c r="H610" t="str">
        <f ca="1">"0x" &amp; TEXT(DEC2HEX(INDEX(設定値!$B$3:$WN$518,(($C610-1)*8)+(CELL("col",H610)-3),($B610*3)+1+$A610)),"00")&amp;","</f>
        <v>0x00,</v>
      </c>
      <c r="I610" t="str">
        <f ca="1">"0x" &amp; TEXT(DEC2HEX(INDEX(設定値!$B$3:$WN$518,(($C610-1)*8)+(CELL("col",I610)-3),($B610*3)+1+$A610)),"00")&amp;","</f>
        <v>0x00,</v>
      </c>
      <c r="J610" t="str">
        <f ca="1">"0x" &amp; TEXT(DEC2HEX(INDEX(設定値!$B$3:$WN$518,(($C610-1)*8)+(CELL("col",J610)-3),($B610*3)+1+$A610)),"00")&amp;","</f>
        <v>0x00,</v>
      </c>
      <c r="K610" t="str">
        <f ca="1">"0x" &amp; TEXT(DEC2HEX(INDEX(設定値!$B$3:$WN$518,(($C610-1)*8)+(CELL("col",K610)-3),($B610*3)+1+$A610)),"00")&amp;","</f>
        <v>0x00,</v>
      </c>
      <c r="L610" t="str">
        <f t="shared" si="159"/>
        <v>//6-4</v>
      </c>
    </row>
    <row r="611" spans="1:12">
      <c r="A611" s="1">
        <f t="shared" si="160"/>
        <v>2</v>
      </c>
      <c r="B611" s="1">
        <f t="shared" si="161"/>
        <v>6</v>
      </c>
      <c r="C611" s="1">
        <v>5</v>
      </c>
      <c r="D611" t="str">
        <f ca="1">"0x" &amp; TEXT(DEC2HEX(INDEX(設定値!$B$3:$WN$518,(($C611-1)*8)+(CELL("col",D611)-3),($B611*3)+1+$A611)),"00")&amp;","</f>
        <v>0x00,</v>
      </c>
      <c r="E611" t="str">
        <f ca="1">"0x" &amp; TEXT(DEC2HEX(INDEX(設定値!$B$3:$WN$518,(($C611-1)*8)+(CELL("col",E611)-3),($B611*3)+1+$A611)),"00")&amp;","</f>
        <v>0x00,</v>
      </c>
      <c r="F611" t="str">
        <f ca="1">"0x" &amp; TEXT(DEC2HEX(INDEX(設定値!$B$3:$WN$518,(($C611-1)*8)+(CELL("col",F611)-3),($B611*3)+1+$A611)),"00")&amp;","</f>
        <v>0x00,</v>
      </c>
      <c r="G611" t="str">
        <f ca="1">"0x" &amp; TEXT(DEC2HEX(INDEX(設定値!$B$3:$WN$518,(($C611-1)*8)+(CELL("col",G611)-3),($B611*3)+1+$A611)),"00")&amp;","</f>
        <v>0x00,</v>
      </c>
      <c r="H611" t="str">
        <f ca="1">"0x" &amp; TEXT(DEC2HEX(INDEX(設定値!$B$3:$WN$518,(($C611-1)*8)+(CELL("col",H611)-3),($B611*3)+1+$A611)),"00")&amp;","</f>
        <v>0x00,</v>
      </c>
      <c r="I611" t="str">
        <f ca="1">"0x" &amp; TEXT(DEC2HEX(INDEX(設定値!$B$3:$WN$518,(($C611-1)*8)+(CELL("col",I611)-3),($B611*3)+1+$A611)),"00")&amp;","</f>
        <v>0x00,</v>
      </c>
      <c r="J611" t="str">
        <f ca="1">"0x" &amp; TEXT(DEC2HEX(INDEX(設定値!$B$3:$WN$518,(($C611-1)*8)+(CELL("col",J611)-3),($B611*3)+1+$A611)),"00")&amp;","</f>
        <v>0x00,</v>
      </c>
      <c r="K611" t="str">
        <f ca="1">"0x" &amp; TEXT(DEC2HEX(INDEX(設定値!$B$3:$WN$518,(($C611-1)*8)+(CELL("col",K611)-3),($B611*3)+1+$A611)),"00")&amp;","</f>
        <v>0x00,</v>
      </c>
      <c r="L611" t="str">
        <f t="shared" si="159"/>
        <v>//6-5</v>
      </c>
    </row>
    <row r="612" spans="1:12">
      <c r="A612" s="1">
        <f t="shared" si="160"/>
        <v>2</v>
      </c>
      <c r="B612" s="1">
        <f t="shared" si="161"/>
        <v>6</v>
      </c>
      <c r="C612" s="1">
        <v>6</v>
      </c>
      <c r="D612" t="str">
        <f ca="1">"0x" &amp; TEXT(DEC2HEX(INDEX(設定値!$B$3:$WN$518,(($C612-1)*8)+(CELL("col",D612)-3),($B612*3)+1+$A612)),"00")&amp;","</f>
        <v>0x00,</v>
      </c>
      <c r="E612" t="str">
        <f ca="1">"0x" &amp; TEXT(DEC2HEX(INDEX(設定値!$B$3:$WN$518,(($C612-1)*8)+(CELL("col",E612)-3),($B612*3)+1+$A612)),"00")&amp;","</f>
        <v>0x00,</v>
      </c>
      <c r="F612" t="str">
        <f ca="1">"0x" &amp; TEXT(DEC2HEX(INDEX(設定値!$B$3:$WN$518,(($C612-1)*8)+(CELL("col",F612)-3),($B612*3)+1+$A612)),"00")&amp;","</f>
        <v>0x00,</v>
      </c>
      <c r="G612" t="str">
        <f ca="1">"0x" &amp; TEXT(DEC2HEX(INDEX(設定値!$B$3:$WN$518,(($C612-1)*8)+(CELL("col",G612)-3),($B612*3)+1+$A612)),"00")&amp;","</f>
        <v>0x00,</v>
      </c>
      <c r="H612" t="str">
        <f ca="1">"0x" &amp; TEXT(DEC2HEX(INDEX(設定値!$B$3:$WN$518,(($C612-1)*8)+(CELL("col",H612)-3),($B612*3)+1+$A612)),"00")&amp;","</f>
        <v>0x00,</v>
      </c>
      <c r="I612" t="str">
        <f ca="1">"0x" &amp; TEXT(DEC2HEX(INDEX(設定値!$B$3:$WN$518,(($C612-1)*8)+(CELL("col",I612)-3),($B612*3)+1+$A612)),"00")&amp;","</f>
        <v>0x00,</v>
      </c>
      <c r="J612" t="str">
        <f ca="1">"0x" &amp; TEXT(DEC2HEX(INDEX(設定値!$B$3:$WN$518,(($C612-1)*8)+(CELL("col",J612)-3),($B612*3)+1+$A612)),"00")&amp;","</f>
        <v>0x00,</v>
      </c>
      <c r="K612" t="str">
        <f ca="1">"0x" &amp; TEXT(DEC2HEX(INDEX(設定値!$B$3:$WN$518,(($C612-1)*8)+(CELL("col",K612)-3),($B612*3)+1+$A612)),"00")&amp;","</f>
        <v>0x00,</v>
      </c>
      <c r="L612" t="str">
        <f t="shared" si="159"/>
        <v>//6-6</v>
      </c>
    </row>
    <row r="613" spans="1:12">
      <c r="A613" s="1">
        <f t="shared" si="160"/>
        <v>2</v>
      </c>
      <c r="B613" s="1">
        <f t="shared" si="161"/>
        <v>6</v>
      </c>
      <c r="C613" s="1">
        <v>7</v>
      </c>
      <c r="D613" t="str">
        <f ca="1">"0x" &amp; TEXT(DEC2HEX(INDEX(設定値!$B$3:$WN$518,(($C613-1)*8)+(CELL("col",D613)-3),($B613*3)+1+$A613)),"00")&amp;","</f>
        <v>0x00,</v>
      </c>
      <c r="E613" t="str">
        <f ca="1">"0x" &amp; TEXT(DEC2HEX(INDEX(設定値!$B$3:$WN$518,(($C613-1)*8)+(CELL("col",E613)-3),($B613*3)+1+$A613)),"00")&amp;","</f>
        <v>0x00,</v>
      </c>
      <c r="F613" t="str">
        <f ca="1">"0x" &amp; TEXT(DEC2HEX(INDEX(設定値!$B$3:$WN$518,(($C613-1)*8)+(CELL("col",F613)-3),($B613*3)+1+$A613)),"00")&amp;","</f>
        <v>0x00,</v>
      </c>
      <c r="G613" t="str">
        <f ca="1">"0x" &amp; TEXT(DEC2HEX(INDEX(設定値!$B$3:$WN$518,(($C613-1)*8)+(CELL("col",G613)-3),($B613*3)+1+$A613)),"00")&amp;","</f>
        <v>0x00,</v>
      </c>
      <c r="H613" t="str">
        <f ca="1">"0x" &amp; TEXT(DEC2HEX(INDEX(設定値!$B$3:$WN$518,(($C613-1)*8)+(CELL("col",H613)-3),($B613*3)+1+$A613)),"00")&amp;","</f>
        <v>0x00,</v>
      </c>
      <c r="I613" t="str">
        <f ca="1">"0x" &amp; TEXT(DEC2HEX(INDEX(設定値!$B$3:$WN$518,(($C613-1)*8)+(CELL("col",I613)-3),($B613*3)+1+$A613)),"00")&amp;","</f>
        <v>0x00,</v>
      </c>
      <c r="J613" t="str">
        <f ca="1">"0x" &amp; TEXT(DEC2HEX(INDEX(設定値!$B$3:$WN$518,(($C613-1)*8)+(CELL("col",J613)-3),($B613*3)+1+$A613)),"00")&amp;","</f>
        <v>0x00,</v>
      </c>
      <c r="K613" t="str">
        <f ca="1">"0x" &amp; TEXT(DEC2HEX(INDEX(設定値!$B$3:$WN$518,(($C613-1)*8)+(CELL("col",K613)-3),($B613*3)+1+$A613)),"00")&amp;","</f>
        <v>0x00,</v>
      </c>
      <c r="L613" t="str">
        <f t="shared" si="159"/>
        <v>//6-7</v>
      </c>
    </row>
    <row r="614" spans="1:12">
      <c r="A614" s="1">
        <f t="shared" si="160"/>
        <v>2</v>
      </c>
      <c r="B614" s="1">
        <f t="shared" si="161"/>
        <v>6</v>
      </c>
      <c r="C614" s="1">
        <v>8</v>
      </c>
      <c r="D614" t="str">
        <f ca="1">"0x" &amp; TEXT(DEC2HEX(INDEX(設定値!$B$3:$WN$518,(($C614-1)*8)+(CELL("col",D614)-3),($B614*3)+1+$A614)),"00")&amp;","</f>
        <v>0x00,</v>
      </c>
      <c r="E614" t="str">
        <f ca="1">"0x" &amp; TEXT(DEC2HEX(INDEX(設定値!$B$3:$WN$518,(($C614-1)*8)+(CELL("col",E614)-3),($B614*3)+1+$A614)),"00")&amp;","</f>
        <v>0x00,</v>
      </c>
      <c r="F614" t="str">
        <f ca="1">"0x" &amp; TEXT(DEC2HEX(INDEX(設定値!$B$3:$WN$518,(($C614-1)*8)+(CELL("col",F614)-3),($B614*3)+1+$A614)),"00")&amp;","</f>
        <v>0x00,</v>
      </c>
      <c r="G614" t="str">
        <f ca="1">"0x" &amp; TEXT(DEC2HEX(INDEX(設定値!$B$3:$WN$518,(($C614-1)*8)+(CELL("col",G614)-3),($B614*3)+1+$A614)),"00")&amp;","</f>
        <v>0x00,</v>
      </c>
      <c r="H614" t="str">
        <f ca="1">"0x" &amp; TEXT(DEC2HEX(INDEX(設定値!$B$3:$WN$518,(($C614-1)*8)+(CELL("col",H614)-3),($B614*3)+1+$A614)),"00")&amp;","</f>
        <v>0x00,</v>
      </c>
      <c r="I614" t="str">
        <f ca="1">"0x" &amp; TEXT(DEC2HEX(INDEX(設定値!$B$3:$WN$518,(($C614-1)*8)+(CELL("col",I614)-3),($B614*3)+1+$A614)),"00")&amp;","</f>
        <v>0x00,</v>
      </c>
      <c r="J614" t="str">
        <f ca="1">"0x" &amp; TEXT(DEC2HEX(INDEX(設定値!$B$3:$WN$518,(($C614-1)*8)+(CELL("col",J614)-3),($B614*3)+1+$A614)),"00")&amp;","</f>
        <v>0x00,</v>
      </c>
      <c r="K614" t="str">
        <f ca="1">"0x" &amp; TEXT(DEC2HEX(INDEX(設定値!$B$3:$WN$518,(($C614-1)*8)+(CELL("col",K614)-3),($B614*3)+1+$A614)),"00")&amp;","</f>
        <v>0x00,</v>
      </c>
      <c r="L614" t="str">
        <f t="shared" si="159"/>
        <v>//6-8</v>
      </c>
    </row>
    <row r="615" spans="1:12">
      <c r="A615" s="1"/>
      <c r="B615" s="1"/>
      <c r="C615" s="1"/>
      <c r="D615" t="s">
        <v>3</v>
      </c>
    </row>
    <row r="616" spans="1:12">
      <c r="A616" s="1">
        <f>A607</f>
        <v>2</v>
      </c>
      <c r="B616" s="1">
        <f>B607+1</f>
        <v>7</v>
      </c>
      <c r="C616" s="1">
        <v>1</v>
      </c>
      <c r="D616" t="str">
        <f ca="1">"0x" &amp; TEXT(DEC2HEX(INDEX(設定値!$B$3:$WN$518,(($C616-1)*8)+(CELL("col",D616)-3),($B616*3)+1+$A616)),"00")&amp;","</f>
        <v>0x00,</v>
      </c>
      <c r="E616" t="str">
        <f ca="1">"0x" &amp; TEXT(DEC2HEX(INDEX(設定値!$B$3:$WN$518,(($C616-1)*8)+(CELL("col",E616)-3),($B616*3)+1+$A616)),"00")&amp;","</f>
        <v>0x00,</v>
      </c>
      <c r="F616" t="str">
        <f ca="1">"0x" &amp; TEXT(DEC2HEX(INDEX(設定値!$B$3:$WN$518,(($C616-1)*8)+(CELL("col",F616)-3),($B616*3)+1+$A616)),"00")&amp;","</f>
        <v>0x00,</v>
      </c>
      <c r="G616" t="str">
        <f ca="1">"0x" &amp; TEXT(DEC2HEX(INDEX(設定値!$B$3:$WN$518,(($C616-1)*8)+(CELL("col",G616)-3),($B616*3)+1+$A616)),"00")&amp;","</f>
        <v>0x00,</v>
      </c>
      <c r="H616" t="str">
        <f ca="1">"0x" &amp; TEXT(DEC2HEX(INDEX(設定値!$B$3:$WN$518,(($C616-1)*8)+(CELL("col",H616)-3),($B616*3)+1+$A616)),"00")&amp;","</f>
        <v>0x00,</v>
      </c>
      <c r="I616" t="str">
        <f ca="1">"0x" &amp; TEXT(DEC2HEX(INDEX(設定値!$B$3:$WN$518,(($C616-1)*8)+(CELL("col",I616)-3),($B616*3)+1+$A616)),"00")&amp;","</f>
        <v>0x00,</v>
      </c>
      <c r="J616" t="str">
        <f ca="1">"0x" &amp; TEXT(DEC2HEX(INDEX(設定値!$B$3:$WN$518,(($C616-1)*8)+(CELL("col",J616)-3),($B616*3)+1+$A616)),"00")&amp;","</f>
        <v>0x00,</v>
      </c>
      <c r="K616" t="str">
        <f ca="1">"0x" &amp; TEXT(DEC2HEX(INDEX(設定値!$B$3:$WN$518,(($C616-1)*8)+(CELL("col",K616)-3),($B616*3)+1+$A616)),"00")&amp;","</f>
        <v>0x00,</v>
      </c>
      <c r="L616" t="str">
        <f t="shared" ref="L616:L623" si="162">"//" &amp; $B616 &amp;"-" &amp; C616</f>
        <v>//7-1</v>
      </c>
    </row>
    <row r="617" spans="1:12">
      <c r="A617" s="1">
        <f t="shared" ref="A617:A623" si="163">A608</f>
        <v>2</v>
      </c>
      <c r="B617" s="1">
        <f t="shared" ref="B617:B623" si="164">B608+1</f>
        <v>7</v>
      </c>
      <c r="C617" s="1">
        <v>2</v>
      </c>
      <c r="D617" t="str">
        <f ca="1">"0x" &amp; TEXT(DEC2HEX(INDEX(設定値!$B$3:$WN$518,(($C617-1)*8)+(CELL("col",D617)-3),($B617*3)+1+$A617)),"00")&amp;","</f>
        <v>0x00,</v>
      </c>
      <c r="E617" t="str">
        <f ca="1">"0x" &amp; TEXT(DEC2HEX(INDEX(設定値!$B$3:$WN$518,(($C617-1)*8)+(CELL("col",E617)-3),($B617*3)+1+$A617)),"00")&amp;","</f>
        <v>0x00,</v>
      </c>
      <c r="F617" t="str">
        <f ca="1">"0x" &amp; TEXT(DEC2HEX(INDEX(設定値!$B$3:$WN$518,(($C617-1)*8)+(CELL("col",F617)-3),($B617*3)+1+$A617)),"00")&amp;","</f>
        <v>0x00,</v>
      </c>
      <c r="G617" t="str">
        <f ca="1">"0x" &amp; TEXT(DEC2HEX(INDEX(設定値!$B$3:$WN$518,(($C617-1)*8)+(CELL("col",G617)-3),($B617*3)+1+$A617)),"00")&amp;","</f>
        <v>0x00,</v>
      </c>
      <c r="H617" t="str">
        <f ca="1">"0x" &amp; TEXT(DEC2HEX(INDEX(設定値!$B$3:$WN$518,(($C617-1)*8)+(CELL("col",H617)-3),($B617*3)+1+$A617)),"00")&amp;","</f>
        <v>0x00,</v>
      </c>
      <c r="I617" t="str">
        <f ca="1">"0x" &amp; TEXT(DEC2HEX(INDEX(設定値!$B$3:$WN$518,(($C617-1)*8)+(CELL("col",I617)-3),($B617*3)+1+$A617)),"00")&amp;","</f>
        <v>0x00,</v>
      </c>
      <c r="J617" t="str">
        <f ca="1">"0x" &amp; TEXT(DEC2HEX(INDEX(設定値!$B$3:$WN$518,(($C617-1)*8)+(CELL("col",J617)-3),($B617*3)+1+$A617)),"00")&amp;","</f>
        <v>0x00,</v>
      </c>
      <c r="K617" t="str">
        <f ca="1">"0x" &amp; TEXT(DEC2HEX(INDEX(設定値!$B$3:$WN$518,(($C617-1)*8)+(CELL("col",K617)-3),($B617*3)+1+$A617)),"00")&amp;","</f>
        <v>0x00,</v>
      </c>
      <c r="L617" t="str">
        <f t="shared" si="162"/>
        <v>//7-2</v>
      </c>
    </row>
    <row r="618" spans="1:12">
      <c r="A618" s="1">
        <f t="shared" si="163"/>
        <v>2</v>
      </c>
      <c r="B618" s="1">
        <f t="shared" si="164"/>
        <v>7</v>
      </c>
      <c r="C618" s="1">
        <v>3</v>
      </c>
      <c r="D618" t="str">
        <f ca="1">"0x" &amp; TEXT(DEC2HEX(INDEX(設定値!$B$3:$WN$518,(($C618-1)*8)+(CELL("col",D618)-3),($B618*3)+1+$A618)),"00")&amp;","</f>
        <v>0x00,</v>
      </c>
      <c r="E618" t="str">
        <f ca="1">"0x" &amp; TEXT(DEC2HEX(INDEX(設定値!$B$3:$WN$518,(($C618-1)*8)+(CELL("col",E618)-3),($B618*3)+1+$A618)),"00")&amp;","</f>
        <v>0x00,</v>
      </c>
      <c r="F618" t="str">
        <f ca="1">"0x" &amp; TEXT(DEC2HEX(INDEX(設定値!$B$3:$WN$518,(($C618-1)*8)+(CELL("col",F618)-3),($B618*3)+1+$A618)),"00")&amp;","</f>
        <v>0x00,</v>
      </c>
      <c r="G618" t="str">
        <f ca="1">"0x" &amp; TEXT(DEC2HEX(INDEX(設定値!$B$3:$WN$518,(($C618-1)*8)+(CELL("col",G618)-3),($B618*3)+1+$A618)),"00")&amp;","</f>
        <v>0x00,</v>
      </c>
      <c r="H618" t="str">
        <f ca="1">"0x" &amp; TEXT(DEC2HEX(INDEX(設定値!$B$3:$WN$518,(($C618-1)*8)+(CELL("col",H618)-3),($B618*3)+1+$A618)),"00")&amp;","</f>
        <v>0x00,</v>
      </c>
      <c r="I618" t="str">
        <f ca="1">"0x" &amp; TEXT(DEC2HEX(INDEX(設定値!$B$3:$WN$518,(($C618-1)*8)+(CELL("col",I618)-3),($B618*3)+1+$A618)),"00")&amp;","</f>
        <v>0x00,</v>
      </c>
      <c r="J618" t="str">
        <f ca="1">"0x" &amp; TEXT(DEC2HEX(INDEX(設定値!$B$3:$WN$518,(($C618-1)*8)+(CELL("col",J618)-3),($B618*3)+1+$A618)),"00")&amp;","</f>
        <v>0x00,</v>
      </c>
      <c r="K618" t="str">
        <f ca="1">"0x" &amp; TEXT(DEC2HEX(INDEX(設定値!$B$3:$WN$518,(($C618-1)*8)+(CELL("col",K618)-3),($B618*3)+1+$A618)),"00")&amp;","</f>
        <v>0x00,</v>
      </c>
      <c r="L618" t="str">
        <f t="shared" si="162"/>
        <v>//7-3</v>
      </c>
    </row>
    <row r="619" spans="1:12">
      <c r="A619" s="1">
        <f t="shared" si="163"/>
        <v>2</v>
      </c>
      <c r="B619" s="1">
        <f t="shared" si="164"/>
        <v>7</v>
      </c>
      <c r="C619" s="1">
        <v>4</v>
      </c>
      <c r="D619" t="str">
        <f ca="1">"0x" &amp; TEXT(DEC2HEX(INDEX(設定値!$B$3:$WN$518,(($C619-1)*8)+(CELL("col",D619)-3),($B619*3)+1+$A619)),"00")&amp;","</f>
        <v>0x00,</v>
      </c>
      <c r="E619" t="str">
        <f ca="1">"0x" &amp; TEXT(DEC2HEX(INDEX(設定値!$B$3:$WN$518,(($C619-1)*8)+(CELL("col",E619)-3),($B619*3)+1+$A619)),"00")&amp;","</f>
        <v>0x00,</v>
      </c>
      <c r="F619" t="str">
        <f ca="1">"0x" &amp; TEXT(DEC2HEX(INDEX(設定値!$B$3:$WN$518,(($C619-1)*8)+(CELL("col",F619)-3),($B619*3)+1+$A619)),"00")&amp;","</f>
        <v>0x00,</v>
      </c>
      <c r="G619" t="str">
        <f ca="1">"0x" &amp; TEXT(DEC2HEX(INDEX(設定値!$B$3:$WN$518,(($C619-1)*8)+(CELL("col",G619)-3),($B619*3)+1+$A619)),"00")&amp;","</f>
        <v>0x00,</v>
      </c>
      <c r="H619" t="str">
        <f ca="1">"0x" &amp; TEXT(DEC2HEX(INDEX(設定値!$B$3:$WN$518,(($C619-1)*8)+(CELL("col",H619)-3),($B619*3)+1+$A619)),"00")&amp;","</f>
        <v>0x00,</v>
      </c>
      <c r="I619" t="str">
        <f ca="1">"0x" &amp; TEXT(DEC2HEX(INDEX(設定値!$B$3:$WN$518,(($C619-1)*8)+(CELL("col",I619)-3),($B619*3)+1+$A619)),"00")&amp;","</f>
        <v>0x00,</v>
      </c>
      <c r="J619" t="str">
        <f ca="1">"0x" &amp; TEXT(DEC2HEX(INDEX(設定値!$B$3:$WN$518,(($C619-1)*8)+(CELL("col",J619)-3),($B619*3)+1+$A619)),"00")&amp;","</f>
        <v>0x00,</v>
      </c>
      <c r="K619" t="str">
        <f ca="1">"0x" &amp; TEXT(DEC2HEX(INDEX(設定値!$B$3:$WN$518,(($C619-1)*8)+(CELL("col",K619)-3),($B619*3)+1+$A619)),"00")&amp;","</f>
        <v>0x00,</v>
      </c>
      <c r="L619" t="str">
        <f t="shared" si="162"/>
        <v>//7-4</v>
      </c>
    </row>
    <row r="620" spans="1:12">
      <c r="A620" s="1">
        <f t="shared" si="163"/>
        <v>2</v>
      </c>
      <c r="B620" s="1">
        <f t="shared" si="164"/>
        <v>7</v>
      </c>
      <c r="C620" s="1">
        <v>5</v>
      </c>
      <c r="D620" t="str">
        <f ca="1">"0x" &amp; TEXT(DEC2HEX(INDEX(設定値!$B$3:$WN$518,(($C620-1)*8)+(CELL("col",D620)-3),($B620*3)+1+$A620)),"00")&amp;","</f>
        <v>0x00,</v>
      </c>
      <c r="E620" t="str">
        <f ca="1">"0x" &amp; TEXT(DEC2HEX(INDEX(設定値!$B$3:$WN$518,(($C620-1)*8)+(CELL("col",E620)-3),($B620*3)+1+$A620)),"00")&amp;","</f>
        <v>0x00,</v>
      </c>
      <c r="F620" t="str">
        <f ca="1">"0x" &amp; TEXT(DEC2HEX(INDEX(設定値!$B$3:$WN$518,(($C620-1)*8)+(CELL("col",F620)-3),($B620*3)+1+$A620)),"00")&amp;","</f>
        <v>0x00,</v>
      </c>
      <c r="G620" t="str">
        <f ca="1">"0x" &amp; TEXT(DEC2HEX(INDEX(設定値!$B$3:$WN$518,(($C620-1)*8)+(CELL("col",G620)-3),($B620*3)+1+$A620)),"00")&amp;","</f>
        <v>0x00,</v>
      </c>
      <c r="H620" t="str">
        <f ca="1">"0x" &amp; TEXT(DEC2HEX(INDEX(設定値!$B$3:$WN$518,(($C620-1)*8)+(CELL("col",H620)-3),($B620*3)+1+$A620)),"00")&amp;","</f>
        <v>0x00,</v>
      </c>
      <c r="I620" t="str">
        <f ca="1">"0x" &amp; TEXT(DEC2HEX(INDEX(設定値!$B$3:$WN$518,(($C620-1)*8)+(CELL("col",I620)-3),($B620*3)+1+$A620)),"00")&amp;","</f>
        <v>0x00,</v>
      </c>
      <c r="J620" t="str">
        <f ca="1">"0x" &amp; TEXT(DEC2HEX(INDEX(設定値!$B$3:$WN$518,(($C620-1)*8)+(CELL("col",J620)-3),($B620*3)+1+$A620)),"00")&amp;","</f>
        <v>0x00,</v>
      </c>
      <c r="K620" t="str">
        <f ca="1">"0x" &amp; TEXT(DEC2HEX(INDEX(設定値!$B$3:$WN$518,(($C620-1)*8)+(CELL("col",K620)-3),($B620*3)+1+$A620)),"00")&amp;","</f>
        <v>0x00,</v>
      </c>
      <c r="L620" t="str">
        <f t="shared" si="162"/>
        <v>//7-5</v>
      </c>
    </row>
    <row r="621" spans="1:12">
      <c r="A621" s="1">
        <f t="shared" si="163"/>
        <v>2</v>
      </c>
      <c r="B621" s="1">
        <f t="shared" si="164"/>
        <v>7</v>
      </c>
      <c r="C621" s="1">
        <v>6</v>
      </c>
      <c r="D621" t="str">
        <f ca="1">"0x" &amp; TEXT(DEC2HEX(INDEX(設定値!$B$3:$WN$518,(($C621-1)*8)+(CELL("col",D621)-3),($B621*3)+1+$A621)),"00")&amp;","</f>
        <v>0x00,</v>
      </c>
      <c r="E621" t="str">
        <f ca="1">"0x" &amp; TEXT(DEC2HEX(INDEX(設定値!$B$3:$WN$518,(($C621-1)*8)+(CELL("col",E621)-3),($B621*3)+1+$A621)),"00")&amp;","</f>
        <v>0x00,</v>
      </c>
      <c r="F621" t="str">
        <f ca="1">"0x" &amp; TEXT(DEC2HEX(INDEX(設定値!$B$3:$WN$518,(($C621-1)*8)+(CELL("col",F621)-3),($B621*3)+1+$A621)),"00")&amp;","</f>
        <v>0x00,</v>
      </c>
      <c r="G621" t="str">
        <f ca="1">"0x" &amp; TEXT(DEC2HEX(INDEX(設定値!$B$3:$WN$518,(($C621-1)*8)+(CELL("col",G621)-3),($B621*3)+1+$A621)),"00")&amp;","</f>
        <v>0x00,</v>
      </c>
      <c r="H621" t="str">
        <f ca="1">"0x" &amp; TEXT(DEC2HEX(INDEX(設定値!$B$3:$WN$518,(($C621-1)*8)+(CELL("col",H621)-3),($B621*3)+1+$A621)),"00")&amp;","</f>
        <v>0x00,</v>
      </c>
      <c r="I621" t="str">
        <f ca="1">"0x" &amp; TEXT(DEC2HEX(INDEX(設定値!$B$3:$WN$518,(($C621-1)*8)+(CELL("col",I621)-3),($B621*3)+1+$A621)),"00")&amp;","</f>
        <v>0x00,</v>
      </c>
      <c r="J621" t="str">
        <f ca="1">"0x" &amp; TEXT(DEC2HEX(INDEX(設定値!$B$3:$WN$518,(($C621-1)*8)+(CELL("col",J621)-3),($B621*3)+1+$A621)),"00")&amp;","</f>
        <v>0x00,</v>
      </c>
      <c r="K621" t="str">
        <f ca="1">"0x" &amp; TEXT(DEC2HEX(INDEX(設定値!$B$3:$WN$518,(($C621-1)*8)+(CELL("col",K621)-3),($B621*3)+1+$A621)),"00")&amp;","</f>
        <v>0x00,</v>
      </c>
      <c r="L621" t="str">
        <f t="shared" si="162"/>
        <v>//7-6</v>
      </c>
    </row>
    <row r="622" spans="1:12">
      <c r="A622" s="1">
        <f t="shared" si="163"/>
        <v>2</v>
      </c>
      <c r="B622" s="1">
        <f t="shared" si="164"/>
        <v>7</v>
      </c>
      <c r="C622" s="1">
        <v>7</v>
      </c>
      <c r="D622" t="str">
        <f ca="1">"0x" &amp; TEXT(DEC2HEX(INDEX(設定値!$B$3:$WN$518,(($C622-1)*8)+(CELL("col",D622)-3),($B622*3)+1+$A622)),"00")&amp;","</f>
        <v>0x00,</v>
      </c>
      <c r="E622" t="str">
        <f ca="1">"0x" &amp; TEXT(DEC2HEX(INDEX(設定値!$B$3:$WN$518,(($C622-1)*8)+(CELL("col",E622)-3),($B622*3)+1+$A622)),"00")&amp;","</f>
        <v>0x00,</v>
      </c>
      <c r="F622" t="str">
        <f ca="1">"0x" &amp; TEXT(DEC2HEX(INDEX(設定値!$B$3:$WN$518,(($C622-1)*8)+(CELL("col",F622)-3),($B622*3)+1+$A622)),"00")&amp;","</f>
        <v>0x00,</v>
      </c>
      <c r="G622" t="str">
        <f ca="1">"0x" &amp; TEXT(DEC2HEX(INDEX(設定値!$B$3:$WN$518,(($C622-1)*8)+(CELL("col",G622)-3),($B622*3)+1+$A622)),"00")&amp;","</f>
        <v>0x00,</v>
      </c>
      <c r="H622" t="str">
        <f ca="1">"0x" &amp; TEXT(DEC2HEX(INDEX(設定値!$B$3:$WN$518,(($C622-1)*8)+(CELL("col",H622)-3),($B622*3)+1+$A622)),"00")&amp;","</f>
        <v>0x00,</v>
      </c>
      <c r="I622" t="str">
        <f ca="1">"0x" &amp; TEXT(DEC2HEX(INDEX(設定値!$B$3:$WN$518,(($C622-1)*8)+(CELL("col",I622)-3),($B622*3)+1+$A622)),"00")&amp;","</f>
        <v>0x00,</v>
      </c>
      <c r="J622" t="str">
        <f ca="1">"0x" &amp; TEXT(DEC2HEX(INDEX(設定値!$B$3:$WN$518,(($C622-1)*8)+(CELL("col",J622)-3),($B622*3)+1+$A622)),"00")&amp;","</f>
        <v>0x00,</v>
      </c>
      <c r="K622" t="str">
        <f ca="1">"0x" &amp; TEXT(DEC2HEX(INDEX(設定値!$B$3:$WN$518,(($C622-1)*8)+(CELL("col",K622)-3),($B622*3)+1+$A622)),"00")&amp;","</f>
        <v>0x00,</v>
      </c>
      <c r="L622" t="str">
        <f t="shared" si="162"/>
        <v>//7-7</v>
      </c>
    </row>
    <row r="623" spans="1:12">
      <c r="A623" s="1">
        <f t="shared" si="163"/>
        <v>2</v>
      </c>
      <c r="B623" s="1">
        <f t="shared" si="164"/>
        <v>7</v>
      </c>
      <c r="C623" s="1">
        <v>8</v>
      </c>
      <c r="D623" t="str">
        <f ca="1">"0x" &amp; TEXT(DEC2HEX(INDEX(設定値!$B$3:$WN$518,(($C623-1)*8)+(CELL("col",D623)-3),($B623*3)+1+$A623)),"00")&amp;","</f>
        <v>0x00,</v>
      </c>
      <c r="E623" t="str">
        <f ca="1">"0x" &amp; TEXT(DEC2HEX(INDEX(設定値!$B$3:$WN$518,(($C623-1)*8)+(CELL("col",E623)-3),($B623*3)+1+$A623)),"00")&amp;","</f>
        <v>0x00,</v>
      </c>
      <c r="F623" t="str">
        <f ca="1">"0x" &amp; TEXT(DEC2HEX(INDEX(設定値!$B$3:$WN$518,(($C623-1)*8)+(CELL("col",F623)-3),($B623*3)+1+$A623)),"00")&amp;","</f>
        <v>0x00,</v>
      </c>
      <c r="G623" t="str">
        <f ca="1">"0x" &amp; TEXT(DEC2HEX(INDEX(設定値!$B$3:$WN$518,(($C623-1)*8)+(CELL("col",G623)-3),($B623*3)+1+$A623)),"00")&amp;","</f>
        <v>0x00,</v>
      </c>
      <c r="H623" t="str">
        <f ca="1">"0x" &amp; TEXT(DEC2HEX(INDEX(設定値!$B$3:$WN$518,(($C623-1)*8)+(CELL("col",H623)-3),($B623*3)+1+$A623)),"00")&amp;","</f>
        <v>0x00,</v>
      </c>
      <c r="I623" t="str">
        <f ca="1">"0x" &amp; TEXT(DEC2HEX(INDEX(設定値!$B$3:$WN$518,(($C623-1)*8)+(CELL("col",I623)-3),($B623*3)+1+$A623)),"00")&amp;","</f>
        <v>0x00,</v>
      </c>
      <c r="J623" t="str">
        <f ca="1">"0x" &amp; TEXT(DEC2HEX(INDEX(設定値!$B$3:$WN$518,(($C623-1)*8)+(CELL("col",J623)-3),($B623*3)+1+$A623)),"00")&amp;","</f>
        <v>0x00,</v>
      </c>
      <c r="K623" t="str">
        <f ca="1">"0x" &amp; TEXT(DEC2HEX(INDEX(設定値!$B$3:$WN$518,(($C623-1)*8)+(CELL("col",K623)-3),($B623*3)+1+$A623)),"00")&amp;","</f>
        <v>0x00,</v>
      </c>
      <c r="L623" t="str">
        <f t="shared" si="162"/>
        <v>//7-8</v>
      </c>
    </row>
    <row r="624" spans="1:12">
      <c r="A624" s="1"/>
      <c r="B624" s="1"/>
      <c r="C624" s="1"/>
      <c r="D624" t="s">
        <v>3</v>
      </c>
    </row>
    <row r="625" spans="1:12">
      <c r="A625" s="1">
        <f>A616</f>
        <v>2</v>
      </c>
      <c r="B625" s="1">
        <f t="shared" ref="B625:B677" si="165">B616+1</f>
        <v>8</v>
      </c>
      <c r="C625" s="1">
        <v>1</v>
      </c>
      <c r="D625" t="str">
        <f ca="1">"0x" &amp; TEXT(DEC2HEX(INDEX(設定値!$B$3:$WN$518,(($C625-1)*8)+(CELL("col",D625)-3),($B625*3)+1+$A625)),"00")&amp;","</f>
        <v>0x00,</v>
      </c>
      <c r="E625" t="str">
        <f ca="1">"0x" &amp; TEXT(DEC2HEX(INDEX(設定値!$B$3:$WN$518,(($C625-1)*8)+(CELL("col",E625)-3),($B625*3)+1+$A625)),"00")&amp;","</f>
        <v>0x00,</v>
      </c>
      <c r="F625" t="str">
        <f ca="1">"0x" &amp; TEXT(DEC2HEX(INDEX(設定値!$B$3:$WN$518,(($C625-1)*8)+(CELL("col",F625)-3),($B625*3)+1+$A625)),"00")&amp;","</f>
        <v>0x00,</v>
      </c>
      <c r="G625" t="str">
        <f ca="1">"0x" &amp; TEXT(DEC2HEX(INDEX(設定値!$B$3:$WN$518,(($C625-1)*8)+(CELL("col",G625)-3),($B625*3)+1+$A625)),"00")&amp;","</f>
        <v>0x00,</v>
      </c>
      <c r="H625" t="str">
        <f ca="1">"0x" &amp; TEXT(DEC2HEX(INDEX(設定値!$B$3:$WN$518,(($C625-1)*8)+(CELL("col",H625)-3),($B625*3)+1+$A625)),"00")&amp;","</f>
        <v>0x00,</v>
      </c>
      <c r="I625" t="str">
        <f ca="1">"0x" &amp; TEXT(DEC2HEX(INDEX(設定値!$B$3:$WN$518,(($C625-1)*8)+(CELL("col",I625)-3),($B625*3)+1+$A625)),"00")&amp;","</f>
        <v>0x00,</v>
      </c>
      <c r="J625" t="str">
        <f ca="1">"0x" &amp; TEXT(DEC2HEX(INDEX(設定値!$B$3:$WN$518,(($C625-1)*8)+(CELL("col",J625)-3),($B625*3)+1+$A625)),"00")&amp;","</f>
        <v>0x00,</v>
      </c>
      <c r="K625" t="str">
        <f ca="1">"0x" &amp; TEXT(DEC2HEX(INDEX(設定値!$B$3:$WN$518,(($C625-1)*8)+(CELL("col",K625)-3),($B625*3)+1+$A625)),"00")&amp;","</f>
        <v>0x00,</v>
      </c>
      <c r="L625" t="str">
        <f t="shared" ref="L625:L632" si="166">"//" &amp; $B625 &amp;"-" &amp; C625</f>
        <v>//8-1</v>
      </c>
    </row>
    <row r="626" spans="1:12">
      <c r="A626" s="1">
        <f t="shared" ref="A626:A632" si="167">A617</f>
        <v>2</v>
      </c>
      <c r="B626" s="1">
        <f t="shared" si="165"/>
        <v>8</v>
      </c>
      <c r="C626" s="1">
        <v>2</v>
      </c>
      <c r="D626" t="str">
        <f ca="1">"0x" &amp; TEXT(DEC2HEX(INDEX(設定値!$B$3:$WN$518,(($C626-1)*8)+(CELL("col",D626)-3),($B626*3)+1+$A626)),"00")&amp;","</f>
        <v>0x00,</v>
      </c>
      <c r="E626" t="str">
        <f ca="1">"0x" &amp; TEXT(DEC2HEX(INDEX(設定値!$B$3:$WN$518,(($C626-1)*8)+(CELL("col",E626)-3),($B626*3)+1+$A626)),"00")&amp;","</f>
        <v>0x00,</v>
      </c>
      <c r="F626" t="str">
        <f ca="1">"0x" &amp; TEXT(DEC2HEX(INDEX(設定値!$B$3:$WN$518,(($C626-1)*8)+(CELL("col",F626)-3),($B626*3)+1+$A626)),"00")&amp;","</f>
        <v>0x00,</v>
      </c>
      <c r="G626" t="str">
        <f ca="1">"0x" &amp; TEXT(DEC2HEX(INDEX(設定値!$B$3:$WN$518,(($C626-1)*8)+(CELL("col",G626)-3),($B626*3)+1+$A626)),"00")&amp;","</f>
        <v>0x00,</v>
      </c>
      <c r="H626" t="str">
        <f ca="1">"0x" &amp; TEXT(DEC2HEX(INDEX(設定値!$B$3:$WN$518,(($C626-1)*8)+(CELL("col",H626)-3),($B626*3)+1+$A626)),"00")&amp;","</f>
        <v>0x00,</v>
      </c>
      <c r="I626" t="str">
        <f ca="1">"0x" &amp; TEXT(DEC2HEX(INDEX(設定値!$B$3:$WN$518,(($C626-1)*8)+(CELL("col",I626)-3),($B626*3)+1+$A626)),"00")&amp;","</f>
        <v>0x00,</v>
      </c>
      <c r="J626" t="str">
        <f ca="1">"0x" &amp; TEXT(DEC2HEX(INDEX(設定値!$B$3:$WN$518,(($C626-1)*8)+(CELL("col",J626)-3),($B626*3)+1+$A626)),"00")&amp;","</f>
        <v>0x00,</v>
      </c>
      <c r="K626" t="str">
        <f ca="1">"0x" &amp; TEXT(DEC2HEX(INDEX(設定値!$B$3:$WN$518,(($C626-1)*8)+(CELL("col",K626)-3),($B626*3)+1+$A626)),"00")&amp;","</f>
        <v>0x00,</v>
      </c>
      <c r="L626" t="str">
        <f t="shared" si="166"/>
        <v>//8-2</v>
      </c>
    </row>
    <row r="627" spans="1:12">
      <c r="A627" s="1">
        <f t="shared" si="167"/>
        <v>2</v>
      </c>
      <c r="B627" s="1">
        <f t="shared" si="165"/>
        <v>8</v>
      </c>
      <c r="C627" s="1">
        <v>3</v>
      </c>
      <c r="D627" t="str">
        <f ca="1">"0x" &amp; TEXT(DEC2HEX(INDEX(設定値!$B$3:$WN$518,(($C627-1)*8)+(CELL("col",D627)-3),($B627*3)+1+$A627)),"00")&amp;","</f>
        <v>0x00,</v>
      </c>
      <c r="E627" t="str">
        <f ca="1">"0x" &amp; TEXT(DEC2HEX(INDEX(設定値!$B$3:$WN$518,(($C627-1)*8)+(CELL("col",E627)-3),($B627*3)+1+$A627)),"00")&amp;","</f>
        <v>0x00,</v>
      </c>
      <c r="F627" t="str">
        <f ca="1">"0x" &amp; TEXT(DEC2HEX(INDEX(設定値!$B$3:$WN$518,(($C627-1)*8)+(CELL("col",F627)-3),($B627*3)+1+$A627)),"00")&amp;","</f>
        <v>0x00,</v>
      </c>
      <c r="G627" t="str">
        <f ca="1">"0x" &amp; TEXT(DEC2HEX(INDEX(設定値!$B$3:$WN$518,(($C627-1)*8)+(CELL("col",G627)-3),($B627*3)+1+$A627)),"00")&amp;","</f>
        <v>0x00,</v>
      </c>
      <c r="H627" t="str">
        <f ca="1">"0x" &amp; TEXT(DEC2HEX(INDEX(設定値!$B$3:$WN$518,(($C627-1)*8)+(CELL("col",H627)-3),($B627*3)+1+$A627)),"00")&amp;","</f>
        <v>0x00,</v>
      </c>
      <c r="I627" t="str">
        <f ca="1">"0x" &amp; TEXT(DEC2HEX(INDEX(設定値!$B$3:$WN$518,(($C627-1)*8)+(CELL("col",I627)-3),($B627*3)+1+$A627)),"00")&amp;","</f>
        <v>0x00,</v>
      </c>
      <c r="J627" t="str">
        <f ca="1">"0x" &amp; TEXT(DEC2HEX(INDEX(設定値!$B$3:$WN$518,(($C627-1)*8)+(CELL("col",J627)-3),($B627*3)+1+$A627)),"00")&amp;","</f>
        <v>0x00,</v>
      </c>
      <c r="K627" t="str">
        <f ca="1">"0x" &amp; TEXT(DEC2HEX(INDEX(設定値!$B$3:$WN$518,(($C627-1)*8)+(CELL("col",K627)-3),($B627*3)+1+$A627)),"00")&amp;","</f>
        <v>0x00,</v>
      </c>
      <c r="L627" t="str">
        <f t="shared" si="166"/>
        <v>//8-3</v>
      </c>
    </row>
    <row r="628" spans="1:12">
      <c r="A628" s="1">
        <f t="shared" si="167"/>
        <v>2</v>
      </c>
      <c r="B628" s="1">
        <f t="shared" si="165"/>
        <v>8</v>
      </c>
      <c r="C628" s="1">
        <v>4</v>
      </c>
      <c r="D628" t="str">
        <f ca="1">"0x" &amp; TEXT(DEC2HEX(INDEX(設定値!$B$3:$WN$518,(($C628-1)*8)+(CELL("col",D628)-3),($B628*3)+1+$A628)),"00")&amp;","</f>
        <v>0x00,</v>
      </c>
      <c r="E628" t="str">
        <f ca="1">"0x" &amp; TEXT(DEC2HEX(INDEX(設定値!$B$3:$WN$518,(($C628-1)*8)+(CELL("col",E628)-3),($B628*3)+1+$A628)),"00")&amp;","</f>
        <v>0x00,</v>
      </c>
      <c r="F628" t="str">
        <f ca="1">"0x" &amp; TEXT(DEC2HEX(INDEX(設定値!$B$3:$WN$518,(($C628-1)*8)+(CELL("col",F628)-3),($B628*3)+1+$A628)),"00")&amp;","</f>
        <v>0x00,</v>
      </c>
      <c r="G628" t="str">
        <f ca="1">"0x" &amp; TEXT(DEC2HEX(INDEX(設定値!$B$3:$WN$518,(($C628-1)*8)+(CELL("col",G628)-3),($B628*3)+1+$A628)),"00")&amp;","</f>
        <v>0x00,</v>
      </c>
      <c r="H628" t="str">
        <f ca="1">"0x" &amp; TEXT(DEC2HEX(INDEX(設定値!$B$3:$WN$518,(($C628-1)*8)+(CELL("col",H628)-3),($B628*3)+1+$A628)),"00")&amp;","</f>
        <v>0x00,</v>
      </c>
      <c r="I628" t="str">
        <f ca="1">"0x" &amp; TEXT(DEC2HEX(INDEX(設定値!$B$3:$WN$518,(($C628-1)*8)+(CELL("col",I628)-3),($B628*3)+1+$A628)),"00")&amp;","</f>
        <v>0x00,</v>
      </c>
      <c r="J628" t="str">
        <f ca="1">"0x" &amp; TEXT(DEC2HEX(INDEX(設定値!$B$3:$WN$518,(($C628-1)*8)+(CELL("col",J628)-3),($B628*3)+1+$A628)),"00")&amp;","</f>
        <v>0x00,</v>
      </c>
      <c r="K628" t="str">
        <f ca="1">"0x" &amp; TEXT(DEC2HEX(INDEX(設定値!$B$3:$WN$518,(($C628-1)*8)+(CELL("col",K628)-3),($B628*3)+1+$A628)),"00")&amp;","</f>
        <v>0x00,</v>
      </c>
      <c r="L628" t="str">
        <f t="shared" si="166"/>
        <v>//8-4</v>
      </c>
    </row>
    <row r="629" spans="1:12">
      <c r="A629" s="1">
        <f t="shared" si="167"/>
        <v>2</v>
      </c>
      <c r="B629" s="1">
        <f t="shared" si="165"/>
        <v>8</v>
      </c>
      <c r="C629" s="1">
        <v>5</v>
      </c>
      <c r="D629" t="str">
        <f ca="1">"0x" &amp; TEXT(DEC2HEX(INDEX(設定値!$B$3:$WN$518,(($C629-1)*8)+(CELL("col",D629)-3),($B629*3)+1+$A629)),"00")&amp;","</f>
        <v>0x00,</v>
      </c>
      <c r="E629" t="str">
        <f ca="1">"0x" &amp; TEXT(DEC2HEX(INDEX(設定値!$B$3:$WN$518,(($C629-1)*8)+(CELL("col",E629)-3),($B629*3)+1+$A629)),"00")&amp;","</f>
        <v>0x00,</v>
      </c>
      <c r="F629" t="str">
        <f ca="1">"0x" &amp; TEXT(DEC2HEX(INDEX(設定値!$B$3:$WN$518,(($C629-1)*8)+(CELL("col",F629)-3),($B629*3)+1+$A629)),"00")&amp;","</f>
        <v>0x00,</v>
      </c>
      <c r="G629" t="str">
        <f ca="1">"0x" &amp; TEXT(DEC2HEX(INDEX(設定値!$B$3:$WN$518,(($C629-1)*8)+(CELL("col",G629)-3),($B629*3)+1+$A629)),"00")&amp;","</f>
        <v>0x00,</v>
      </c>
      <c r="H629" t="str">
        <f ca="1">"0x" &amp; TEXT(DEC2HEX(INDEX(設定値!$B$3:$WN$518,(($C629-1)*8)+(CELL("col",H629)-3),($B629*3)+1+$A629)),"00")&amp;","</f>
        <v>0x00,</v>
      </c>
      <c r="I629" t="str">
        <f ca="1">"0x" &amp; TEXT(DEC2HEX(INDEX(設定値!$B$3:$WN$518,(($C629-1)*8)+(CELL("col",I629)-3),($B629*3)+1+$A629)),"00")&amp;","</f>
        <v>0x00,</v>
      </c>
      <c r="J629" t="str">
        <f ca="1">"0x" &amp; TEXT(DEC2HEX(INDEX(設定値!$B$3:$WN$518,(($C629-1)*8)+(CELL("col",J629)-3),($B629*3)+1+$A629)),"00")&amp;","</f>
        <v>0x00,</v>
      </c>
      <c r="K629" t="str">
        <f ca="1">"0x" &amp; TEXT(DEC2HEX(INDEX(設定値!$B$3:$WN$518,(($C629-1)*8)+(CELL("col",K629)-3),($B629*3)+1+$A629)),"00")&amp;","</f>
        <v>0x00,</v>
      </c>
      <c r="L629" t="str">
        <f t="shared" si="166"/>
        <v>//8-5</v>
      </c>
    </row>
    <row r="630" spans="1:12">
      <c r="A630" s="1">
        <f t="shared" si="167"/>
        <v>2</v>
      </c>
      <c r="B630" s="1">
        <f t="shared" si="165"/>
        <v>8</v>
      </c>
      <c r="C630" s="1">
        <v>6</v>
      </c>
      <c r="D630" t="str">
        <f ca="1">"0x" &amp; TEXT(DEC2HEX(INDEX(設定値!$B$3:$WN$518,(($C630-1)*8)+(CELL("col",D630)-3),($B630*3)+1+$A630)),"00")&amp;","</f>
        <v>0x00,</v>
      </c>
      <c r="E630" t="str">
        <f ca="1">"0x" &amp; TEXT(DEC2HEX(INDEX(設定値!$B$3:$WN$518,(($C630-1)*8)+(CELL("col",E630)-3),($B630*3)+1+$A630)),"00")&amp;","</f>
        <v>0x00,</v>
      </c>
      <c r="F630" t="str">
        <f ca="1">"0x" &amp; TEXT(DEC2HEX(INDEX(設定値!$B$3:$WN$518,(($C630-1)*8)+(CELL("col",F630)-3),($B630*3)+1+$A630)),"00")&amp;","</f>
        <v>0x00,</v>
      </c>
      <c r="G630" t="str">
        <f ca="1">"0x" &amp; TEXT(DEC2HEX(INDEX(設定値!$B$3:$WN$518,(($C630-1)*8)+(CELL("col",G630)-3),($B630*3)+1+$A630)),"00")&amp;","</f>
        <v>0x00,</v>
      </c>
      <c r="H630" t="str">
        <f ca="1">"0x" &amp; TEXT(DEC2HEX(INDEX(設定値!$B$3:$WN$518,(($C630-1)*8)+(CELL("col",H630)-3),($B630*3)+1+$A630)),"00")&amp;","</f>
        <v>0x00,</v>
      </c>
      <c r="I630" t="str">
        <f ca="1">"0x" &amp; TEXT(DEC2HEX(INDEX(設定値!$B$3:$WN$518,(($C630-1)*8)+(CELL("col",I630)-3),($B630*3)+1+$A630)),"00")&amp;","</f>
        <v>0x00,</v>
      </c>
      <c r="J630" t="str">
        <f ca="1">"0x" &amp; TEXT(DEC2HEX(INDEX(設定値!$B$3:$WN$518,(($C630-1)*8)+(CELL("col",J630)-3),($B630*3)+1+$A630)),"00")&amp;","</f>
        <v>0x00,</v>
      </c>
      <c r="K630" t="str">
        <f ca="1">"0x" &amp; TEXT(DEC2HEX(INDEX(設定値!$B$3:$WN$518,(($C630-1)*8)+(CELL("col",K630)-3),($B630*3)+1+$A630)),"00")&amp;","</f>
        <v>0x00,</v>
      </c>
      <c r="L630" t="str">
        <f t="shared" si="166"/>
        <v>//8-6</v>
      </c>
    </row>
    <row r="631" spans="1:12">
      <c r="A631" s="1">
        <f t="shared" si="167"/>
        <v>2</v>
      </c>
      <c r="B631" s="1">
        <f t="shared" si="165"/>
        <v>8</v>
      </c>
      <c r="C631" s="1">
        <v>7</v>
      </c>
      <c r="D631" t="str">
        <f ca="1">"0x" &amp; TEXT(DEC2HEX(INDEX(設定値!$B$3:$WN$518,(($C631-1)*8)+(CELL("col",D631)-3),($B631*3)+1+$A631)),"00")&amp;","</f>
        <v>0x00,</v>
      </c>
      <c r="E631" t="str">
        <f ca="1">"0x" &amp; TEXT(DEC2HEX(INDEX(設定値!$B$3:$WN$518,(($C631-1)*8)+(CELL("col",E631)-3),($B631*3)+1+$A631)),"00")&amp;","</f>
        <v>0x00,</v>
      </c>
      <c r="F631" t="str">
        <f ca="1">"0x" &amp; TEXT(DEC2HEX(INDEX(設定値!$B$3:$WN$518,(($C631-1)*8)+(CELL("col",F631)-3),($B631*3)+1+$A631)),"00")&amp;","</f>
        <v>0x00,</v>
      </c>
      <c r="G631" t="str">
        <f ca="1">"0x" &amp; TEXT(DEC2HEX(INDEX(設定値!$B$3:$WN$518,(($C631-1)*8)+(CELL("col",G631)-3),($B631*3)+1+$A631)),"00")&amp;","</f>
        <v>0x00,</v>
      </c>
      <c r="H631" t="str">
        <f ca="1">"0x" &amp; TEXT(DEC2HEX(INDEX(設定値!$B$3:$WN$518,(($C631-1)*8)+(CELL("col",H631)-3),($B631*3)+1+$A631)),"00")&amp;","</f>
        <v>0x00,</v>
      </c>
      <c r="I631" t="str">
        <f ca="1">"0x" &amp; TEXT(DEC2HEX(INDEX(設定値!$B$3:$WN$518,(($C631-1)*8)+(CELL("col",I631)-3),($B631*3)+1+$A631)),"00")&amp;","</f>
        <v>0x00,</v>
      </c>
      <c r="J631" t="str">
        <f ca="1">"0x" &amp; TEXT(DEC2HEX(INDEX(設定値!$B$3:$WN$518,(($C631-1)*8)+(CELL("col",J631)-3),($B631*3)+1+$A631)),"00")&amp;","</f>
        <v>0x00,</v>
      </c>
      <c r="K631" t="str">
        <f ca="1">"0x" &amp; TEXT(DEC2HEX(INDEX(設定値!$B$3:$WN$518,(($C631-1)*8)+(CELL("col",K631)-3),($B631*3)+1+$A631)),"00")&amp;","</f>
        <v>0x00,</v>
      </c>
      <c r="L631" t="str">
        <f t="shared" si="166"/>
        <v>//8-7</v>
      </c>
    </row>
    <row r="632" spans="1:12">
      <c r="A632" s="1">
        <f t="shared" si="167"/>
        <v>2</v>
      </c>
      <c r="B632" s="1">
        <f t="shared" si="165"/>
        <v>8</v>
      </c>
      <c r="C632" s="1">
        <v>8</v>
      </c>
      <c r="D632" t="str">
        <f ca="1">"0x" &amp; TEXT(DEC2HEX(INDEX(設定値!$B$3:$WN$518,(($C632-1)*8)+(CELL("col",D632)-3),($B632*3)+1+$A632)),"00")&amp;","</f>
        <v>0x00,</v>
      </c>
      <c r="E632" t="str">
        <f ca="1">"0x" &amp; TEXT(DEC2HEX(INDEX(設定値!$B$3:$WN$518,(($C632-1)*8)+(CELL("col",E632)-3),($B632*3)+1+$A632)),"00")&amp;","</f>
        <v>0x00,</v>
      </c>
      <c r="F632" t="str">
        <f ca="1">"0x" &amp; TEXT(DEC2HEX(INDEX(設定値!$B$3:$WN$518,(($C632-1)*8)+(CELL("col",F632)-3),($B632*3)+1+$A632)),"00")&amp;","</f>
        <v>0x00,</v>
      </c>
      <c r="G632" t="str">
        <f ca="1">"0x" &amp; TEXT(DEC2HEX(INDEX(設定値!$B$3:$WN$518,(($C632-1)*8)+(CELL("col",G632)-3),($B632*3)+1+$A632)),"00")&amp;","</f>
        <v>0x00,</v>
      </c>
      <c r="H632" t="str">
        <f ca="1">"0x" &amp; TEXT(DEC2HEX(INDEX(設定値!$B$3:$WN$518,(($C632-1)*8)+(CELL("col",H632)-3),($B632*3)+1+$A632)),"00")&amp;","</f>
        <v>0x00,</v>
      </c>
      <c r="I632" t="str">
        <f ca="1">"0x" &amp; TEXT(DEC2HEX(INDEX(設定値!$B$3:$WN$518,(($C632-1)*8)+(CELL("col",I632)-3),($B632*3)+1+$A632)),"00")&amp;","</f>
        <v>0x00,</v>
      </c>
      <c r="J632" t="str">
        <f ca="1">"0x" &amp; TEXT(DEC2HEX(INDEX(設定値!$B$3:$WN$518,(($C632-1)*8)+(CELL("col",J632)-3),($B632*3)+1+$A632)),"00")&amp;","</f>
        <v>0x00,</v>
      </c>
      <c r="K632" t="str">
        <f ca="1">"0x" &amp; TEXT(DEC2HEX(INDEX(設定値!$B$3:$WN$518,(($C632-1)*8)+(CELL("col",K632)-3),($B632*3)+1+$A632)),"00")&amp;","</f>
        <v>0x00,</v>
      </c>
      <c r="L632" t="str">
        <f t="shared" si="166"/>
        <v>//8-8</v>
      </c>
    </row>
    <row r="633" spans="1:12">
      <c r="A633" s="1"/>
      <c r="B633" s="1"/>
      <c r="C633" s="1"/>
      <c r="D633" t="s">
        <v>3</v>
      </c>
    </row>
    <row r="634" spans="1:12">
      <c r="A634" s="1">
        <f>A625</f>
        <v>2</v>
      </c>
      <c r="B634" s="1">
        <f t="shared" si="165"/>
        <v>9</v>
      </c>
      <c r="C634" s="1">
        <v>1</v>
      </c>
      <c r="D634" t="str">
        <f ca="1">"0x" &amp; TEXT(DEC2HEX(INDEX(設定値!$B$3:$WN$518,(($C634-1)*8)+(CELL("col",D634)-3),($B634*3)+1+$A634)),"00")&amp;","</f>
        <v>0x00,</v>
      </c>
      <c r="E634" t="str">
        <f ca="1">"0x" &amp; TEXT(DEC2HEX(INDEX(設定値!$B$3:$WN$518,(($C634-1)*8)+(CELL("col",E634)-3),($B634*3)+1+$A634)),"00")&amp;","</f>
        <v>0x00,</v>
      </c>
      <c r="F634" t="str">
        <f ca="1">"0x" &amp; TEXT(DEC2HEX(INDEX(設定値!$B$3:$WN$518,(($C634-1)*8)+(CELL("col",F634)-3),($B634*3)+1+$A634)),"00")&amp;","</f>
        <v>0x00,</v>
      </c>
      <c r="G634" t="str">
        <f ca="1">"0x" &amp; TEXT(DEC2HEX(INDEX(設定値!$B$3:$WN$518,(($C634-1)*8)+(CELL("col",G634)-3),($B634*3)+1+$A634)),"00")&amp;","</f>
        <v>0x00,</v>
      </c>
      <c r="H634" t="str">
        <f ca="1">"0x" &amp; TEXT(DEC2HEX(INDEX(設定値!$B$3:$WN$518,(($C634-1)*8)+(CELL("col",H634)-3),($B634*3)+1+$A634)),"00")&amp;","</f>
        <v>0x00,</v>
      </c>
      <c r="I634" t="str">
        <f ca="1">"0x" &amp; TEXT(DEC2HEX(INDEX(設定値!$B$3:$WN$518,(($C634-1)*8)+(CELL("col",I634)-3),($B634*3)+1+$A634)),"00")&amp;","</f>
        <v>0x00,</v>
      </c>
      <c r="J634" t="str">
        <f ca="1">"0x" &amp; TEXT(DEC2HEX(INDEX(設定値!$B$3:$WN$518,(($C634-1)*8)+(CELL("col",J634)-3),($B634*3)+1+$A634)),"00")&amp;","</f>
        <v>0x00,</v>
      </c>
      <c r="K634" t="str">
        <f ca="1">"0x" &amp; TEXT(DEC2HEX(INDEX(設定値!$B$3:$WN$518,(($C634-1)*8)+(CELL("col",K634)-3),($B634*3)+1+$A634)),"00")&amp;","</f>
        <v>0x00,</v>
      </c>
      <c r="L634" t="str">
        <f t="shared" ref="L634:L641" si="168">"//" &amp; $B634 &amp;"-" &amp; C634</f>
        <v>//9-1</v>
      </c>
    </row>
    <row r="635" spans="1:12">
      <c r="A635" s="1">
        <f t="shared" ref="A635:A641" si="169">A626</f>
        <v>2</v>
      </c>
      <c r="B635" s="1">
        <f t="shared" si="165"/>
        <v>9</v>
      </c>
      <c r="C635" s="1">
        <v>2</v>
      </c>
      <c r="D635" t="str">
        <f ca="1">"0x" &amp; TEXT(DEC2HEX(INDEX(設定値!$B$3:$WN$518,(($C635-1)*8)+(CELL("col",D635)-3),($B635*3)+1+$A635)),"00")&amp;","</f>
        <v>0x00,</v>
      </c>
      <c r="E635" t="str">
        <f ca="1">"0x" &amp; TEXT(DEC2HEX(INDEX(設定値!$B$3:$WN$518,(($C635-1)*8)+(CELL("col",E635)-3),($B635*3)+1+$A635)),"00")&amp;","</f>
        <v>0x00,</v>
      </c>
      <c r="F635" t="str">
        <f ca="1">"0x" &amp; TEXT(DEC2HEX(INDEX(設定値!$B$3:$WN$518,(($C635-1)*8)+(CELL("col",F635)-3),($B635*3)+1+$A635)),"00")&amp;","</f>
        <v>0x00,</v>
      </c>
      <c r="G635" t="str">
        <f ca="1">"0x" &amp; TEXT(DEC2HEX(INDEX(設定値!$B$3:$WN$518,(($C635-1)*8)+(CELL("col",G635)-3),($B635*3)+1+$A635)),"00")&amp;","</f>
        <v>0x00,</v>
      </c>
      <c r="H635" t="str">
        <f ca="1">"0x" &amp; TEXT(DEC2HEX(INDEX(設定値!$B$3:$WN$518,(($C635-1)*8)+(CELL("col",H635)-3),($B635*3)+1+$A635)),"00")&amp;","</f>
        <v>0x00,</v>
      </c>
      <c r="I635" t="str">
        <f ca="1">"0x" &amp; TEXT(DEC2HEX(INDEX(設定値!$B$3:$WN$518,(($C635-1)*8)+(CELL("col",I635)-3),($B635*3)+1+$A635)),"00")&amp;","</f>
        <v>0x00,</v>
      </c>
      <c r="J635" t="str">
        <f ca="1">"0x" &amp; TEXT(DEC2HEX(INDEX(設定値!$B$3:$WN$518,(($C635-1)*8)+(CELL("col",J635)-3),($B635*3)+1+$A635)),"00")&amp;","</f>
        <v>0x00,</v>
      </c>
      <c r="K635" t="str">
        <f ca="1">"0x" &amp; TEXT(DEC2HEX(INDEX(設定値!$B$3:$WN$518,(($C635-1)*8)+(CELL("col",K635)-3),($B635*3)+1+$A635)),"00")&amp;","</f>
        <v>0x00,</v>
      </c>
      <c r="L635" t="str">
        <f t="shared" si="168"/>
        <v>//9-2</v>
      </c>
    </row>
    <row r="636" spans="1:12">
      <c r="A636" s="1">
        <f t="shared" si="169"/>
        <v>2</v>
      </c>
      <c r="B636" s="1">
        <f t="shared" si="165"/>
        <v>9</v>
      </c>
      <c r="C636" s="1">
        <v>3</v>
      </c>
      <c r="D636" t="str">
        <f ca="1">"0x" &amp; TEXT(DEC2HEX(INDEX(設定値!$B$3:$WN$518,(($C636-1)*8)+(CELL("col",D636)-3),($B636*3)+1+$A636)),"00")&amp;","</f>
        <v>0x00,</v>
      </c>
      <c r="E636" t="str">
        <f ca="1">"0x" &amp; TEXT(DEC2HEX(INDEX(設定値!$B$3:$WN$518,(($C636-1)*8)+(CELL("col",E636)-3),($B636*3)+1+$A636)),"00")&amp;","</f>
        <v>0x00,</v>
      </c>
      <c r="F636" t="str">
        <f ca="1">"0x" &amp; TEXT(DEC2HEX(INDEX(設定値!$B$3:$WN$518,(($C636-1)*8)+(CELL("col",F636)-3),($B636*3)+1+$A636)),"00")&amp;","</f>
        <v>0x00,</v>
      </c>
      <c r="G636" t="str">
        <f ca="1">"0x" &amp; TEXT(DEC2HEX(INDEX(設定値!$B$3:$WN$518,(($C636-1)*8)+(CELL("col",G636)-3),($B636*3)+1+$A636)),"00")&amp;","</f>
        <v>0x00,</v>
      </c>
      <c r="H636" t="str">
        <f ca="1">"0x" &amp; TEXT(DEC2HEX(INDEX(設定値!$B$3:$WN$518,(($C636-1)*8)+(CELL("col",H636)-3),($B636*3)+1+$A636)),"00")&amp;","</f>
        <v>0x00,</v>
      </c>
      <c r="I636" t="str">
        <f ca="1">"0x" &amp; TEXT(DEC2HEX(INDEX(設定値!$B$3:$WN$518,(($C636-1)*8)+(CELL("col",I636)-3),($B636*3)+1+$A636)),"00")&amp;","</f>
        <v>0x00,</v>
      </c>
      <c r="J636" t="str">
        <f ca="1">"0x" &amp; TEXT(DEC2HEX(INDEX(設定値!$B$3:$WN$518,(($C636-1)*8)+(CELL("col",J636)-3),($B636*3)+1+$A636)),"00")&amp;","</f>
        <v>0x00,</v>
      </c>
      <c r="K636" t="str">
        <f ca="1">"0x" &amp; TEXT(DEC2HEX(INDEX(設定値!$B$3:$WN$518,(($C636-1)*8)+(CELL("col",K636)-3),($B636*3)+1+$A636)),"00")&amp;","</f>
        <v>0x00,</v>
      </c>
      <c r="L636" t="str">
        <f t="shared" si="168"/>
        <v>//9-3</v>
      </c>
    </row>
    <row r="637" spans="1:12">
      <c r="A637" s="1">
        <f t="shared" si="169"/>
        <v>2</v>
      </c>
      <c r="B637" s="1">
        <f t="shared" si="165"/>
        <v>9</v>
      </c>
      <c r="C637" s="1">
        <v>4</v>
      </c>
      <c r="D637" t="str">
        <f ca="1">"0x" &amp; TEXT(DEC2HEX(INDEX(設定値!$B$3:$WN$518,(($C637-1)*8)+(CELL("col",D637)-3),($B637*3)+1+$A637)),"00")&amp;","</f>
        <v>0x00,</v>
      </c>
      <c r="E637" t="str">
        <f ca="1">"0x" &amp; TEXT(DEC2HEX(INDEX(設定値!$B$3:$WN$518,(($C637-1)*8)+(CELL("col",E637)-3),($B637*3)+1+$A637)),"00")&amp;","</f>
        <v>0x00,</v>
      </c>
      <c r="F637" t="str">
        <f ca="1">"0x" &amp; TEXT(DEC2HEX(INDEX(設定値!$B$3:$WN$518,(($C637-1)*8)+(CELL("col",F637)-3),($B637*3)+1+$A637)),"00")&amp;","</f>
        <v>0x00,</v>
      </c>
      <c r="G637" t="str">
        <f ca="1">"0x" &amp; TEXT(DEC2HEX(INDEX(設定値!$B$3:$WN$518,(($C637-1)*8)+(CELL("col",G637)-3),($B637*3)+1+$A637)),"00")&amp;","</f>
        <v>0x00,</v>
      </c>
      <c r="H637" t="str">
        <f ca="1">"0x" &amp; TEXT(DEC2HEX(INDEX(設定値!$B$3:$WN$518,(($C637-1)*8)+(CELL("col",H637)-3),($B637*3)+1+$A637)),"00")&amp;","</f>
        <v>0x00,</v>
      </c>
      <c r="I637" t="str">
        <f ca="1">"0x" &amp; TEXT(DEC2HEX(INDEX(設定値!$B$3:$WN$518,(($C637-1)*8)+(CELL("col",I637)-3),($B637*3)+1+$A637)),"00")&amp;","</f>
        <v>0x00,</v>
      </c>
      <c r="J637" t="str">
        <f ca="1">"0x" &amp; TEXT(DEC2HEX(INDEX(設定値!$B$3:$WN$518,(($C637-1)*8)+(CELL("col",J637)-3),($B637*3)+1+$A637)),"00")&amp;","</f>
        <v>0x00,</v>
      </c>
      <c r="K637" t="str">
        <f ca="1">"0x" &amp; TEXT(DEC2HEX(INDEX(設定値!$B$3:$WN$518,(($C637-1)*8)+(CELL("col",K637)-3),($B637*3)+1+$A637)),"00")&amp;","</f>
        <v>0x00,</v>
      </c>
      <c r="L637" t="str">
        <f t="shared" si="168"/>
        <v>//9-4</v>
      </c>
    </row>
    <row r="638" spans="1:12">
      <c r="A638" s="1">
        <f t="shared" si="169"/>
        <v>2</v>
      </c>
      <c r="B638" s="1">
        <f t="shared" si="165"/>
        <v>9</v>
      </c>
      <c r="C638" s="1">
        <v>5</v>
      </c>
      <c r="D638" t="str">
        <f ca="1">"0x" &amp; TEXT(DEC2HEX(INDEX(設定値!$B$3:$WN$518,(($C638-1)*8)+(CELL("col",D638)-3),($B638*3)+1+$A638)),"00")&amp;","</f>
        <v>0x00,</v>
      </c>
      <c r="E638" t="str">
        <f ca="1">"0x" &amp; TEXT(DEC2HEX(INDEX(設定値!$B$3:$WN$518,(($C638-1)*8)+(CELL("col",E638)-3),($B638*3)+1+$A638)),"00")&amp;","</f>
        <v>0x00,</v>
      </c>
      <c r="F638" t="str">
        <f ca="1">"0x" &amp; TEXT(DEC2HEX(INDEX(設定値!$B$3:$WN$518,(($C638-1)*8)+(CELL("col",F638)-3),($B638*3)+1+$A638)),"00")&amp;","</f>
        <v>0x00,</v>
      </c>
      <c r="G638" t="str">
        <f ca="1">"0x" &amp; TEXT(DEC2HEX(INDEX(設定値!$B$3:$WN$518,(($C638-1)*8)+(CELL("col",G638)-3),($B638*3)+1+$A638)),"00")&amp;","</f>
        <v>0x00,</v>
      </c>
      <c r="H638" t="str">
        <f ca="1">"0x" &amp; TEXT(DEC2HEX(INDEX(設定値!$B$3:$WN$518,(($C638-1)*8)+(CELL("col",H638)-3),($B638*3)+1+$A638)),"00")&amp;","</f>
        <v>0x00,</v>
      </c>
      <c r="I638" t="str">
        <f ca="1">"0x" &amp; TEXT(DEC2HEX(INDEX(設定値!$B$3:$WN$518,(($C638-1)*8)+(CELL("col",I638)-3),($B638*3)+1+$A638)),"00")&amp;","</f>
        <v>0x00,</v>
      </c>
      <c r="J638" t="str">
        <f ca="1">"0x" &amp; TEXT(DEC2HEX(INDEX(設定値!$B$3:$WN$518,(($C638-1)*8)+(CELL("col",J638)-3),($B638*3)+1+$A638)),"00")&amp;","</f>
        <v>0x00,</v>
      </c>
      <c r="K638" t="str">
        <f ca="1">"0x" &amp; TEXT(DEC2HEX(INDEX(設定値!$B$3:$WN$518,(($C638-1)*8)+(CELL("col",K638)-3),($B638*3)+1+$A638)),"00")&amp;","</f>
        <v>0x00,</v>
      </c>
      <c r="L638" t="str">
        <f t="shared" si="168"/>
        <v>//9-5</v>
      </c>
    </row>
    <row r="639" spans="1:12">
      <c r="A639" s="1">
        <f t="shared" si="169"/>
        <v>2</v>
      </c>
      <c r="B639" s="1">
        <f t="shared" si="165"/>
        <v>9</v>
      </c>
      <c r="C639" s="1">
        <v>6</v>
      </c>
      <c r="D639" t="str">
        <f ca="1">"0x" &amp; TEXT(DEC2HEX(INDEX(設定値!$B$3:$WN$518,(($C639-1)*8)+(CELL("col",D639)-3),($B639*3)+1+$A639)),"00")&amp;","</f>
        <v>0x00,</v>
      </c>
      <c r="E639" t="str">
        <f ca="1">"0x" &amp; TEXT(DEC2HEX(INDEX(設定値!$B$3:$WN$518,(($C639-1)*8)+(CELL("col",E639)-3),($B639*3)+1+$A639)),"00")&amp;","</f>
        <v>0x00,</v>
      </c>
      <c r="F639" t="str">
        <f ca="1">"0x" &amp; TEXT(DEC2HEX(INDEX(設定値!$B$3:$WN$518,(($C639-1)*8)+(CELL("col",F639)-3),($B639*3)+1+$A639)),"00")&amp;","</f>
        <v>0x00,</v>
      </c>
      <c r="G639" t="str">
        <f ca="1">"0x" &amp; TEXT(DEC2HEX(INDEX(設定値!$B$3:$WN$518,(($C639-1)*8)+(CELL("col",G639)-3),($B639*3)+1+$A639)),"00")&amp;","</f>
        <v>0x00,</v>
      </c>
      <c r="H639" t="str">
        <f ca="1">"0x" &amp; TEXT(DEC2HEX(INDEX(設定値!$B$3:$WN$518,(($C639-1)*8)+(CELL("col",H639)-3),($B639*3)+1+$A639)),"00")&amp;","</f>
        <v>0x00,</v>
      </c>
      <c r="I639" t="str">
        <f ca="1">"0x" &amp; TEXT(DEC2HEX(INDEX(設定値!$B$3:$WN$518,(($C639-1)*8)+(CELL("col",I639)-3),($B639*3)+1+$A639)),"00")&amp;","</f>
        <v>0x00,</v>
      </c>
      <c r="J639" t="str">
        <f ca="1">"0x" &amp; TEXT(DEC2HEX(INDEX(設定値!$B$3:$WN$518,(($C639-1)*8)+(CELL("col",J639)-3),($B639*3)+1+$A639)),"00")&amp;","</f>
        <v>0x00,</v>
      </c>
      <c r="K639" t="str">
        <f ca="1">"0x" &amp; TEXT(DEC2HEX(INDEX(設定値!$B$3:$WN$518,(($C639-1)*8)+(CELL("col",K639)-3),($B639*3)+1+$A639)),"00")&amp;","</f>
        <v>0x00,</v>
      </c>
      <c r="L639" t="str">
        <f t="shared" si="168"/>
        <v>//9-6</v>
      </c>
    </row>
    <row r="640" spans="1:12">
      <c r="A640" s="1">
        <f t="shared" si="169"/>
        <v>2</v>
      </c>
      <c r="B640" s="1">
        <f t="shared" si="165"/>
        <v>9</v>
      </c>
      <c r="C640" s="1">
        <v>7</v>
      </c>
      <c r="D640" t="str">
        <f ca="1">"0x" &amp; TEXT(DEC2HEX(INDEX(設定値!$B$3:$WN$518,(($C640-1)*8)+(CELL("col",D640)-3),($B640*3)+1+$A640)),"00")&amp;","</f>
        <v>0x00,</v>
      </c>
      <c r="E640" t="str">
        <f ca="1">"0x" &amp; TEXT(DEC2HEX(INDEX(設定値!$B$3:$WN$518,(($C640-1)*8)+(CELL("col",E640)-3),($B640*3)+1+$A640)),"00")&amp;","</f>
        <v>0x00,</v>
      </c>
      <c r="F640" t="str">
        <f ca="1">"0x" &amp; TEXT(DEC2HEX(INDEX(設定値!$B$3:$WN$518,(($C640-1)*8)+(CELL("col",F640)-3),($B640*3)+1+$A640)),"00")&amp;","</f>
        <v>0x00,</v>
      </c>
      <c r="G640" t="str">
        <f ca="1">"0x" &amp; TEXT(DEC2HEX(INDEX(設定値!$B$3:$WN$518,(($C640-1)*8)+(CELL("col",G640)-3),($B640*3)+1+$A640)),"00")&amp;","</f>
        <v>0x00,</v>
      </c>
      <c r="H640" t="str">
        <f ca="1">"0x" &amp; TEXT(DEC2HEX(INDEX(設定値!$B$3:$WN$518,(($C640-1)*8)+(CELL("col",H640)-3),($B640*3)+1+$A640)),"00")&amp;","</f>
        <v>0x00,</v>
      </c>
      <c r="I640" t="str">
        <f ca="1">"0x" &amp; TEXT(DEC2HEX(INDEX(設定値!$B$3:$WN$518,(($C640-1)*8)+(CELL("col",I640)-3),($B640*3)+1+$A640)),"00")&amp;","</f>
        <v>0x00,</v>
      </c>
      <c r="J640" t="str">
        <f ca="1">"0x" &amp; TEXT(DEC2HEX(INDEX(設定値!$B$3:$WN$518,(($C640-1)*8)+(CELL("col",J640)-3),($B640*3)+1+$A640)),"00")&amp;","</f>
        <v>0x00,</v>
      </c>
      <c r="K640" t="str">
        <f ca="1">"0x" &amp; TEXT(DEC2HEX(INDEX(設定値!$B$3:$WN$518,(($C640-1)*8)+(CELL("col",K640)-3),($B640*3)+1+$A640)),"00")&amp;","</f>
        <v>0x00,</v>
      </c>
      <c r="L640" t="str">
        <f t="shared" si="168"/>
        <v>//9-7</v>
      </c>
    </row>
    <row r="641" spans="1:12">
      <c r="A641" s="1">
        <f t="shared" si="169"/>
        <v>2</v>
      </c>
      <c r="B641" s="1">
        <f t="shared" si="165"/>
        <v>9</v>
      </c>
      <c r="C641" s="1">
        <v>8</v>
      </c>
      <c r="D641" t="str">
        <f ca="1">"0x" &amp; TEXT(DEC2HEX(INDEX(設定値!$B$3:$WN$518,(($C641-1)*8)+(CELL("col",D641)-3),($B641*3)+1+$A641)),"00")&amp;","</f>
        <v>0x00,</v>
      </c>
      <c r="E641" t="str">
        <f ca="1">"0x" &amp; TEXT(DEC2HEX(INDEX(設定値!$B$3:$WN$518,(($C641-1)*8)+(CELL("col",E641)-3),($B641*3)+1+$A641)),"00")&amp;","</f>
        <v>0x00,</v>
      </c>
      <c r="F641" t="str">
        <f ca="1">"0x" &amp; TEXT(DEC2HEX(INDEX(設定値!$B$3:$WN$518,(($C641-1)*8)+(CELL("col",F641)-3),($B641*3)+1+$A641)),"00")&amp;","</f>
        <v>0x00,</v>
      </c>
      <c r="G641" t="str">
        <f ca="1">"0x" &amp; TEXT(DEC2HEX(INDEX(設定値!$B$3:$WN$518,(($C641-1)*8)+(CELL("col",G641)-3),($B641*3)+1+$A641)),"00")&amp;","</f>
        <v>0x00,</v>
      </c>
      <c r="H641" t="str">
        <f ca="1">"0x" &amp; TEXT(DEC2HEX(INDEX(設定値!$B$3:$WN$518,(($C641-1)*8)+(CELL("col",H641)-3),($B641*3)+1+$A641)),"00")&amp;","</f>
        <v>0x00,</v>
      </c>
      <c r="I641" t="str">
        <f ca="1">"0x" &amp; TEXT(DEC2HEX(INDEX(設定値!$B$3:$WN$518,(($C641-1)*8)+(CELL("col",I641)-3),($B641*3)+1+$A641)),"00")&amp;","</f>
        <v>0x00,</v>
      </c>
      <c r="J641" t="str">
        <f ca="1">"0x" &amp; TEXT(DEC2HEX(INDEX(設定値!$B$3:$WN$518,(($C641-1)*8)+(CELL("col",J641)-3),($B641*3)+1+$A641)),"00")&amp;","</f>
        <v>0x00,</v>
      </c>
      <c r="K641" t="str">
        <f ca="1">"0x" &amp; TEXT(DEC2HEX(INDEX(設定値!$B$3:$WN$518,(($C641-1)*8)+(CELL("col",K641)-3),($B641*3)+1+$A641)),"00")&amp;","</f>
        <v>0x00,</v>
      </c>
      <c r="L641" t="str">
        <f t="shared" si="168"/>
        <v>//9-8</v>
      </c>
    </row>
    <row r="642" spans="1:12">
      <c r="A642" s="1"/>
      <c r="B642" s="1"/>
      <c r="C642" s="1"/>
      <c r="D642" t="s">
        <v>3</v>
      </c>
    </row>
    <row r="643" spans="1:12">
      <c r="A643" s="1">
        <f>A634</f>
        <v>2</v>
      </c>
      <c r="B643" s="1">
        <f t="shared" si="165"/>
        <v>10</v>
      </c>
      <c r="C643" s="1">
        <v>1</v>
      </c>
      <c r="D643" t="str">
        <f ca="1">"0x" &amp; TEXT(DEC2HEX(INDEX(設定値!$B$3:$WN$518,(($C643-1)*8)+(CELL("col",D643)-3),($B643*3)+1+$A643)),"00")&amp;","</f>
        <v>0x00,</v>
      </c>
      <c r="E643" t="str">
        <f ca="1">"0x" &amp; TEXT(DEC2HEX(INDEX(設定値!$B$3:$WN$518,(($C643-1)*8)+(CELL("col",E643)-3),($B643*3)+1+$A643)),"00")&amp;","</f>
        <v>0x00,</v>
      </c>
      <c r="F643" t="str">
        <f ca="1">"0x" &amp; TEXT(DEC2HEX(INDEX(設定値!$B$3:$WN$518,(($C643-1)*8)+(CELL("col",F643)-3),($B643*3)+1+$A643)),"00")&amp;","</f>
        <v>0x00,</v>
      </c>
      <c r="G643" t="str">
        <f ca="1">"0x" &amp; TEXT(DEC2HEX(INDEX(設定値!$B$3:$WN$518,(($C643-1)*8)+(CELL("col",G643)-3),($B643*3)+1+$A643)),"00")&amp;","</f>
        <v>0x00,</v>
      </c>
      <c r="H643" t="str">
        <f ca="1">"0x" &amp; TEXT(DEC2HEX(INDEX(設定値!$B$3:$WN$518,(($C643-1)*8)+(CELL("col",H643)-3),($B643*3)+1+$A643)),"00")&amp;","</f>
        <v>0x00,</v>
      </c>
      <c r="I643" t="str">
        <f ca="1">"0x" &amp; TEXT(DEC2HEX(INDEX(設定値!$B$3:$WN$518,(($C643-1)*8)+(CELL("col",I643)-3),($B643*3)+1+$A643)),"00")&amp;","</f>
        <v>0x00,</v>
      </c>
      <c r="J643" t="str">
        <f ca="1">"0x" &amp; TEXT(DEC2HEX(INDEX(設定値!$B$3:$WN$518,(($C643-1)*8)+(CELL("col",J643)-3),($B643*3)+1+$A643)),"00")&amp;","</f>
        <v>0x00,</v>
      </c>
      <c r="K643" t="str">
        <f ca="1">"0x" &amp; TEXT(DEC2HEX(INDEX(設定値!$B$3:$WN$518,(($C643-1)*8)+(CELL("col",K643)-3),($B643*3)+1+$A643)),"00")&amp;","</f>
        <v>0x00,</v>
      </c>
      <c r="L643" t="str">
        <f t="shared" ref="L643:L650" si="170">"//" &amp; $B643 &amp;"-" &amp; C643</f>
        <v>//10-1</v>
      </c>
    </row>
    <row r="644" spans="1:12">
      <c r="A644" s="1">
        <f t="shared" ref="A644:A650" si="171">A635</f>
        <v>2</v>
      </c>
      <c r="B644" s="1">
        <f t="shared" si="165"/>
        <v>10</v>
      </c>
      <c r="C644" s="1">
        <v>2</v>
      </c>
      <c r="D644" t="str">
        <f ca="1">"0x" &amp; TEXT(DEC2HEX(INDEX(設定値!$B$3:$WN$518,(($C644-1)*8)+(CELL("col",D644)-3),($B644*3)+1+$A644)),"00")&amp;","</f>
        <v>0x00,</v>
      </c>
      <c r="E644" t="str">
        <f ca="1">"0x" &amp; TEXT(DEC2HEX(INDEX(設定値!$B$3:$WN$518,(($C644-1)*8)+(CELL("col",E644)-3),($B644*3)+1+$A644)),"00")&amp;","</f>
        <v>0x00,</v>
      </c>
      <c r="F644" t="str">
        <f ca="1">"0x" &amp; TEXT(DEC2HEX(INDEX(設定値!$B$3:$WN$518,(($C644-1)*8)+(CELL("col",F644)-3),($B644*3)+1+$A644)),"00")&amp;","</f>
        <v>0x00,</v>
      </c>
      <c r="G644" t="str">
        <f ca="1">"0x" &amp; TEXT(DEC2HEX(INDEX(設定値!$B$3:$WN$518,(($C644-1)*8)+(CELL("col",G644)-3),($B644*3)+1+$A644)),"00")&amp;","</f>
        <v>0x00,</v>
      </c>
      <c r="H644" t="str">
        <f ca="1">"0x" &amp; TEXT(DEC2HEX(INDEX(設定値!$B$3:$WN$518,(($C644-1)*8)+(CELL("col",H644)-3),($B644*3)+1+$A644)),"00")&amp;","</f>
        <v>0x00,</v>
      </c>
      <c r="I644" t="str">
        <f ca="1">"0x" &amp; TEXT(DEC2HEX(INDEX(設定値!$B$3:$WN$518,(($C644-1)*8)+(CELL("col",I644)-3),($B644*3)+1+$A644)),"00")&amp;","</f>
        <v>0x00,</v>
      </c>
      <c r="J644" t="str">
        <f ca="1">"0x" &amp; TEXT(DEC2HEX(INDEX(設定値!$B$3:$WN$518,(($C644-1)*8)+(CELL("col",J644)-3),($B644*3)+1+$A644)),"00")&amp;","</f>
        <v>0x00,</v>
      </c>
      <c r="K644" t="str">
        <f ca="1">"0x" &amp; TEXT(DEC2HEX(INDEX(設定値!$B$3:$WN$518,(($C644-1)*8)+(CELL("col",K644)-3),($B644*3)+1+$A644)),"00")&amp;","</f>
        <v>0x00,</v>
      </c>
      <c r="L644" t="str">
        <f t="shared" si="170"/>
        <v>//10-2</v>
      </c>
    </row>
    <row r="645" spans="1:12">
      <c r="A645" s="1">
        <f t="shared" si="171"/>
        <v>2</v>
      </c>
      <c r="B645" s="1">
        <f t="shared" si="165"/>
        <v>10</v>
      </c>
      <c r="C645" s="1">
        <v>3</v>
      </c>
      <c r="D645" t="str">
        <f ca="1">"0x" &amp; TEXT(DEC2HEX(INDEX(設定値!$B$3:$WN$518,(($C645-1)*8)+(CELL("col",D645)-3),($B645*3)+1+$A645)),"00")&amp;","</f>
        <v>0x00,</v>
      </c>
      <c r="E645" t="str">
        <f ca="1">"0x" &amp; TEXT(DEC2HEX(INDEX(設定値!$B$3:$WN$518,(($C645-1)*8)+(CELL("col",E645)-3),($B645*3)+1+$A645)),"00")&amp;","</f>
        <v>0x00,</v>
      </c>
      <c r="F645" t="str">
        <f ca="1">"0x" &amp; TEXT(DEC2HEX(INDEX(設定値!$B$3:$WN$518,(($C645-1)*8)+(CELL("col",F645)-3),($B645*3)+1+$A645)),"00")&amp;","</f>
        <v>0x00,</v>
      </c>
      <c r="G645" t="str">
        <f ca="1">"0x" &amp; TEXT(DEC2HEX(INDEX(設定値!$B$3:$WN$518,(($C645-1)*8)+(CELL("col",G645)-3),($B645*3)+1+$A645)),"00")&amp;","</f>
        <v>0x00,</v>
      </c>
      <c r="H645" t="str">
        <f ca="1">"0x" &amp; TEXT(DEC2HEX(INDEX(設定値!$B$3:$WN$518,(($C645-1)*8)+(CELL("col",H645)-3),($B645*3)+1+$A645)),"00")&amp;","</f>
        <v>0x00,</v>
      </c>
      <c r="I645" t="str">
        <f ca="1">"0x" &amp; TEXT(DEC2HEX(INDEX(設定値!$B$3:$WN$518,(($C645-1)*8)+(CELL("col",I645)-3),($B645*3)+1+$A645)),"00")&amp;","</f>
        <v>0x00,</v>
      </c>
      <c r="J645" t="str">
        <f ca="1">"0x" &amp; TEXT(DEC2HEX(INDEX(設定値!$B$3:$WN$518,(($C645-1)*8)+(CELL("col",J645)-3),($B645*3)+1+$A645)),"00")&amp;","</f>
        <v>0x00,</v>
      </c>
      <c r="K645" t="str">
        <f ca="1">"0x" &amp; TEXT(DEC2HEX(INDEX(設定値!$B$3:$WN$518,(($C645-1)*8)+(CELL("col",K645)-3),($B645*3)+1+$A645)),"00")&amp;","</f>
        <v>0x00,</v>
      </c>
      <c r="L645" t="str">
        <f t="shared" si="170"/>
        <v>//10-3</v>
      </c>
    </row>
    <row r="646" spans="1:12">
      <c r="A646" s="1">
        <f t="shared" si="171"/>
        <v>2</v>
      </c>
      <c r="B646" s="1">
        <f t="shared" si="165"/>
        <v>10</v>
      </c>
      <c r="C646" s="1">
        <v>4</v>
      </c>
      <c r="D646" t="str">
        <f ca="1">"0x" &amp; TEXT(DEC2HEX(INDEX(設定値!$B$3:$WN$518,(($C646-1)*8)+(CELL("col",D646)-3),($B646*3)+1+$A646)),"00")&amp;","</f>
        <v>0x00,</v>
      </c>
      <c r="E646" t="str">
        <f ca="1">"0x" &amp; TEXT(DEC2HEX(INDEX(設定値!$B$3:$WN$518,(($C646-1)*8)+(CELL("col",E646)-3),($B646*3)+1+$A646)),"00")&amp;","</f>
        <v>0x00,</v>
      </c>
      <c r="F646" t="str">
        <f ca="1">"0x" &amp; TEXT(DEC2HEX(INDEX(設定値!$B$3:$WN$518,(($C646-1)*8)+(CELL("col",F646)-3),($B646*3)+1+$A646)),"00")&amp;","</f>
        <v>0x00,</v>
      </c>
      <c r="G646" t="str">
        <f ca="1">"0x" &amp; TEXT(DEC2HEX(INDEX(設定値!$B$3:$WN$518,(($C646-1)*8)+(CELL("col",G646)-3),($B646*3)+1+$A646)),"00")&amp;","</f>
        <v>0x00,</v>
      </c>
      <c r="H646" t="str">
        <f ca="1">"0x" &amp; TEXT(DEC2HEX(INDEX(設定値!$B$3:$WN$518,(($C646-1)*8)+(CELL("col",H646)-3),($B646*3)+1+$A646)),"00")&amp;","</f>
        <v>0x00,</v>
      </c>
      <c r="I646" t="str">
        <f ca="1">"0x" &amp; TEXT(DEC2HEX(INDEX(設定値!$B$3:$WN$518,(($C646-1)*8)+(CELL("col",I646)-3),($B646*3)+1+$A646)),"00")&amp;","</f>
        <v>0x00,</v>
      </c>
      <c r="J646" t="str">
        <f ca="1">"0x" &amp; TEXT(DEC2HEX(INDEX(設定値!$B$3:$WN$518,(($C646-1)*8)+(CELL("col",J646)-3),($B646*3)+1+$A646)),"00")&amp;","</f>
        <v>0x00,</v>
      </c>
      <c r="K646" t="str">
        <f ca="1">"0x" &amp; TEXT(DEC2HEX(INDEX(設定値!$B$3:$WN$518,(($C646-1)*8)+(CELL("col",K646)-3),($B646*3)+1+$A646)),"00")&amp;","</f>
        <v>0x00,</v>
      </c>
      <c r="L646" t="str">
        <f t="shared" si="170"/>
        <v>//10-4</v>
      </c>
    </row>
    <row r="647" spans="1:12">
      <c r="A647" s="1">
        <f t="shared" si="171"/>
        <v>2</v>
      </c>
      <c r="B647" s="1">
        <f t="shared" si="165"/>
        <v>10</v>
      </c>
      <c r="C647" s="1">
        <v>5</v>
      </c>
      <c r="D647" t="str">
        <f ca="1">"0x" &amp; TEXT(DEC2HEX(INDEX(設定値!$B$3:$WN$518,(($C647-1)*8)+(CELL("col",D647)-3),($B647*3)+1+$A647)),"00")&amp;","</f>
        <v>0x00,</v>
      </c>
      <c r="E647" t="str">
        <f ca="1">"0x" &amp; TEXT(DEC2HEX(INDEX(設定値!$B$3:$WN$518,(($C647-1)*8)+(CELL("col",E647)-3),($B647*3)+1+$A647)),"00")&amp;","</f>
        <v>0x00,</v>
      </c>
      <c r="F647" t="str">
        <f ca="1">"0x" &amp; TEXT(DEC2HEX(INDEX(設定値!$B$3:$WN$518,(($C647-1)*8)+(CELL("col",F647)-3),($B647*3)+1+$A647)),"00")&amp;","</f>
        <v>0x00,</v>
      </c>
      <c r="G647" t="str">
        <f ca="1">"0x" &amp; TEXT(DEC2HEX(INDEX(設定値!$B$3:$WN$518,(($C647-1)*8)+(CELL("col",G647)-3),($B647*3)+1+$A647)),"00")&amp;","</f>
        <v>0x00,</v>
      </c>
      <c r="H647" t="str">
        <f ca="1">"0x" &amp; TEXT(DEC2HEX(INDEX(設定値!$B$3:$WN$518,(($C647-1)*8)+(CELL("col",H647)-3),($B647*3)+1+$A647)),"00")&amp;","</f>
        <v>0x00,</v>
      </c>
      <c r="I647" t="str">
        <f ca="1">"0x" &amp; TEXT(DEC2HEX(INDEX(設定値!$B$3:$WN$518,(($C647-1)*8)+(CELL("col",I647)-3),($B647*3)+1+$A647)),"00")&amp;","</f>
        <v>0x00,</v>
      </c>
      <c r="J647" t="str">
        <f ca="1">"0x" &amp; TEXT(DEC2HEX(INDEX(設定値!$B$3:$WN$518,(($C647-1)*8)+(CELL("col",J647)-3),($B647*3)+1+$A647)),"00")&amp;","</f>
        <v>0x00,</v>
      </c>
      <c r="K647" t="str">
        <f ca="1">"0x" &amp; TEXT(DEC2HEX(INDEX(設定値!$B$3:$WN$518,(($C647-1)*8)+(CELL("col",K647)-3),($B647*3)+1+$A647)),"00")&amp;","</f>
        <v>0x00,</v>
      </c>
      <c r="L647" t="str">
        <f t="shared" si="170"/>
        <v>//10-5</v>
      </c>
    </row>
    <row r="648" spans="1:12">
      <c r="A648" s="1">
        <f t="shared" si="171"/>
        <v>2</v>
      </c>
      <c r="B648" s="1">
        <f t="shared" si="165"/>
        <v>10</v>
      </c>
      <c r="C648" s="1">
        <v>6</v>
      </c>
      <c r="D648" t="str">
        <f ca="1">"0x" &amp; TEXT(DEC2HEX(INDEX(設定値!$B$3:$WN$518,(($C648-1)*8)+(CELL("col",D648)-3),($B648*3)+1+$A648)),"00")&amp;","</f>
        <v>0x00,</v>
      </c>
      <c r="E648" t="str">
        <f ca="1">"0x" &amp; TEXT(DEC2HEX(INDEX(設定値!$B$3:$WN$518,(($C648-1)*8)+(CELL("col",E648)-3),($B648*3)+1+$A648)),"00")&amp;","</f>
        <v>0x00,</v>
      </c>
      <c r="F648" t="str">
        <f ca="1">"0x" &amp; TEXT(DEC2HEX(INDEX(設定値!$B$3:$WN$518,(($C648-1)*8)+(CELL("col",F648)-3),($B648*3)+1+$A648)),"00")&amp;","</f>
        <v>0x00,</v>
      </c>
      <c r="G648" t="str">
        <f ca="1">"0x" &amp; TEXT(DEC2HEX(INDEX(設定値!$B$3:$WN$518,(($C648-1)*8)+(CELL("col",G648)-3),($B648*3)+1+$A648)),"00")&amp;","</f>
        <v>0x00,</v>
      </c>
      <c r="H648" t="str">
        <f ca="1">"0x" &amp; TEXT(DEC2HEX(INDEX(設定値!$B$3:$WN$518,(($C648-1)*8)+(CELL("col",H648)-3),($B648*3)+1+$A648)),"00")&amp;","</f>
        <v>0x00,</v>
      </c>
      <c r="I648" t="str">
        <f ca="1">"0x" &amp; TEXT(DEC2HEX(INDEX(設定値!$B$3:$WN$518,(($C648-1)*8)+(CELL("col",I648)-3),($B648*3)+1+$A648)),"00")&amp;","</f>
        <v>0x00,</v>
      </c>
      <c r="J648" t="str">
        <f ca="1">"0x" &amp; TEXT(DEC2HEX(INDEX(設定値!$B$3:$WN$518,(($C648-1)*8)+(CELL("col",J648)-3),($B648*3)+1+$A648)),"00")&amp;","</f>
        <v>0x00,</v>
      </c>
      <c r="K648" t="str">
        <f ca="1">"0x" &amp; TEXT(DEC2HEX(INDEX(設定値!$B$3:$WN$518,(($C648-1)*8)+(CELL("col",K648)-3),($B648*3)+1+$A648)),"00")&amp;","</f>
        <v>0x00,</v>
      </c>
      <c r="L648" t="str">
        <f t="shared" si="170"/>
        <v>//10-6</v>
      </c>
    </row>
    <row r="649" spans="1:12">
      <c r="A649" s="1">
        <f t="shared" si="171"/>
        <v>2</v>
      </c>
      <c r="B649" s="1">
        <f t="shared" si="165"/>
        <v>10</v>
      </c>
      <c r="C649" s="1">
        <v>7</v>
      </c>
      <c r="D649" t="str">
        <f ca="1">"0x" &amp; TEXT(DEC2HEX(INDEX(設定値!$B$3:$WN$518,(($C649-1)*8)+(CELL("col",D649)-3),($B649*3)+1+$A649)),"00")&amp;","</f>
        <v>0x00,</v>
      </c>
      <c r="E649" t="str">
        <f ca="1">"0x" &amp; TEXT(DEC2HEX(INDEX(設定値!$B$3:$WN$518,(($C649-1)*8)+(CELL("col",E649)-3),($B649*3)+1+$A649)),"00")&amp;","</f>
        <v>0x00,</v>
      </c>
      <c r="F649" t="str">
        <f ca="1">"0x" &amp; TEXT(DEC2HEX(INDEX(設定値!$B$3:$WN$518,(($C649-1)*8)+(CELL("col",F649)-3),($B649*3)+1+$A649)),"00")&amp;","</f>
        <v>0x00,</v>
      </c>
      <c r="G649" t="str">
        <f ca="1">"0x" &amp; TEXT(DEC2HEX(INDEX(設定値!$B$3:$WN$518,(($C649-1)*8)+(CELL("col",G649)-3),($B649*3)+1+$A649)),"00")&amp;","</f>
        <v>0x00,</v>
      </c>
      <c r="H649" t="str">
        <f ca="1">"0x" &amp; TEXT(DEC2HEX(INDEX(設定値!$B$3:$WN$518,(($C649-1)*8)+(CELL("col",H649)-3),($B649*3)+1+$A649)),"00")&amp;","</f>
        <v>0x00,</v>
      </c>
      <c r="I649" t="str">
        <f ca="1">"0x" &amp; TEXT(DEC2HEX(INDEX(設定値!$B$3:$WN$518,(($C649-1)*8)+(CELL("col",I649)-3),($B649*3)+1+$A649)),"00")&amp;","</f>
        <v>0x00,</v>
      </c>
      <c r="J649" t="str">
        <f ca="1">"0x" &amp; TEXT(DEC2HEX(INDEX(設定値!$B$3:$WN$518,(($C649-1)*8)+(CELL("col",J649)-3),($B649*3)+1+$A649)),"00")&amp;","</f>
        <v>0x00,</v>
      </c>
      <c r="K649" t="str">
        <f ca="1">"0x" &amp; TEXT(DEC2HEX(INDEX(設定値!$B$3:$WN$518,(($C649-1)*8)+(CELL("col",K649)-3),($B649*3)+1+$A649)),"00")&amp;","</f>
        <v>0x00,</v>
      </c>
      <c r="L649" t="str">
        <f t="shared" si="170"/>
        <v>//10-7</v>
      </c>
    </row>
    <row r="650" spans="1:12">
      <c r="A650" s="1">
        <f t="shared" si="171"/>
        <v>2</v>
      </c>
      <c r="B650" s="1">
        <f t="shared" si="165"/>
        <v>10</v>
      </c>
      <c r="C650" s="1">
        <v>8</v>
      </c>
      <c r="D650" t="str">
        <f ca="1">"0x" &amp; TEXT(DEC2HEX(INDEX(設定値!$B$3:$WN$518,(($C650-1)*8)+(CELL("col",D650)-3),($B650*3)+1+$A650)),"00")&amp;","</f>
        <v>0x00,</v>
      </c>
      <c r="E650" t="str">
        <f ca="1">"0x" &amp; TEXT(DEC2HEX(INDEX(設定値!$B$3:$WN$518,(($C650-1)*8)+(CELL("col",E650)-3),($B650*3)+1+$A650)),"00")&amp;","</f>
        <v>0x00,</v>
      </c>
      <c r="F650" t="str">
        <f ca="1">"0x" &amp; TEXT(DEC2HEX(INDEX(設定値!$B$3:$WN$518,(($C650-1)*8)+(CELL("col",F650)-3),($B650*3)+1+$A650)),"00")&amp;","</f>
        <v>0x00,</v>
      </c>
      <c r="G650" t="str">
        <f ca="1">"0x" &amp; TEXT(DEC2HEX(INDEX(設定値!$B$3:$WN$518,(($C650-1)*8)+(CELL("col",G650)-3),($B650*3)+1+$A650)),"00")&amp;","</f>
        <v>0x00,</v>
      </c>
      <c r="H650" t="str">
        <f ca="1">"0x" &amp; TEXT(DEC2HEX(INDEX(設定値!$B$3:$WN$518,(($C650-1)*8)+(CELL("col",H650)-3),($B650*3)+1+$A650)),"00")&amp;","</f>
        <v>0x00,</v>
      </c>
      <c r="I650" t="str">
        <f ca="1">"0x" &amp; TEXT(DEC2HEX(INDEX(設定値!$B$3:$WN$518,(($C650-1)*8)+(CELL("col",I650)-3),($B650*3)+1+$A650)),"00")&amp;","</f>
        <v>0x00,</v>
      </c>
      <c r="J650" t="str">
        <f ca="1">"0x" &amp; TEXT(DEC2HEX(INDEX(設定値!$B$3:$WN$518,(($C650-1)*8)+(CELL("col",J650)-3),($B650*3)+1+$A650)),"00")&amp;","</f>
        <v>0x00,</v>
      </c>
      <c r="K650" t="str">
        <f ca="1">"0x" &amp; TEXT(DEC2HEX(INDEX(設定値!$B$3:$WN$518,(($C650-1)*8)+(CELL("col",K650)-3),($B650*3)+1+$A650)),"00")&amp;","</f>
        <v>0x00,</v>
      </c>
      <c r="L650" t="str">
        <f t="shared" si="170"/>
        <v>//10-8</v>
      </c>
    </row>
    <row r="651" spans="1:12">
      <c r="A651" s="1"/>
      <c r="B651" s="1"/>
      <c r="C651" s="1"/>
      <c r="D651" t="s">
        <v>3</v>
      </c>
    </row>
    <row r="652" spans="1:12">
      <c r="A652" s="1">
        <f>A643</f>
        <v>2</v>
      </c>
      <c r="B652" s="1">
        <f t="shared" si="165"/>
        <v>11</v>
      </c>
      <c r="C652" s="1">
        <v>1</v>
      </c>
      <c r="D652" t="str">
        <f ca="1">"0x" &amp; TEXT(DEC2HEX(INDEX(設定値!$B$3:$WN$518,(($C652-1)*8)+(CELL("col",D652)-3),($B652*3)+1+$A652)),"00")&amp;","</f>
        <v>0xFF,</v>
      </c>
      <c r="E652" t="str">
        <f ca="1">"0x" &amp; TEXT(DEC2HEX(INDEX(設定値!$B$3:$WN$518,(($C652-1)*8)+(CELL("col",E652)-3),($B652*3)+1+$A652)),"00")&amp;","</f>
        <v>0xFF,</v>
      </c>
      <c r="F652" t="str">
        <f ca="1">"0x" &amp; TEXT(DEC2HEX(INDEX(設定値!$B$3:$WN$518,(($C652-1)*8)+(CELL("col",F652)-3),($B652*3)+1+$A652)),"00")&amp;","</f>
        <v>0xFF,</v>
      </c>
      <c r="G652" t="str">
        <f ca="1">"0x" &amp; TEXT(DEC2HEX(INDEX(設定値!$B$3:$WN$518,(($C652-1)*8)+(CELL("col",G652)-3),($B652*3)+1+$A652)),"00")&amp;","</f>
        <v>0xFF,</v>
      </c>
      <c r="H652" t="str">
        <f ca="1">"0x" &amp; TEXT(DEC2HEX(INDEX(設定値!$B$3:$WN$518,(($C652-1)*8)+(CELL("col",H652)-3),($B652*3)+1+$A652)),"00")&amp;","</f>
        <v>0xFF,</v>
      </c>
      <c r="I652" t="str">
        <f ca="1">"0x" &amp; TEXT(DEC2HEX(INDEX(設定値!$B$3:$WN$518,(($C652-1)*8)+(CELL("col",I652)-3),($B652*3)+1+$A652)),"00")&amp;","</f>
        <v>0xFF,</v>
      </c>
      <c r="J652" t="str">
        <f ca="1">"0x" &amp; TEXT(DEC2HEX(INDEX(設定値!$B$3:$WN$518,(($C652-1)*8)+(CELL("col",J652)-3),($B652*3)+1+$A652)),"00")&amp;","</f>
        <v>0xFF,</v>
      </c>
      <c r="K652" t="str">
        <f ca="1">"0x" &amp; TEXT(DEC2HEX(INDEX(設定値!$B$3:$WN$518,(($C652-1)*8)+(CELL("col",K652)-3),($B652*3)+1+$A652)),"00")&amp;","</f>
        <v>0xFF,</v>
      </c>
      <c r="L652" t="str">
        <f t="shared" ref="L652:L659" si="172">"//" &amp; $B652 &amp;"-" &amp; C652</f>
        <v>//11-1</v>
      </c>
    </row>
    <row r="653" spans="1:12">
      <c r="A653" s="1">
        <f t="shared" ref="A653:A659" si="173">A644</f>
        <v>2</v>
      </c>
      <c r="B653" s="1">
        <f t="shared" si="165"/>
        <v>11</v>
      </c>
      <c r="C653" s="1">
        <v>2</v>
      </c>
      <c r="D653" t="str">
        <f ca="1">"0x" &amp; TEXT(DEC2HEX(INDEX(設定値!$B$3:$WN$518,(($C653-1)*8)+(CELL("col",D653)-3),($B653*3)+1+$A653)),"00")&amp;","</f>
        <v>0xFF,</v>
      </c>
      <c r="E653" t="str">
        <f ca="1">"0x" &amp; TEXT(DEC2HEX(INDEX(設定値!$B$3:$WN$518,(($C653-1)*8)+(CELL("col",E653)-3),($B653*3)+1+$A653)),"00")&amp;","</f>
        <v>0xFF,</v>
      </c>
      <c r="F653" t="str">
        <f ca="1">"0x" &amp; TEXT(DEC2HEX(INDEX(設定値!$B$3:$WN$518,(($C653-1)*8)+(CELL("col",F653)-3),($B653*3)+1+$A653)),"00")&amp;","</f>
        <v>0xFF,</v>
      </c>
      <c r="G653" t="str">
        <f ca="1">"0x" &amp; TEXT(DEC2HEX(INDEX(設定値!$B$3:$WN$518,(($C653-1)*8)+(CELL("col",G653)-3),($B653*3)+1+$A653)),"00")&amp;","</f>
        <v>0xFF,</v>
      </c>
      <c r="H653" t="str">
        <f ca="1">"0x" &amp; TEXT(DEC2HEX(INDEX(設定値!$B$3:$WN$518,(($C653-1)*8)+(CELL("col",H653)-3),($B653*3)+1+$A653)),"00")&amp;","</f>
        <v>0xFF,</v>
      </c>
      <c r="I653" t="str">
        <f ca="1">"0x" &amp; TEXT(DEC2HEX(INDEX(設定値!$B$3:$WN$518,(($C653-1)*8)+(CELL("col",I653)-3),($B653*3)+1+$A653)),"00")&amp;","</f>
        <v>0xFF,</v>
      </c>
      <c r="J653" t="str">
        <f ca="1">"0x" &amp; TEXT(DEC2HEX(INDEX(設定値!$B$3:$WN$518,(($C653-1)*8)+(CELL("col",J653)-3),($B653*3)+1+$A653)),"00")&amp;","</f>
        <v>0xFF,</v>
      </c>
      <c r="K653" t="str">
        <f ca="1">"0x" &amp; TEXT(DEC2HEX(INDEX(設定値!$B$3:$WN$518,(($C653-1)*8)+(CELL("col",K653)-3),($B653*3)+1+$A653)),"00")&amp;","</f>
        <v>0xFF,</v>
      </c>
      <c r="L653" t="str">
        <f t="shared" si="172"/>
        <v>//11-2</v>
      </c>
    </row>
    <row r="654" spans="1:12">
      <c r="A654" s="1">
        <f t="shared" si="173"/>
        <v>2</v>
      </c>
      <c r="B654" s="1">
        <f t="shared" si="165"/>
        <v>11</v>
      </c>
      <c r="C654" s="1">
        <v>3</v>
      </c>
      <c r="D654" t="str">
        <f ca="1">"0x" &amp; TEXT(DEC2HEX(INDEX(設定値!$B$3:$WN$518,(($C654-1)*8)+(CELL("col",D654)-3),($B654*3)+1+$A654)),"00")&amp;","</f>
        <v>0xFF,</v>
      </c>
      <c r="E654" t="str">
        <f ca="1">"0x" &amp; TEXT(DEC2HEX(INDEX(設定値!$B$3:$WN$518,(($C654-1)*8)+(CELL("col",E654)-3),($B654*3)+1+$A654)),"00")&amp;","</f>
        <v>0xFF,</v>
      </c>
      <c r="F654" t="str">
        <f ca="1">"0x" &amp; TEXT(DEC2HEX(INDEX(設定値!$B$3:$WN$518,(($C654-1)*8)+(CELL("col",F654)-3),($B654*3)+1+$A654)),"00")&amp;","</f>
        <v>0xFF,</v>
      </c>
      <c r="G654" t="str">
        <f ca="1">"0x" &amp; TEXT(DEC2HEX(INDEX(設定値!$B$3:$WN$518,(($C654-1)*8)+(CELL("col",G654)-3),($B654*3)+1+$A654)),"00")&amp;","</f>
        <v>0xFF,</v>
      </c>
      <c r="H654" t="str">
        <f ca="1">"0x" &amp; TEXT(DEC2HEX(INDEX(設定値!$B$3:$WN$518,(($C654-1)*8)+(CELL("col",H654)-3),($B654*3)+1+$A654)),"00")&amp;","</f>
        <v>0xFF,</v>
      </c>
      <c r="I654" t="str">
        <f ca="1">"0x" &amp; TEXT(DEC2HEX(INDEX(設定値!$B$3:$WN$518,(($C654-1)*8)+(CELL("col",I654)-3),($B654*3)+1+$A654)),"00")&amp;","</f>
        <v>0xFF,</v>
      </c>
      <c r="J654" t="str">
        <f ca="1">"0x" &amp; TEXT(DEC2HEX(INDEX(設定値!$B$3:$WN$518,(($C654-1)*8)+(CELL("col",J654)-3),($B654*3)+1+$A654)),"00")&amp;","</f>
        <v>0xFF,</v>
      </c>
      <c r="K654" t="str">
        <f ca="1">"0x" &amp; TEXT(DEC2HEX(INDEX(設定値!$B$3:$WN$518,(($C654-1)*8)+(CELL("col",K654)-3),($B654*3)+1+$A654)),"00")&amp;","</f>
        <v>0xFF,</v>
      </c>
      <c r="L654" t="str">
        <f t="shared" si="172"/>
        <v>//11-3</v>
      </c>
    </row>
    <row r="655" spans="1:12">
      <c r="A655" s="1">
        <f t="shared" si="173"/>
        <v>2</v>
      </c>
      <c r="B655" s="1">
        <f t="shared" si="165"/>
        <v>11</v>
      </c>
      <c r="C655" s="1">
        <v>4</v>
      </c>
      <c r="D655" t="str">
        <f ca="1">"0x" &amp; TEXT(DEC2HEX(INDEX(設定値!$B$3:$WN$518,(($C655-1)*8)+(CELL("col",D655)-3),($B655*3)+1+$A655)),"00")&amp;","</f>
        <v>0xFF,</v>
      </c>
      <c r="E655" t="str">
        <f ca="1">"0x" &amp; TEXT(DEC2HEX(INDEX(設定値!$B$3:$WN$518,(($C655-1)*8)+(CELL("col",E655)-3),($B655*3)+1+$A655)),"00")&amp;","</f>
        <v>0xFF,</v>
      </c>
      <c r="F655" t="str">
        <f ca="1">"0x" &amp; TEXT(DEC2HEX(INDEX(設定値!$B$3:$WN$518,(($C655-1)*8)+(CELL("col",F655)-3),($B655*3)+1+$A655)),"00")&amp;","</f>
        <v>0xFF,</v>
      </c>
      <c r="G655" t="str">
        <f ca="1">"0x" &amp; TEXT(DEC2HEX(INDEX(設定値!$B$3:$WN$518,(($C655-1)*8)+(CELL("col",G655)-3),($B655*3)+1+$A655)),"00")&amp;","</f>
        <v>0xFF,</v>
      </c>
      <c r="H655" t="str">
        <f ca="1">"0x" &amp; TEXT(DEC2HEX(INDEX(設定値!$B$3:$WN$518,(($C655-1)*8)+(CELL("col",H655)-3),($B655*3)+1+$A655)),"00")&amp;","</f>
        <v>0xFF,</v>
      </c>
      <c r="I655" t="str">
        <f ca="1">"0x" &amp; TEXT(DEC2HEX(INDEX(設定値!$B$3:$WN$518,(($C655-1)*8)+(CELL("col",I655)-3),($B655*3)+1+$A655)),"00")&amp;","</f>
        <v>0xFF,</v>
      </c>
      <c r="J655" t="str">
        <f ca="1">"0x" &amp; TEXT(DEC2HEX(INDEX(設定値!$B$3:$WN$518,(($C655-1)*8)+(CELL("col",J655)-3),($B655*3)+1+$A655)),"00")&amp;","</f>
        <v>0xFF,</v>
      </c>
      <c r="K655" t="str">
        <f ca="1">"0x" &amp; TEXT(DEC2HEX(INDEX(設定値!$B$3:$WN$518,(($C655-1)*8)+(CELL("col",K655)-3),($B655*3)+1+$A655)),"00")&amp;","</f>
        <v>0xFF,</v>
      </c>
      <c r="L655" t="str">
        <f t="shared" si="172"/>
        <v>//11-4</v>
      </c>
    </row>
    <row r="656" spans="1:12">
      <c r="A656" s="1">
        <f t="shared" si="173"/>
        <v>2</v>
      </c>
      <c r="B656" s="1">
        <f t="shared" si="165"/>
        <v>11</v>
      </c>
      <c r="C656" s="1">
        <v>5</v>
      </c>
      <c r="D656" t="str">
        <f ca="1">"0x" &amp; TEXT(DEC2HEX(INDEX(設定値!$B$3:$WN$518,(($C656-1)*8)+(CELL("col",D656)-3),($B656*3)+1+$A656)),"00")&amp;","</f>
        <v>0xFF,</v>
      </c>
      <c r="E656" t="str">
        <f ca="1">"0x" &amp; TEXT(DEC2HEX(INDEX(設定値!$B$3:$WN$518,(($C656-1)*8)+(CELL("col",E656)-3),($B656*3)+1+$A656)),"00")&amp;","</f>
        <v>0xFF,</v>
      </c>
      <c r="F656" t="str">
        <f ca="1">"0x" &amp; TEXT(DEC2HEX(INDEX(設定値!$B$3:$WN$518,(($C656-1)*8)+(CELL("col",F656)-3),($B656*3)+1+$A656)),"00")&amp;","</f>
        <v>0xFF,</v>
      </c>
      <c r="G656" t="str">
        <f ca="1">"0x" &amp; TEXT(DEC2HEX(INDEX(設定値!$B$3:$WN$518,(($C656-1)*8)+(CELL("col",G656)-3),($B656*3)+1+$A656)),"00")&amp;","</f>
        <v>0xFF,</v>
      </c>
      <c r="H656" t="str">
        <f ca="1">"0x" &amp; TEXT(DEC2HEX(INDEX(設定値!$B$3:$WN$518,(($C656-1)*8)+(CELL("col",H656)-3),($B656*3)+1+$A656)),"00")&amp;","</f>
        <v>0xFF,</v>
      </c>
      <c r="I656" t="str">
        <f ca="1">"0x" &amp; TEXT(DEC2HEX(INDEX(設定値!$B$3:$WN$518,(($C656-1)*8)+(CELL("col",I656)-3),($B656*3)+1+$A656)),"00")&amp;","</f>
        <v>0xFF,</v>
      </c>
      <c r="J656" t="str">
        <f ca="1">"0x" &amp; TEXT(DEC2HEX(INDEX(設定値!$B$3:$WN$518,(($C656-1)*8)+(CELL("col",J656)-3),($B656*3)+1+$A656)),"00")&amp;","</f>
        <v>0xFF,</v>
      </c>
      <c r="K656" t="str">
        <f ca="1">"0x" &amp; TEXT(DEC2HEX(INDEX(設定値!$B$3:$WN$518,(($C656-1)*8)+(CELL("col",K656)-3),($B656*3)+1+$A656)),"00")&amp;","</f>
        <v>0xFF,</v>
      </c>
      <c r="L656" t="str">
        <f t="shared" si="172"/>
        <v>//11-5</v>
      </c>
    </row>
    <row r="657" spans="1:12">
      <c r="A657" s="1">
        <f t="shared" si="173"/>
        <v>2</v>
      </c>
      <c r="B657" s="1">
        <f t="shared" si="165"/>
        <v>11</v>
      </c>
      <c r="C657" s="1">
        <v>6</v>
      </c>
      <c r="D657" t="str">
        <f ca="1">"0x" &amp; TEXT(DEC2HEX(INDEX(設定値!$B$3:$WN$518,(($C657-1)*8)+(CELL("col",D657)-3),($B657*3)+1+$A657)),"00")&amp;","</f>
        <v>0xFF,</v>
      </c>
      <c r="E657" t="str">
        <f ca="1">"0x" &amp; TEXT(DEC2HEX(INDEX(設定値!$B$3:$WN$518,(($C657-1)*8)+(CELL("col",E657)-3),($B657*3)+1+$A657)),"00")&amp;","</f>
        <v>0xFF,</v>
      </c>
      <c r="F657" t="str">
        <f ca="1">"0x" &amp; TEXT(DEC2HEX(INDEX(設定値!$B$3:$WN$518,(($C657-1)*8)+(CELL("col",F657)-3),($B657*3)+1+$A657)),"00")&amp;","</f>
        <v>0xFF,</v>
      </c>
      <c r="G657" t="str">
        <f ca="1">"0x" &amp; TEXT(DEC2HEX(INDEX(設定値!$B$3:$WN$518,(($C657-1)*8)+(CELL("col",G657)-3),($B657*3)+1+$A657)),"00")&amp;","</f>
        <v>0xFF,</v>
      </c>
      <c r="H657" t="str">
        <f ca="1">"0x" &amp; TEXT(DEC2HEX(INDEX(設定値!$B$3:$WN$518,(($C657-1)*8)+(CELL("col",H657)-3),($B657*3)+1+$A657)),"00")&amp;","</f>
        <v>0xFF,</v>
      </c>
      <c r="I657" t="str">
        <f ca="1">"0x" &amp; TEXT(DEC2HEX(INDEX(設定値!$B$3:$WN$518,(($C657-1)*8)+(CELL("col",I657)-3),($B657*3)+1+$A657)),"00")&amp;","</f>
        <v>0xFF,</v>
      </c>
      <c r="J657" t="str">
        <f ca="1">"0x" &amp; TEXT(DEC2HEX(INDEX(設定値!$B$3:$WN$518,(($C657-1)*8)+(CELL("col",J657)-3),($B657*3)+1+$A657)),"00")&amp;","</f>
        <v>0xFF,</v>
      </c>
      <c r="K657" t="str">
        <f ca="1">"0x" &amp; TEXT(DEC2HEX(INDEX(設定値!$B$3:$WN$518,(($C657-1)*8)+(CELL("col",K657)-3),($B657*3)+1+$A657)),"00")&amp;","</f>
        <v>0xFF,</v>
      </c>
      <c r="L657" t="str">
        <f t="shared" si="172"/>
        <v>//11-6</v>
      </c>
    </row>
    <row r="658" spans="1:12">
      <c r="A658" s="1">
        <f t="shared" si="173"/>
        <v>2</v>
      </c>
      <c r="B658" s="1">
        <f t="shared" si="165"/>
        <v>11</v>
      </c>
      <c r="C658" s="1">
        <v>7</v>
      </c>
      <c r="D658" t="str">
        <f ca="1">"0x" &amp; TEXT(DEC2HEX(INDEX(設定値!$B$3:$WN$518,(($C658-1)*8)+(CELL("col",D658)-3),($B658*3)+1+$A658)),"00")&amp;","</f>
        <v>0xFF,</v>
      </c>
      <c r="E658" t="str">
        <f ca="1">"0x" &amp; TEXT(DEC2HEX(INDEX(設定値!$B$3:$WN$518,(($C658-1)*8)+(CELL("col",E658)-3),($B658*3)+1+$A658)),"00")&amp;","</f>
        <v>0xFF,</v>
      </c>
      <c r="F658" t="str">
        <f ca="1">"0x" &amp; TEXT(DEC2HEX(INDEX(設定値!$B$3:$WN$518,(($C658-1)*8)+(CELL("col",F658)-3),($B658*3)+1+$A658)),"00")&amp;","</f>
        <v>0xFF,</v>
      </c>
      <c r="G658" t="str">
        <f ca="1">"0x" &amp; TEXT(DEC2HEX(INDEX(設定値!$B$3:$WN$518,(($C658-1)*8)+(CELL("col",G658)-3),($B658*3)+1+$A658)),"00")&amp;","</f>
        <v>0xFF,</v>
      </c>
      <c r="H658" t="str">
        <f ca="1">"0x" &amp; TEXT(DEC2HEX(INDEX(設定値!$B$3:$WN$518,(($C658-1)*8)+(CELL("col",H658)-3),($B658*3)+1+$A658)),"00")&amp;","</f>
        <v>0xFF,</v>
      </c>
      <c r="I658" t="str">
        <f ca="1">"0x" &amp; TEXT(DEC2HEX(INDEX(設定値!$B$3:$WN$518,(($C658-1)*8)+(CELL("col",I658)-3),($B658*3)+1+$A658)),"00")&amp;","</f>
        <v>0xFF,</v>
      </c>
      <c r="J658" t="str">
        <f ca="1">"0x" &amp; TEXT(DEC2HEX(INDEX(設定値!$B$3:$WN$518,(($C658-1)*8)+(CELL("col",J658)-3),($B658*3)+1+$A658)),"00")&amp;","</f>
        <v>0xFF,</v>
      </c>
      <c r="K658" t="str">
        <f ca="1">"0x" &amp; TEXT(DEC2HEX(INDEX(設定値!$B$3:$WN$518,(($C658-1)*8)+(CELL("col",K658)-3),($B658*3)+1+$A658)),"00")&amp;","</f>
        <v>0xFF,</v>
      </c>
      <c r="L658" t="str">
        <f t="shared" si="172"/>
        <v>//11-7</v>
      </c>
    </row>
    <row r="659" spans="1:12">
      <c r="A659" s="1">
        <f t="shared" si="173"/>
        <v>2</v>
      </c>
      <c r="B659" s="1">
        <f t="shared" si="165"/>
        <v>11</v>
      </c>
      <c r="C659" s="1">
        <v>8</v>
      </c>
      <c r="D659" t="str">
        <f ca="1">"0x" &amp; TEXT(DEC2HEX(INDEX(設定値!$B$3:$WN$518,(($C659-1)*8)+(CELL("col",D659)-3),($B659*3)+1+$A659)),"00")&amp;","</f>
        <v>0xFF,</v>
      </c>
      <c r="E659" t="str">
        <f ca="1">"0x" &amp; TEXT(DEC2HEX(INDEX(設定値!$B$3:$WN$518,(($C659-1)*8)+(CELL("col",E659)-3),($B659*3)+1+$A659)),"00")&amp;","</f>
        <v>0xFF,</v>
      </c>
      <c r="F659" t="str">
        <f ca="1">"0x" &amp; TEXT(DEC2HEX(INDEX(設定値!$B$3:$WN$518,(($C659-1)*8)+(CELL("col",F659)-3),($B659*3)+1+$A659)),"00")&amp;","</f>
        <v>0xFF,</v>
      </c>
      <c r="G659" t="str">
        <f ca="1">"0x" &amp; TEXT(DEC2HEX(INDEX(設定値!$B$3:$WN$518,(($C659-1)*8)+(CELL("col",G659)-3),($B659*3)+1+$A659)),"00")&amp;","</f>
        <v>0xFF,</v>
      </c>
      <c r="H659" t="str">
        <f ca="1">"0x" &amp; TEXT(DEC2HEX(INDEX(設定値!$B$3:$WN$518,(($C659-1)*8)+(CELL("col",H659)-3),($B659*3)+1+$A659)),"00")&amp;","</f>
        <v>0xFF,</v>
      </c>
      <c r="I659" t="str">
        <f ca="1">"0x" &amp; TEXT(DEC2HEX(INDEX(設定値!$B$3:$WN$518,(($C659-1)*8)+(CELL("col",I659)-3),($B659*3)+1+$A659)),"00")&amp;","</f>
        <v>0xFF,</v>
      </c>
      <c r="J659" t="str">
        <f ca="1">"0x" &amp; TEXT(DEC2HEX(INDEX(設定値!$B$3:$WN$518,(($C659-1)*8)+(CELL("col",J659)-3),($B659*3)+1+$A659)),"00")&amp;","</f>
        <v>0xFF,</v>
      </c>
      <c r="K659" t="str">
        <f ca="1">"0x" &amp; TEXT(DEC2HEX(INDEX(設定値!$B$3:$WN$518,(($C659-1)*8)+(CELL("col",K659)-3),($B659*3)+1+$A659)),"00")&amp;","</f>
        <v>0xFF,</v>
      </c>
      <c r="L659" t="str">
        <f t="shared" si="172"/>
        <v>//11-8</v>
      </c>
    </row>
    <row r="660" spans="1:12">
      <c r="A660" s="1"/>
      <c r="B660" s="1"/>
      <c r="C660" s="1"/>
      <c r="D660" t="s">
        <v>3</v>
      </c>
    </row>
    <row r="661" spans="1:12">
      <c r="A661" s="1">
        <f>A652</f>
        <v>2</v>
      </c>
      <c r="B661" s="1">
        <f t="shared" si="165"/>
        <v>12</v>
      </c>
      <c r="C661" s="1">
        <v>1</v>
      </c>
      <c r="D661" t="str">
        <f ca="1">"0x" &amp; TEXT(DEC2HEX(INDEX(設定値!$B$3:$WN$518,(($C661-1)*8)+(CELL("col",D661)-3),($B661*3)+1+$A661)),"00")&amp;","</f>
        <v>0x00,</v>
      </c>
      <c r="E661" t="str">
        <f ca="1">"0x" &amp; TEXT(DEC2HEX(INDEX(設定値!$B$3:$WN$518,(($C661-1)*8)+(CELL("col",E661)-3),($B661*3)+1+$A661)),"00")&amp;","</f>
        <v>0x00,</v>
      </c>
      <c r="F661" t="str">
        <f ca="1">"0x" &amp; TEXT(DEC2HEX(INDEX(設定値!$B$3:$WN$518,(($C661-1)*8)+(CELL("col",F661)-3),($B661*3)+1+$A661)),"00")&amp;","</f>
        <v>0x00,</v>
      </c>
      <c r="G661" t="str">
        <f ca="1">"0x" &amp; TEXT(DEC2HEX(INDEX(設定値!$B$3:$WN$518,(($C661-1)*8)+(CELL("col",G661)-3),($B661*3)+1+$A661)),"00")&amp;","</f>
        <v>0x00,</v>
      </c>
      <c r="H661" t="str">
        <f ca="1">"0x" &amp; TEXT(DEC2HEX(INDEX(設定値!$B$3:$WN$518,(($C661-1)*8)+(CELL("col",H661)-3),($B661*3)+1+$A661)),"00")&amp;","</f>
        <v>0x00,</v>
      </c>
      <c r="I661" t="str">
        <f ca="1">"0x" &amp; TEXT(DEC2HEX(INDEX(設定値!$B$3:$WN$518,(($C661-1)*8)+(CELL("col",I661)-3),($B661*3)+1+$A661)),"00")&amp;","</f>
        <v>0x00,</v>
      </c>
      <c r="J661" t="str">
        <f ca="1">"0x" &amp; TEXT(DEC2HEX(INDEX(設定値!$B$3:$WN$518,(($C661-1)*8)+(CELL("col",J661)-3),($B661*3)+1+$A661)),"00")&amp;","</f>
        <v>0x00,</v>
      </c>
      <c r="K661" t="str">
        <f ca="1">"0x" &amp; TEXT(DEC2HEX(INDEX(設定値!$B$3:$WN$518,(($C661-1)*8)+(CELL("col",K661)-3),($B661*3)+1+$A661)),"00")&amp;","</f>
        <v>0x00,</v>
      </c>
      <c r="L661" t="str">
        <f t="shared" ref="L661:L668" si="174">"//" &amp; $B661 &amp;"-" &amp; C661</f>
        <v>//12-1</v>
      </c>
    </row>
    <row r="662" spans="1:12">
      <c r="A662" s="1">
        <f t="shared" ref="A662:A668" si="175">A653</f>
        <v>2</v>
      </c>
      <c r="B662" s="1">
        <f t="shared" si="165"/>
        <v>12</v>
      </c>
      <c r="C662" s="1">
        <v>2</v>
      </c>
      <c r="D662" t="str">
        <f ca="1">"0x" &amp; TEXT(DEC2HEX(INDEX(設定値!$B$3:$WN$518,(($C662-1)*8)+(CELL("col",D662)-3),($B662*3)+1+$A662)),"00")&amp;","</f>
        <v>0x00,</v>
      </c>
      <c r="E662" t="str">
        <f ca="1">"0x" &amp; TEXT(DEC2HEX(INDEX(設定値!$B$3:$WN$518,(($C662-1)*8)+(CELL("col",E662)-3),($B662*3)+1+$A662)),"00")&amp;","</f>
        <v>0x00,</v>
      </c>
      <c r="F662" t="str">
        <f ca="1">"0x" &amp; TEXT(DEC2HEX(INDEX(設定値!$B$3:$WN$518,(($C662-1)*8)+(CELL("col",F662)-3),($B662*3)+1+$A662)),"00")&amp;","</f>
        <v>0x00,</v>
      </c>
      <c r="G662" t="str">
        <f ca="1">"0x" &amp; TEXT(DEC2HEX(INDEX(設定値!$B$3:$WN$518,(($C662-1)*8)+(CELL("col",G662)-3),($B662*3)+1+$A662)),"00")&amp;","</f>
        <v>0x00,</v>
      </c>
      <c r="H662" t="str">
        <f ca="1">"0x" &amp; TEXT(DEC2HEX(INDEX(設定値!$B$3:$WN$518,(($C662-1)*8)+(CELL("col",H662)-3),($B662*3)+1+$A662)),"00")&amp;","</f>
        <v>0x00,</v>
      </c>
      <c r="I662" t="str">
        <f ca="1">"0x" &amp; TEXT(DEC2HEX(INDEX(設定値!$B$3:$WN$518,(($C662-1)*8)+(CELL("col",I662)-3),($B662*3)+1+$A662)),"00")&amp;","</f>
        <v>0x00,</v>
      </c>
      <c r="J662" t="str">
        <f ca="1">"0x" &amp; TEXT(DEC2HEX(INDEX(設定値!$B$3:$WN$518,(($C662-1)*8)+(CELL("col",J662)-3),($B662*3)+1+$A662)),"00")&amp;","</f>
        <v>0x00,</v>
      </c>
      <c r="K662" t="str">
        <f ca="1">"0x" &amp; TEXT(DEC2HEX(INDEX(設定値!$B$3:$WN$518,(($C662-1)*8)+(CELL("col",K662)-3),($B662*3)+1+$A662)),"00")&amp;","</f>
        <v>0x00,</v>
      </c>
      <c r="L662" t="str">
        <f t="shared" si="174"/>
        <v>//12-2</v>
      </c>
    </row>
    <row r="663" spans="1:12">
      <c r="A663" s="1">
        <f t="shared" si="175"/>
        <v>2</v>
      </c>
      <c r="B663" s="1">
        <f t="shared" si="165"/>
        <v>12</v>
      </c>
      <c r="C663" s="1">
        <v>3</v>
      </c>
      <c r="D663" t="str">
        <f ca="1">"0x" &amp; TEXT(DEC2HEX(INDEX(設定値!$B$3:$WN$518,(($C663-1)*8)+(CELL("col",D663)-3),($B663*3)+1+$A663)),"00")&amp;","</f>
        <v>0x00,</v>
      </c>
      <c r="E663" t="str">
        <f ca="1">"0x" &amp; TEXT(DEC2HEX(INDEX(設定値!$B$3:$WN$518,(($C663-1)*8)+(CELL("col",E663)-3),($B663*3)+1+$A663)),"00")&amp;","</f>
        <v>0x00,</v>
      </c>
      <c r="F663" t="str">
        <f ca="1">"0x" &amp; TEXT(DEC2HEX(INDEX(設定値!$B$3:$WN$518,(($C663-1)*8)+(CELL("col",F663)-3),($B663*3)+1+$A663)),"00")&amp;","</f>
        <v>0x00,</v>
      </c>
      <c r="G663" t="str">
        <f ca="1">"0x" &amp; TEXT(DEC2HEX(INDEX(設定値!$B$3:$WN$518,(($C663-1)*8)+(CELL("col",G663)-3),($B663*3)+1+$A663)),"00")&amp;","</f>
        <v>0x00,</v>
      </c>
      <c r="H663" t="str">
        <f ca="1">"0x" &amp; TEXT(DEC2HEX(INDEX(設定値!$B$3:$WN$518,(($C663-1)*8)+(CELL("col",H663)-3),($B663*3)+1+$A663)),"00")&amp;","</f>
        <v>0x00,</v>
      </c>
      <c r="I663" t="str">
        <f ca="1">"0x" &amp; TEXT(DEC2HEX(INDEX(設定値!$B$3:$WN$518,(($C663-1)*8)+(CELL("col",I663)-3),($B663*3)+1+$A663)),"00")&amp;","</f>
        <v>0x00,</v>
      </c>
      <c r="J663" t="str">
        <f ca="1">"0x" &amp; TEXT(DEC2HEX(INDEX(設定値!$B$3:$WN$518,(($C663-1)*8)+(CELL("col",J663)-3),($B663*3)+1+$A663)),"00")&amp;","</f>
        <v>0x00,</v>
      </c>
      <c r="K663" t="str">
        <f ca="1">"0x" &amp; TEXT(DEC2HEX(INDEX(設定値!$B$3:$WN$518,(($C663-1)*8)+(CELL("col",K663)-3),($B663*3)+1+$A663)),"00")&amp;","</f>
        <v>0x00,</v>
      </c>
      <c r="L663" t="str">
        <f t="shared" si="174"/>
        <v>//12-3</v>
      </c>
    </row>
    <row r="664" spans="1:12">
      <c r="A664" s="1">
        <f t="shared" si="175"/>
        <v>2</v>
      </c>
      <c r="B664" s="1">
        <f t="shared" si="165"/>
        <v>12</v>
      </c>
      <c r="C664" s="1">
        <v>4</v>
      </c>
      <c r="D664" t="str">
        <f ca="1">"0x" &amp; TEXT(DEC2HEX(INDEX(設定値!$B$3:$WN$518,(($C664-1)*8)+(CELL("col",D664)-3),($B664*3)+1+$A664)),"00")&amp;","</f>
        <v>0x00,</v>
      </c>
      <c r="E664" t="str">
        <f ca="1">"0x" &amp; TEXT(DEC2HEX(INDEX(設定値!$B$3:$WN$518,(($C664-1)*8)+(CELL("col",E664)-3),($B664*3)+1+$A664)),"00")&amp;","</f>
        <v>0x00,</v>
      </c>
      <c r="F664" t="str">
        <f ca="1">"0x" &amp; TEXT(DEC2HEX(INDEX(設定値!$B$3:$WN$518,(($C664-1)*8)+(CELL("col",F664)-3),($B664*3)+1+$A664)),"00")&amp;","</f>
        <v>0x00,</v>
      </c>
      <c r="G664" t="str">
        <f ca="1">"0x" &amp; TEXT(DEC2HEX(INDEX(設定値!$B$3:$WN$518,(($C664-1)*8)+(CELL("col",G664)-3),($B664*3)+1+$A664)),"00")&amp;","</f>
        <v>0x00,</v>
      </c>
      <c r="H664" t="str">
        <f ca="1">"0x" &amp; TEXT(DEC2HEX(INDEX(設定値!$B$3:$WN$518,(($C664-1)*8)+(CELL("col",H664)-3),($B664*3)+1+$A664)),"00")&amp;","</f>
        <v>0x00,</v>
      </c>
      <c r="I664" t="str">
        <f ca="1">"0x" &amp; TEXT(DEC2HEX(INDEX(設定値!$B$3:$WN$518,(($C664-1)*8)+(CELL("col",I664)-3),($B664*3)+1+$A664)),"00")&amp;","</f>
        <v>0x00,</v>
      </c>
      <c r="J664" t="str">
        <f ca="1">"0x" &amp; TEXT(DEC2HEX(INDEX(設定値!$B$3:$WN$518,(($C664-1)*8)+(CELL("col",J664)-3),($B664*3)+1+$A664)),"00")&amp;","</f>
        <v>0x00,</v>
      </c>
      <c r="K664" t="str">
        <f ca="1">"0x" &amp; TEXT(DEC2HEX(INDEX(設定値!$B$3:$WN$518,(($C664-1)*8)+(CELL("col",K664)-3),($B664*3)+1+$A664)),"00")&amp;","</f>
        <v>0x00,</v>
      </c>
      <c r="L664" t="str">
        <f t="shared" si="174"/>
        <v>//12-4</v>
      </c>
    </row>
    <row r="665" spans="1:12">
      <c r="A665" s="1">
        <f t="shared" si="175"/>
        <v>2</v>
      </c>
      <c r="B665" s="1">
        <f t="shared" si="165"/>
        <v>12</v>
      </c>
      <c r="C665" s="1">
        <v>5</v>
      </c>
      <c r="D665" t="str">
        <f ca="1">"0x" &amp; TEXT(DEC2HEX(INDEX(設定値!$B$3:$WN$518,(($C665-1)*8)+(CELL("col",D665)-3),($B665*3)+1+$A665)),"00")&amp;","</f>
        <v>0x00,</v>
      </c>
      <c r="E665" t="str">
        <f ca="1">"0x" &amp; TEXT(DEC2HEX(INDEX(設定値!$B$3:$WN$518,(($C665-1)*8)+(CELL("col",E665)-3),($B665*3)+1+$A665)),"00")&amp;","</f>
        <v>0x00,</v>
      </c>
      <c r="F665" t="str">
        <f ca="1">"0x" &amp; TEXT(DEC2HEX(INDEX(設定値!$B$3:$WN$518,(($C665-1)*8)+(CELL("col",F665)-3),($B665*3)+1+$A665)),"00")&amp;","</f>
        <v>0x00,</v>
      </c>
      <c r="G665" t="str">
        <f ca="1">"0x" &amp; TEXT(DEC2HEX(INDEX(設定値!$B$3:$WN$518,(($C665-1)*8)+(CELL("col",G665)-3),($B665*3)+1+$A665)),"00")&amp;","</f>
        <v>0x00,</v>
      </c>
      <c r="H665" t="str">
        <f ca="1">"0x" &amp; TEXT(DEC2HEX(INDEX(設定値!$B$3:$WN$518,(($C665-1)*8)+(CELL("col",H665)-3),($B665*3)+1+$A665)),"00")&amp;","</f>
        <v>0x00,</v>
      </c>
      <c r="I665" t="str">
        <f ca="1">"0x" &amp; TEXT(DEC2HEX(INDEX(設定値!$B$3:$WN$518,(($C665-1)*8)+(CELL("col",I665)-3),($B665*3)+1+$A665)),"00")&amp;","</f>
        <v>0x00,</v>
      </c>
      <c r="J665" t="str">
        <f ca="1">"0x" &amp; TEXT(DEC2HEX(INDEX(設定値!$B$3:$WN$518,(($C665-1)*8)+(CELL("col",J665)-3),($B665*3)+1+$A665)),"00")&amp;","</f>
        <v>0x00,</v>
      </c>
      <c r="K665" t="str">
        <f ca="1">"0x" &amp; TEXT(DEC2HEX(INDEX(設定値!$B$3:$WN$518,(($C665-1)*8)+(CELL("col",K665)-3),($B665*3)+1+$A665)),"00")&amp;","</f>
        <v>0x00,</v>
      </c>
      <c r="L665" t="str">
        <f t="shared" si="174"/>
        <v>//12-5</v>
      </c>
    </row>
    <row r="666" spans="1:12">
      <c r="A666" s="1">
        <f t="shared" si="175"/>
        <v>2</v>
      </c>
      <c r="B666" s="1">
        <f t="shared" si="165"/>
        <v>12</v>
      </c>
      <c r="C666" s="1">
        <v>6</v>
      </c>
      <c r="D666" t="str">
        <f ca="1">"0x" &amp; TEXT(DEC2HEX(INDEX(設定値!$B$3:$WN$518,(($C666-1)*8)+(CELL("col",D666)-3),($B666*3)+1+$A666)),"00")&amp;","</f>
        <v>0x00,</v>
      </c>
      <c r="E666" t="str">
        <f ca="1">"0x" &amp; TEXT(DEC2HEX(INDEX(設定値!$B$3:$WN$518,(($C666-1)*8)+(CELL("col",E666)-3),($B666*3)+1+$A666)),"00")&amp;","</f>
        <v>0x00,</v>
      </c>
      <c r="F666" t="str">
        <f ca="1">"0x" &amp; TEXT(DEC2HEX(INDEX(設定値!$B$3:$WN$518,(($C666-1)*8)+(CELL("col",F666)-3),($B666*3)+1+$A666)),"00")&amp;","</f>
        <v>0x00,</v>
      </c>
      <c r="G666" t="str">
        <f ca="1">"0x" &amp; TEXT(DEC2HEX(INDEX(設定値!$B$3:$WN$518,(($C666-1)*8)+(CELL("col",G666)-3),($B666*3)+1+$A666)),"00")&amp;","</f>
        <v>0x00,</v>
      </c>
      <c r="H666" t="str">
        <f ca="1">"0x" &amp; TEXT(DEC2HEX(INDEX(設定値!$B$3:$WN$518,(($C666-1)*8)+(CELL("col",H666)-3),($B666*3)+1+$A666)),"00")&amp;","</f>
        <v>0x00,</v>
      </c>
      <c r="I666" t="str">
        <f ca="1">"0x" &amp; TEXT(DEC2HEX(INDEX(設定値!$B$3:$WN$518,(($C666-1)*8)+(CELL("col",I666)-3),($B666*3)+1+$A666)),"00")&amp;","</f>
        <v>0x00,</v>
      </c>
      <c r="J666" t="str">
        <f ca="1">"0x" &amp; TEXT(DEC2HEX(INDEX(設定値!$B$3:$WN$518,(($C666-1)*8)+(CELL("col",J666)-3),($B666*3)+1+$A666)),"00")&amp;","</f>
        <v>0x00,</v>
      </c>
      <c r="K666" t="str">
        <f ca="1">"0x" &amp; TEXT(DEC2HEX(INDEX(設定値!$B$3:$WN$518,(($C666-1)*8)+(CELL("col",K666)-3),($B666*3)+1+$A666)),"00")&amp;","</f>
        <v>0x00,</v>
      </c>
      <c r="L666" t="str">
        <f t="shared" si="174"/>
        <v>//12-6</v>
      </c>
    </row>
    <row r="667" spans="1:12">
      <c r="A667" s="1">
        <f t="shared" si="175"/>
        <v>2</v>
      </c>
      <c r="B667" s="1">
        <f t="shared" si="165"/>
        <v>12</v>
      </c>
      <c r="C667" s="1">
        <v>7</v>
      </c>
      <c r="D667" t="str">
        <f ca="1">"0x" &amp; TEXT(DEC2HEX(INDEX(設定値!$B$3:$WN$518,(($C667-1)*8)+(CELL("col",D667)-3),($B667*3)+1+$A667)),"00")&amp;","</f>
        <v>0x00,</v>
      </c>
      <c r="E667" t="str">
        <f ca="1">"0x" &amp; TEXT(DEC2HEX(INDEX(設定値!$B$3:$WN$518,(($C667-1)*8)+(CELL("col",E667)-3),($B667*3)+1+$A667)),"00")&amp;","</f>
        <v>0x00,</v>
      </c>
      <c r="F667" t="str">
        <f ca="1">"0x" &amp; TEXT(DEC2HEX(INDEX(設定値!$B$3:$WN$518,(($C667-1)*8)+(CELL("col",F667)-3),($B667*3)+1+$A667)),"00")&amp;","</f>
        <v>0x00,</v>
      </c>
      <c r="G667" t="str">
        <f ca="1">"0x" &amp; TEXT(DEC2HEX(INDEX(設定値!$B$3:$WN$518,(($C667-1)*8)+(CELL("col",G667)-3),($B667*3)+1+$A667)),"00")&amp;","</f>
        <v>0x00,</v>
      </c>
      <c r="H667" t="str">
        <f ca="1">"0x" &amp; TEXT(DEC2HEX(INDEX(設定値!$B$3:$WN$518,(($C667-1)*8)+(CELL("col",H667)-3),($B667*3)+1+$A667)),"00")&amp;","</f>
        <v>0x00,</v>
      </c>
      <c r="I667" t="str">
        <f ca="1">"0x" &amp; TEXT(DEC2HEX(INDEX(設定値!$B$3:$WN$518,(($C667-1)*8)+(CELL("col",I667)-3),($B667*3)+1+$A667)),"00")&amp;","</f>
        <v>0x00,</v>
      </c>
      <c r="J667" t="str">
        <f ca="1">"0x" &amp; TEXT(DEC2HEX(INDEX(設定値!$B$3:$WN$518,(($C667-1)*8)+(CELL("col",J667)-3),($B667*3)+1+$A667)),"00")&amp;","</f>
        <v>0x00,</v>
      </c>
      <c r="K667" t="str">
        <f ca="1">"0x" &amp; TEXT(DEC2HEX(INDEX(設定値!$B$3:$WN$518,(($C667-1)*8)+(CELL("col",K667)-3),($B667*3)+1+$A667)),"00")&amp;","</f>
        <v>0x00,</v>
      </c>
      <c r="L667" t="str">
        <f t="shared" si="174"/>
        <v>//12-7</v>
      </c>
    </row>
    <row r="668" spans="1:12">
      <c r="A668" s="1">
        <f t="shared" si="175"/>
        <v>2</v>
      </c>
      <c r="B668" s="1">
        <f t="shared" si="165"/>
        <v>12</v>
      </c>
      <c r="C668" s="1">
        <v>8</v>
      </c>
      <c r="D668" t="str">
        <f ca="1">"0x" &amp; TEXT(DEC2HEX(INDEX(設定値!$B$3:$WN$518,(($C668-1)*8)+(CELL("col",D668)-3),($B668*3)+1+$A668)),"00")&amp;","</f>
        <v>0x00,</v>
      </c>
      <c r="E668" t="str">
        <f ca="1">"0x" &amp; TEXT(DEC2HEX(INDEX(設定値!$B$3:$WN$518,(($C668-1)*8)+(CELL("col",E668)-3),($B668*3)+1+$A668)),"00")&amp;","</f>
        <v>0x00,</v>
      </c>
      <c r="F668" t="str">
        <f ca="1">"0x" &amp; TEXT(DEC2HEX(INDEX(設定値!$B$3:$WN$518,(($C668-1)*8)+(CELL("col",F668)-3),($B668*3)+1+$A668)),"00")&amp;","</f>
        <v>0x00,</v>
      </c>
      <c r="G668" t="str">
        <f ca="1">"0x" &amp; TEXT(DEC2HEX(INDEX(設定値!$B$3:$WN$518,(($C668-1)*8)+(CELL("col",G668)-3),($B668*3)+1+$A668)),"00")&amp;","</f>
        <v>0x00,</v>
      </c>
      <c r="H668" t="str">
        <f ca="1">"0x" &amp; TEXT(DEC2HEX(INDEX(設定値!$B$3:$WN$518,(($C668-1)*8)+(CELL("col",H668)-3),($B668*3)+1+$A668)),"00")&amp;","</f>
        <v>0x00,</v>
      </c>
      <c r="I668" t="str">
        <f ca="1">"0x" &amp; TEXT(DEC2HEX(INDEX(設定値!$B$3:$WN$518,(($C668-1)*8)+(CELL("col",I668)-3),($B668*3)+1+$A668)),"00")&amp;","</f>
        <v>0x00,</v>
      </c>
      <c r="J668" t="str">
        <f ca="1">"0x" &amp; TEXT(DEC2HEX(INDEX(設定値!$B$3:$WN$518,(($C668-1)*8)+(CELL("col",J668)-3),($B668*3)+1+$A668)),"00")&amp;","</f>
        <v>0x00,</v>
      </c>
      <c r="K668" t="str">
        <f ca="1">"0x" &amp; TEXT(DEC2HEX(INDEX(設定値!$B$3:$WN$518,(($C668-1)*8)+(CELL("col",K668)-3),($B668*3)+1+$A668)),"00")&amp;","</f>
        <v>0x00,</v>
      </c>
      <c r="L668" t="str">
        <f t="shared" si="174"/>
        <v>//12-8</v>
      </c>
    </row>
    <row r="669" spans="1:12">
      <c r="A669" s="1"/>
      <c r="B669" s="1"/>
      <c r="C669" s="1"/>
      <c r="D669" t="s">
        <v>3</v>
      </c>
    </row>
    <row r="670" spans="1:12">
      <c r="A670" s="1">
        <f>A661</f>
        <v>2</v>
      </c>
      <c r="B670" s="1">
        <f t="shared" si="165"/>
        <v>13</v>
      </c>
      <c r="C670" s="1">
        <v>1</v>
      </c>
      <c r="D670" t="str">
        <f ca="1">"0x" &amp; TEXT(DEC2HEX(INDEX(設定値!$B$3:$WN$518,(($C670-1)*8)+(CELL("col",D670)-3),($B670*3)+1+$A670)),"00")&amp;","</f>
        <v>0x00,</v>
      </c>
      <c r="E670" t="str">
        <f ca="1">"0x" &amp; TEXT(DEC2HEX(INDEX(設定値!$B$3:$WN$518,(($C670-1)*8)+(CELL("col",E670)-3),($B670*3)+1+$A670)),"00")&amp;","</f>
        <v>0x00,</v>
      </c>
      <c r="F670" t="str">
        <f ca="1">"0x" &amp; TEXT(DEC2HEX(INDEX(設定値!$B$3:$WN$518,(($C670-1)*8)+(CELL("col",F670)-3),($B670*3)+1+$A670)),"00")&amp;","</f>
        <v>0x00,</v>
      </c>
      <c r="G670" t="str">
        <f ca="1">"0x" &amp; TEXT(DEC2HEX(INDEX(設定値!$B$3:$WN$518,(($C670-1)*8)+(CELL("col",G670)-3),($B670*3)+1+$A670)),"00")&amp;","</f>
        <v>0x00,</v>
      </c>
      <c r="H670" t="str">
        <f ca="1">"0x" &amp; TEXT(DEC2HEX(INDEX(設定値!$B$3:$WN$518,(($C670-1)*8)+(CELL("col",H670)-3),($B670*3)+1+$A670)),"00")&amp;","</f>
        <v>0x00,</v>
      </c>
      <c r="I670" t="str">
        <f ca="1">"0x" &amp; TEXT(DEC2HEX(INDEX(設定値!$B$3:$WN$518,(($C670-1)*8)+(CELL("col",I670)-3),($B670*3)+1+$A670)),"00")&amp;","</f>
        <v>0x00,</v>
      </c>
      <c r="J670" t="str">
        <f ca="1">"0x" &amp; TEXT(DEC2HEX(INDEX(設定値!$B$3:$WN$518,(($C670-1)*8)+(CELL("col",J670)-3),($B670*3)+1+$A670)),"00")&amp;","</f>
        <v>0x00,</v>
      </c>
      <c r="K670" t="str">
        <f ca="1">"0x" &amp; TEXT(DEC2HEX(INDEX(設定値!$B$3:$WN$518,(($C670-1)*8)+(CELL("col",K670)-3),($B670*3)+1+$A670)),"00")&amp;","</f>
        <v>0x00,</v>
      </c>
      <c r="L670" t="str">
        <f t="shared" ref="L670:L677" si="176">"//" &amp; $B670 &amp;"-" &amp; C670</f>
        <v>//13-1</v>
      </c>
    </row>
    <row r="671" spans="1:12">
      <c r="A671" s="1">
        <f t="shared" ref="A671:A677" si="177">A662</f>
        <v>2</v>
      </c>
      <c r="B671" s="1">
        <f t="shared" si="165"/>
        <v>13</v>
      </c>
      <c r="C671" s="1">
        <v>2</v>
      </c>
      <c r="D671" t="str">
        <f ca="1">"0x" &amp; TEXT(DEC2HEX(INDEX(設定値!$B$3:$WN$518,(($C671-1)*8)+(CELL("col",D671)-3),($B671*3)+1+$A671)),"00")&amp;","</f>
        <v>0x00,</v>
      </c>
      <c r="E671" t="str">
        <f ca="1">"0x" &amp; TEXT(DEC2HEX(INDEX(設定値!$B$3:$WN$518,(($C671-1)*8)+(CELL("col",E671)-3),($B671*3)+1+$A671)),"00")&amp;","</f>
        <v>0x00,</v>
      </c>
      <c r="F671" t="str">
        <f ca="1">"0x" &amp; TEXT(DEC2HEX(INDEX(設定値!$B$3:$WN$518,(($C671-1)*8)+(CELL("col",F671)-3),($B671*3)+1+$A671)),"00")&amp;","</f>
        <v>0x00,</v>
      </c>
      <c r="G671" t="str">
        <f ca="1">"0x" &amp; TEXT(DEC2HEX(INDEX(設定値!$B$3:$WN$518,(($C671-1)*8)+(CELL("col",G671)-3),($B671*3)+1+$A671)),"00")&amp;","</f>
        <v>0x00,</v>
      </c>
      <c r="H671" t="str">
        <f ca="1">"0x" &amp; TEXT(DEC2HEX(INDEX(設定値!$B$3:$WN$518,(($C671-1)*8)+(CELL("col",H671)-3),($B671*3)+1+$A671)),"00")&amp;","</f>
        <v>0x00,</v>
      </c>
      <c r="I671" t="str">
        <f ca="1">"0x" &amp; TEXT(DEC2HEX(INDEX(設定値!$B$3:$WN$518,(($C671-1)*8)+(CELL("col",I671)-3),($B671*3)+1+$A671)),"00")&amp;","</f>
        <v>0x00,</v>
      </c>
      <c r="J671" t="str">
        <f ca="1">"0x" &amp; TEXT(DEC2HEX(INDEX(設定値!$B$3:$WN$518,(($C671-1)*8)+(CELL("col",J671)-3),($B671*3)+1+$A671)),"00")&amp;","</f>
        <v>0x00,</v>
      </c>
      <c r="K671" t="str">
        <f ca="1">"0x" &amp; TEXT(DEC2HEX(INDEX(設定値!$B$3:$WN$518,(($C671-1)*8)+(CELL("col",K671)-3),($B671*3)+1+$A671)),"00")&amp;","</f>
        <v>0x00,</v>
      </c>
      <c r="L671" t="str">
        <f t="shared" si="176"/>
        <v>//13-2</v>
      </c>
    </row>
    <row r="672" spans="1:12">
      <c r="A672" s="1">
        <f t="shared" si="177"/>
        <v>2</v>
      </c>
      <c r="B672" s="1">
        <f t="shared" si="165"/>
        <v>13</v>
      </c>
      <c r="C672" s="1">
        <v>3</v>
      </c>
      <c r="D672" t="str">
        <f ca="1">"0x" &amp; TEXT(DEC2HEX(INDEX(設定値!$B$3:$WN$518,(($C672-1)*8)+(CELL("col",D672)-3),($B672*3)+1+$A672)),"00")&amp;","</f>
        <v>0x00,</v>
      </c>
      <c r="E672" t="str">
        <f ca="1">"0x" &amp; TEXT(DEC2HEX(INDEX(設定値!$B$3:$WN$518,(($C672-1)*8)+(CELL("col",E672)-3),($B672*3)+1+$A672)),"00")&amp;","</f>
        <v>0x00,</v>
      </c>
      <c r="F672" t="str">
        <f ca="1">"0x" &amp; TEXT(DEC2HEX(INDEX(設定値!$B$3:$WN$518,(($C672-1)*8)+(CELL("col",F672)-3),($B672*3)+1+$A672)),"00")&amp;","</f>
        <v>0x00,</v>
      </c>
      <c r="G672" t="str">
        <f ca="1">"0x" &amp; TEXT(DEC2HEX(INDEX(設定値!$B$3:$WN$518,(($C672-1)*8)+(CELL("col",G672)-3),($B672*3)+1+$A672)),"00")&amp;","</f>
        <v>0x00,</v>
      </c>
      <c r="H672" t="str">
        <f ca="1">"0x" &amp; TEXT(DEC2HEX(INDEX(設定値!$B$3:$WN$518,(($C672-1)*8)+(CELL("col",H672)-3),($B672*3)+1+$A672)),"00")&amp;","</f>
        <v>0x00,</v>
      </c>
      <c r="I672" t="str">
        <f ca="1">"0x" &amp; TEXT(DEC2HEX(INDEX(設定値!$B$3:$WN$518,(($C672-1)*8)+(CELL("col",I672)-3),($B672*3)+1+$A672)),"00")&amp;","</f>
        <v>0x00,</v>
      </c>
      <c r="J672" t="str">
        <f ca="1">"0x" &amp; TEXT(DEC2HEX(INDEX(設定値!$B$3:$WN$518,(($C672-1)*8)+(CELL("col",J672)-3),($B672*3)+1+$A672)),"00")&amp;","</f>
        <v>0x00,</v>
      </c>
      <c r="K672" t="str">
        <f ca="1">"0x" &amp; TEXT(DEC2HEX(INDEX(設定値!$B$3:$WN$518,(($C672-1)*8)+(CELL("col",K672)-3),($B672*3)+1+$A672)),"00")&amp;","</f>
        <v>0x00,</v>
      </c>
      <c r="L672" t="str">
        <f t="shared" si="176"/>
        <v>//13-3</v>
      </c>
    </row>
    <row r="673" spans="1:12">
      <c r="A673" s="1">
        <f t="shared" si="177"/>
        <v>2</v>
      </c>
      <c r="B673" s="1">
        <f t="shared" si="165"/>
        <v>13</v>
      </c>
      <c r="C673" s="1">
        <v>4</v>
      </c>
      <c r="D673" t="str">
        <f ca="1">"0x" &amp; TEXT(DEC2HEX(INDEX(設定値!$B$3:$WN$518,(($C673-1)*8)+(CELL("col",D673)-3),($B673*3)+1+$A673)),"00")&amp;","</f>
        <v>0x00,</v>
      </c>
      <c r="E673" t="str">
        <f ca="1">"0x" &amp; TEXT(DEC2HEX(INDEX(設定値!$B$3:$WN$518,(($C673-1)*8)+(CELL("col",E673)-3),($B673*3)+1+$A673)),"00")&amp;","</f>
        <v>0x00,</v>
      </c>
      <c r="F673" t="str">
        <f ca="1">"0x" &amp; TEXT(DEC2HEX(INDEX(設定値!$B$3:$WN$518,(($C673-1)*8)+(CELL("col",F673)-3),($B673*3)+1+$A673)),"00")&amp;","</f>
        <v>0x00,</v>
      </c>
      <c r="G673" t="str">
        <f ca="1">"0x" &amp; TEXT(DEC2HEX(INDEX(設定値!$B$3:$WN$518,(($C673-1)*8)+(CELL("col",G673)-3),($B673*3)+1+$A673)),"00")&amp;","</f>
        <v>0x00,</v>
      </c>
      <c r="H673" t="str">
        <f ca="1">"0x" &amp; TEXT(DEC2HEX(INDEX(設定値!$B$3:$WN$518,(($C673-1)*8)+(CELL("col",H673)-3),($B673*3)+1+$A673)),"00")&amp;","</f>
        <v>0x00,</v>
      </c>
      <c r="I673" t="str">
        <f ca="1">"0x" &amp; TEXT(DEC2HEX(INDEX(設定値!$B$3:$WN$518,(($C673-1)*8)+(CELL("col",I673)-3),($B673*3)+1+$A673)),"00")&amp;","</f>
        <v>0x00,</v>
      </c>
      <c r="J673" t="str">
        <f ca="1">"0x" &amp; TEXT(DEC2HEX(INDEX(設定値!$B$3:$WN$518,(($C673-1)*8)+(CELL("col",J673)-3),($B673*3)+1+$A673)),"00")&amp;","</f>
        <v>0x00,</v>
      </c>
      <c r="K673" t="str">
        <f ca="1">"0x" &amp; TEXT(DEC2HEX(INDEX(設定値!$B$3:$WN$518,(($C673-1)*8)+(CELL("col",K673)-3),($B673*3)+1+$A673)),"00")&amp;","</f>
        <v>0x00,</v>
      </c>
      <c r="L673" t="str">
        <f t="shared" si="176"/>
        <v>//13-4</v>
      </c>
    </row>
    <row r="674" spans="1:12">
      <c r="A674" s="1">
        <f t="shared" si="177"/>
        <v>2</v>
      </c>
      <c r="B674" s="1">
        <f t="shared" si="165"/>
        <v>13</v>
      </c>
      <c r="C674" s="1">
        <v>5</v>
      </c>
      <c r="D674" t="str">
        <f ca="1">"0x" &amp; TEXT(DEC2HEX(INDEX(設定値!$B$3:$WN$518,(($C674-1)*8)+(CELL("col",D674)-3),($B674*3)+1+$A674)),"00")&amp;","</f>
        <v>0x00,</v>
      </c>
      <c r="E674" t="str">
        <f ca="1">"0x" &amp; TEXT(DEC2HEX(INDEX(設定値!$B$3:$WN$518,(($C674-1)*8)+(CELL("col",E674)-3),($B674*3)+1+$A674)),"00")&amp;","</f>
        <v>0x00,</v>
      </c>
      <c r="F674" t="str">
        <f ca="1">"0x" &amp; TEXT(DEC2HEX(INDEX(設定値!$B$3:$WN$518,(($C674-1)*8)+(CELL("col",F674)-3),($B674*3)+1+$A674)),"00")&amp;","</f>
        <v>0x00,</v>
      </c>
      <c r="G674" t="str">
        <f ca="1">"0x" &amp; TEXT(DEC2HEX(INDEX(設定値!$B$3:$WN$518,(($C674-1)*8)+(CELL("col",G674)-3),($B674*3)+1+$A674)),"00")&amp;","</f>
        <v>0x00,</v>
      </c>
      <c r="H674" t="str">
        <f ca="1">"0x" &amp; TEXT(DEC2HEX(INDEX(設定値!$B$3:$WN$518,(($C674-1)*8)+(CELL("col",H674)-3),($B674*3)+1+$A674)),"00")&amp;","</f>
        <v>0x00,</v>
      </c>
      <c r="I674" t="str">
        <f ca="1">"0x" &amp; TEXT(DEC2HEX(INDEX(設定値!$B$3:$WN$518,(($C674-1)*8)+(CELL("col",I674)-3),($B674*3)+1+$A674)),"00")&amp;","</f>
        <v>0x00,</v>
      </c>
      <c r="J674" t="str">
        <f ca="1">"0x" &amp; TEXT(DEC2HEX(INDEX(設定値!$B$3:$WN$518,(($C674-1)*8)+(CELL("col",J674)-3),($B674*3)+1+$A674)),"00")&amp;","</f>
        <v>0x00,</v>
      </c>
      <c r="K674" t="str">
        <f ca="1">"0x" &amp; TEXT(DEC2HEX(INDEX(設定値!$B$3:$WN$518,(($C674-1)*8)+(CELL("col",K674)-3),($B674*3)+1+$A674)),"00")&amp;","</f>
        <v>0x00,</v>
      </c>
      <c r="L674" t="str">
        <f t="shared" si="176"/>
        <v>//13-5</v>
      </c>
    </row>
    <row r="675" spans="1:12">
      <c r="A675" s="1">
        <f t="shared" si="177"/>
        <v>2</v>
      </c>
      <c r="B675" s="1">
        <f t="shared" si="165"/>
        <v>13</v>
      </c>
      <c r="C675" s="1">
        <v>6</v>
      </c>
      <c r="D675" t="str">
        <f ca="1">"0x" &amp; TEXT(DEC2HEX(INDEX(設定値!$B$3:$WN$518,(($C675-1)*8)+(CELL("col",D675)-3),($B675*3)+1+$A675)),"00")&amp;","</f>
        <v>0x00,</v>
      </c>
      <c r="E675" t="str">
        <f ca="1">"0x" &amp; TEXT(DEC2HEX(INDEX(設定値!$B$3:$WN$518,(($C675-1)*8)+(CELL("col",E675)-3),($B675*3)+1+$A675)),"00")&amp;","</f>
        <v>0x00,</v>
      </c>
      <c r="F675" t="str">
        <f ca="1">"0x" &amp; TEXT(DEC2HEX(INDEX(設定値!$B$3:$WN$518,(($C675-1)*8)+(CELL("col",F675)-3),($B675*3)+1+$A675)),"00")&amp;","</f>
        <v>0x00,</v>
      </c>
      <c r="G675" t="str">
        <f ca="1">"0x" &amp; TEXT(DEC2HEX(INDEX(設定値!$B$3:$WN$518,(($C675-1)*8)+(CELL("col",G675)-3),($B675*3)+1+$A675)),"00")&amp;","</f>
        <v>0x00,</v>
      </c>
      <c r="H675" t="str">
        <f ca="1">"0x" &amp; TEXT(DEC2HEX(INDEX(設定値!$B$3:$WN$518,(($C675-1)*8)+(CELL("col",H675)-3),($B675*3)+1+$A675)),"00")&amp;","</f>
        <v>0x00,</v>
      </c>
      <c r="I675" t="str">
        <f ca="1">"0x" &amp; TEXT(DEC2HEX(INDEX(設定値!$B$3:$WN$518,(($C675-1)*8)+(CELL("col",I675)-3),($B675*3)+1+$A675)),"00")&amp;","</f>
        <v>0x00,</v>
      </c>
      <c r="J675" t="str">
        <f ca="1">"0x" &amp; TEXT(DEC2HEX(INDEX(設定値!$B$3:$WN$518,(($C675-1)*8)+(CELL("col",J675)-3),($B675*3)+1+$A675)),"00")&amp;","</f>
        <v>0x00,</v>
      </c>
      <c r="K675" t="str">
        <f ca="1">"0x" &amp; TEXT(DEC2HEX(INDEX(設定値!$B$3:$WN$518,(($C675-1)*8)+(CELL("col",K675)-3),($B675*3)+1+$A675)),"00")&amp;","</f>
        <v>0x00,</v>
      </c>
      <c r="L675" t="str">
        <f t="shared" si="176"/>
        <v>//13-6</v>
      </c>
    </row>
    <row r="676" spans="1:12">
      <c r="A676" s="1">
        <f t="shared" si="177"/>
        <v>2</v>
      </c>
      <c r="B676" s="1">
        <f t="shared" si="165"/>
        <v>13</v>
      </c>
      <c r="C676" s="1">
        <v>7</v>
      </c>
      <c r="D676" t="str">
        <f ca="1">"0x" &amp; TEXT(DEC2HEX(INDEX(設定値!$B$3:$WN$518,(($C676-1)*8)+(CELL("col",D676)-3),($B676*3)+1+$A676)),"00")&amp;","</f>
        <v>0x00,</v>
      </c>
      <c r="E676" t="str">
        <f ca="1">"0x" &amp; TEXT(DEC2HEX(INDEX(設定値!$B$3:$WN$518,(($C676-1)*8)+(CELL("col",E676)-3),($B676*3)+1+$A676)),"00")&amp;","</f>
        <v>0x00,</v>
      </c>
      <c r="F676" t="str">
        <f ca="1">"0x" &amp; TEXT(DEC2HEX(INDEX(設定値!$B$3:$WN$518,(($C676-1)*8)+(CELL("col",F676)-3),($B676*3)+1+$A676)),"00")&amp;","</f>
        <v>0x00,</v>
      </c>
      <c r="G676" t="str">
        <f ca="1">"0x" &amp; TEXT(DEC2HEX(INDEX(設定値!$B$3:$WN$518,(($C676-1)*8)+(CELL("col",G676)-3),($B676*3)+1+$A676)),"00")&amp;","</f>
        <v>0x00,</v>
      </c>
      <c r="H676" t="str">
        <f ca="1">"0x" &amp; TEXT(DEC2HEX(INDEX(設定値!$B$3:$WN$518,(($C676-1)*8)+(CELL("col",H676)-3),($B676*3)+1+$A676)),"00")&amp;","</f>
        <v>0x00,</v>
      </c>
      <c r="I676" t="str">
        <f ca="1">"0x" &amp; TEXT(DEC2HEX(INDEX(設定値!$B$3:$WN$518,(($C676-1)*8)+(CELL("col",I676)-3),($B676*3)+1+$A676)),"00")&amp;","</f>
        <v>0x00,</v>
      </c>
      <c r="J676" t="str">
        <f ca="1">"0x" &amp; TEXT(DEC2HEX(INDEX(設定値!$B$3:$WN$518,(($C676-1)*8)+(CELL("col",J676)-3),($B676*3)+1+$A676)),"00")&amp;","</f>
        <v>0x00,</v>
      </c>
      <c r="K676" t="str">
        <f ca="1">"0x" &amp; TEXT(DEC2HEX(INDEX(設定値!$B$3:$WN$518,(($C676-1)*8)+(CELL("col",K676)-3),($B676*3)+1+$A676)),"00")&amp;","</f>
        <v>0x00,</v>
      </c>
      <c r="L676" t="str">
        <f t="shared" si="176"/>
        <v>//13-7</v>
      </c>
    </row>
    <row r="677" spans="1:12">
      <c r="A677" s="1">
        <f t="shared" si="177"/>
        <v>2</v>
      </c>
      <c r="B677" s="1">
        <f t="shared" si="165"/>
        <v>13</v>
      </c>
      <c r="C677" s="1">
        <v>8</v>
      </c>
      <c r="D677" t="str">
        <f ca="1">"0x" &amp; TEXT(DEC2HEX(INDEX(設定値!$B$3:$WN$518,(($C677-1)*8)+(CELL("col",D677)-3),($B677*3)+1+$A677)),"00")&amp;","</f>
        <v>0x00,</v>
      </c>
      <c r="E677" t="str">
        <f ca="1">"0x" &amp; TEXT(DEC2HEX(INDEX(設定値!$B$3:$WN$518,(($C677-1)*8)+(CELL("col",E677)-3),($B677*3)+1+$A677)),"00")&amp;","</f>
        <v>0x00,</v>
      </c>
      <c r="F677" t="str">
        <f ca="1">"0x" &amp; TEXT(DEC2HEX(INDEX(設定値!$B$3:$WN$518,(($C677-1)*8)+(CELL("col",F677)-3),($B677*3)+1+$A677)),"00")&amp;","</f>
        <v>0x00,</v>
      </c>
      <c r="G677" t="str">
        <f ca="1">"0x" &amp; TEXT(DEC2HEX(INDEX(設定値!$B$3:$WN$518,(($C677-1)*8)+(CELL("col",G677)-3),($B677*3)+1+$A677)),"00")&amp;","</f>
        <v>0x00,</v>
      </c>
      <c r="H677" t="str">
        <f ca="1">"0x" &amp; TEXT(DEC2HEX(INDEX(設定値!$B$3:$WN$518,(($C677-1)*8)+(CELL("col",H677)-3),($B677*3)+1+$A677)),"00")&amp;","</f>
        <v>0x00,</v>
      </c>
      <c r="I677" t="str">
        <f ca="1">"0x" &amp; TEXT(DEC2HEX(INDEX(設定値!$B$3:$WN$518,(($C677-1)*8)+(CELL("col",I677)-3),($B677*3)+1+$A677)),"00")&amp;","</f>
        <v>0x00,</v>
      </c>
      <c r="J677" t="str">
        <f ca="1">"0x" &amp; TEXT(DEC2HEX(INDEX(設定値!$B$3:$WN$518,(($C677-1)*8)+(CELL("col",J677)-3),($B677*3)+1+$A677)),"00")&amp;","</f>
        <v>0x00,</v>
      </c>
      <c r="K677" t="str">
        <f ca="1">"0x" &amp; TEXT(DEC2HEX(INDEX(設定値!$B$3:$WN$518,(($C677-1)*8)+(CELL("col",K677)-3),($B677*3)+1+$A677)),"00")&amp;","</f>
        <v>0x00,</v>
      </c>
      <c r="L677" t="str">
        <f t="shared" si="176"/>
        <v>//13-8</v>
      </c>
    </row>
    <row r="678" spans="1:12">
      <c r="A678" s="1"/>
      <c r="B678" s="1"/>
      <c r="C678" s="1"/>
      <c r="D678" t="s">
        <v>3</v>
      </c>
    </row>
    <row r="679" spans="1:12">
      <c r="A679" s="1">
        <f>A670</f>
        <v>2</v>
      </c>
      <c r="B679" s="1">
        <f t="shared" ref="B679:B704" si="178">B670+1</f>
        <v>14</v>
      </c>
      <c r="C679" s="1">
        <v>1</v>
      </c>
      <c r="D679" t="str">
        <f ca="1">"0x" &amp; TEXT(DEC2HEX(INDEX(設定値!$B$3:$WN$518,(($C679-1)*8)+(CELL("col",D679)-3),($B679*3)+1+$A679)),"00")&amp;","</f>
        <v>0x00,</v>
      </c>
      <c r="E679" t="str">
        <f ca="1">"0x" &amp; TEXT(DEC2HEX(INDEX(設定値!$B$3:$WN$518,(($C679-1)*8)+(CELL("col",E679)-3),($B679*3)+1+$A679)),"00")&amp;","</f>
        <v>0x00,</v>
      </c>
      <c r="F679" t="str">
        <f ca="1">"0x" &amp; TEXT(DEC2HEX(INDEX(設定値!$B$3:$WN$518,(($C679-1)*8)+(CELL("col",F679)-3),($B679*3)+1+$A679)),"00")&amp;","</f>
        <v>0x00,</v>
      </c>
      <c r="G679" t="str">
        <f ca="1">"0x" &amp; TEXT(DEC2HEX(INDEX(設定値!$B$3:$WN$518,(($C679-1)*8)+(CELL("col",G679)-3),($B679*3)+1+$A679)),"00")&amp;","</f>
        <v>0x00,</v>
      </c>
      <c r="H679" t="str">
        <f ca="1">"0x" &amp; TEXT(DEC2HEX(INDEX(設定値!$B$3:$WN$518,(($C679-1)*8)+(CELL("col",H679)-3),($B679*3)+1+$A679)),"00")&amp;","</f>
        <v>0x00,</v>
      </c>
      <c r="I679" t="str">
        <f ca="1">"0x" &amp; TEXT(DEC2HEX(INDEX(設定値!$B$3:$WN$518,(($C679-1)*8)+(CELL("col",I679)-3),($B679*3)+1+$A679)),"00")&amp;","</f>
        <v>0x00,</v>
      </c>
      <c r="J679" t="str">
        <f ca="1">"0x" &amp; TEXT(DEC2HEX(INDEX(設定値!$B$3:$WN$518,(($C679-1)*8)+(CELL("col",J679)-3),($B679*3)+1+$A679)),"00")&amp;","</f>
        <v>0x00,</v>
      </c>
      <c r="K679" t="str">
        <f ca="1">"0x" &amp; TEXT(DEC2HEX(INDEX(設定値!$B$3:$WN$518,(($C679-1)*8)+(CELL("col",K679)-3),($B679*3)+1+$A679)),"00")&amp;","</f>
        <v>0x00,</v>
      </c>
      <c r="L679" t="str">
        <f t="shared" ref="L679:L686" si="179">"//" &amp; $B679 &amp;"-" &amp; C679</f>
        <v>//14-1</v>
      </c>
    </row>
    <row r="680" spans="1:12">
      <c r="A680" s="1">
        <f t="shared" ref="A680:A686" si="180">A671</f>
        <v>2</v>
      </c>
      <c r="B680" s="1">
        <f t="shared" si="178"/>
        <v>14</v>
      </c>
      <c r="C680" s="1">
        <v>2</v>
      </c>
      <c r="D680" t="str">
        <f ca="1">"0x" &amp; TEXT(DEC2HEX(INDEX(設定値!$B$3:$WN$518,(($C680-1)*8)+(CELL("col",D680)-3),($B680*3)+1+$A680)),"00")&amp;","</f>
        <v>0x00,</v>
      </c>
      <c r="E680" t="str">
        <f ca="1">"0x" &amp; TEXT(DEC2HEX(INDEX(設定値!$B$3:$WN$518,(($C680-1)*8)+(CELL("col",E680)-3),($B680*3)+1+$A680)),"00")&amp;","</f>
        <v>0x00,</v>
      </c>
      <c r="F680" t="str">
        <f ca="1">"0x" &amp; TEXT(DEC2HEX(INDEX(設定値!$B$3:$WN$518,(($C680-1)*8)+(CELL("col",F680)-3),($B680*3)+1+$A680)),"00")&amp;","</f>
        <v>0x00,</v>
      </c>
      <c r="G680" t="str">
        <f ca="1">"0x" &amp; TEXT(DEC2HEX(INDEX(設定値!$B$3:$WN$518,(($C680-1)*8)+(CELL("col",G680)-3),($B680*3)+1+$A680)),"00")&amp;","</f>
        <v>0x00,</v>
      </c>
      <c r="H680" t="str">
        <f ca="1">"0x" &amp; TEXT(DEC2HEX(INDEX(設定値!$B$3:$WN$518,(($C680-1)*8)+(CELL("col",H680)-3),($B680*3)+1+$A680)),"00")&amp;","</f>
        <v>0x00,</v>
      </c>
      <c r="I680" t="str">
        <f ca="1">"0x" &amp; TEXT(DEC2HEX(INDEX(設定値!$B$3:$WN$518,(($C680-1)*8)+(CELL("col",I680)-3),($B680*3)+1+$A680)),"00")&amp;","</f>
        <v>0x00,</v>
      </c>
      <c r="J680" t="str">
        <f ca="1">"0x" &amp; TEXT(DEC2HEX(INDEX(設定値!$B$3:$WN$518,(($C680-1)*8)+(CELL("col",J680)-3),($B680*3)+1+$A680)),"00")&amp;","</f>
        <v>0x00,</v>
      </c>
      <c r="K680" t="str">
        <f ca="1">"0x" &amp; TEXT(DEC2HEX(INDEX(設定値!$B$3:$WN$518,(($C680-1)*8)+(CELL("col",K680)-3),($B680*3)+1+$A680)),"00")&amp;","</f>
        <v>0x00,</v>
      </c>
      <c r="L680" t="str">
        <f t="shared" si="179"/>
        <v>//14-2</v>
      </c>
    </row>
    <row r="681" spans="1:12">
      <c r="A681" s="1">
        <f t="shared" si="180"/>
        <v>2</v>
      </c>
      <c r="B681" s="1">
        <f t="shared" si="178"/>
        <v>14</v>
      </c>
      <c r="C681" s="1">
        <v>3</v>
      </c>
      <c r="D681" t="str">
        <f ca="1">"0x" &amp; TEXT(DEC2HEX(INDEX(設定値!$B$3:$WN$518,(($C681-1)*8)+(CELL("col",D681)-3),($B681*3)+1+$A681)),"00")&amp;","</f>
        <v>0x00,</v>
      </c>
      <c r="E681" t="str">
        <f ca="1">"0x" &amp; TEXT(DEC2HEX(INDEX(設定値!$B$3:$WN$518,(($C681-1)*8)+(CELL("col",E681)-3),($B681*3)+1+$A681)),"00")&amp;","</f>
        <v>0x00,</v>
      </c>
      <c r="F681" t="str">
        <f ca="1">"0x" &amp; TEXT(DEC2HEX(INDEX(設定値!$B$3:$WN$518,(($C681-1)*8)+(CELL("col",F681)-3),($B681*3)+1+$A681)),"00")&amp;","</f>
        <v>0x00,</v>
      </c>
      <c r="G681" t="str">
        <f ca="1">"0x" &amp; TEXT(DEC2HEX(INDEX(設定値!$B$3:$WN$518,(($C681-1)*8)+(CELL("col",G681)-3),($B681*3)+1+$A681)),"00")&amp;","</f>
        <v>0x00,</v>
      </c>
      <c r="H681" t="str">
        <f ca="1">"0x" &amp; TEXT(DEC2HEX(INDEX(設定値!$B$3:$WN$518,(($C681-1)*8)+(CELL("col",H681)-3),($B681*3)+1+$A681)),"00")&amp;","</f>
        <v>0x00,</v>
      </c>
      <c r="I681" t="str">
        <f ca="1">"0x" &amp; TEXT(DEC2HEX(INDEX(設定値!$B$3:$WN$518,(($C681-1)*8)+(CELL("col",I681)-3),($B681*3)+1+$A681)),"00")&amp;","</f>
        <v>0x00,</v>
      </c>
      <c r="J681" t="str">
        <f ca="1">"0x" &amp; TEXT(DEC2HEX(INDEX(設定値!$B$3:$WN$518,(($C681-1)*8)+(CELL("col",J681)-3),($B681*3)+1+$A681)),"00")&amp;","</f>
        <v>0x00,</v>
      </c>
      <c r="K681" t="str">
        <f ca="1">"0x" &amp; TEXT(DEC2HEX(INDEX(設定値!$B$3:$WN$518,(($C681-1)*8)+(CELL("col",K681)-3),($B681*3)+1+$A681)),"00")&amp;","</f>
        <v>0x00,</v>
      </c>
      <c r="L681" t="str">
        <f t="shared" si="179"/>
        <v>//14-3</v>
      </c>
    </row>
    <row r="682" spans="1:12">
      <c r="A682" s="1">
        <f t="shared" si="180"/>
        <v>2</v>
      </c>
      <c r="B682" s="1">
        <f t="shared" si="178"/>
        <v>14</v>
      </c>
      <c r="C682" s="1">
        <v>4</v>
      </c>
      <c r="D682" t="str">
        <f ca="1">"0x" &amp; TEXT(DEC2HEX(INDEX(設定値!$B$3:$WN$518,(($C682-1)*8)+(CELL("col",D682)-3),($B682*3)+1+$A682)),"00")&amp;","</f>
        <v>0x00,</v>
      </c>
      <c r="E682" t="str">
        <f ca="1">"0x" &amp; TEXT(DEC2HEX(INDEX(設定値!$B$3:$WN$518,(($C682-1)*8)+(CELL("col",E682)-3),($B682*3)+1+$A682)),"00")&amp;","</f>
        <v>0x00,</v>
      </c>
      <c r="F682" t="str">
        <f ca="1">"0x" &amp; TEXT(DEC2HEX(INDEX(設定値!$B$3:$WN$518,(($C682-1)*8)+(CELL("col",F682)-3),($B682*3)+1+$A682)),"00")&amp;","</f>
        <v>0x00,</v>
      </c>
      <c r="G682" t="str">
        <f ca="1">"0x" &amp; TEXT(DEC2HEX(INDEX(設定値!$B$3:$WN$518,(($C682-1)*8)+(CELL("col",G682)-3),($B682*3)+1+$A682)),"00")&amp;","</f>
        <v>0x00,</v>
      </c>
      <c r="H682" t="str">
        <f ca="1">"0x" &amp; TEXT(DEC2HEX(INDEX(設定値!$B$3:$WN$518,(($C682-1)*8)+(CELL("col",H682)-3),($B682*3)+1+$A682)),"00")&amp;","</f>
        <v>0x00,</v>
      </c>
      <c r="I682" t="str">
        <f ca="1">"0x" &amp; TEXT(DEC2HEX(INDEX(設定値!$B$3:$WN$518,(($C682-1)*8)+(CELL("col",I682)-3),($B682*3)+1+$A682)),"00")&amp;","</f>
        <v>0x00,</v>
      </c>
      <c r="J682" t="str">
        <f ca="1">"0x" &amp; TEXT(DEC2HEX(INDEX(設定値!$B$3:$WN$518,(($C682-1)*8)+(CELL("col",J682)-3),($B682*3)+1+$A682)),"00")&amp;","</f>
        <v>0x00,</v>
      </c>
      <c r="K682" t="str">
        <f ca="1">"0x" &amp; TEXT(DEC2HEX(INDEX(設定値!$B$3:$WN$518,(($C682-1)*8)+(CELL("col",K682)-3),($B682*3)+1+$A682)),"00")&amp;","</f>
        <v>0x00,</v>
      </c>
      <c r="L682" t="str">
        <f t="shared" si="179"/>
        <v>//14-4</v>
      </c>
    </row>
    <row r="683" spans="1:12">
      <c r="A683" s="1">
        <f t="shared" si="180"/>
        <v>2</v>
      </c>
      <c r="B683" s="1">
        <f t="shared" si="178"/>
        <v>14</v>
      </c>
      <c r="C683" s="1">
        <v>5</v>
      </c>
      <c r="D683" t="str">
        <f ca="1">"0x" &amp; TEXT(DEC2HEX(INDEX(設定値!$B$3:$WN$518,(($C683-1)*8)+(CELL("col",D683)-3),($B683*3)+1+$A683)),"00")&amp;","</f>
        <v>0x00,</v>
      </c>
      <c r="E683" t="str">
        <f ca="1">"0x" &amp; TEXT(DEC2HEX(INDEX(設定値!$B$3:$WN$518,(($C683-1)*8)+(CELL("col",E683)-3),($B683*3)+1+$A683)),"00")&amp;","</f>
        <v>0x00,</v>
      </c>
      <c r="F683" t="str">
        <f ca="1">"0x" &amp; TEXT(DEC2HEX(INDEX(設定値!$B$3:$WN$518,(($C683-1)*8)+(CELL("col",F683)-3),($B683*3)+1+$A683)),"00")&amp;","</f>
        <v>0x00,</v>
      </c>
      <c r="G683" t="str">
        <f ca="1">"0x" &amp; TEXT(DEC2HEX(INDEX(設定値!$B$3:$WN$518,(($C683-1)*8)+(CELL("col",G683)-3),($B683*3)+1+$A683)),"00")&amp;","</f>
        <v>0x00,</v>
      </c>
      <c r="H683" t="str">
        <f ca="1">"0x" &amp; TEXT(DEC2HEX(INDEX(設定値!$B$3:$WN$518,(($C683-1)*8)+(CELL("col",H683)-3),($B683*3)+1+$A683)),"00")&amp;","</f>
        <v>0x00,</v>
      </c>
      <c r="I683" t="str">
        <f ca="1">"0x" &amp; TEXT(DEC2HEX(INDEX(設定値!$B$3:$WN$518,(($C683-1)*8)+(CELL("col",I683)-3),($B683*3)+1+$A683)),"00")&amp;","</f>
        <v>0x00,</v>
      </c>
      <c r="J683" t="str">
        <f ca="1">"0x" &amp; TEXT(DEC2HEX(INDEX(設定値!$B$3:$WN$518,(($C683-1)*8)+(CELL("col",J683)-3),($B683*3)+1+$A683)),"00")&amp;","</f>
        <v>0x00,</v>
      </c>
      <c r="K683" t="str">
        <f ca="1">"0x" &amp; TEXT(DEC2HEX(INDEX(設定値!$B$3:$WN$518,(($C683-1)*8)+(CELL("col",K683)-3),($B683*3)+1+$A683)),"00")&amp;","</f>
        <v>0x00,</v>
      </c>
      <c r="L683" t="str">
        <f t="shared" si="179"/>
        <v>//14-5</v>
      </c>
    </row>
    <row r="684" spans="1:12">
      <c r="A684" s="1">
        <f t="shared" si="180"/>
        <v>2</v>
      </c>
      <c r="B684" s="1">
        <f t="shared" si="178"/>
        <v>14</v>
      </c>
      <c r="C684" s="1">
        <v>6</v>
      </c>
      <c r="D684" t="str">
        <f ca="1">"0x" &amp; TEXT(DEC2HEX(INDEX(設定値!$B$3:$WN$518,(($C684-1)*8)+(CELL("col",D684)-3),($B684*3)+1+$A684)),"00")&amp;","</f>
        <v>0x00,</v>
      </c>
      <c r="E684" t="str">
        <f ca="1">"0x" &amp; TEXT(DEC2HEX(INDEX(設定値!$B$3:$WN$518,(($C684-1)*8)+(CELL("col",E684)-3),($B684*3)+1+$A684)),"00")&amp;","</f>
        <v>0x00,</v>
      </c>
      <c r="F684" t="str">
        <f ca="1">"0x" &amp; TEXT(DEC2HEX(INDEX(設定値!$B$3:$WN$518,(($C684-1)*8)+(CELL("col",F684)-3),($B684*3)+1+$A684)),"00")&amp;","</f>
        <v>0x00,</v>
      </c>
      <c r="G684" t="str">
        <f ca="1">"0x" &amp; TEXT(DEC2HEX(INDEX(設定値!$B$3:$WN$518,(($C684-1)*8)+(CELL("col",G684)-3),($B684*3)+1+$A684)),"00")&amp;","</f>
        <v>0x00,</v>
      </c>
      <c r="H684" t="str">
        <f ca="1">"0x" &amp; TEXT(DEC2HEX(INDEX(設定値!$B$3:$WN$518,(($C684-1)*8)+(CELL("col",H684)-3),($B684*3)+1+$A684)),"00")&amp;","</f>
        <v>0x00,</v>
      </c>
      <c r="I684" t="str">
        <f ca="1">"0x" &amp; TEXT(DEC2HEX(INDEX(設定値!$B$3:$WN$518,(($C684-1)*8)+(CELL("col",I684)-3),($B684*3)+1+$A684)),"00")&amp;","</f>
        <v>0x00,</v>
      </c>
      <c r="J684" t="str">
        <f ca="1">"0x" &amp; TEXT(DEC2HEX(INDEX(設定値!$B$3:$WN$518,(($C684-1)*8)+(CELL("col",J684)-3),($B684*3)+1+$A684)),"00")&amp;","</f>
        <v>0x00,</v>
      </c>
      <c r="K684" t="str">
        <f ca="1">"0x" &amp; TEXT(DEC2HEX(INDEX(設定値!$B$3:$WN$518,(($C684-1)*8)+(CELL("col",K684)-3),($B684*3)+1+$A684)),"00")&amp;","</f>
        <v>0x00,</v>
      </c>
      <c r="L684" t="str">
        <f t="shared" si="179"/>
        <v>//14-6</v>
      </c>
    </row>
    <row r="685" spans="1:12">
      <c r="A685" s="1">
        <f t="shared" si="180"/>
        <v>2</v>
      </c>
      <c r="B685" s="1">
        <f t="shared" si="178"/>
        <v>14</v>
      </c>
      <c r="C685" s="1">
        <v>7</v>
      </c>
      <c r="D685" t="str">
        <f ca="1">"0x" &amp; TEXT(DEC2HEX(INDEX(設定値!$B$3:$WN$518,(($C685-1)*8)+(CELL("col",D685)-3),($B685*3)+1+$A685)),"00")&amp;","</f>
        <v>0x00,</v>
      </c>
      <c r="E685" t="str">
        <f ca="1">"0x" &amp; TEXT(DEC2HEX(INDEX(設定値!$B$3:$WN$518,(($C685-1)*8)+(CELL("col",E685)-3),($B685*3)+1+$A685)),"00")&amp;","</f>
        <v>0x00,</v>
      </c>
      <c r="F685" t="str">
        <f ca="1">"0x" &amp; TEXT(DEC2HEX(INDEX(設定値!$B$3:$WN$518,(($C685-1)*8)+(CELL("col",F685)-3),($B685*3)+1+$A685)),"00")&amp;","</f>
        <v>0x00,</v>
      </c>
      <c r="G685" t="str">
        <f ca="1">"0x" &amp; TEXT(DEC2HEX(INDEX(設定値!$B$3:$WN$518,(($C685-1)*8)+(CELL("col",G685)-3),($B685*3)+1+$A685)),"00")&amp;","</f>
        <v>0x00,</v>
      </c>
      <c r="H685" t="str">
        <f ca="1">"0x" &amp; TEXT(DEC2HEX(INDEX(設定値!$B$3:$WN$518,(($C685-1)*8)+(CELL("col",H685)-3),($B685*3)+1+$A685)),"00")&amp;","</f>
        <v>0x00,</v>
      </c>
      <c r="I685" t="str">
        <f ca="1">"0x" &amp; TEXT(DEC2HEX(INDEX(設定値!$B$3:$WN$518,(($C685-1)*8)+(CELL("col",I685)-3),($B685*3)+1+$A685)),"00")&amp;","</f>
        <v>0x00,</v>
      </c>
      <c r="J685" t="str">
        <f ca="1">"0x" &amp; TEXT(DEC2HEX(INDEX(設定値!$B$3:$WN$518,(($C685-1)*8)+(CELL("col",J685)-3),($B685*3)+1+$A685)),"00")&amp;","</f>
        <v>0x00,</v>
      </c>
      <c r="K685" t="str">
        <f ca="1">"0x" &amp; TEXT(DEC2HEX(INDEX(設定値!$B$3:$WN$518,(($C685-1)*8)+(CELL("col",K685)-3),($B685*3)+1+$A685)),"00")&amp;","</f>
        <v>0x00,</v>
      </c>
      <c r="L685" t="str">
        <f t="shared" si="179"/>
        <v>//14-7</v>
      </c>
    </row>
    <row r="686" spans="1:12">
      <c r="A686" s="1">
        <f t="shared" si="180"/>
        <v>2</v>
      </c>
      <c r="B686" s="1">
        <f t="shared" si="178"/>
        <v>14</v>
      </c>
      <c r="C686" s="1">
        <v>8</v>
      </c>
      <c r="D686" t="str">
        <f ca="1">"0x" &amp; TEXT(DEC2HEX(INDEX(設定値!$B$3:$WN$518,(($C686-1)*8)+(CELL("col",D686)-3),($B686*3)+1+$A686)),"00")&amp;","</f>
        <v>0x00,</v>
      </c>
      <c r="E686" t="str">
        <f ca="1">"0x" &amp; TEXT(DEC2HEX(INDEX(設定値!$B$3:$WN$518,(($C686-1)*8)+(CELL("col",E686)-3),($B686*3)+1+$A686)),"00")&amp;","</f>
        <v>0x00,</v>
      </c>
      <c r="F686" t="str">
        <f ca="1">"0x" &amp; TEXT(DEC2HEX(INDEX(設定値!$B$3:$WN$518,(($C686-1)*8)+(CELL("col",F686)-3),($B686*3)+1+$A686)),"00")&amp;","</f>
        <v>0x00,</v>
      </c>
      <c r="G686" t="str">
        <f ca="1">"0x" &amp; TEXT(DEC2HEX(INDEX(設定値!$B$3:$WN$518,(($C686-1)*8)+(CELL("col",G686)-3),($B686*3)+1+$A686)),"00")&amp;","</f>
        <v>0x00,</v>
      </c>
      <c r="H686" t="str">
        <f ca="1">"0x" &amp; TEXT(DEC2HEX(INDEX(設定値!$B$3:$WN$518,(($C686-1)*8)+(CELL("col",H686)-3),($B686*3)+1+$A686)),"00")&amp;","</f>
        <v>0x00,</v>
      </c>
      <c r="I686" t="str">
        <f ca="1">"0x" &amp; TEXT(DEC2HEX(INDEX(設定値!$B$3:$WN$518,(($C686-1)*8)+(CELL("col",I686)-3),($B686*3)+1+$A686)),"00")&amp;","</f>
        <v>0x00,</v>
      </c>
      <c r="J686" t="str">
        <f ca="1">"0x" &amp; TEXT(DEC2HEX(INDEX(設定値!$B$3:$WN$518,(($C686-1)*8)+(CELL("col",J686)-3),($B686*3)+1+$A686)),"00")&amp;","</f>
        <v>0x00,</v>
      </c>
      <c r="K686" t="str">
        <f ca="1">"0x" &amp; TEXT(DEC2HEX(INDEX(設定値!$B$3:$WN$518,(($C686-1)*8)+(CELL("col",K686)-3),($B686*3)+1+$A686)),"00")&amp;","</f>
        <v>0x00,</v>
      </c>
      <c r="L686" t="str">
        <f t="shared" si="179"/>
        <v>//14-8</v>
      </c>
    </row>
    <row r="687" spans="1:12">
      <c r="A687" s="1"/>
      <c r="B687" s="1"/>
      <c r="C687" s="1"/>
      <c r="D687" t="s">
        <v>3</v>
      </c>
    </row>
    <row r="688" spans="1:12">
      <c r="A688" s="1">
        <f>A679</f>
        <v>2</v>
      </c>
      <c r="B688" s="1">
        <f t="shared" si="178"/>
        <v>15</v>
      </c>
      <c r="C688" s="1">
        <v>1</v>
      </c>
      <c r="D688" t="str">
        <f ca="1">"0x" &amp; TEXT(DEC2HEX(INDEX(設定値!$B$3:$WN$518,(($C688-1)*8)+(CELL("col",D688)-3),($B688*3)+1+$A688)),"00")&amp;","</f>
        <v>0x00,</v>
      </c>
      <c r="E688" t="str">
        <f ca="1">"0x" &amp; TEXT(DEC2HEX(INDEX(設定値!$B$3:$WN$518,(($C688-1)*8)+(CELL("col",E688)-3),($B688*3)+1+$A688)),"00")&amp;","</f>
        <v>0x00,</v>
      </c>
      <c r="F688" t="str">
        <f ca="1">"0x" &amp; TEXT(DEC2HEX(INDEX(設定値!$B$3:$WN$518,(($C688-1)*8)+(CELL("col",F688)-3),($B688*3)+1+$A688)),"00")&amp;","</f>
        <v>0xFF,</v>
      </c>
      <c r="G688" t="str">
        <f ca="1">"0x" &amp; TEXT(DEC2HEX(INDEX(設定値!$B$3:$WN$518,(($C688-1)*8)+(CELL("col",G688)-3),($B688*3)+1+$A688)),"00")&amp;","</f>
        <v>0xFF,</v>
      </c>
      <c r="H688" t="str">
        <f ca="1">"0x" &amp; TEXT(DEC2HEX(INDEX(設定値!$B$3:$WN$518,(($C688-1)*8)+(CELL("col",H688)-3),($B688*3)+1+$A688)),"00")&amp;","</f>
        <v>0x00,</v>
      </c>
      <c r="I688" t="str">
        <f ca="1">"0x" &amp; TEXT(DEC2HEX(INDEX(設定値!$B$3:$WN$518,(($C688-1)*8)+(CELL("col",I688)-3),($B688*3)+1+$A688)),"00")&amp;","</f>
        <v>0x00,</v>
      </c>
      <c r="J688" t="str">
        <f ca="1">"0x" &amp; TEXT(DEC2HEX(INDEX(設定値!$B$3:$WN$518,(($C688-1)*8)+(CELL("col",J688)-3),($B688*3)+1+$A688)),"00")&amp;","</f>
        <v>0xFF,</v>
      </c>
      <c r="K688" t="str">
        <f ca="1">"0x" &amp; TEXT(DEC2HEX(INDEX(設定値!$B$3:$WN$518,(($C688-1)*8)+(CELL("col",K688)-3),($B688*3)+1+$A688)),"00")&amp;","</f>
        <v>0xFF,</v>
      </c>
      <c r="L688" t="str">
        <f t="shared" ref="L688:L695" si="181">"//" &amp; $B688 &amp;"-" &amp; C688</f>
        <v>//15-1</v>
      </c>
    </row>
    <row r="689" spans="1:12">
      <c r="A689" s="1">
        <f t="shared" ref="A689:A695" si="182">A680</f>
        <v>2</v>
      </c>
      <c r="B689" s="1">
        <f t="shared" si="178"/>
        <v>15</v>
      </c>
      <c r="C689" s="1">
        <v>2</v>
      </c>
      <c r="D689" t="str">
        <f ca="1">"0x" &amp; TEXT(DEC2HEX(INDEX(設定値!$B$3:$WN$518,(($C689-1)*8)+(CELL("col",D689)-3),($B689*3)+1+$A689)),"00")&amp;","</f>
        <v>0x00,</v>
      </c>
      <c r="E689" t="str">
        <f ca="1">"0x" &amp; TEXT(DEC2HEX(INDEX(設定値!$B$3:$WN$518,(($C689-1)*8)+(CELL("col",E689)-3),($B689*3)+1+$A689)),"00")&amp;","</f>
        <v>0x00,</v>
      </c>
      <c r="F689" t="str">
        <f ca="1">"0x" &amp; TEXT(DEC2HEX(INDEX(設定値!$B$3:$WN$518,(($C689-1)*8)+(CELL("col",F689)-3),($B689*3)+1+$A689)),"00")&amp;","</f>
        <v>0xFF,</v>
      </c>
      <c r="G689" t="str">
        <f ca="1">"0x" &amp; TEXT(DEC2HEX(INDEX(設定値!$B$3:$WN$518,(($C689-1)*8)+(CELL("col",G689)-3),($B689*3)+1+$A689)),"00")&amp;","</f>
        <v>0xFF,</v>
      </c>
      <c r="H689" t="str">
        <f ca="1">"0x" &amp; TEXT(DEC2HEX(INDEX(設定値!$B$3:$WN$518,(($C689-1)*8)+(CELL("col",H689)-3),($B689*3)+1+$A689)),"00")&amp;","</f>
        <v>0x00,</v>
      </c>
      <c r="I689" t="str">
        <f ca="1">"0x" &amp; TEXT(DEC2HEX(INDEX(設定値!$B$3:$WN$518,(($C689-1)*8)+(CELL("col",I689)-3),($B689*3)+1+$A689)),"00")&amp;","</f>
        <v>0x00,</v>
      </c>
      <c r="J689" t="str">
        <f ca="1">"0x" &amp; TEXT(DEC2HEX(INDEX(設定値!$B$3:$WN$518,(($C689-1)*8)+(CELL("col",J689)-3),($B689*3)+1+$A689)),"00")&amp;","</f>
        <v>0xFF,</v>
      </c>
      <c r="K689" t="str">
        <f ca="1">"0x" &amp; TEXT(DEC2HEX(INDEX(設定値!$B$3:$WN$518,(($C689-1)*8)+(CELL("col",K689)-3),($B689*3)+1+$A689)),"00")&amp;","</f>
        <v>0xFF,</v>
      </c>
      <c r="L689" t="str">
        <f t="shared" si="181"/>
        <v>//15-2</v>
      </c>
    </row>
    <row r="690" spans="1:12">
      <c r="A690" s="1">
        <f t="shared" si="182"/>
        <v>2</v>
      </c>
      <c r="B690" s="1">
        <f t="shared" si="178"/>
        <v>15</v>
      </c>
      <c r="C690" s="1">
        <v>3</v>
      </c>
      <c r="D690" t="str">
        <f ca="1">"0x" &amp; TEXT(DEC2HEX(INDEX(設定値!$B$3:$WN$518,(($C690-1)*8)+(CELL("col",D690)-3),($B690*3)+1+$A690)),"00")&amp;","</f>
        <v>0x00,</v>
      </c>
      <c r="E690" t="str">
        <f ca="1">"0x" &amp; TEXT(DEC2HEX(INDEX(設定値!$B$3:$WN$518,(($C690-1)*8)+(CELL("col",E690)-3),($B690*3)+1+$A690)),"00")&amp;","</f>
        <v>0x00,</v>
      </c>
      <c r="F690" t="str">
        <f ca="1">"0x" &amp; TEXT(DEC2HEX(INDEX(設定値!$B$3:$WN$518,(($C690-1)*8)+(CELL("col",F690)-3),($B690*3)+1+$A690)),"00")&amp;","</f>
        <v>0xFF,</v>
      </c>
      <c r="G690" t="str">
        <f ca="1">"0x" &amp; TEXT(DEC2HEX(INDEX(設定値!$B$3:$WN$518,(($C690-1)*8)+(CELL("col",G690)-3),($B690*3)+1+$A690)),"00")&amp;","</f>
        <v>0xFF,</v>
      </c>
      <c r="H690" t="str">
        <f ca="1">"0x" &amp; TEXT(DEC2HEX(INDEX(設定値!$B$3:$WN$518,(($C690-1)*8)+(CELL("col",H690)-3),($B690*3)+1+$A690)),"00")&amp;","</f>
        <v>0x00,</v>
      </c>
      <c r="I690" t="str">
        <f ca="1">"0x" &amp; TEXT(DEC2HEX(INDEX(設定値!$B$3:$WN$518,(($C690-1)*8)+(CELL("col",I690)-3),($B690*3)+1+$A690)),"00")&amp;","</f>
        <v>0x00,</v>
      </c>
      <c r="J690" t="str">
        <f ca="1">"0x" &amp; TEXT(DEC2HEX(INDEX(設定値!$B$3:$WN$518,(($C690-1)*8)+(CELL("col",J690)-3),($B690*3)+1+$A690)),"00")&amp;","</f>
        <v>0xFF,</v>
      </c>
      <c r="K690" t="str">
        <f ca="1">"0x" &amp; TEXT(DEC2HEX(INDEX(設定値!$B$3:$WN$518,(($C690-1)*8)+(CELL("col",K690)-3),($B690*3)+1+$A690)),"00")&amp;","</f>
        <v>0xFF,</v>
      </c>
      <c r="L690" t="str">
        <f t="shared" si="181"/>
        <v>//15-3</v>
      </c>
    </row>
    <row r="691" spans="1:12">
      <c r="A691" s="1">
        <f t="shared" si="182"/>
        <v>2</v>
      </c>
      <c r="B691" s="1">
        <f t="shared" si="178"/>
        <v>15</v>
      </c>
      <c r="C691" s="1">
        <v>4</v>
      </c>
      <c r="D691" t="str">
        <f ca="1">"0x" &amp; TEXT(DEC2HEX(INDEX(設定値!$B$3:$WN$518,(($C691-1)*8)+(CELL("col",D691)-3),($B691*3)+1+$A691)),"00")&amp;","</f>
        <v>0x00,</v>
      </c>
      <c r="E691" t="str">
        <f ca="1">"0x" &amp; TEXT(DEC2HEX(INDEX(設定値!$B$3:$WN$518,(($C691-1)*8)+(CELL("col",E691)-3),($B691*3)+1+$A691)),"00")&amp;","</f>
        <v>0x00,</v>
      </c>
      <c r="F691" t="str">
        <f ca="1">"0x" &amp; TEXT(DEC2HEX(INDEX(設定値!$B$3:$WN$518,(($C691-1)*8)+(CELL("col",F691)-3),($B691*3)+1+$A691)),"00")&amp;","</f>
        <v>0xFF,</v>
      </c>
      <c r="G691" t="str">
        <f ca="1">"0x" &amp; TEXT(DEC2HEX(INDEX(設定値!$B$3:$WN$518,(($C691-1)*8)+(CELL("col",G691)-3),($B691*3)+1+$A691)),"00")&amp;","</f>
        <v>0xFF,</v>
      </c>
      <c r="H691" t="str">
        <f ca="1">"0x" &amp; TEXT(DEC2HEX(INDEX(設定値!$B$3:$WN$518,(($C691-1)*8)+(CELL("col",H691)-3),($B691*3)+1+$A691)),"00")&amp;","</f>
        <v>0x00,</v>
      </c>
      <c r="I691" t="str">
        <f ca="1">"0x" &amp; TEXT(DEC2HEX(INDEX(設定値!$B$3:$WN$518,(($C691-1)*8)+(CELL("col",I691)-3),($B691*3)+1+$A691)),"00")&amp;","</f>
        <v>0x00,</v>
      </c>
      <c r="J691" t="str">
        <f ca="1">"0x" &amp; TEXT(DEC2HEX(INDEX(設定値!$B$3:$WN$518,(($C691-1)*8)+(CELL("col",J691)-3),($B691*3)+1+$A691)),"00")&amp;","</f>
        <v>0xFF,</v>
      </c>
      <c r="K691" t="str">
        <f ca="1">"0x" &amp; TEXT(DEC2HEX(INDEX(設定値!$B$3:$WN$518,(($C691-1)*8)+(CELL("col",K691)-3),($B691*3)+1+$A691)),"00")&amp;","</f>
        <v>0xFF,</v>
      </c>
      <c r="L691" t="str">
        <f t="shared" si="181"/>
        <v>//15-4</v>
      </c>
    </row>
    <row r="692" spans="1:12">
      <c r="A692" s="1">
        <f t="shared" si="182"/>
        <v>2</v>
      </c>
      <c r="B692" s="1">
        <f t="shared" si="178"/>
        <v>15</v>
      </c>
      <c r="C692" s="1">
        <v>5</v>
      </c>
      <c r="D692" t="str">
        <f ca="1">"0x" &amp; TEXT(DEC2HEX(INDEX(設定値!$B$3:$WN$518,(($C692-1)*8)+(CELL("col",D692)-3),($B692*3)+1+$A692)),"00")&amp;","</f>
        <v>0x00,</v>
      </c>
      <c r="E692" t="str">
        <f ca="1">"0x" &amp; TEXT(DEC2HEX(INDEX(設定値!$B$3:$WN$518,(($C692-1)*8)+(CELL("col",E692)-3),($B692*3)+1+$A692)),"00")&amp;","</f>
        <v>0x00,</v>
      </c>
      <c r="F692" t="str">
        <f ca="1">"0x" &amp; TEXT(DEC2HEX(INDEX(設定値!$B$3:$WN$518,(($C692-1)*8)+(CELL("col",F692)-3),($B692*3)+1+$A692)),"00")&amp;","</f>
        <v>0xFF,</v>
      </c>
      <c r="G692" t="str">
        <f ca="1">"0x" &amp; TEXT(DEC2HEX(INDEX(設定値!$B$3:$WN$518,(($C692-1)*8)+(CELL("col",G692)-3),($B692*3)+1+$A692)),"00")&amp;","</f>
        <v>0xFF,</v>
      </c>
      <c r="H692" t="str">
        <f ca="1">"0x" &amp; TEXT(DEC2HEX(INDEX(設定値!$B$3:$WN$518,(($C692-1)*8)+(CELL("col",H692)-3),($B692*3)+1+$A692)),"00")&amp;","</f>
        <v>0x00,</v>
      </c>
      <c r="I692" t="str">
        <f ca="1">"0x" &amp; TEXT(DEC2HEX(INDEX(設定値!$B$3:$WN$518,(($C692-1)*8)+(CELL("col",I692)-3),($B692*3)+1+$A692)),"00")&amp;","</f>
        <v>0x00,</v>
      </c>
      <c r="J692" t="str">
        <f ca="1">"0x" &amp; TEXT(DEC2HEX(INDEX(設定値!$B$3:$WN$518,(($C692-1)*8)+(CELL("col",J692)-3),($B692*3)+1+$A692)),"00")&amp;","</f>
        <v>0xFF,</v>
      </c>
      <c r="K692" t="str">
        <f ca="1">"0x" &amp; TEXT(DEC2HEX(INDEX(設定値!$B$3:$WN$518,(($C692-1)*8)+(CELL("col",K692)-3),($B692*3)+1+$A692)),"00")&amp;","</f>
        <v>0xFF,</v>
      </c>
      <c r="L692" t="str">
        <f t="shared" si="181"/>
        <v>//15-5</v>
      </c>
    </row>
    <row r="693" spans="1:12">
      <c r="A693" s="1">
        <f t="shared" si="182"/>
        <v>2</v>
      </c>
      <c r="B693" s="1">
        <f t="shared" si="178"/>
        <v>15</v>
      </c>
      <c r="C693" s="1">
        <v>6</v>
      </c>
      <c r="D693" t="str">
        <f ca="1">"0x" &amp; TEXT(DEC2HEX(INDEX(設定値!$B$3:$WN$518,(($C693-1)*8)+(CELL("col",D693)-3),($B693*3)+1+$A693)),"00")&amp;","</f>
        <v>0x00,</v>
      </c>
      <c r="E693" t="str">
        <f ca="1">"0x" &amp; TEXT(DEC2HEX(INDEX(設定値!$B$3:$WN$518,(($C693-1)*8)+(CELL("col",E693)-3),($B693*3)+1+$A693)),"00")&amp;","</f>
        <v>0x00,</v>
      </c>
      <c r="F693" t="str">
        <f ca="1">"0x" &amp; TEXT(DEC2HEX(INDEX(設定値!$B$3:$WN$518,(($C693-1)*8)+(CELL("col",F693)-3),($B693*3)+1+$A693)),"00")&amp;","</f>
        <v>0xFF,</v>
      </c>
      <c r="G693" t="str">
        <f ca="1">"0x" &amp; TEXT(DEC2HEX(INDEX(設定値!$B$3:$WN$518,(($C693-1)*8)+(CELL("col",G693)-3),($B693*3)+1+$A693)),"00")&amp;","</f>
        <v>0xFF,</v>
      </c>
      <c r="H693" t="str">
        <f ca="1">"0x" &amp; TEXT(DEC2HEX(INDEX(設定値!$B$3:$WN$518,(($C693-1)*8)+(CELL("col",H693)-3),($B693*3)+1+$A693)),"00")&amp;","</f>
        <v>0x00,</v>
      </c>
      <c r="I693" t="str">
        <f ca="1">"0x" &amp; TEXT(DEC2HEX(INDEX(設定値!$B$3:$WN$518,(($C693-1)*8)+(CELL("col",I693)-3),($B693*3)+1+$A693)),"00")&amp;","</f>
        <v>0x00,</v>
      </c>
      <c r="J693" t="str">
        <f ca="1">"0x" &amp; TEXT(DEC2HEX(INDEX(設定値!$B$3:$WN$518,(($C693-1)*8)+(CELL("col",J693)-3),($B693*3)+1+$A693)),"00")&amp;","</f>
        <v>0xFF,</v>
      </c>
      <c r="K693" t="str">
        <f ca="1">"0x" &amp; TEXT(DEC2HEX(INDEX(設定値!$B$3:$WN$518,(($C693-1)*8)+(CELL("col",K693)-3),($B693*3)+1+$A693)),"00")&amp;","</f>
        <v>0xFF,</v>
      </c>
      <c r="L693" t="str">
        <f t="shared" si="181"/>
        <v>//15-6</v>
      </c>
    </row>
    <row r="694" spans="1:12">
      <c r="A694" s="1">
        <f t="shared" si="182"/>
        <v>2</v>
      </c>
      <c r="B694" s="1">
        <f t="shared" si="178"/>
        <v>15</v>
      </c>
      <c r="C694" s="1">
        <v>7</v>
      </c>
      <c r="D694" t="str">
        <f ca="1">"0x" &amp; TEXT(DEC2HEX(INDEX(設定値!$B$3:$WN$518,(($C694-1)*8)+(CELL("col",D694)-3),($B694*3)+1+$A694)),"00")&amp;","</f>
        <v>0x00,</v>
      </c>
      <c r="E694" t="str">
        <f ca="1">"0x" &amp; TEXT(DEC2HEX(INDEX(設定値!$B$3:$WN$518,(($C694-1)*8)+(CELL("col",E694)-3),($B694*3)+1+$A694)),"00")&amp;","</f>
        <v>0x00,</v>
      </c>
      <c r="F694" t="str">
        <f ca="1">"0x" &amp; TEXT(DEC2HEX(INDEX(設定値!$B$3:$WN$518,(($C694-1)*8)+(CELL("col",F694)-3),($B694*3)+1+$A694)),"00")&amp;","</f>
        <v>0xFF,</v>
      </c>
      <c r="G694" t="str">
        <f ca="1">"0x" &amp; TEXT(DEC2HEX(INDEX(設定値!$B$3:$WN$518,(($C694-1)*8)+(CELL("col",G694)-3),($B694*3)+1+$A694)),"00")&amp;","</f>
        <v>0xFF,</v>
      </c>
      <c r="H694" t="str">
        <f ca="1">"0x" &amp; TEXT(DEC2HEX(INDEX(設定値!$B$3:$WN$518,(($C694-1)*8)+(CELL("col",H694)-3),($B694*3)+1+$A694)),"00")&amp;","</f>
        <v>0x00,</v>
      </c>
      <c r="I694" t="str">
        <f ca="1">"0x" &amp; TEXT(DEC2HEX(INDEX(設定値!$B$3:$WN$518,(($C694-1)*8)+(CELL("col",I694)-3),($B694*3)+1+$A694)),"00")&amp;","</f>
        <v>0x00,</v>
      </c>
      <c r="J694" t="str">
        <f ca="1">"0x" &amp; TEXT(DEC2HEX(INDEX(設定値!$B$3:$WN$518,(($C694-1)*8)+(CELL("col",J694)-3),($B694*3)+1+$A694)),"00")&amp;","</f>
        <v>0xFF,</v>
      </c>
      <c r="K694" t="str">
        <f ca="1">"0x" &amp; TEXT(DEC2HEX(INDEX(設定値!$B$3:$WN$518,(($C694-1)*8)+(CELL("col",K694)-3),($B694*3)+1+$A694)),"00")&amp;","</f>
        <v>0xFF,</v>
      </c>
      <c r="L694" t="str">
        <f t="shared" si="181"/>
        <v>//15-7</v>
      </c>
    </row>
    <row r="695" spans="1:12">
      <c r="A695" s="1">
        <f t="shared" si="182"/>
        <v>2</v>
      </c>
      <c r="B695" s="1">
        <f t="shared" si="178"/>
        <v>15</v>
      </c>
      <c r="C695" s="1">
        <v>8</v>
      </c>
      <c r="D695" t="str">
        <f ca="1">"0x" &amp; TEXT(DEC2HEX(INDEX(設定値!$B$3:$WN$518,(($C695-1)*8)+(CELL("col",D695)-3),($B695*3)+1+$A695)),"00")&amp;","</f>
        <v>0x00,</v>
      </c>
      <c r="E695" t="str">
        <f ca="1">"0x" &amp; TEXT(DEC2HEX(INDEX(設定値!$B$3:$WN$518,(($C695-1)*8)+(CELL("col",E695)-3),($B695*3)+1+$A695)),"00")&amp;","</f>
        <v>0x00,</v>
      </c>
      <c r="F695" t="str">
        <f ca="1">"0x" &amp; TEXT(DEC2HEX(INDEX(設定値!$B$3:$WN$518,(($C695-1)*8)+(CELL("col",F695)-3),($B695*3)+1+$A695)),"00")&amp;","</f>
        <v>0xFF,</v>
      </c>
      <c r="G695" t="str">
        <f ca="1">"0x" &amp; TEXT(DEC2HEX(INDEX(設定値!$B$3:$WN$518,(($C695-1)*8)+(CELL("col",G695)-3),($B695*3)+1+$A695)),"00")&amp;","</f>
        <v>0xFF,</v>
      </c>
      <c r="H695" t="str">
        <f ca="1">"0x" &amp; TEXT(DEC2HEX(INDEX(設定値!$B$3:$WN$518,(($C695-1)*8)+(CELL("col",H695)-3),($B695*3)+1+$A695)),"00")&amp;","</f>
        <v>0x00,</v>
      </c>
      <c r="I695" t="str">
        <f ca="1">"0x" &amp; TEXT(DEC2HEX(INDEX(設定値!$B$3:$WN$518,(($C695-1)*8)+(CELL("col",I695)-3),($B695*3)+1+$A695)),"00")&amp;","</f>
        <v>0x00,</v>
      </c>
      <c r="J695" t="str">
        <f ca="1">"0x" &amp; TEXT(DEC2HEX(INDEX(設定値!$B$3:$WN$518,(($C695-1)*8)+(CELL("col",J695)-3),($B695*3)+1+$A695)),"00")&amp;","</f>
        <v>0xFF,</v>
      </c>
      <c r="K695" t="str">
        <f ca="1">"0x" &amp; TEXT(DEC2HEX(INDEX(設定値!$B$3:$WN$518,(($C695-1)*8)+(CELL("col",K695)-3),($B695*3)+1+$A695)),"00")&amp;","</f>
        <v>0xFF,</v>
      </c>
      <c r="L695" t="str">
        <f t="shared" si="181"/>
        <v>//15-8</v>
      </c>
    </row>
    <row r="696" spans="1:12">
      <c r="A696" s="1"/>
      <c r="B696" s="1"/>
      <c r="C696" s="1"/>
      <c r="D696" t="s">
        <v>3</v>
      </c>
    </row>
    <row r="697" spans="1:12">
      <c r="A697" s="1">
        <f>A688</f>
        <v>2</v>
      </c>
      <c r="B697" s="1">
        <f t="shared" si="178"/>
        <v>16</v>
      </c>
      <c r="C697" s="1">
        <v>1</v>
      </c>
      <c r="D697" t="str">
        <f ca="1">"0x" &amp; TEXT(DEC2HEX(INDEX(設定値!$B$3:$WN$518,(($C697-1)*8)+(CELL("col",D697)-3),($B697*3)+1+$A697)),"00")&amp;","</f>
        <v>0xFF,</v>
      </c>
      <c r="E697" t="str">
        <f ca="1">"0x" &amp; TEXT(DEC2HEX(INDEX(設定値!$B$3:$WN$518,(($C697-1)*8)+(CELL("col",E697)-3),($B697*3)+1+$A697)),"00")&amp;","</f>
        <v>0xFF,</v>
      </c>
      <c r="F697" t="str">
        <f ca="1">"0x" &amp; TEXT(DEC2HEX(INDEX(設定値!$B$3:$WN$518,(($C697-1)*8)+(CELL("col",F697)-3),($B697*3)+1+$A697)),"00")&amp;","</f>
        <v>0xFF,</v>
      </c>
      <c r="G697" t="str">
        <f ca="1">"0x" &amp; TEXT(DEC2HEX(INDEX(設定値!$B$3:$WN$518,(($C697-1)*8)+(CELL("col",G697)-3),($B697*3)+1+$A697)),"00")&amp;","</f>
        <v>0xFF,</v>
      </c>
      <c r="H697" t="str">
        <f ca="1">"0x" &amp; TEXT(DEC2HEX(INDEX(設定値!$B$3:$WN$518,(($C697-1)*8)+(CELL("col",H697)-3),($B697*3)+1+$A697)),"00")&amp;","</f>
        <v>0xFF,</v>
      </c>
      <c r="I697" t="str">
        <f ca="1">"0x" &amp; TEXT(DEC2HEX(INDEX(設定値!$B$3:$WN$518,(($C697-1)*8)+(CELL("col",I697)-3),($B697*3)+1+$A697)),"00")&amp;","</f>
        <v>0xFF,</v>
      </c>
      <c r="J697" t="str">
        <f ca="1">"0x" &amp; TEXT(DEC2HEX(INDEX(設定値!$B$3:$WN$518,(($C697-1)*8)+(CELL("col",J697)-3),($B697*3)+1+$A697)),"00")&amp;","</f>
        <v>0xFF,</v>
      </c>
      <c r="K697" t="str">
        <f ca="1">"0x" &amp; TEXT(DEC2HEX(INDEX(設定値!$B$3:$WN$518,(($C697-1)*8)+(CELL("col",K697)-3),($B697*3)+1+$A697)),"00")&amp;","</f>
        <v>0xFF,</v>
      </c>
      <c r="L697" t="str">
        <f t="shared" ref="L697:L704" si="183">"//" &amp; $B697 &amp;"-" &amp; C697</f>
        <v>//16-1</v>
      </c>
    </row>
    <row r="698" spans="1:12">
      <c r="A698" s="1">
        <f t="shared" ref="A698:A704" si="184">A689</f>
        <v>2</v>
      </c>
      <c r="B698" s="1">
        <f t="shared" si="178"/>
        <v>16</v>
      </c>
      <c r="C698" s="1">
        <v>2</v>
      </c>
      <c r="D698" t="str">
        <f ca="1">"0x" &amp; TEXT(DEC2HEX(INDEX(設定値!$B$3:$WN$518,(($C698-1)*8)+(CELL("col",D698)-3),($B698*3)+1+$A698)),"00")&amp;","</f>
        <v>0xFF,</v>
      </c>
      <c r="E698" t="str">
        <f ca="1">"0x" &amp; TEXT(DEC2HEX(INDEX(設定値!$B$3:$WN$518,(($C698-1)*8)+(CELL("col",E698)-3),($B698*3)+1+$A698)),"00")&amp;","</f>
        <v>0xFF,</v>
      </c>
      <c r="F698" t="str">
        <f ca="1">"0x" &amp; TEXT(DEC2HEX(INDEX(設定値!$B$3:$WN$518,(($C698-1)*8)+(CELL("col",F698)-3),($B698*3)+1+$A698)),"00")&amp;","</f>
        <v>0xFF,</v>
      </c>
      <c r="G698" t="str">
        <f ca="1">"0x" &amp; TEXT(DEC2HEX(INDEX(設定値!$B$3:$WN$518,(($C698-1)*8)+(CELL("col",G698)-3),($B698*3)+1+$A698)),"00")&amp;","</f>
        <v>0xFF,</v>
      </c>
      <c r="H698" t="str">
        <f ca="1">"0x" &amp; TEXT(DEC2HEX(INDEX(設定値!$B$3:$WN$518,(($C698-1)*8)+(CELL("col",H698)-3),($B698*3)+1+$A698)),"00")&amp;","</f>
        <v>0xFF,</v>
      </c>
      <c r="I698" t="str">
        <f ca="1">"0x" &amp; TEXT(DEC2HEX(INDEX(設定値!$B$3:$WN$518,(($C698-1)*8)+(CELL("col",I698)-3),($B698*3)+1+$A698)),"00")&amp;","</f>
        <v>0xFF,</v>
      </c>
      <c r="J698" t="str">
        <f ca="1">"0x" &amp; TEXT(DEC2HEX(INDEX(設定値!$B$3:$WN$518,(($C698-1)*8)+(CELL("col",J698)-3),($B698*3)+1+$A698)),"00")&amp;","</f>
        <v>0xFF,</v>
      </c>
      <c r="K698" t="str">
        <f ca="1">"0x" &amp; TEXT(DEC2HEX(INDEX(設定値!$B$3:$WN$518,(($C698-1)*8)+(CELL("col",K698)-3),($B698*3)+1+$A698)),"00")&amp;","</f>
        <v>0xFF,</v>
      </c>
      <c r="L698" t="str">
        <f t="shared" si="183"/>
        <v>//16-2</v>
      </c>
    </row>
    <row r="699" spans="1:12">
      <c r="A699" s="1">
        <f t="shared" si="184"/>
        <v>2</v>
      </c>
      <c r="B699" s="1">
        <f t="shared" si="178"/>
        <v>16</v>
      </c>
      <c r="C699" s="1">
        <v>3</v>
      </c>
      <c r="D699" t="str">
        <f ca="1">"0x" &amp; TEXT(DEC2HEX(INDEX(設定値!$B$3:$WN$518,(($C699-1)*8)+(CELL("col",D699)-3),($B699*3)+1+$A699)),"00")&amp;","</f>
        <v>0xFF,</v>
      </c>
      <c r="E699" t="str">
        <f ca="1">"0x" &amp; TEXT(DEC2HEX(INDEX(設定値!$B$3:$WN$518,(($C699-1)*8)+(CELL("col",E699)-3),($B699*3)+1+$A699)),"00")&amp;","</f>
        <v>0xFF,</v>
      </c>
      <c r="F699" t="str">
        <f ca="1">"0x" &amp; TEXT(DEC2HEX(INDEX(設定値!$B$3:$WN$518,(($C699-1)*8)+(CELL("col",F699)-3),($B699*3)+1+$A699)),"00")&amp;","</f>
        <v>0xFF,</v>
      </c>
      <c r="G699" t="str">
        <f ca="1">"0x" &amp; TEXT(DEC2HEX(INDEX(設定値!$B$3:$WN$518,(($C699-1)*8)+(CELL("col",G699)-3),($B699*3)+1+$A699)),"00")&amp;","</f>
        <v>0xFF,</v>
      </c>
      <c r="H699" t="str">
        <f ca="1">"0x" &amp; TEXT(DEC2HEX(INDEX(設定値!$B$3:$WN$518,(($C699-1)*8)+(CELL("col",H699)-3),($B699*3)+1+$A699)),"00")&amp;","</f>
        <v>0xFF,</v>
      </c>
      <c r="I699" t="str">
        <f ca="1">"0x" &amp; TEXT(DEC2HEX(INDEX(設定値!$B$3:$WN$518,(($C699-1)*8)+(CELL("col",I699)-3),($B699*3)+1+$A699)),"00")&amp;","</f>
        <v>0xFF,</v>
      </c>
      <c r="J699" t="str">
        <f ca="1">"0x" &amp; TEXT(DEC2HEX(INDEX(設定値!$B$3:$WN$518,(($C699-1)*8)+(CELL("col",J699)-3),($B699*3)+1+$A699)),"00")&amp;","</f>
        <v>0xFF,</v>
      </c>
      <c r="K699" t="str">
        <f ca="1">"0x" &amp; TEXT(DEC2HEX(INDEX(設定値!$B$3:$WN$518,(($C699-1)*8)+(CELL("col",K699)-3),($B699*3)+1+$A699)),"00")&amp;","</f>
        <v>0xFF,</v>
      </c>
      <c r="L699" t="str">
        <f t="shared" si="183"/>
        <v>//16-3</v>
      </c>
    </row>
    <row r="700" spans="1:12">
      <c r="A700" s="1">
        <f t="shared" si="184"/>
        <v>2</v>
      </c>
      <c r="B700" s="1">
        <f t="shared" si="178"/>
        <v>16</v>
      </c>
      <c r="C700" s="1">
        <v>4</v>
      </c>
      <c r="D700" t="str">
        <f ca="1">"0x" &amp; TEXT(DEC2HEX(INDEX(設定値!$B$3:$WN$518,(($C700-1)*8)+(CELL("col",D700)-3),($B700*3)+1+$A700)),"00")&amp;","</f>
        <v>0xFF,</v>
      </c>
      <c r="E700" t="str">
        <f ca="1">"0x" &amp; TEXT(DEC2HEX(INDEX(設定値!$B$3:$WN$518,(($C700-1)*8)+(CELL("col",E700)-3),($B700*3)+1+$A700)),"00")&amp;","</f>
        <v>0xFF,</v>
      </c>
      <c r="F700" t="str">
        <f ca="1">"0x" &amp; TEXT(DEC2HEX(INDEX(設定値!$B$3:$WN$518,(($C700-1)*8)+(CELL("col",F700)-3),($B700*3)+1+$A700)),"00")&amp;","</f>
        <v>0xFF,</v>
      </c>
      <c r="G700" t="str">
        <f ca="1">"0x" &amp; TEXT(DEC2HEX(INDEX(設定値!$B$3:$WN$518,(($C700-1)*8)+(CELL("col",G700)-3),($B700*3)+1+$A700)),"00")&amp;","</f>
        <v>0xFF,</v>
      </c>
      <c r="H700" t="str">
        <f ca="1">"0x" &amp; TEXT(DEC2HEX(INDEX(設定値!$B$3:$WN$518,(($C700-1)*8)+(CELL("col",H700)-3),($B700*3)+1+$A700)),"00")&amp;","</f>
        <v>0xFF,</v>
      </c>
      <c r="I700" t="str">
        <f ca="1">"0x" &amp; TEXT(DEC2HEX(INDEX(設定値!$B$3:$WN$518,(($C700-1)*8)+(CELL("col",I700)-3),($B700*3)+1+$A700)),"00")&amp;","</f>
        <v>0xFF,</v>
      </c>
      <c r="J700" t="str">
        <f ca="1">"0x" &amp; TEXT(DEC2HEX(INDEX(設定値!$B$3:$WN$518,(($C700-1)*8)+(CELL("col",J700)-3),($B700*3)+1+$A700)),"00")&amp;","</f>
        <v>0xFF,</v>
      </c>
      <c r="K700" t="str">
        <f ca="1">"0x" &amp; TEXT(DEC2HEX(INDEX(設定値!$B$3:$WN$518,(($C700-1)*8)+(CELL("col",K700)-3),($B700*3)+1+$A700)),"00")&amp;","</f>
        <v>0xFF,</v>
      </c>
      <c r="L700" t="str">
        <f t="shared" si="183"/>
        <v>//16-4</v>
      </c>
    </row>
    <row r="701" spans="1:12">
      <c r="A701" s="1">
        <f t="shared" si="184"/>
        <v>2</v>
      </c>
      <c r="B701" s="1">
        <f t="shared" si="178"/>
        <v>16</v>
      </c>
      <c r="C701" s="1">
        <v>5</v>
      </c>
      <c r="D701" t="str">
        <f ca="1">"0x" &amp; TEXT(DEC2HEX(INDEX(設定値!$B$3:$WN$518,(($C701-1)*8)+(CELL("col",D701)-3),($B701*3)+1+$A701)),"00")&amp;","</f>
        <v>0xFF,</v>
      </c>
      <c r="E701" t="str">
        <f ca="1">"0x" &amp; TEXT(DEC2HEX(INDEX(設定値!$B$3:$WN$518,(($C701-1)*8)+(CELL("col",E701)-3),($B701*3)+1+$A701)),"00")&amp;","</f>
        <v>0xFF,</v>
      </c>
      <c r="F701" t="str">
        <f ca="1">"0x" &amp; TEXT(DEC2HEX(INDEX(設定値!$B$3:$WN$518,(($C701-1)*8)+(CELL("col",F701)-3),($B701*3)+1+$A701)),"00")&amp;","</f>
        <v>0xFF,</v>
      </c>
      <c r="G701" t="str">
        <f ca="1">"0x" &amp; TEXT(DEC2HEX(INDEX(設定値!$B$3:$WN$518,(($C701-1)*8)+(CELL("col",G701)-3),($B701*3)+1+$A701)),"00")&amp;","</f>
        <v>0xFF,</v>
      </c>
      <c r="H701" t="str">
        <f ca="1">"0x" &amp; TEXT(DEC2HEX(INDEX(設定値!$B$3:$WN$518,(($C701-1)*8)+(CELL("col",H701)-3),($B701*3)+1+$A701)),"00")&amp;","</f>
        <v>0xFF,</v>
      </c>
      <c r="I701" t="str">
        <f ca="1">"0x" &amp; TEXT(DEC2HEX(INDEX(設定値!$B$3:$WN$518,(($C701-1)*8)+(CELL("col",I701)-3),($B701*3)+1+$A701)),"00")&amp;","</f>
        <v>0xFF,</v>
      </c>
      <c r="J701" t="str">
        <f ca="1">"0x" &amp; TEXT(DEC2HEX(INDEX(設定値!$B$3:$WN$518,(($C701-1)*8)+(CELL("col",J701)-3),($B701*3)+1+$A701)),"00")&amp;","</f>
        <v>0xFF,</v>
      </c>
      <c r="K701" t="str">
        <f ca="1">"0x" &amp; TEXT(DEC2HEX(INDEX(設定値!$B$3:$WN$518,(($C701-1)*8)+(CELL("col",K701)-3),($B701*3)+1+$A701)),"00")&amp;","</f>
        <v>0xFF,</v>
      </c>
      <c r="L701" t="str">
        <f t="shared" si="183"/>
        <v>//16-5</v>
      </c>
    </row>
    <row r="702" spans="1:12">
      <c r="A702" s="1">
        <f t="shared" si="184"/>
        <v>2</v>
      </c>
      <c r="B702" s="1">
        <f t="shared" si="178"/>
        <v>16</v>
      </c>
      <c r="C702" s="1">
        <v>6</v>
      </c>
      <c r="D702" t="str">
        <f ca="1">"0x" &amp; TEXT(DEC2HEX(INDEX(設定値!$B$3:$WN$518,(($C702-1)*8)+(CELL("col",D702)-3),($B702*3)+1+$A702)),"00")&amp;","</f>
        <v>0xFF,</v>
      </c>
      <c r="E702" t="str">
        <f ca="1">"0x" &amp; TEXT(DEC2HEX(INDEX(設定値!$B$3:$WN$518,(($C702-1)*8)+(CELL("col",E702)-3),($B702*3)+1+$A702)),"00")&amp;","</f>
        <v>0xFF,</v>
      </c>
      <c r="F702" t="str">
        <f ca="1">"0x" &amp; TEXT(DEC2HEX(INDEX(設定値!$B$3:$WN$518,(($C702-1)*8)+(CELL("col",F702)-3),($B702*3)+1+$A702)),"00")&amp;","</f>
        <v>0xFF,</v>
      </c>
      <c r="G702" t="str">
        <f ca="1">"0x" &amp; TEXT(DEC2HEX(INDEX(設定値!$B$3:$WN$518,(($C702-1)*8)+(CELL("col",G702)-3),($B702*3)+1+$A702)),"00")&amp;","</f>
        <v>0xFF,</v>
      </c>
      <c r="H702" t="str">
        <f ca="1">"0x" &amp; TEXT(DEC2HEX(INDEX(設定値!$B$3:$WN$518,(($C702-1)*8)+(CELL("col",H702)-3),($B702*3)+1+$A702)),"00")&amp;","</f>
        <v>0xFF,</v>
      </c>
      <c r="I702" t="str">
        <f ca="1">"0x" &amp; TEXT(DEC2HEX(INDEX(設定値!$B$3:$WN$518,(($C702-1)*8)+(CELL("col",I702)-3),($B702*3)+1+$A702)),"00")&amp;","</f>
        <v>0xFF,</v>
      </c>
      <c r="J702" t="str">
        <f ca="1">"0x" &amp; TEXT(DEC2HEX(INDEX(設定値!$B$3:$WN$518,(($C702-1)*8)+(CELL("col",J702)-3),($B702*3)+1+$A702)),"00")&amp;","</f>
        <v>0xFF,</v>
      </c>
      <c r="K702" t="str">
        <f ca="1">"0x" &amp; TEXT(DEC2HEX(INDEX(設定値!$B$3:$WN$518,(($C702-1)*8)+(CELL("col",K702)-3),($B702*3)+1+$A702)),"00")&amp;","</f>
        <v>0xFF,</v>
      </c>
      <c r="L702" t="str">
        <f t="shared" si="183"/>
        <v>//16-6</v>
      </c>
    </row>
    <row r="703" spans="1:12">
      <c r="A703" s="1">
        <f t="shared" si="184"/>
        <v>2</v>
      </c>
      <c r="B703" s="1">
        <f t="shared" si="178"/>
        <v>16</v>
      </c>
      <c r="C703" s="1">
        <v>7</v>
      </c>
      <c r="D703" t="str">
        <f ca="1">"0x" &amp; TEXT(DEC2HEX(INDEX(設定値!$B$3:$WN$518,(($C703-1)*8)+(CELL("col",D703)-3),($B703*3)+1+$A703)),"00")&amp;","</f>
        <v>0xFF,</v>
      </c>
      <c r="E703" t="str">
        <f ca="1">"0x" &amp; TEXT(DEC2HEX(INDEX(設定値!$B$3:$WN$518,(($C703-1)*8)+(CELL("col",E703)-3),($B703*3)+1+$A703)),"00")&amp;","</f>
        <v>0xFF,</v>
      </c>
      <c r="F703" t="str">
        <f ca="1">"0x" &amp; TEXT(DEC2HEX(INDEX(設定値!$B$3:$WN$518,(($C703-1)*8)+(CELL("col",F703)-3),($B703*3)+1+$A703)),"00")&amp;","</f>
        <v>0xFF,</v>
      </c>
      <c r="G703" t="str">
        <f ca="1">"0x" &amp; TEXT(DEC2HEX(INDEX(設定値!$B$3:$WN$518,(($C703-1)*8)+(CELL("col",G703)-3),($B703*3)+1+$A703)),"00")&amp;","</f>
        <v>0xFF,</v>
      </c>
      <c r="H703" t="str">
        <f ca="1">"0x" &amp; TEXT(DEC2HEX(INDEX(設定値!$B$3:$WN$518,(($C703-1)*8)+(CELL("col",H703)-3),($B703*3)+1+$A703)),"00")&amp;","</f>
        <v>0xFF,</v>
      </c>
      <c r="I703" t="str">
        <f ca="1">"0x" &amp; TEXT(DEC2HEX(INDEX(設定値!$B$3:$WN$518,(($C703-1)*8)+(CELL("col",I703)-3),($B703*3)+1+$A703)),"00")&amp;","</f>
        <v>0xFF,</v>
      </c>
      <c r="J703" t="str">
        <f ca="1">"0x" &amp; TEXT(DEC2HEX(INDEX(設定値!$B$3:$WN$518,(($C703-1)*8)+(CELL("col",J703)-3),($B703*3)+1+$A703)),"00")&amp;","</f>
        <v>0xFF,</v>
      </c>
      <c r="K703" t="str">
        <f ca="1">"0x" &amp; TEXT(DEC2HEX(INDEX(設定値!$B$3:$WN$518,(($C703-1)*8)+(CELL("col",K703)-3),($B703*3)+1+$A703)),"00")&amp;","</f>
        <v>0xFF,</v>
      </c>
      <c r="L703" t="str">
        <f t="shared" si="183"/>
        <v>//16-7</v>
      </c>
    </row>
    <row r="704" spans="1:12">
      <c r="A704" s="1">
        <f t="shared" si="184"/>
        <v>2</v>
      </c>
      <c r="B704" s="1">
        <f t="shared" si="178"/>
        <v>16</v>
      </c>
      <c r="C704" s="1">
        <v>8</v>
      </c>
      <c r="D704" t="str">
        <f ca="1">"0x" &amp; TEXT(DEC2HEX(INDEX(設定値!$B$3:$WN$518,(($C704-1)*8)+(CELL("col",D704)-3),($B704*3)+1+$A704)),"00")&amp;","</f>
        <v>0xFF,</v>
      </c>
      <c r="E704" t="str">
        <f ca="1">"0x" &amp; TEXT(DEC2HEX(INDEX(設定値!$B$3:$WN$518,(($C704-1)*8)+(CELL("col",E704)-3),($B704*3)+1+$A704)),"00")&amp;","</f>
        <v>0xFF,</v>
      </c>
      <c r="F704" t="str">
        <f ca="1">"0x" &amp; TEXT(DEC2HEX(INDEX(設定値!$B$3:$WN$518,(($C704-1)*8)+(CELL("col",F704)-3),($B704*3)+1+$A704)),"00")&amp;","</f>
        <v>0xFF,</v>
      </c>
      <c r="G704" t="str">
        <f ca="1">"0x" &amp; TEXT(DEC2HEX(INDEX(設定値!$B$3:$WN$518,(($C704-1)*8)+(CELL("col",G704)-3),($B704*3)+1+$A704)),"00")&amp;","</f>
        <v>0xFF,</v>
      </c>
      <c r="H704" t="str">
        <f ca="1">"0x" &amp; TEXT(DEC2HEX(INDEX(設定値!$B$3:$WN$518,(($C704-1)*8)+(CELL("col",H704)-3),($B704*3)+1+$A704)),"00")&amp;","</f>
        <v>0xFF,</v>
      </c>
      <c r="I704" t="str">
        <f ca="1">"0x" &amp; TEXT(DEC2HEX(INDEX(設定値!$B$3:$WN$518,(($C704-1)*8)+(CELL("col",I704)-3),($B704*3)+1+$A704)),"00")&amp;","</f>
        <v>0xFF,</v>
      </c>
      <c r="J704" t="str">
        <f ca="1">"0x" &amp; TEXT(DEC2HEX(INDEX(設定値!$B$3:$WN$518,(($C704-1)*8)+(CELL("col",J704)-3),($B704*3)+1+$A704)),"00")&amp;","</f>
        <v>0xFF,</v>
      </c>
      <c r="K704" t="str">
        <f ca="1">"0x" &amp; TEXT(DEC2HEX(INDEX(設定値!$B$3:$WN$518,(($C704-1)*8)+(CELL("col",K704)-3),($B704*3)+1+$A704)),"00")&amp;","</f>
        <v>0xFF,</v>
      </c>
      <c r="L704" t="str">
        <f t="shared" si="183"/>
        <v>//16-8</v>
      </c>
    </row>
    <row r="705" spans="1:12">
      <c r="A705" s="1"/>
      <c r="B705" s="1"/>
      <c r="C705" s="1"/>
      <c r="D705" t="s">
        <v>3</v>
      </c>
    </row>
    <row r="706" spans="1:12">
      <c r="A706" s="1">
        <f>A697</f>
        <v>2</v>
      </c>
      <c r="B706" s="1">
        <f t="shared" ref="B706:B731" si="185">B697+1</f>
        <v>17</v>
      </c>
      <c r="C706" s="1">
        <v>1</v>
      </c>
      <c r="D706" t="str">
        <f ca="1">"0x" &amp; TEXT(DEC2HEX(INDEX(設定値!$B$3:$WN$518,(($C706-1)*8)+(CELL("col",D706)-3),($B706*3)+1+$A706)),"00")&amp;","</f>
        <v>0x00,</v>
      </c>
      <c r="E706" t="str">
        <f ca="1">"0x" &amp; TEXT(DEC2HEX(INDEX(設定値!$B$3:$WN$518,(($C706-1)*8)+(CELL("col",E706)-3),($B706*3)+1+$A706)),"00")&amp;","</f>
        <v>0x08,</v>
      </c>
      <c r="F706" t="str">
        <f ca="1">"0x" &amp; TEXT(DEC2HEX(INDEX(設定値!$B$3:$WN$518,(($C706-1)*8)+(CELL("col",F706)-3),($B706*3)+1+$A706)),"00")&amp;","</f>
        <v>0x10,</v>
      </c>
      <c r="G706" t="str">
        <f ca="1">"0x" &amp; TEXT(DEC2HEX(INDEX(設定値!$B$3:$WN$518,(($C706-1)*8)+(CELL("col",G706)-3),($B706*3)+1+$A706)),"00")&amp;","</f>
        <v>0x18,</v>
      </c>
      <c r="H706" t="str">
        <f ca="1">"0x" &amp; TEXT(DEC2HEX(INDEX(設定値!$B$3:$WN$518,(($C706-1)*8)+(CELL("col",H706)-3),($B706*3)+1+$A706)),"00")&amp;","</f>
        <v>0x20,</v>
      </c>
      <c r="I706" t="str">
        <f ca="1">"0x" &amp; TEXT(DEC2HEX(INDEX(設定値!$B$3:$WN$518,(($C706-1)*8)+(CELL("col",I706)-3),($B706*3)+1+$A706)),"00")&amp;","</f>
        <v>0x28,</v>
      </c>
      <c r="J706" t="str">
        <f ca="1">"0x" &amp; TEXT(DEC2HEX(INDEX(設定値!$B$3:$WN$518,(($C706-1)*8)+(CELL("col",J706)-3),($B706*3)+1+$A706)),"00")&amp;","</f>
        <v>0x30,</v>
      </c>
      <c r="K706" t="str">
        <f ca="1">"0x" &amp; TEXT(DEC2HEX(INDEX(設定値!$B$3:$WN$518,(($C706-1)*8)+(CELL("col",K706)-3),($B706*3)+1+$A706)),"00")&amp;","</f>
        <v>0x38,</v>
      </c>
      <c r="L706" t="str">
        <f t="shared" ref="L706:L713" si="186">"//" &amp; $B706 &amp;"-" &amp; C706</f>
        <v>//17-1</v>
      </c>
    </row>
    <row r="707" spans="1:12">
      <c r="A707" s="1">
        <f t="shared" ref="A707:A713" si="187">A698</f>
        <v>2</v>
      </c>
      <c r="B707" s="1">
        <f t="shared" si="185"/>
        <v>17</v>
      </c>
      <c r="C707" s="1">
        <v>2</v>
      </c>
      <c r="D707" t="str">
        <f ca="1">"0x" &amp; TEXT(DEC2HEX(INDEX(設定値!$B$3:$WN$518,(($C707-1)*8)+(CELL("col",D707)-3),($B707*3)+1+$A707)),"00")&amp;","</f>
        <v>0x40,</v>
      </c>
      <c r="E707" t="str">
        <f ca="1">"0x" &amp; TEXT(DEC2HEX(INDEX(設定値!$B$3:$WN$518,(($C707-1)*8)+(CELL("col",E707)-3),($B707*3)+1+$A707)),"00")&amp;","</f>
        <v>0x48,</v>
      </c>
      <c r="F707" t="str">
        <f ca="1">"0x" &amp; TEXT(DEC2HEX(INDEX(設定値!$B$3:$WN$518,(($C707-1)*8)+(CELL("col",F707)-3),($B707*3)+1+$A707)),"00")&amp;","</f>
        <v>0x50,</v>
      </c>
      <c r="G707" t="str">
        <f ca="1">"0x" &amp; TEXT(DEC2HEX(INDEX(設定値!$B$3:$WN$518,(($C707-1)*8)+(CELL("col",G707)-3),($B707*3)+1+$A707)),"00")&amp;","</f>
        <v>0x58,</v>
      </c>
      <c r="H707" t="str">
        <f ca="1">"0x" &amp; TEXT(DEC2HEX(INDEX(設定値!$B$3:$WN$518,(($C707-1)*8)+(CELL("col",H707)-3),($B707*3)+1+$A707)),"00")&amp;","</f>
        <v>0x60,</v>
      </c>
      <c r="I707" t="str">
        <f ca="1">"0x" &amp; TEXT(DEC2HEX(INDEX(設定値!$B$3:$WN$518,(($C707-1)*8)+(CELL("col",I707)-3),($B707*3)+1+$A707)),"00")&amp;","</f>
        <v>0x68,</v>
      </c>
      <c r="J707" t="str">
        <f ca="1">"0x" &amp; TEXT(DEC2HEX(INDEX(設定値!$B$3:$WN$518,(($C707-1)*8)+(CELL("col",J707)-3),($B707*3)+1+$A707)),"00")&amp;","</f>
        <v>0x70,</v>
      </c>
      <c r="K707" t="str">
        <f ca="1">"0x" &amp; TEXT(DEC2HEX(INDEX(設定値!$B$3:$WN$518,(($C707-1)*8)+(CELL("col",K707)-3),($B707*3)+1+$A707)),"00")&amp;","</f>
        <v>0x78,</v>
      </c>
      <c r="L707" t="str">
        <f t="shared" si="186"/>
        <v>//17-2</v>
      </c>
    </row>
    <row r="708" spans="1:12">
      <c r="A708" s="1">
        <f t="shared" si="187"/>
        <v>2</v>
      </c>
      <c r="B708" s="1">
        <f t="shared" si="185"/>
        <v>17</v>
      </c>
      <c r="C708" s="1">
        <v>3</v>
      </c>
      <c r="D708" t="str">
        <f ca="1">"0x" &amp; TEXT(DEC2HEX(INDEX(設定値!$B$3:$WN$518,(($C708-1)*8)+(CELL("col",D708)-3),($B708*3)+1+$A708)),"00")&amp;","</f>
        <v>0x80,</v>
      </c>
      <c r="E708" t="str">
        <f ca="1">"0x" &amp; TEXT(DEC2HEX(INDEX(設定値!$B$3:$WN$518,(($C708-1)*8)+(CELL("col",E708)-3),($B708*3)+1+$A708)),"00")&amp;","</f>
        <v>0x88,</v>
      </c>
      <c r="F708" t="str">
        <f ca="1">"0x" &amp; TEXT(DEC2HEX(INDEX(設定値!$B$3:$WN$518,(($C708-1)*8)+(CELL("col",F708)-3),($B708*3)+1+$A708)),"00")&amp;","</f>
        <v>0x90,</v>
      </c>
      <c r="G708" t="str">
        <f ca="1">"0x" &amp; TEXT(DEC2HEX(INDEX(設定値!$B$3:$WN$518,(($C708-1)*8)+(CELL("col",G708)-3),($B708*3)+1+$A708)),"00")&amp;","</f>
        <v>0x98,</v>
      </c>
      <c r="H708" t="str">
        <f ca="1">"0x" &amp; TEXT(DEC2HEX(INDEX(設定値!$B$3:$WN$518,(($C708-1)*8)+(CELL("col",H708)-3),($B708*3)+1+$A708)),"00")&amp;","</f>
        <v>0xA0,</v>
      </c>
      <c r="I708" t="str">
        <f ca="1">"0x" &amp; TEXT(DEC2HEX(INDEX(設定値!$B$3:$WN$518,(($C708-1)*8)+(CELL("col",I708)-3),($B708*3)+1+$A708)),"00")&amp;","</f>
        <v>0xA8,</v>
      </c>
      <c r="J708" t="str">
        <f ca="1">"0x" &amp; TEXT(DEC2HEX(INDEX(設定値!$B$3:$WN$518,(($C708-1)*8)+(CELL("col",J708)-3),($B708*3)+1+$A708)),"00")&amp;","</f>
        <v>0xB0,</v>
      </c>
      <c r="K708" t="str">
        <f ca="1">"0x" &amp; TEXT(DEC2HEX(INDEX(設定値!$B$3:$WN$518,(($C708-1)*8)+(CELL("col",K708)-3),($B708*3)+1+$A708)),"00")&amp;","</f>
        <v>0xB8,</v>
      </c>
      <c r="L708" t="str">
        <f t="shared" si="186"/>
        <v>//17-3</v>
      </c>
    </row>
    <row r="709" spans="1:12">
      <c r="A709" s="1">
        <f t="shared" si="187"/>
        <v>2</v>
      </c>
      <c r="B709" s="1">
        <f t="shared" si="185"/>
        <v>17</v>
      </c>
      <c r="C709" s="1">
        <v>4</v>
      </c>
      <c r="D709" t="str">
        <f ca="1">"0x" &amp; TEXT(DEC2HEX(INDEX(設定値!$B$3:$WN$518,(($C709-1)*8)+(CELL("col",D709)-3),($B709*3)+1+$A709)),"00")&amp;","</f>
        <v>0xC0,</v>
      </c>
      <c r="E709" t="str">
        <f ca="1">"0x" &amp; TEXT(DEC2HEX(INDEX(設定値!$B$3:$WN$518,(($C709-1)*8)+(CELL("col",E709)-3),($B709*3)+1+$A709)),"00")&amp;","</f>
        <v>0xC8,</v>
      </c>
      <c r="F709" t="str">
        <f ca="1">"0x" &amp; TEXT(DEC2HEX(INDEX(設定値!$B$3:$WN$518,(($C709-1)*8)+(CELL("col",F709)-3),($B709*3)+1+$A709)),"00")&amp;","</f>
        <v>0xD0,</v>
      </c>
      <c r="G709" t="str">
        <f ca="1">"0x" &amp; TEXT(DEC2HEX(INDEX(設定値!$B$3:$WN$518,(($C709-1)*8)+(CELL("col",G709)-3),($B709*3)+1+$A709)),"00")&amp;","</f>
        <v>0xD8,</v>
      </c>
      <c r="H709" t="str">
        <f ca="1">"0x" &amp; TEXT(DEC2HEX(INDEX(設定値!$B$3:$WN$518,(($C709-1)*8)+(CELL("col",H709)-3),($B709*3)+1+$A709)),"00")&amp;","</f>
        <v>0xE0,</v>
      </c>
      <c r="I709" t="str">
        <f ca="1">"0x" &amp; TEXT(DEC2HEX(INDEX(設定値!$B$3:$WN$518,(($C709-1)*8)+(CELL("col",I709)-3),($B709*3)+1+$A709)),"00")&amp;","</f>
        <v>0xE8,</v>
      </c>
      <c r="J709" t="str">
        <f ca="1">"0x" &amp; TEXT(DEC2HEX(INDEX(設定値!$B$3:$WN$518,(($C709-1)*8)+(CELL("col",J709)-3),($B709*3)+1+$A709)),"00")&amp;","</f>
        <v>0xF0,</v>
      </c>
      <c r="K709" t="str">
        <f ca="1">"0x" &amp; TEXT(DEC2HEX(INDEX(設定値!$B$3:$WN$518,(($C709-1)*8)+(CELL("col",K709)-3),($B709*3)+1+$A709)),"00")&amp;","</f>
        <v>0xE8,</v>
      </c>
      <c r="L709" t="str">
        <f t="shared" si="186"/>
        <v>//17-4</v>
      </c>
    </row>
    <row r="710" spans="1:12">
      <c r="A710" s="1">
        <f t="shared" si="187"/>
        <v>2</v>
      </c>
      <c r="B710" s="1">
        <f t="shared" si="185"/>
        <v>17</v>
      </c>
      <c r="C710" s="1">
        <v>5</v>
      </c>
      <c r="D710" t="str">
        <f ca="1">"0x" &amp; TEXT(DEC2HEX(INDEX(設定値!$B$3:$WN$518,(($C710-1)*8)+(CELL("col",D710)-3),($B710*3)+1+$A710)),"00")&amp;","</f>
        <v>0xE0,</v>
      </c>
      <c r="E710" t="str">
        <f ca="1">"0x" &amp; TEXT(DEC2HEX(INDEX(設定値!$B$3:$WN$518,(($C710-1)*8)+(CELL("col",E710)-3),($B710*3)+1+$A710)),"00")&amp;","</f>
        <v>0xD8,</v>
      </c>
      <c r="F710" t="str">
        <f ca="1">"0x" &amp; TEXT(DEC2HEX(INDEX(設定値!$B$3:$WN$518,(($C710-1)*8)+(CELL("col",F710)-3),($B710*3)+1+$A710)),"00")&amp;","</f>
        <v>0xD0,</v>
      </c>
      <c r="G710" t="str">
        <f ca="1">"0x" &amp; TEXT(DEC2HEX(INDEX(設定値!$B$3:$WN$518,(($C710-1)*8)+(CELL("col",G710)-3),($B710*3)+1+$A710)),"00")&amp;","</f>
        <v>0xC8,</v>
      </c>
      <c r="H710" t="str">
        <f ca="1">"0x" &amp; TEXT(DEC2HEX(INDEX(設定値!$B$3:$WN$518,(($C710-1)*8)+(CELL("col",H710)-3),($B710*3)+1+$A710)),"00")&amp;","</f>
        <v>0xC0,</v>
      </c>
      <c r="I710" t="str">
        <f ca="1">"0x" &amp; TEXT(DEC2HEX(INDEX(設定値!$B$3:$WN$518,(($C710-1)*8)+(CELL("col",I710)-3),($B710*3)+1+$A710)),"00")&amp;","</f>
        <v>0xB8,</v>
      </c>
      <c r="J710" t="str">
        <f ca="1">"0x" &amp; TEXT(DEC2HEX(INDEX(設定値!$B$3:$WN$518,(($C710-1)*8)+(CELL("col",J710)-3),($B710*3)+1+$A710)),"00")&amp;","</f>
        <v>0xB0,</v>
      </c>
      <c r="K710" t="str">
        <f ca="1">"0x" &amp; TEXT(DEC2HEX(INDEX(設定値!$B$3:$WN$518,(($C710-1)*8)+(CELL("col",K710)-3),($B710*3)+1+$A710)),"00")&amp;","</f>
        <v>0xA8,</v>
      </c>
      <c r="L710" t="str">
        <f t="shared" si="186"/>
        <v>//17-5</v>
      </c>
    </row>
    <row r="711" spans="1:12">
      <c r="A711" s="1">
        <f t="shared" si="187"/>
        <v>2</v>
      </c>
      <c r="B711" s="1">
        <f t="shared" si="185"/>
        <v>17</v>
      </c>
      <c r="C711" s="1">
        <v>6</v>
      </c>
      <c r="D711" t="str">
        <f ca="1">"0x" &amp; TEXT(DEC2HEX(INDEX(設定値!$B$3:$WN$518,(($C711-1)*8)+(CELL("col",D711)-3),($B711*3)+1+$A711)),"00")&amp;","</f>
        <v>0xA0,</v>
      </c>
      <c r="E711" t="str">
        <f ca="1">"0x" &amp; TEXT(DEC2HEX(INDEX(設定値!$B$3:$WN$518,(($C711-1)*8)+(CELL("col",E711)-3),($B711*3)+1+$A711)),"00")&amp;","</f>
        <v>0x98,</v>
      </c>
      <c r="F711" t="str">
        <f ca="1">"0x" &amp; TEXT(DEC2HEX(INDEX(設定値!$B$3:$WN$518,(($C711-1)*8)+(CELL("col",F711)-3),($B711*3)+1+$A711)),"00")&amp;","</f>
        <v>0x90,</v>
      </c>
      <c r="G711" t="str">
        <f ca="1">"0x" &amp; TEXT(DEC2HEX(INDEX(設定値!$B$3:$WN$518,(($C711-1)*8)+(CELL("col",G711)-3),($B711*3)+1+$A711)),"00")&amp;","</f>
        <v>0x88,</v>
      </c>
      <c r="H711" t="str">
        <f ca="1">"0x" &amp; TEXT(DEC2HEX(INDEX(設定値!$B$3:$WN$518,(($C711-1)*8)+(CELL("col",H711)-3),($B711*3)+1+$A711)),"00")&amp;","</f>
        <v>0x80,</v>
      </c>
      <c r="I711" t="str">
        <f ca="1">"0x" &amp; TEXT(DEC2HEX(INDEX(設定値!$B$3:$WN$518,(($C711-1)*8)+(CELL("col",I711)-3),($B711*3)+1+$A711)),"00")&amp;","</f>
        <v>0x78,</v>
      </c>
      <c r="J711" t="str">
        <f ca="1">"0x" &amp; TEXT(DEC2HEX(INDEX(設定値!$B$3:$WN$518,(($C711-1)*8)+(CELL("col",J711)-3),($B711*3)+1+$A711)),"00")&amp;","</f>
        <v>0x70,</v>
      </c>
      <c r="K711" t="str">
        <f ca="1">"0x" &amp; TEXT(DEC2HEX(INDEX(設定値!$B$3:$WN$518,(($C711-1)*8)+(CELL("col",K711)-3),($B711*3)+1+$A711)),"00")&amp;","</f>
        <v>0x68,</v>
      </c>
      <c r="L711" t="str">
        <f t="shared" si="186"/>
        <v>//17-6</v>
      </c>
    </row>
    <row r="712" spans="1:12">
      <c r="A712" s="1">
        <f t="shared" si="187"/>
        <v>2</v>
      </c>
      <c r="B712" s="1">
        <f t="shared" si="185"/>
        <v>17</v>
      </c>
      <c r="C712" s="1">
        <v>7</v>
      </c>
      <c r="D712" t="str">
        <f ca="1">"0x" &amp; TEXT(DEC2HEX(INDEX(設定値!$B$3:$WN$518,(($C712-1)*8)+(CELL("col",D712)-3),($B712*3)+1+$A712)),"00")&amp;","</f>
        <v>0x60,</v>
      </c>
      <c r="E712" t="str">
        <f ca="1">"0x" &amp; TEXT(DEC2HEX(INDEX(設定値!$B$3:$WN$518,(($C712-1)*8)+(CELL("col",E712)-3),($B712*3)+1+$A712)),"00")&amp;","</f>
        <v>0x58,</v>
      </c>
      <c r="F712" t="str">
        <f ca="1">"0x" &amp; TEXT(DEC2HEX(INDEX(設定値!$B$3:$WN$518,(($C712-1)*8)+(CELL("col",F712)-3),($B712*3)+1+$A712)),"00")&amp;","</f>
        <v>0x50,</v>
      </c>
      <c r="G712" t="str">
        <f ca="1">"0x" &amp; TEXT(DEC2HEX(INDEX(設定値!$B$3:$WN$518,(($C712-1)*8)+(CELL("col",G712)-3),($B712*3)+1+$A712)),"00")&amp;","</f>
        <v>0x48,</v>
      </c>
      <c r="H712" t="str">
        <f ca="1">"0x" &amp; TEXT(DEC2HEX(INDEX(設定値!$B$3:$WN$518,(($C712-1)*8)+(CELL("col",H712)-3),($B712*3)+1+$A712)),"00")&amp;","</f>
        <v>0x40,</v>
      </c>
      <c r="I712" t="str">
        <f ca="1">"0x" &amp; TEXT(DEC2HEX(INDEX(設定値!$B$3:$WN$518,(($C712-1)*8)+(CELL("col",I712)-3),($B712*3)+1+$A712)),"00")&amp;","</f>
        <v>0x38,</v>
      </c>
      <c r="J712" t="str">
        <f ca="1">"0x" &amp; TEXT(DEC2HEX(INDEX(設定値!$B$3:$WN$518,(($C712-1)*8)+(CELL("col",J712)-3),($B712*3)+1+$A712)),"00")&amp;","</f>
        <v>0x30,</v>
      </c>
      <c r="K712" t="str">
        <f ca="1">"0x" &amp; TEXT(DEC2HEX(INDEX(設定値!$B$3:$WN$518,(($C712-1)*8)+(CELL("col",K712)-3),($B712*3)+1+$A712)),"00")&amp;","</f>
        <v>0x28,</v>
      </c>
      <c r="L712" t="str">
        <f t="shared" si="186"/>
        <v>//17-7</v>
      </c>
    </row>
    <row r="713" spans="1:12">
      <c r="A713" s="1">
        <f t="shared" si="187"/>
        <v>2</v>
      </c>
      <c r="B713" s="1">
        <f t="shared" si="185"/>
        <v>17</v>
      </c>
      <c r="C713" s="1">
        <v>8</v>
      </c>
      <c r="D713" t="str">
        <f ca="1">"0x" &amp; TEXT(DEC2HEX(INDEX(設定値!$B$3:$WN$518,(($C713-1)*8)+(CELL("col",D713)-3),($B713*3)+1+$A713)),"00")&amp;","</f>
        <v>0x20,</v>
      </c>
      <c r="E713" t="str">
        <f ca="1">"0x" &amp; TEXT(DEC2HEX(INDEX(設定値!$B$3:$WN$518,(($C713-1)*8)+(CELL("col",E713)-3),($B713*3)+1+$A713)),"00")&amp;","</f>
        <v>0x18,</v>
      </c>
      <c r="F713" t="str">
        <f ca="1">"0x" &amp; TEXT(DEC2HEX(INDEX(設定値!$B$3:$WN$518,(($C713-1)*8)+(CELL("col",F713)-3),($B713*3)+1+$A713)),"00")&amp;","</f>
        <v>0x10,</v>
      </c>
      <c r="G713" t="str">
        <f ca="1">"0x" &amp; TEXT(DEC2HEX(INDEX(設定値!$B$3:$WN$518,(($C713-1)*8)+(CELL("col",G713)-3),($B713*3)+1+$A713)),"00")&amp;","</f>
        <v>0x08,</v>
      </c>
      <c r="H713" t="str">
        <f ca="1">"0x" &amp; TEXT(DEC2HEX(INDEX(設定値!$B$3:$WN$518,(($C713-1)*8)+(CELL("col",H713)-3),($B713*3)+1+$A713)),"00")&amp;","</f>
        <v>0x00,</v>
      </c>
      <c r="I713" t="str">
        <f ca="1">"0x" &amp; TEXT(DEC2HEX(INDEX(設定値!$B$3:$WN$518,(($C713-1)*8)+(CELL("col",I713)-3),($B713*3)+1+$A713)),"00")&amp;","</f>
        <v>0x00,</v>
      </c>
      <c r="J713" t="str">
        <f ca="1">"0x" &amp; TEXT(DEC2HEX(INDEX(設定値!$B$3:$WN$518,(($C713-1)*8)+(CELL("col",J713)-3),($B713*3)+1+$A713)),"00")&amp;","</f>
        <v>0x00,</v>
      </c>
      <c r="K713" t="str">
        <f ca="1">"0x" &amp; TEXT(DEC2HEX(INDEX(設定値!$B$3:$WN$518,(($C713-1)*8)+(CELL("col",K713)-3),($B713*3)+1+$A713)),"00")&amp;","</f>
        <v>0x00,</v>
      </c>
      <c r="L713" t="str">
        <f t="shared" si="186"/>
        <v>//17-8</v>
      </c>
    </row>
    <row r="714" spans="1:12">
      <c r="A714" s="1"/>
      <c r="B714" s="1"/>
      <c r="C714" s="1"/>
      <c r="D714" t="s">
        <v>3</v>
      </c>
    </row>
    <row r="715" spans="1:12">
      <c r="A715" s="1">
        <f>A706</f>
        <v>2</v>
      </c>
      <c r="B715" s="1">
        <f t="shared" si="185"/>
        <v>18</v>
      </c>
      <c r="C715" s="1">
        <v>1</v>
      </c>
      <c r="D715" t="str">
        <f ca="1">"0x" &amp; TEXT(DEC2HEX(INDEX(設定値!$B$3:$WN$518,(($C715-1)*8)+(CELL("col",D715)-3),($B715*3)+1+$A715)),"00")&amp;","</f>
        <v>0xFF,</v>
      </c>
      <c r="E715" t="str">
        <f ca="1">"0x" &amp; TEXT(DEC2HEX(INDEX(設定値!$B$3:$WN$518,(($C715-1)*8)+(CELL("col",E715)-3),($B715*3)+1+$A715)),"00")&amp;","</f>
        <v>0xF7,</v>
      </c>
      <c r="F715" t="str">
        <f ca="1">"0x" &amp; TEXT(DEC2HEX(INDEX(設定値!$B$3:$WN$518,(($C715-1)*8)+(CELL("col",F715)-3),($B715*3)+1+$A715)),"00")&amp;","</f>
        <v>0xEF,</v>
      </c>
      <c r="G715" t="str">
        <f ca="1">"0x" &amp; TEXT(DEC2HEX(INDEX(設定値!$B$3:$WN$518,(($C715-1)*8)+(CELL("col",G715)-3),($B715*3)+1+$A715)),"00")&amp;","</f>
        <v>0xE7,</v>
      </c>
      <c r="H715" t="str">
        <f ca="1">"0x" &amp; TEXT(DEC2HEX(INDEX(設定値!$B$3:$WN$518,(($C715-1)*8)+(CELL("col",H715)-3),($B715*3)+1+$A715)),"00")&amp;","</f>
        <v>0xDF,</v>
      </c>
      <c r="I715" t="str">
        <f ca="1">"0x" &amp; TEXT(DEC2HEX(INDEX(設定値!$B$3:$WN$518,(($C715-1)*8)+(CELL("col",I715)-3),($B715*3)+1+$A715)),"00")&amp;","</f>
        <v>0xD7,</v>
      </c>
      <c r="J715" t="str">
        <f ca="1">"0x" &amp; TEXT(DEC2HEX(INDEX(設定値!$B$3:$WN$518,(($C715-1)*8)+(CELL("col",J715)-3),($B715*3)+1+$A715)),"00")&amp;","</f>
        <v>0xCF,</v>
      </c>
      <c r="K715" t="str">
        <f ca="1">"0x" &amp; TEXT(DEC2HEX(INDEX(設定値!$B$3:$WN$518,(($C715-1)*8)+(CELL("col",K715)-3),($B715*3)+1+$A715)),"00")&amp;","</f>
        <v>0xC7,</v>
      </c>
      <c r="L715" t="str">
        <f t="shared" ref="L715:L722" si="188">"//" &amp; $B715 &amp;"-" &amp; C715</f>
        <v>//18-1</v>
      </c>
    </row>
    <row r="716" spans="1:12">
      <c r="A716" s="1">
        <f t="shared" ref="A716:A722" si="189">A707</f>
        <v>2</v>
      </c>
      <c r="B716" s="1">
        <f t="shared" si="185"/>
        <v>18</v>
      </c>
      <c r="C716" s="1">
        <v>2</v>
      </c>
      <c r="D716" t="str">
        <f ca="1">"0x" &amp; TEXT(DEC2HEX(INDEX(設定値!$B$3:$WN$518,(($C716-1)*8)+(CELL("col",D716)-3),($B716*3)+1+$A716)),"00")&amp;","</f>
        <v>0xBF,</v>
      </c>
      <c r="E716" t="str">
        <f ca="1">"0x" &amp; TEXT(DEC2HEX(INDEX(設定値!$B$3:$WN$518,(($C716-1)*8)+(CELL("col",E716)-3),($B716*3)+1+$A716)),"00")&amp;","</f>
        <v>0xB7,</v>
      </c>
      <c r="F716" t="str">
        <f ca="1">"0x" &amp; TEXT(DEC2HEX(INDEX(設定値!$B$3:$WN$518,(($C716-1)*8)+(CELL("col",F716)-3),($B716*3)+1+$A716)),"00")&amp;","</f>
        <v>0xAF,</v>
      </c>
      <c r="G716" t="str">
        <f ca="1">"0x" &amp; TEXT(DEC2HEX(INDEX(設定値!$B$3:$WN$518,(($C716-1)*8)+(CELL("col",G716)-3),($B716*3)+1+$A716)),"00")&amp;","</f>
        <v>0xA7,</v>
      </c>
      <c r="H716" t="str">
        <f ca="1">"0x" &amp; TEXT(DEC2HEX(INDEX(設定値!$B$3:$WN$518,(($C716-1)*8)+(CELL("col",H716)-3),($B716*3)+1+$A716)),"00")&amp;","</f>
        <v>0x9F,</v>
      </c>
      <c r="I716" t="str">
        <f ca="1">"0x" &amp; TEXT(DEC2HEX(INDEX(設定値!$B$3:$WN$518,(($C716-1)*8)+(CELL("col",I716)-3),($B716*3)+1+$A716)),"00")&amp;","</f>
        <v>0x97,</v>
      </c>
      <c r="J716" t="str">
        <f ca="1">"0x" &amp; TEXT(DEC2HEX(INDEX(設定値!$B$3:$WN$518,(($C716-1)*8)+(CELL("col",J716)-3),($B716*3)+1+$A716)),"00")&amp;","</f>
        <v>0x8F,</v>
      </c>
      <c r="K716" t="str">
        <f ca="1">"0x" &amp; TEXT(DEC2HEX(INDEX(設定値!$B$3:$WN$518,(($C716-1)*8)+(CELL("col",K716)-3),($B716*3)+1+$A716)),"00")&amp;","</f>
        <v>0x87,</v>
      </c>
      <c r="L716" t="str">
        <f t="shared" si="188"/>
        <v>//18-2</v>
      </c>
    </row>
    <row r="717" spans="1:12">
      <c r="A717" s="1">
        <f t="shared" si="189"/>
        <v>2</v>
      </c>
      <c r="B717" s="1">
        <f t="shared" si="185"/>
        <v>18</v>
      </c>
      <c r="C717" s="1">
        <v>3</v>
      </c>
      <c r="D717" t="str">
        <f ca="1">"0x" &amp; TEXT(DEC2HEX(INDEX(設定値!$B$3:$WN$518,(($C717-1)*8)+(CELL("col",D717)-3),($B717*3)+1+$A717)),"00")&amp;","</f>
        <v>0x7F,</v>
      </c>
      <c r="E717" t="str">
        <f ca="1">"0x" &amp; TEXT(DEC2HEX(INDEX(設定値!$B$3:$WN$518,(($C717-1)*8)+(CELL("col",E717)-3),($B717*3)+1+$A717)),"00")&amp;","</f>
        <v>0x77,</v>
      </c>
      <c r="F717" t="str">
        <f ca="1">"0x" &amp; TEXT(DEC2HEX(INDEX(設定値!$B$3:$WN$518,(($C717-1)*8)+(CELL("col",F717)-3),($B717*3)+1+$A717)),"00")&amp;","</f>
        <v>0x6F,</v>
      </c>
      <c r="G717" t="str">
        <f ca="1">"0x" &amp; TEXT(DEC2HEX(INDEX(設定値!$B$3:$WN$518,(($C717-1)*8)+(CELL("col",G717)-3),($B717*3)+1+$A717)),"00")&amp;","</f>
        <v>0x67,</v>
      </c>
      <c r="H717" t="str">
        <f ca="1">"0x" &amp; TEXT(DEC2HEX(INDEX(設定値!$B$3:$WN$518,(($C717-1)*8)+(CELL("col",H717)-3),($B717*3)+1+$A717)),"00")&amp;","</f>
        <v>0x5F,</v>
      </c>
      <c r="I717" t="str">
        <f ca="1">"0x" &amp; TEXT(DEC2HEX(INDEX(設定値!$B$3:$WN$518,(($C717-1)*8)+(CELL("col",I717)-3),($B717*3)+1+$A717)),"00")&amp;","</f>
        <v>0x57,</v>
      </c>
      <c r="J717" t="str">
        <f ca="1">"0x" &amp; TEXT(DEC2HEX(INDEX(設定値!$B$3:$WN$518,(($C717-1)*8)+(CELL("col",J717)-3),($B717*3)+1+$A717)),"00")&amp;","</f>
        <v>0x4F,</v>
      </c>
      <c r="K717" t="str">
        <f ca="1">"0x" &amp; TEXT(DEC2HEX(INDEX(設定値!$B$3:$WN$518,(($C717-1)*8)+(CELL("col",K717)-3),($B717*3)+1+$A717)),"00")&amp;","</f>
        <v>0x47,</v>
      </c>
      <c r="L717" t="str">
        <f t="shared" si="188"/>
        <v>//18-3</v>
      </c>
    </row>
    <row r="718" spans="1:12">
      <c r="A718" s="1">
        <f t="shared" si="189"/>
        <v>2</v>
      </c>
      <c r="B718" s="1">
        <f t="shared" si="185"/>
        <v>18</v>
      </c>
      <c r="C718" s="1">
        <v>4</v>
      </c>
      <c r="D718" t="str">
        <f ca="1">"0x" &amp; TEXT(DEC2HEX(INDEX(設定値!$B$3:$WN$518,(($C718-1)*8)+(CELL("col",D718)-3),($B718*3)+1+$A718)),"00")&amp;","</f>
        <v>0x3F,</v>
      </c>
      <c r="E718" t="str">
        <f ca="1">"0x" &amp; TEXT(DEC2HEX(INDEX(設定値!$B$3:$WN$518,(($C718-1)*8)+(CELL("col",E718)-3),($B718*3)+1+$A718)),"00")&amp;","</f>
        <v>0x37,</v>
      </c>
      <c r="F718" t="str">
        <f ca="1">"0x" &amp; TEXT(DEC2HEX(INDEX(設定値!$B$3:$WN$518,(($C718-1)*8)+(CELL("col",F718)-3),($B718*3)+1+$A718)),"00")&amp;","</f>
        <v>0x2F,</v>
      </c>
      <c r="G718" t="str">
        <f ca="1">"0x" &amp; TEXT(DEC2HEX(INDEX(設定値!$B$3:$WN$518,(($C718-1)*8)+(CELL("col",G718)-3),($B718*3)+1+$A718)),"00")&amp;","</f>
        <v>0x27,</v>
      </c>
      <c r="H718" t="str">
        <f ca="1">"0x" &amp; TEXT(DEC2HEX(INDEX(設定値!$B$3:$WN$518,(($C718-1)*8)+(CELL("col",H718)-3),($B718*3)+1+$A718)),"00")&amp;","</f>
        <v>0x1F,</v>
      </c>
      <c r="I718" t="str">
        <f ca="1">"0x" &amp; TEXT(DEC2HEX(INDEX(設定値!$B$3:$WN$518,(($C718-1)*8)+(CELL("col",I718)-3),($B718*3)+1+$A718)),"00")&amp;","</f>
        <v>0x17,</v>
      </c>
      <c r="J718" t="str">
        <f ca="1">"0x" &amp; TEXT(DEC2HEX(INDEX(設定値!$B$3:$WN$518,(($C718-1)*8)+(CELL("col",J718)-3),($B718*3)+1+$A718)),"00")&amp;","</f>
        <v>0xF,</v>
      </c>
      <c r="K718" t="str">
        <f ca="1">"0x" &amp; TEXT(DEC2HEX(INDEX(設定値!$B$3:$WN$518,(($C718-1)*8)+(CELL("col",K718)-3),($B718*3)+1+$A718)),"00")&amp;","</f>
        <v>0x07,</v>
      </c>
      <c r="L718" t="str">
        <f t="shared" si="188"/>
        <v>//18-4</v>
      </c>
    </row>
    <row r="719" spans="1:12">
      <c r="A719" s="1">
        <f t="shared" si="189"/>
        <v>2</v>
      </c>
      <c r="B719" s="1">
        <f t="shared" si="185"/>
        <v>18</v>
      </c>
      <c r="C719" s="1">
        <v>5</v>
      </c>
      <c r="D719" t="str">
        <f ca="1">"0x" &amp; TEXT(DEC2HEX(INDEX(設定値!$B$3:$WN$518,(($C719-1)*8)+(CELL("col",D719)-3),($B719*3)+1+$A719)),"00")&amp;","</f>
        <v>0x00,</v>
      </c>
      <c r="E719" t="str">
        <f ca="1">"0x" &amp; TEXT(DEC2HEX(INDEX(設定値!$B$3:$WN$518,(($C719-1)*8)+(CELL("col",E719)-3),($B719*3)+1+$A719)),"00")&amp;","</f>
        <v>0x08,</v>
      </c>
      <c r="F719" t="str">
        <f ca="1">"0x" &amp; TEXT(DEC2HEX(INDEX(設定値!$B$3:$WN$518,(($C719-1)*8)+(CELL("col",F719)-3),($B719*3)+1+$A719)),"00")&amp;","</f>
        <v>0x10,</v>
      </c>
      <c r="G719" t="str">
        <f ca="1">"0x" &amp; TEXT(DEC2HEX(INDEX(設定値!$B$3:$WN$518,(($C719-1)*8)+(CELL("col",G719)-3),($B719*3)+1+$A719)),"00")&amp;","</f>
        <v>0x18,</v>
      </c>
      <c r="H719" t="str">
        <f ca="1">"0x" &amp; TEXT(DEC2HEX(INDEX(設定値!$B$3:$WN$518,(($C719-1)*8)+(CELL("col",H719)-3),($B719*3)+1+$A719)),"00")&amp;","</f>
        <v>0x20,</v>
      </c>
      <c r="I719" t="str">
        <f ca="1">"0x" &amp; TEXT(DEC2HEX(INDEX(設定値!$B$3:$WN$518,(($C719-1)*8)+(CELL("col",I719)-3),($B719*3)+1+$A719)),"00")&amp;","</f>
        <v>0x28,</v>
      </c>
      <c r="J719" t="str">
        <f ca="1">"0x" &amp; TEXT(DEC2HEX(INDEX(設定値!$B$3:$WN$518,(($C719-1)*8)+(CELL("col",J719)-3),($B719*3)+1+$A719)),"00")&amp;","</f>
        <v>0x30,</v>
      </c>
      <c r="K719" t="str">
        <f ca="1">"0x" &amp; TEXT(DEC2HEX(INDEX(設定値!$B$3:$WN$518,(($C719-1)*8)+(CELL("col",K719)-3),($B719*3)+1+$A719)),"00")&amp;","</f>
        <v>0x38,</v>
      </c>
      <c r="L719" t="str">
        <f t="shared" si="188"/>
        <v>//18-5</v>
      </c>
    </row>
    <row r="720" spans="1:12">
      <c r="A720" s="1">
        <f t="shared" si="189"/>
        <v>2</v>
      </c>
      <c r="B720" s="1">
        <f t="shared" si="185"/>
        <v>18</v>
      </c>
      <c r="C720" s="1">
        <v>6</v>
      </c>
      <c r="D720" t="str">
        <f ca="1">"0x" &amp; TEXT(DEC2HEX(INDEX(設定値!$B$3:$WN$518,(($C720-1)*8)+(CELL("col",D720)-3),($B720*3)+1+$A720)),"00")&amp;","</f>
        <v>0x40,</v>
      </c>
      <c r="E720" t="str">
        <f ca="1">"0x" &amp; TEXT(DEC2HEX(INDEX(設定値!$B$3:$WN$518,(($C720-1)*8)+(CELL("col",E720)-3),($B720*3)+1+$A720)),"00")&amp;","</f>
        <v>0x48,</v>
      </c>
      <c r="F720" t="str">
        <f ca="1">"0x" &amp; TEXT(DEC2HEX(INDEX(設定値!$B$3:$WN$518,(($C720-1)*8)+(CELL("col",F720)-3),($B720*3)+1+$A720)),"00")&amp;","</f>
        <v>0x50,</v>
      </c>
      <c r="G720" t="str">
        <f ca="1">"0x" &amp; TEXT(DEC2HEX(INDEX(設定値!$B$3:$WN$518,(($C720-1)*8)+(CELL("col",G720)-3),($B720*3)+1+$A720)),"00")&amp;","</f>
        <v>0x58,</v>
      </c>
      <c r="H720" t="str">
        <f ca="1">"0x" &amp; TEXT(DEC2HEX(INDEX(設定値!$B$3:$WN$518,(($C720-1)*8)+(CELL("col",H720)-3),($B720*3)+1+$A720)),"00")&amp;","</f>
        <v>0x60,</v>
      </c>
      <c r="I720" t="str">
        <f ca="1">"0x" &amp; TEXT(DEC2HEX(INDEX(設定値!$B$3:$WN$518,(($C720-1)*8)+(CELL("col",I720)-3),($B720*3)+1+$A720)),"00")&amp;","</f>
        <v>0x68,</v>
      </c>
      <c r="J720" t="str">
        <f ca="1">"0x" &amp; TEXT(DEC2HEX(INDEX(設定値!$B$3:$WN$518,(($C720-1)*8)+(CELL("col",J720)-3),($B720*3)+1+$A720)),"00")&amp;","</f>
        <v>0x70,</v>
      </c>
      <c r="K720" t="str">
        <f ca="1">"0x" &amp; TEXT(DEC2HEX(INDEX(設定値!$B$3:$WN$518,(($C720-1)*8)+(CELL("col",K720)-3),($B720*3)+1+$A720)),"00")&amp;","</f>
        <v>0x78,</v>
      </c>
      <c r="L720" t="str">
        <f t="shared" si="188"/>
        <v>//18-6</v>
      </c>
    </row>
    <row r="721" spans="1:12">
      <c r="A721" s="1">
        <f t="shared" si="189"/>
        <v>2</v>
      </c>
      <c r="B721" s="1">
        <f t="shared" si="185"/>
        <v>18</v>
      </c>
      <c r="C721" s="1">
        <v>7</v>
      </c>
      <c r="D721" t="str">
        <f ca="1">"0x" &amp; TEXT(DEC2HEX(INDEX(設定値!$B$3:$WN$518,(($C721-1)*8)+(CELL("col",D721)-3),($B721*3)+1+$A721)),"00")&amp;","</f>
        <v>0x80,</v>
      </c>
      <c r="E721" t="str">
        <f ca="1">"0x" &amp; TEXT(DEC2HEX(INDEX(設定値!$B$3:$WN$518,(($C721-1)*8)+(CELL("col",E721)-3),($B721*3)+1+$A721)),"00")&amp;","</f>
        <v>0x88,</v>
      </c>
      <c r="F721" t="str">
        <f ca="1">"0x" &amp; TEXT(DEC2HEX(INDEX(設定値!$B$3:$WN$518,(($C721-1)*8)+(CELL("col",F721)-3),($B721*3)+1+$A721)),"00")&amp;","</f>
        <v>0x90,</v>
      </c>
      <c r="G721" t="str">
        <f ca="1">"0x" &amp; TEXT(DEC2HEX(INDEX(設定値!$B$3:$WN$518,(($C721-1)*8)+(CELL("col",G721)-3),($B721*3)+1+$A721)),"00")&amp;","</f>
        <v>0x98,</v>
      </c>
      <c r="H721" t="str">
        <f ca="1">"0x" &amp; TEXT(DEC2HEX(INDEX(設定値!$B$3:$WN$518,(($C721-1)*8)+(CELL("col",H721)-3),($B721*3)+1+$A721)),"00")&amp;","</f>
        <v>0xA0,</v>
      </c>
      <c r="I721" t="str">
        <f ca="1">"0x" &amp; TEXT(DEC2HEX(INDEX(設定値!$B$3:$WN$518,(($C721-1)*8)+(CELL("col",I721)-3),($B721*3)+1+$A721)),"00")&amp;","</f>
        <v>0xA8,</v>
      </c>
      <c r="J721" t="str">
        <f ca="1">"0x" &amp; TEXT(DEC2HEX(INDEX(設定値!$B$3:$WN$518,(($C721-1)*8)+(CELL("col",J721)-3),($B721*3)+1+$A721)),"00")&amp;","</f>
        <v>0xB0,</v>
      </c>
      <c r="K721" t="str">
        <f ca="1">"0x" &amp; TEXT(DEC2HEX(INDEX(設定値!$B$3:$WN$518,(($C721-1)*8)+(CELL("col",K721)-3),($B721*3)+1+$A721)),"00")&amp;","</f>
        <v>0xB8,</v>
      </c>
      <c r="L721" t="str">
        <f t="shared" si="188"/>
        <v>//18-7</v>
      </c>
    </row>
    <row r="722" spans="1:12">
      <c r="A722" s="1">
        <f t="shared" si="189"/>
        <v>2</v>
      </c>
      <c r="B722" s="1">
        <f t="shared" si="185"/>
        <v>18</v>
      </c>
      <c r="C722" s="1">
        <v>8</v>
      </c>
      <c r="D722" t="str">
        <f ca="1">"0x" &amp; TEXT(DEC2HEX(INDEX(設定値!$B$3:$WN$518,(($C722-1)*8)+(CELL("col",D722)-3),($B722*3)+1+$A722)),"00")&amp;","</f>
        <v>0xC0,</v>
      </c>
      <c r="E722" t="str">
        <f ca="1">"0x" &amp; TEXT(DEC2HEX(INDEX(設定値!$B$3:$WN$518,(($C722-1)*8)+(CELL("col",E722)-3),($B722*3)+1+$A722)),"00")&amp;","</f>
        <v>0xC8,</v>
      </c>
      <c r="F722" t="str">
        <f ca="1">"0x" &amp; TEXT(DEC2HEX(INDEX(設定値!$B$3:$WN$518,(($C722-1)*8)+(CELL("col",F722)-3),($B722*3)+1+$A722)),"00")&amp;","</f>
        <v>0xD0,</v>
      </c>
      <c r="G722" t="str">
        <f ca="1">"0x" &amp; TEXT(DEC2HEX(INDEX(設定値!$B$3:$WN$518,(($C722-1)*8)+(CELL("col",G722)-3),($B722*3)+1+$A722)),"00")&amp;","</f>
        <v>0xD0,</v>
      </c>
      <c r="H722" t="str">
        <f ca="1">"0x" &amp; TEXT(DEC2HEX(INDEX(設定値!$B$3:$WN$518,(($C722-1)*8)+(CELL("col",H722)-3),($B722*3)+1+$A722)),"00")&amp;","</f>
        <v>0xD0,</v>
      </c>
      <c r="I722" t="str">
        <f ca="1">"0x" &amp; TEXT(DEC2HEX(INDEX(設定値!$B$3:$WN$518,(($C722-1)*8)+(CELL("col",I722)-3),($B722*3)+1+$A722)),"00")&amp;","</f>
        <v>0xD0,</v>
      </c>
      <c r="J722" t="str">
        <f ca="1">"0x" &amp; TEXT(DEC2HEX(INDEX(設定値!$B$3:$WN$518,(($C722-1)*8)+(CELL("col",J722)-3),($B722*3)+1+$A722)),"00")&amp;","</f>
        <v>0xD0,</v>
      </c>
      <c r="K722" t="str">
        <f ca="1">"0x" &amp; TEXT(DEC2HEX(INDEX(設定値!$B$3:$WN$518,(($C722-1)*8)+(CELL("col",K722)-3),($B722*3)+1+$A722)),"00")&amp;","</f>
        <v>0xD8,</v>
      </c>
      <c r="L722" t="str">
        <f t="shared" si="188"/>
        <v>//18-8</v>
      </c>
    </row>
    <row r="723" spans="1:12">
      <c r="A723" s="1"/>
      <c r="B723" s="1"/>
      <c r="C723" s="1"/>
      <c r="D723" t="s">
        <v>3</v>
      </c>
    </row>
    <row r="724" spans="1:12">
      <c r="A724" s="1">
        <v>2</v>
      </c>
      <c r="B724" s="1">
        <f t="shared" si="185"/>
        <v>19</v>
      </c>
      <c r="C724" s="1">
        <v>1</v>
      </c>
      <c r="D724" t="str">
        <f ca="1">"0x" &amp; TEXT(DEC2HEX(INDEX(設定値!$B$3:$WN$518,(($C724-1)*8)+(CELL("col",D724)-3),($B724*3)+1+$A724)),"00")&amp;","</f>
        <v>0x00,</v>
      </c>
      <c r="E724" t="str">
        <f ca="1">"0x" &amp; TEXT(DEC2HEX(INDEX(設定値!$B$3:$WN$518,(($C724-1)*8)+(CELL("col",E724)-3),($B724*3)+1+$A724)),"00")&amp;","</f>
        <v>0xFF,</v>
      </c>
      <c r="F724" t="str">
        <f ca="1">"0x" &amp; TEXT(DEC2HEX(INDEX(設定値!$B$3:$WN$518,(($C724-1)*8)+(CELL("col",F724)-3),($B724*3)+1+$A724)),"00")&amp;","</f>
        <v>0x00,</v>
      </c>
      <c r="G724" t="str">
        <f ca="1">"0x" &amp; TEXT(DEC2HEX(INDEX(設定値!$B$3:$WN$518,(($C724-1)*8)+(CELL("col",G724)-3),($B724*3)+1+$A724)),"00")&amp;","</f>
        <v>0xFF,</v>
      </c>
      <c r="H724" t="str">
        <f ca="1">"0x" &amp; TEXT(DEC2HEX(INDEX(設定値!$B$3:$WN$518,(($C724-1)*8)+(CELL("col",H724)-3),($B724*3)+1+$A724)),"00")&amp;","</f>
        <v>0x00,</v>
      </c>
      <c r="I724" t="str">
        <f ca="1">"0x" &amp; TEXT(DEC2HEX(INDEX(設定値!$B$3:$WN$518,(($C724-1)*8)+(CELL("col",I724)-3),($B724*3)+1+$A724)),"00")&amp;","</f>
        <v>0xFF,</v>
      </c>
      <c r="J724" t="str">
        <f ca="1">"0x" &amp; TEXT(DEC2HEX(INDEX(設定値!$B$3:$WN$518,(($C724-1)*8)+(CELL("col",J724)-3),($B724*3)+1+$A724)),"00")&amp;","</f>
        <v>0x00,</v>
      </c>
      <c r="K724" t="str">
        <f ca="1">"0x" &amp; TEXT(DEC2HEX(INDEX(設定値!$B$3:$WN$518,(($C724-1)*8)+(CELL("col",K724)-3),($B724*3)+1+$A724)),"00")&amp;","</f>
        <v>0xFF,</v>
      </c>
      <c r="L724" t="str">
        <f>"//" &amp; $B724 &amp;"-" &amp; C724</f>
        <v>//19-1</v>
      </c>
    </row>
    <row r="725" spans="1:12">
      <c r="A725" s="1">
        <v>2</v>
      </c>
      <c r="B725" s="1">
        <f t="shared" si="185"/>
        <v>19</v>
      </c>
      <c r="C725" s="1">
        <v>2</v>
      </c>
      <c r="D725" t="str">
        <f ca="1">"0x" &amp; TEXT(DEC2HEX(INDEX(設定値!$B$3:$WN$518,(($C725-1)*8)+(CELL("col",D725)-3),($B725*3)+1+$A725)),"00")&amp;","</f>
        <v>0x00,</v>
      </c>
      <c r="E725" t="str">
        <f ca="1">"0x" &amp; TEXT(DEC2HEX(INDEX(設定値!$B$3:$WN$518,(($C725-1)*8)+(CELL("col",E725)-3),($B725*3)+1+$A725)),"00")&amp;","</f>
        <v>0xFF,</v>
      </c>
      <c r="F725" t="str">
        <f ca="1">"0x" &amp; TEXT(DEC2HEX(INDEX(設定値!$B$3:$WN$518,(($C725-1)*8)+(CELL("col",F725)-3),($B725*3)+1+$A725)),"00")&amp;","</f>
        <v>0x00,</v>
      </c>
      <c r="G725" t="str">
        <f ca="1">"0x" &amp; TEXT(DEC2HEX(INDEX(設定値!$B$3:$WN$518,(($C725-1)*8)+(CELL("col",G725)-3),($B725*3)+1+$A725)),"00")&amp;","</f>
        <v>0xFF,</v>
      </c>
      <c r="H725" t="str">
        <f ca="1">"0x" &amp; TEXT(DEC2HEX(INDEX(設定値!$B$3:$WN$518,(($C725-1)*8)+(CELL("col",H725)-3),($B725*3)+1+$A725)),"00")&amp;","</f>
        <v>0x00,</v>
      </c>
      <c r="I725" t="str">
        <f ca="1">"0x" &amp; TEXT(DEC2HEX(INDEX(設定値!$B$3:$WN$518,(($C725-1)*8)+(CELL("col",I725)-3),($B725*3)+1+$A725)),"00")&amp;","</f>
        <v>0xFF,</v>
      </c>
      <c r="J725" t="str">
        <f ca="1">"0x" &amp; TEXT(DEC2HEX(INDEX(設定値!$B$3:$WN$518,(($C725-1)*8)+(CELL("col",J725)-3),($B725*3)+1+$A725)),"00")&amp;","</f>
        <v>0x00,</v>
      </c>
      <c r="K725" t="str">
        <f ca="1">"0x" &amp; TEXT(DEC2HEX(INDEX(設定値!$B$3:$WN$518,(($C725-1)*8)+(CELL("col",K725)-3),($B725*3)+1+$A725)),"00")&amp;","</f>
        <v>0xFF,</v>
      </c>
      <c r="L725" t="str">
        <f t="shared" ref="L725:L731" si="190">"//" &amp; $B725 &amp;"-" &amp; C725</f>
        <v>//19-2</v>
      </c>
    </row>
    <row r="726" spans="1:12">
      <c r="A726" s="1">
        <v>2</v>
      </c>
      <c r="B726" s="1">
        <f t="shared" si="185"/>
        <v>19</v>
      </c>
      <c r="C726" s="1">
        <v>3</v>
      </c>
      <c r="D726" t="str">
        <f ca="1">"0x" &amp; TEXT(DEC2HEX(INDEX(設定値!$B$3:$WN$518,(($C726-1)*8)+(CELL("col",D726)-3),($B726*3)+1+$A726)),"00")&amp;","</f>
        <v>0x00,</v>
      </c>
      <c r="E726" t="str">
        <f ca="1">"0x" &amp; TEXT(DEC2HEX(INDEX(設定値!$B$3:$WN$518,(($C726-1)*8)+(CELL("col",E726)-3),($B726*3)+1+$A726)),"00")&amp;","</f>
        <v>0xFF,</v>
      </c>
      <c r="F726" t="str">
        <f ca="1">"0x" &amp; TEXT(DEC2HEX(INDEX(設定値!$B$3:$WN$518,(($C726-1)*8)+(CELL("col",F726)-3),($B726*3)+1+$A726)),"00")&amp;","</f>
        <v>0x00,</v>
      </c>
      <c r="G726" t="str">
        <f ca="1">"0x" &amp; TEXT(DEC2HEX(INDEX(設定値!$B$3:$WN$518,(($C726-1)*8)+(CELL("col",G726)-3),($B726*3)+1+$A726)),"00")&amp;","</f>
        <v>0xFF,</v>
      </c>
      <c r="H726" t="str">
        <f ca="1">"0x" &amp; TEXT(DEC2HEX(INDEX(設定値!$B$3:$WN$518,(($C726-1)*8)+(CELL("col",H726)-3),($B726*3)+1+$A726)),"00")&amp;","</f>
        <v>0x00,</v>
      </c>
      <c r="I726" t="str">
        <f ca="1">"0x" &amp; TEXT(DEC2HEX(INDEX(設定値!$B$3:$WN$518,(($C726-1)*8)+(CELL("col",I726)-3),($B726*3)+1+$A726)),"00")&amp;","</f>
        <v>0xFF,</v>
      </c>
      <c r="J726" t="str">
        <f ca="1">"0x" &amp; TEXT(DEC2HEX(INDEX(設定値!$B$3:$WN$518,(($C726-1)*8)+(CELL("col",J726)-3),($B726*3)+1+$A726)),"00")&amp;","</f>
        <v>0x00,</v>
      </c>
      <c r="K726" t="str">
        <f ca="1">"0x" &amp; TEXT(DEC2HEX(INDEX(設定値!$B$3:$WN$518,(($C726-1)*8)+(CELL("col",K726)-3),($B726*3)+1+$A726)),"00")&amp;","</f>
        <v>0xFF,</v>
      </c>
      <c r="L726" t="str">
        <f t="shared" si="190"/>
        <v>//19-3</v>
      </c>
    </row>
    <row r="727" spans="1:12">
      <c r="A727" s="1">
        <v>2</v>
      </c>
      <c r="B727" s="1">
        <f t="shared" si="185"/>
        <v>19</v>
      </c>
      <c r="C727" s="1">
        <v>4</v>
      </c>
      <c r="D727" t="str">
        <f ca="1">"0x" &amp; TEXT(DEC2HEX(INDEX(設定値!$B$3:$WN$518,(($C727-1)*8)+(CELL("col",D727)-3),($B727*3)+1+$A727)),"00")&amp;","</f>
        <v>0x00,</v>
      </c>
      <c r="E727" t="str">
        <f ca="1">"0x" &amp; TEXT(DEC2HEX(INDEX(設定値!$B$3:$WN$518,(($C727-1)*8)+(CELL("col",E727)-3),($B727*3)+1+$A727)),"00")&amp;","</f>
        <v>0xFF,</v>
      </c>
      <c r="F727" t="str">
        <f ca="1">"0x" &amp; TEXT(DEC2HEX(INDEX(設定値!$B$3:$WN$518,(($C727-1)*8)+(CELL("col",F727)-3),($B727*3)+1+$A727)),"00")&amp;","</f>
        <v>0x00,</v>
      </c>
      <c r="G727" t="str">
        <f ca="1">"0x" &amp; TEXT(DEC2HEX(INDEX(設定値!$B$3:$WN$518,(($C727-1)*8)+(CELL("col",G727)-3),($B727*3)+1+$A727)),"00")&amp;","</f>
        <v>0xFF,</v>
      </c>
      <c r="H727" t="str">
        <f ca="1">"0x" &amp; TEXT(DEC2HEX(INDEX(設定値!$B$3:$WN$518,(($C727-1)*8)+(CELL("col",H727)-3),($B727*3)+1+$A727)),"00")&amp;","</f>
        <v>0x00,</v>
      </c>
      <c r="I727" t="str">
        <f ca="1">"0x" &amp; TEXT(DEC2HEX(INDEX(設定値!$B$3:$WN$518,(($C727-1)*8)+(CELL("col",I727)-3),($B727*3)+1+$A727)),"00")&amp;","</f>
        <v>0xFF,</v>
      </c>
      <c r="J727" t="str">
        <f ca="1">"0x" &amp; TEXT(DEC2HEX(INDEX(設定値!$B$3:$WN$518,(($C727-1)*8)+(CELL("col",J727)-3),($B727*3)+1+$A727)),"00")&amp;","</f>
        <v>0x00,</v>
      </c>
      <c r="K727" t="str">
        <f ca="1">"0x" &amp; TEXT(DEC2HEX(INDEX(設定値!$B$3:$WN$518,(($C727-1)*8)+(CELL("col",K727)-3),($B727*3)+1+$A727)),"00")&amp;","</f>
        <v>0xFF,</v>
      </c>
      <c r="L727" t="str">
        <f t="shared" si="190"/>
        <v>//19-4</v>
      </c>
    </row>
    <row r="728" spans="1:12">
      <c r="A728" s="1">
        <v>2</v>
      </c>
      <c r="B728" s="1">
        <f t="shared" si="185"/>
        <v>19</v>
      </c>
      <c r="C728" s="1">
        <v>5</v>
      </c>
      <c r="D728" t="str">
        <f ca="1">"0x" &amp; TEXT(DEC2HEX(INDEX(設定値!$B$3:$WN$518,(($C728-1)*8)+(CELL("col",D728)-3),($B728*3)+1+$A728)),"00")&amp;","</f>
        <v>0x00,</v>
      </c>
      <c r="E728" t="str">
        <f ca="1">"0x" &amp; TEXT(DEC2HEX(INDEX(設定値!$B$3:$WN$518,(($C728-1)*8)+(CELL("col",E728)-3),($B728*3)+1+$A728)),"00")&amp;","</f>
        <v>0xFF,</v>
      </c>
      <c r="F728" t="str">
        <f ca="1">"0x" &amp; TEXT(DEC2HEX(INDEX(設定値!$B$3:$WN$518,(($C728-1)*8)+(CELL("col",F728)-3),($B728*3)+1+$A728)),"00")&amp;","</f>
        <v>0x00,</v>
      </c>
      <c r="G728" t="str">
        <f ca="1">"0x" &amp; TEXT(DEC2HEX(INDEX(設定値!$B$3:$WN$518,(($C728-1)*8)+(CELL("col",G728)-3),($B728*3)+1+$A728)),"00")&amp;","</f>
        <v>0xFF,</v>
      </c>
      <c r="H728" t="str">
        <f ca="1">"0x" &amp; TEXT(DEC2HEX(INDEX(設定値!$B$3:$WN$518,(($C728-1)*8)+(CELL("col",H728)-3),($B728*3)+1+$A728)),"00")&amp;","</f>
        <v>0x00,</v>
      </c>
      <c r="I728" t="str">
        <f ca="1">"0x" &amp; TEXT(DEC2HEX(INDEX(設定値!$B$3:$WN$518,(($C728-1)*8)+(CELL("col",I728)-3),($B728*3)+1+$A728)),"00")&amp;","</f>
        <v>0xFF,</v>
      </c>
      <c r="J728" t="str">
        <f ca="1">"0x" &amp; TEXT(DEC2HEX(INDEX(設定値!$B$3:$WN$518,(($C728-1)*8)+(CELL("col",J728)-3),($B728*3)+1+$A728)),"00")&amp;","</f>
        <v>0x00,</v>
      </c>
      <c r="K728" t="str">
        <f ca="1">"0x" &amp; TEXT(DEC2HEX(INDEX(設定値!$B$3:$WN$518,(($C728-1)*8)+(CELL("col",K728)-3),($B728*3)+1+$A728)),"00")&amp;","</f>
        <v>0xFF,</v>
      </c>
      <c r="L728" t="str">
        <f t="shared" si="190"/>
        <v>//19-5</v>
      </c>
    </row>
    <row r="729" spans="1:12">
      <c r="A729" s="1">
        <v>2</v>
      </c>
      <c r="B729" s="1">
        <f t="shared" si="185"/>
        <v>19</v>
      </c>
      <c r="C729" s="1">
        <v>6</v>
      </c>
      <c r="D729" t="str">
        <f ca="1">"0x" &amp; TEXT(DEC2HEX(INDEX(設定値!$B$3:$WN$518,(($C729-1)*8)+(CELL("col",D729)-3),($B729*3)+1+$A729)),"00")&amp;","</f>
        <v>0x00,</v>
      </c>
      <c r="E729" t="str">
        <f ca="1">"0x" &amp; TEXT(DEC2HEX(INDEX(設定値!$B$3:$WN$518,(($C729-1)*8)+(CELL("col",E729)-3),($B729*3)+1+$A729)),"00")&amp;","</f>
        <v>0xFF,</v>
      </c>
      <c r="F729" t="str">
        <f ca="1">"0x" &amp; TEXT(DEC2HEX(INDEX(設定値!$B$3:$WN$518,(($C729-1)*8)+(CELL("col",F729)-3),($B729*3)+1+$A729)),"00")&amp;","</f>
        <v>0x00,</v>
      </c>
      <c r="G729" t="str">
        <f ca="1">"0x" &amp; TEXT(DEC2HEX(INDEX(設定値!$B$3:$WN$518,(($C729-1)*8)+(CELL("col",G729)-3),($B729*3)+1+$A729)),"00")&amp;","</f>
        <v>0xFF,</v>
      </c>
      <c r="H729" t="str">
        <f ca="1">"0x" &amp; TEXT(DEC2HEX(INDEX(設定値!$B$3:$WN$518,(($C729-1)*8)+(CELL("col",H729)-3),($B729*3)+1+$A729)),"00")&amp;","</f>
        <v>0x00,</v>
      </c>
      <c r="I729" t="str">
        <f ca="1">"0x" &amp; TEXT(DEC2HEX(INDEX(設定値!$B$3:$WN$518,(($C729-1)*8)+(CELL("col",I729)-3),($B729*3)+1+$A729)),"00")&amp;","</f>
        <v>0xFF,</v>
      </c>
      <c r="J729" t="str">
        <f ca="1">"0x" &amp; TEXT(DEC2HEX(INDEX(設定値!$B$3:$WN$518,(($C729-1)*8)+(CELL("col",J729)-3),($B729*3)+1+$A729)),"00")&amp;","</f>
        <v>0x00,</v>
      </c>
      <c r="K729" t="str">
        <f ca="1">"0x" &amp; TEXT(DEC2HEX(INDEX(設定値!$B$3:$WN$518,(($C729-1)*8)+(CELL("col",K729)-3),($B729*3)+1+$A729)),"00")&amp;","</f>
        <v>0xFF,</v>
      </c>
      <c r="L729" t="str">
        <f t="shared" si="190"/>
        <v>//19-6</v>
      </c>
    </row>
    <row r="730" spans="1:12">
      <c r="A730" s="1">
        <v>2</v>
      </c>
      <c r="B730" s="1">
        <f t="shared" si="185"/>
        <v>19</v>
      </c>
      <c r="C730" s="1">
        <v>7</v>
      </c>
      <c r="D730" t="str">
        <f ca="1">"0x" &amp; TEXT(DEC2HEX(INDEX(設定値!$B$3:$WN$518,(($C730-1)*8)+(CELL("col",D730)-3),($B730*3)+1+$A730)),"00")&amp;","</f>
        <v>0x00,</v>
      </c>
      <c r="E730" t="str">
        <f ca="1">"0x" &amp; TEXT(DEC2HEX(INDEX(設定値!$B$3:$WN$518,(($C730-1)*8)+(CELL("col",E730)-3),($B730*3)+1+$A730)),"00")&amp;","</f>
        <v>0xFF,</v>
      </c>
      <c r="F730" t="str">
        <f ca="1">"0x" &amp; TEXT(DEC2HEX(INDEX(設定値!$B$3:$WN$518,(($C730-1)*8)+(CELL("col",F730)-3),($B730*3)+1+$A730)),"00")&amp;","</f>
        <v>0x00,</v>
      </c>
      <c r="G730" t="str">
        <f ca="1">"0x" &amp; TEXT(DEC2HEX(INDEX(設定値!$B$3:$WN$518,(($C730-1)*8)+(CELL("col",G730)-3),($B730*3)+1+$A730)),"00")&amp;","</f>
        <v>0xFF,</v>
      </c>
      <c r="H730" t="str">
        <f ca="1">"0x" &amp; TEXT(DEC2HEX(INDEX(設定値!$B$3:$WN$518,(($C730-1)*8)+(CELL("col",H730)-3),($B730*3)+1+$A730)),"00")&amp;","</f>
        <v>0x00,</v>
      </c>
      <c r="I730" t="str">
        <f ca="1">"0x" &amp; TEXT(DEC2HEX(INDEX(設定値!$B$3:$WN$518,(($C730-1)*8)+(CELL("col",I730)-3),($B730*3)+1+$A730)),"00")&amp;","</f>
        <v>0xFF,</v>
      </c>
      <c r="J730" t="str">
        <f ca="1">"0x" &amp; TEXT(DEC2HEX(INDEX(設定値!$B$3:$WN$518,(($C730-1)*8)+(CELL("col",J730)-3),($B730*3)+1+$A730)),"00")&amp;","</f>
        <v>0x00,</v>
      </c>
      <c r="K730" t="str">
        <f ca="1">"0x" &amp; TEXT(DEC2HEX(INDEX(設定値!$B$3:$WN$518,(($C730-1)*8)+(CELL("col",K730)-3),($B730*3)+1+$A730)),"00")&amp;","</f>
        <v>0xFF,</v>
      </c>
      <c r="L730" t="str">
        <f t="shared" si="190"/>
        <v>//19-7</v>
      </c>
    </row>
    <row r="731" spans="1:12">
      <c r="A731" s="1">
        <v>2</v>
      </c>
      <c r="B731" s="1">
        <f t="shared" si="185"/>
        <v>19</v>
      </c>
      <c r="C731" s="1">
        <v>8</v>
      </c>
      <c r="D731" t="str">
        <f ca="1">"0x" &amp; TEXT(DEC2HEX(INDEX(設定値!$B$3:$WN$518,(($C731-1)*8)+(CELL("col",D731)-3),($B731*3)+1+$A731)),"00")&amp;","</f>
        <v>0x00,</v>
      </c>
      <c r="E731" t="str">
        <f ca="1">"0x" &amp; TEXT(DEC2HEX(INDEX(設定値!$B$3:$WN$518,(($C731-1)*8)+(CELL("col",E731)-3),($B731*3)+1+$A731)),"00")&amp;","</f>
        <v>0xFF,</v>
      </c>
      <c r="F731" t="str">
        <f ca="1">"0x" &amp; TEXT(DEC2HEX(INDEX(設定値!$B$3:$WN$518,(($C731-1)*8)+(CELL("col",F731)-3),($B731*3)+1+$A731)),"00")&amp;","</f>
        <v>0x00,</v>
      </c>
      <c r="G731" t="str">
        <f ca="1">"0x" &amp; TEXT(DEC2HEX(INDEX(設定値!$B$3:$WN$518,(($C731-1)*8)+(CELL("col",G731)-3),($B731*3)+1+$A731)),"00")&amp;","</f>
        <v>0xFF,</v>
      </c>
      <c r="H731" t="str">
        <f ca="1">"0x" &amp; TEXT(DEC2HEX(INDEX(設定値!$B$3:$WN$518,(($C731-1)*8)+(CELL("col",H731)-3),($B731*3)+1+$A731)),"00")&amp;","</f>
        <v>0x00,</v>
      </c>
      <c r="I731" t="str">
        <f ca="1">"0x" &amp; TEXT(DEC2HEX(INDEX(設定値!$B$3:$WN$518,(($C731-1)*8)+(CELL("col",I731)-3),($B731*3)+1+$A731)),"00")&amp;","</f>
        <v>0xFF,</v>
      </c>
      <c r="J731" t="str">
        <f ca="1">"0x" &amp; TEXT(DEC2HEX(INDEX(設定値!$B$3:$WN$518,(($C731-1)*8)+(CELL("col",J731)-3),($B731*3)+1+$A731)),"00")&amp;","</f>
        <v>0x00,</v>
      </c>
      <c r="K731" t="str">
        <f ca="1">"0x" &amp; TEXT(DEC2HEX(INDEX(設定値!$B$3:$WN$518,(($C731-1)*8)+(CELL("col",K731)-3),($B731*3)+1+$A731)),"00")&amp;","</f>
        <v>0xFF,</v>
      </c>
      <c r="L731" t="str">
        <f t="shared" si="190"/>
        <v>//19-8</v>
      </c>
    </row>
    <row r="732" spans="1:12">
      <c r="A732" s="1"/>
      <c r="B732" s="1"/>
      <c r="C732" s="1"/>
      <c r="D732" t="s">
        <v>3</v>
      </c>
    </row>
    <row r="733" spans="1:12">
      <c r="A733" s="1">
        <f>A724</f>
        <v>2</v>
      </c>
      <c r="B733" s="1">
        <f>B724+1</f>
        <v>20</v>
      </c>
      <c r="C733" s="1">
        <v>1</v>
      </c>
      <c r="D733" t="str">
        <f ca="1">"0x" &amp; TEXT(DEC2HEX(INDEX(設定値!$B$3:$WN$518,(($C733-1)*8)+(CELL("col",D733)-3),($B733*3)+1+$A733)),"00")&amp;","</f>
        <v>0x00,</v>
      </c>
      <c r="E733" t="str">
        <f ca="1">"0x" &amp; TEXT(DEC2HEX(INDEX(設定値!$B$3:$WN$518,(($C733-1)*8)+(CELL("col",E733)-3),($B733*3)+1+$A733)),"00")&amp;","</f>
        <v>0x00,</v>
      </c>
      <c r="F733" t="str">
        <f ca="1">"0x" &amp; TEXT(DEC2HEX(INDEX(設定値!$B$3:$WN$518,(($C733-1)*8)+(CELL("col",F733)-3),($B733*3)+1+$A733)),"00")&amp;","</f>
        <v>0xFF,</v>
      </c>
      <c r="G733" t="str">
        <f ca="1">"0x" &amp; TEXT(DEC2HEX(INDEX(設定値!$B$3:$WN$518,(($C733-1)*8)+(CELL("col",G733)-3),($B733*3)+1+$A733)),"00")&amp;","</f>
        <v>0xFF,</v>
      </c>
      <c r="H733" t="str">
        <f ca="1">"0x" &amp; TEXT(DEC2HEX(INDEX(設定値!$B$3:$WN$518,(($C733-1)*8)+(CELL("col",H733)-3),($B733*3)+1+$A733)),"00")&amp;","</f>
        <v>0x00,</v>
      </c>
      <c r="I733" t="str">
        <f ca="1">"0x" &amp; TEXT(DEC2HEX(INDEX(設定値!$B$3:$WN$518,(($C733-1)*8)+(CELL("col",I733)-3),($B733*3)+1+$A733)),"00")&amp;","</f>
        <v>0x00,</v>
      </c>
      <c r="J733" t="str">
        <f ca="1">"0x" &amp; TEXT(DEC2HEX(INDEX(設定値!$B$3:$WN$518,(($C733-1)*8)+(CELL("col",J733)-3),($B733*3)+1+$A733)),"00")&amp;","</f>
        <v>0xFF,</v>
      </c>
      <c r="K733" t="str">
        <f ca="1">"0x" &amp; TEXT(DEC2HEX(INDEX(設定値!$B$3:$WN$518,(($C733-1)*8)+(CELL("col",K733)-3),($B733*3)+1+$A733)),"00")&amp;","</f>
        <v>0xFF,</v>
      </c>
      <c r="L733" t="str">
        <f>"//" &amp; $B733 &amp;"-" &amp; C733</f>
        <v>//20-1</v>
      </c>
    </row>
    <row r="734" spans="1:12">
      <c r="A734" s="1">
        <f t="shared" ref="A734:A740" si="191">A725</f>
        <v>2</v>
      </c>
      <c r="B734" s="1">
        <f t="shared" ref="B734:B740" si="192">B725+1</f>
        <v>20</v>
      </c>
      <c r="C734" s="1">
        <v>2</v>
      </c>
      <c r="D734" t="str">
        <f ca="1">"0x" &amp; TEXT(DEC2HEX(INDEX(設定値!$B$3:$WN$518,(($C734-1)*8)+(CELL("col",D734)-3),($B734*3)+1+$A734)),"00")&amp;","</f>
        <v>0x00,</v>
      </c>
      <c r="E734" t="str">
        <f ca="1">"0x" &amp; TEXT(DEC2HEX(INDEX(設定値!$B$3:$WN$518,(($C734-1)*8)+(CELL("col",E734)-3),($B734*3)+1+$A734)),"00")&amp;","</f>
        <v>0x00,</v>
      </c>
      <c r="F734" t="str">
        <f ca="1">"0x" &amp; TEXT(DEC2HEX(INDEX(設定値!$B$3:$WN$518,(($C734-1)*8)+(CELL("col",F734)-3),($B734*3)+1+$A734)),"00")&amp;","</f>
        <v>0xFF,</v>
      </c>
      <c r="G734" t="str">
        <f ca="1">"0x" &amp; TEXT(DEC2HEX(INDEX(設定値!$B$3:$WN$518,(($C734-1)*8)+(CELL("col",G734)-3),($B734*3)+1+$A734)),"00")&amp;","</f>
        <v>0xFF,</v>
      </c>
      <c r="H734" t="str">
        <f ca="1">"0x" &amp; TEXT(DEC2HEX(INDEX(設定値!$B$3:$WN$518,(($C734-1)*8)+(CELL("col",H734)-3),($B734*3)+1+$A734)),"00")&amp;","</f>
        <v>0x00,</v>
      </c>
      <c r="I734" t="str">
        <f ca="1">"0x" &amp; TEXT(DEC2HEX(INDEX(設定値!$B$3:$WN$518,(($C734-1)*8)+(CELL("col",I734)-3),($B734*3)+1+$A734)),"00")&amp;","</f>
        <v>0x00,</v>
      </c>
      <c r="J734" t="str">
        <f ca="1">"0x" &amp; TEXT(DEC2HEX(INDEX(設定値!$B$3:$WN$518,(($C734-1)*8)+(CELL("col",J734)-3),($B734*3)+1+$A734)),"00")&amp;","</f>
        <v>0xFF,</v>
      </c>
      <c r="K734" t="str">
        <f ca="1">"0x" &amp; TEXT(DEC2HEX(INDEX(設定値!$B$3:$WN$518,(($C734-1)*8)+(CELL("col",K734)-3),($B734*3)+1+$A734)),"00")&amp;","</f>
        <v>0xFF,</v>
      </c>
      <c r="L734" t="str">
        <f t="shared" ref="L734:L740" si="193">"//" &amp; $B734 &amp;"-" &amp; C734</f>
        <v>//20-2</v>
      </c>
    </row>
    <row r="735" spans="1:12">
      <c r="A735" s="1">
        <f t="shared" si="191"/>
        <v>2</v>
      </c>
      <c r="B735" s="1">
        <f t="shared" si="192"/>
        <v>20</v>
      </c>
      <c r="C735" s="1">
        <v>3</v>
      </c>
      <c r="D735" t="str">
        <f ca="1">"0x" &amp; TEXT(DEC2HEX(INDEX(設定値!$B$3:$WN$518,(($C735-1)*8)+(CELL("col",D735)-3),($B735*3)+1+$A735)),"00")&amp;","</f>
        <v>0x00,</v>
      </c>
      <c r="E735" t="str">
        <f ca="1">"0x" &amp; TEXT(DEC2HEX(INDEX(設定値!$B$3:$WN$518,(($C735-1)*8)+(CELL("col",E735)-3),($B735*3)+1+$A735)),"00")&amp;","</f>
        <v>0x00,</v>
      </c>
      <c r="F735" t="str">
        <f ca="1">"0x" &amp; TEXT(DEC2HEX(INDEX(設定値!$B$3:$WN$518,(($C735-1)*8)+(CELL("col",F735)-3),($B735*3)+1+$A735)),"00")&amp;","</f>
        <v>0xFF,</v>
      </c>
      <c r="G735" t="str">
        <f ca="1">"0x" &amp; TEXT(DEC2HEX(INDEX(設定値!$B$3:$WN$518,(($C735-1)*8)+(CELL("col",G735)-3),($B735*3)+1+$A735)),"00")&amp;","</f>
        <v>0xFF,</v>
      </c>
      <c r="H735" t="str">
        <f ca="1">"0x" &amp; TEXT(DEC2HEX(INDEX(設定値!$B$3:$WN$518,(($C735-1)*8)+(CELL("col",H735)-3),($B735*3)+1+$A735)),"00")&amp;","</f>
        <v>0x00,</v>
      </c>
      <c r="I735" t="str">
        <f ca="1">"0x" &amp; TEXT(DEC2HEX(INDEX(設定値!$B$3:$WN$518,(($C735-1)*8)+(CELL("col",I735)-3),($B735*3)+1+$A735)),"00")&amp;","</f>
        <v>0x00,</v>
      </c>
      <c r="J735" t="str">
        <f ca="1">"0x" &amp; TEXT(DEC2HEX(INDEX(設定値!$B$3:$WN$518,(($C735-1)*8)+(CELL("col",J735)-3),($B735*3)+1+$A735)),"00")&amp;","</f>
        <v>0xFF,</v>
      </c>
      <c r="K735" t="str">
        <f ca="1">"0x" &amp; TEXT(DEC2HEX(INDEX(設定値!$B$3:$WN$518,(($C735-1)*8)+(CELL("col",K735)-3),($B735*3)+1+$A735)),"00")&amp;","</f>
        <v>0xFF,</v>
      </c>
      <c r="L735" t="str">
        <f t="shared" si="193"/>
        <v>//20-3</v>
      </c>
    </row>
    <row r="736" spans="1:12">
      <c r="A736" s="1">
        <f t="shared" si="191"/>
        <v>2</v>
      </c>
      <c r="B736" s="1">
        <f t="shared" si="192"/>
        <v>20</v>
      </c>
      <c r="C736" s="1">
        <v>4</v>
      </c>
      <c r="D736" t="str">
        <f ca="1">"0x" &amp; TEXT(DEC2HEX(INDEX(設定値!$B$3:$WN$518,(($C736-1)*8)+(CELL("col",D736)-3),($B736*3)+1+$A736)),"00")&amp;","</f>
        <v>0x00,</v>
      </c>
      <c r="E736" t="str">
        <f ca="1">"0x" &amp; TEXT(DEC2HEX(INDEX(設定値!$B$3:$WN$518,(($C736-1)*8)+(CELL("col",E736)-3),($B736*3)+1+$A736)),"00")&amp;","</f>
        <v>0x00,</v>
      </c>
      <c r="F736" t="str">
        <f ca="1">"0x" &amp; TEXT(DEC2HEX(INDEX(設定値!$B$3:$WN$518,(($C736-1)*8)+(CELL("col",F736)-3),($B736*3)+1+$A736)),"00")&amp;","</f>
        <v>0xFF,</v>
      </c>
      <c r="G736" t="str">
        <f ca="1">"0x" &amp; TEXT(DEC2HEX(INDEX(設定値!$B$3:$WN$518,(($C736-1)*8)+(CELL("col",G736)-3),($B736*3)+1+$A736)),"00")&amp;","</f>
        <v>0xFF,</v>
      </c>
      <c r="H736" t="str">
        <f ca="1">"0x" &amp; TEXT(DEC2HEX(INDEX(設定値!$B$3:$WN$518,(($C736-1)*8)+(CELL("col",H736)-3),($B736*3)+1+$A736)),"00")&amp;","</f>
        <v>0x00,</v>
      </c>
      <c r="I736" t="str">
        <f ca="1">"0x" &amp; TEXT(DEC2HEX(INDEX(設定値!$B$3:$WN$518,(($C736-1)*8)+(CELL("col",I736)-3),($B736*3)+1+$A736)),"00")&amp;","</f>
        <v>0x00,</v>
      </c>
      <c r="J736" t="str">
        <f ca="1">"0x" &amp; TEXT(DEC2HEX(INDEX(設定値!$B$3:$WN$518,(($C736-1)*8)+(CELL("col",J736)-3),($B736*3)+1+$A736)),"00")&amp;","</f>
        <v>0xFF,</v>
      </c>
      <c r="K736" t="str">
        <f ca="1">"0x" &amp; TEXT(DEC2HEX(INDEX(設定値!$B$3:$WN$518,(($C736-1)*8)+(CELL("col",K736)-3),($B736*3)+1+$A736)),"00")&amp;","</f>
        <v>0xFF,</v>
      </c>
      <c r="L736" t="str">
        <f t="shared" si="193"/>
        <v>//20-4</v>
      </c>
    </row>
    <row r="737" spans="1:12">
      <c r="A737" s="1">
        <f t="shared" si="191"/>
        <v>2</v>
      </c>
      <c r="B737" s="1">
        <f t="shared" si="192"/>
        <v>20</v>
      </c>
      <c r="C737" s="1">
        <v>5</v>
      </c>
      <c r="D737" t="str">
        <f ca="1">"0x" &amp; TEXT(DEC2HEX(INDEX(設定値!$B$3:$WN$518,(($C737-1)*8)+(CELL("col",D737)-3),($B737*3)+1+$A737)),"00")&amp;","</f>
        <v>0x00,</v>
      </c>
      <c r="E737" t="str">
        <f ca="1">"0x" &amp; TEXT(DEC2HEX(INDEX(設定値!$B$3:$WN$518,(($C737-1)*8)+(CELL("col",E737)-3),($B737*3)+1+$A737)),"00")&amp;","</f>
        <v>0x00,</v>
      </c>
      <c r="F737" t="str">
        <f ca="1">"0x" &amp; TEXT(DEC2HEX(INDEX(設定値!$B$3:$WN$518,(($C737-1)*8)+(CELL("col",F737)-3),($B737*3)+1+$A737)),"00")&amp;","</f>
        <v>0xFF,</v>
      </c>
      <c r="G737" t="str">
        <f ca="1">"0x" &amp; TEXT(DEC2HEX(INDEX(設定値!$B$3:$WN$518,(($C737-1)*8)+(CELL("col",G737)-3),($B737*3)+1+$A737)),"00")&amp;","</f>
        <v>0xFF,</v>
      </c>
      <c r="H737" t="str">
        <f ca="1">"0x" &amp; TEXT(DEC2HEX(INDEX(設定値!$B$3:$WN$518,(($C737-1)*8)+(CELL("col",H737)-3),($B737*3)+1+$A737)),"00")&amp;","</f>
        <v>0x00,</v>
      </c>
      <c r="I737" t="str">
        <f ca="1">"0x" &amp; TEXT(DEC2HEX(INDEX(設定値!$B$3:$WN$518,(($C737-1)*8)+(CELL("col",I737)-3),($B737*3)+1+$A737)),"00")&amp;","</f>
        <v>0x00,</v>
      </c>
      <c r="J737" t="str">
        <f ca="1">"0x" &amp; TEXT(DEC2HEX(INDEX(設定値!$B$3:$WN$518,(($C737-1)*8)+(CELL("col",J737)-3),($B737*3)+1+$A737)),"00")&amp;","</f>
        <v>0xFF,</v>
      </c>
      <c r="K737" t="str">
        <f ca="1">"0x" &amp; TEXT(DEC2HEX(INDEX(設定値!$B$3:$WN$518,(($C737-1)*8)+(CELL("col",K737)-3),($B737*3)+1+$A737)),"00")&amp;","</f>
        <v>0xFF,</v>
      </c>
      <c r="L737" t="str">
        <f t="shared" si="193"/>
        <v>//20-5</v>
      </c>
    </row>
    <row r="738" spans="1:12">
      <c r="A738" s="1">
        <f t="shared" si="191"/>
        <v>2</v>
      </c>
      <c r="B738" s="1">
        <f t="shared" si="192"/>
        <v>20</v>
      </c>
      <c r="C738" s="1">
        <v>6</v>
      </c>
      <c r="D738" t="str">
        <f ca="1">"0x" &amp; TEXT(DEC2HEX(INDEX(設定値!$B$3:$WN$518,(($C738-1)*8)+(CELL("col",D738)-3),($B738*3)+1+$A738)),"00")&amp;","</f>
        <v>0x00,</v>
      </c>
      <c r="E738" t="str">
        <f ca="1">"0x" &amp; TEXT(DEC2HEX(INDEX(設定値!$B$3:$WN$518,(($C738-1)*8)+(CELL("col",E738)-3),($B738*3)+1+$A738)),"00")&amp;","</f>
        <v>0x00,</v>
      </c>
      <c r="F738" t="str">
        <f ca="1">"0x" &amp; TEXT(DEC2HEX(INDEX(設定値!$B$3:$WN$518,(($C738-1)*8)+(CELL("col",F738)-3),($B738*3)+1+$A738)),"00")&amp;","</f>
        <v>0xFF,</v>
      </c>
      <c r="G738" t="str">
        <f ca="1">"0x" &amp; TEXT(DEC2HEX(INDEX(設定値!$B$3:$WN$518,(($C738-1)*8)+(CELL("col",G738)-3),($B738*3)+1+$A738)),"00")&amp;","</f>
        <v>0xFF,</v>
      </c>
      <c r="H738" t="str">
        <f ca="1">"0x" &amp; TEXT(DEC2HEX(INDEX(設定値!$B$3:$WN$518,(($C738-1)*8)+(CELL("col",H738)-3),($B738*3)+1+$A738)),"00")&amp;","</f>
        <v>0x00,</v>
      </c>
      <c r="I738" t="str">
        <f ca="1">"0x" &amp; TEXT(DEC2HEX(INDEX(設定値!$B$3:$WN$518,(($C738-1)*8)+(CELL("col",I738)-3),($B738*3)+1+$A738)),"00")&amp;","</f>
        <v>0x00,</v>
      </c>
      <c r="J738" t="str">
        <f ca="1">"0x" &amp; TEXT(DEC2HEX(INDEX(設定値!$B$3:$WN$518,(($C738-1)*8)+(CELL("col",J738)-3),($B738*3)+1+$A738)),"00")&amp;","</f>
        <v>0xFF,</v>
      </c>
      <c r="K738" t="str">
        <f ca="1">"0x" &amp; TEXT(DEC2HEX(INDEX(設定値!$B$3:$WN$518,(($C738-1)*8)+(CELL("col",K738)-3),($B738*3)+1+$A738)),"00")&amp;","</f>
        <v>0xFF,</v>
      </c>
      <c r="L738" t="str">
        <f t="shared" si="193"/>
        <v>//20-6</v>
      </c>
    </row>
    <row r="739" spans="1:12">
      <c r="A739" s="1">
        <f t="shared" si="191"/>
        <v>2</v>
      </c>
      <c r="B739" s="1">
        <f t="shared" si="192"/>
        <v>20</v>
      </c>
      <c r="C739" s="1">
        <v>7</v>
      </c>
      <c r="D739" t="str">
        <f ca="1">"0x" &amp; TEXT(DEC2HEX(INDEX(設定値!$B$3:$WN$518,(($C739-1)*8)+(CELL("col",D739)-3),($B739*3)+1+$A739)),"00")&amp;","</f>
        <v>0x00,</v>
      </c>
      <c r="E739" t="str">
        <f ca="1">"0x" &amp; TEXT(DEC2HEX(INDEX(設定値!$B$3:$WN$518,(($C739-1)*8)+(CELL("col",E739)-3),($B739*3)+1+$A739)),"00")&amp;","</f>
        <v>0x00,</v>
      </c>
      <c r="F739" t="str">
        <f ca="1">"0x" &amp; TEXT(DEC2HEX(INDEX(設定値!$B$3:$WN$518,(($C739-1)*8)+(CELL("col",F739)-3),($B739*3)+1+$A739)),"00")&amp;","</f>
        <v>0xFF,</v>
      </c>
      <c r="G739" t="str">
        <f ca="1">"0x" &amp; TEXT(DEC2HEX(INDEX(設定値!$B$3:$WN$518,(($C739-1)*8)+(CELL("col",G739)-3),($B739*3)+1+$A739)),"00")&amp;","</f>
        <v>0xFF,</v>
      </c>
      <c r="H739" t="str">
        <f ca="1">"0x" &amp; TEXT(DEC2HEX(INDEX(設定値!$B$3:$WN$518,(($C739-1)*8)+(CELL("col",H739)-3),($B739*3)+1+$A739)),"00")&amp;","</f>
        <v>0x00,</v>
      </c>
      <c r="I739" t="str">
        <f ca="1">"0x" &amp; TEXT(DEC2HEX(INDEX(設定値!$B$3:$WN$518,(($C739-1)*8)+(CELL("col",I739)-3),($B739*3)+1+$A739)),"00")&amp;","</f>
        <v>0x00,</v>
      </c>
      <c r="J739" t="str">
        <f ca="1">"0x" &amp; TEXT(DEC2HEX(INDEX(設定値!$B$3:$WN$518,(($C739-1)*8)+(CELL("col",J739)-3),($B739*3)+1+$A739)),"00")&amp;","</f>
        <v>0xFF,</v>
      </c>
      <c r="K739" t="str">
        <f ca="1">"0x" &amp; TEXT(DEC2HEX(INDEX(設定値!$B$3:$WN$518,(($C739-1)*8)+(CELL("col",K739)-3),($B739*3)+1+$A739)),"00")&amp;","</f>
        <v>0xFF,</v>
      </c>
      <c r="L739" t="str">
        <f t="shared" si="193"/>
        <v>//20-7</v>
      </c>
    </row>
    <row r="740" spans="1:12">
      <c r="A740" s="1">
        <f t="shared" si="191"/>
        <v>2</v>
      </c>
      <c r="B740" s="1">
        <f t="shared" si="192"/>
        <v>20</v>
      </c>
      <c r="C740" s="1">
        <v>8</v>
      </c>
      <c r="D740" t="str">
        <f ca="1">"0x" &amp; TEXT(DEC2HEX(INDEX(設定値!$B$3:$WN$518,(($C740-1)*8)+(CELL("col",D740)-3),($B740*3)+1+$A740)),"00")&amp;","</f>
        <v>0x00,</v>
      </c>
      <c r="E740" t="str">
        <f ca="1">"0x" &amp; TEXT(DEC2HEX(INDEX(設定値!$B$3:$WN$518,(($C740-1)*8)+(CELL("col",E740)-3),($B740*3)+1+$A740)),"00")&amp;","</f>
        <v>0x00,</v>
      </c>
      <c r="F740" t="str">
        <f ca="1">"0x" &amp; TEXT(DEC2HEX(INDEX(設定値!$B$3:$WN$518,(($C740-1)*8)+(CELL("col",F740)-3),($B740*3)+1+$A740)),"00")&amp;","</f>
        <v>0xFF,</v>
      </c>
      <c r="G740" t="str">
        <f ca="1">"0x" &amp; TEXT(DEC2HEX(INDEX(設定値!$B$3:$WN$518,(($C740-1)*8)+(CELL("col",G740)-3),($B740*3)+1+$A740)),"00")&amp;","</f>
        <v>0xFF,</v>
      </c>
      <c r="H740" t="str">
        <f ca="1">"0x" &amp; TEXT(DEC2HEX(INDEX(設定値!$B$3:$WN$518,(($C740-1)*8)+(CELL("col",H740)-3),($B740*3)+1+$A740)),"00")&amp;","</f>
        <v>0x00,</v>
      </c>
      <c r="I740" t="str">
        <f ca="1">"0x" &amp; TEXT(DEC2HEX(INDEX(設定値!$B$3:$WN$518,(($C740-1)*8)+(CELL("col",I740)-3),($B740*3)+1+$A740)),"00")&amp;","</f>
        <v>0x00,</v>
      </c>
      <c r="J740" t="str">
        <f ca="1">"0x" &amp; TEXT(DEC2HEX(INDEX(設定値!$B$3:$WN$518,(($C740-1)*8)+(CELL("col",J740)-3),($B740*3)+1+$A740)),"00")&amp;","</f>
        <v>0xFF,</v>
      </c>
      <c r="K740" t="str">
        <f ca="1">"0x" &amp; TEXT(DEC2HEX(INDEX(設定値!$B$3:$WN$518,(($C740-1)*8)+(CELL("col",K740)-3),($B740*3)+1+$A740)),"00")&amp;","</f>
        <v>0xFF,</v>
      </c>
      <c r="L740" t="str">
        <f t="shared" si="193"/>
        <v>//20-8</v>
      </c>
    </row>
    <row r="741" spans="1:12">
      <c r="A741" s="1"/>
      <c r="B741" s="1"/>
      <c r="C741" s="1"/>
      <c r="D741" t="s">
        <v>3</v>
      </c>
    </row>
    <row r="742" spans="1:12">
      <c r="A742" s="1">
        <f>A733</f>
        <v>2</v>
      </c>
      <c r="B742" s="1">
        <f>B733+1</f>
        <v>21</v>
      </c>
      <c r="C742" s="1">
        <v>1</v>
      </c>
      <c r="D742" t="str">
        <f ca="1">"0x" &amp; TEXT(DEC2HEX(INDEX(設定値!$B$3:$WN$518,(($C742-1)*8)+(CELL("col",D742)-3),($B742*3)+1+$A742)),"00")&amp;","</f>
        <v>0x00,</v>
      </c>
      <c r="E742" t="str">
        <f ca="1">"0x" &amp; TEXT(DEC2HEX(INDEX(設定値!$B$3:$WN$518,(($C742-1)*8)+(CELL("col",E742)-3),($B742*3)+1+$A742)),"00")&amp;","</f>
        <v>0x00,</v>
      </c>
      <c r="F742" t="str">
        <f ca="1">"0x" &amp; TEXT(DEC2HEX(INDEX(設定値!$B$3:$WN$518,(($C742-1)*8)+(CELL("col",F742)-3),($B742*3)+1+$A742)),"00")&amp;","</f>
        <v>0x00,</v>
      </c>
      <c r="G742" t="str">
        <f ca="1">"0x" &amp; TEXT(DEC2HEX(INDEX(設定値!$B$3:$WN$518,(($C742-1)*8)+(CELL("col",G742)-3),($B742*3)+1+$A742)),"00")&amp;","</f>
        <v>0x00,</v>
      </c>
      <c r="H742" t="str">
        <f ca="1">"0x" &amp; TEXT(DEC2HEX(INDEX(設定値!$B$3:$WN$518,(($C742-1)*8)+(CELL("col",H742)-3),($B742*3)+1+$A742)),"00")&amp;","</f>
        <v>0x00,</v>
      </c>
      <c r="I742" t="str">
        <f ca="1">"0x" &amp; TEXT(DEC2HEX(INDEX(設定値!$B$3:$WN$518,(($C742-1)*8)+(CELL("col",I742)-3),($B742*3)+1+$A742)),"00")&amp;","</f>
        <v>0x00,</v>
      </c>
      <c r="J742" t="str">
        <f ca="1">"0x" &amp; TEXT(DEC2HEX(INDEX(設定値!$B$3:$WN$518,(($C742-1)*8)+(CELL("col",J742)-3),($B742*3)+1+$A742)),"00")&amp;","</f>
        <v>0x00,</v>
      </c>
      <c r="K742" t="str">
        <f ca="1">"0x" &amp; TEXT(DEC2HEX(INDEX(設定値!$B$3:$WN$518,(($C742-1)*8)+(CELL("col",K742)-3),($B742*3)+1+$A742)),"00")&amp;","</f>
        <v>0x00,</v>
      </c>
      <c r="L742" t="str">
        <f>"//" &amp; $B742 &amp;"-" &amp; C742</f>
        <v>//21-1</v>
      </c>
    </row>
    <row r="743" spans="1:12">
      <c r="A743" s="1">
        <f t="shared" ref="A743:A749" si="194">A734</f>
        <v>2</v>
      </c>
      <c r="B743" s="1">
        <f t="shared" ref="B743:B749" si="195">B734+1</f>
        <v>21</v>
      </c>
      <c r="C743" s="1">
        <v>2</v>
      </c>
      <c r="D743" t="str">
        <f ca="1">"0x" &amp; TEXT(DEC2HEX(INDEX(設定値!$B$3:$WN$518,(($C743-1)*8)+(CELL("col",D743)-3),($B743*3)+1+$A743)),"00")&amp;","</f>
        <v>0x00,</v>
      </c>
      <c r="E743" t="str">
        <f ca="1">"0x" &amp; TEXT(DEC2HEX(INDEX(設定値!$B$3:$WN$518,(($C743-1)*8)+(CELL("col",E743)-3),($B743*3)+1+$A743)),"00")&amp;","</f>
        <v>0x00,</v>
      </c>
      <c r="F743" t="str">
        <f ca="1">"0x" &amp; TEXT(DEC2HEX(INDEX(設定値!$B$3:$WN$518,(($C743-1)*8)+(CELL("col",F743)-3),($B743*3)+1+$A743)),"00")&amp;","</f>
        <v>0x00,</v>
      </c>
      <c r="G743" t="str">
        <f ca="1">"0x" &amp; TEXT(DEC2HEX(INDEX(設定値!$B$3:$WN$518,(($C743-1)*8)+(CELL("col",G743)-3),($B743*3)+1+$A743)),"00")&amp;","</f>
        <v>0x00,</v>
      </c>
      <c r="H743" t="str">
        <f ca="1">"0x" &amp; TEXT(DEC2HEX(INDEX(設定値!$B$3:$WN$518,(($C743-1)*8)+(CELL("col",H743)-3),($B743*3)+1+$A743)),"00")&amp;","</f>
        <v>0x00,</v>
      </c>
      <c r="I743" t="str">
        <f ca="1">"0x" &amp; TEXT(DEC2HEX(INDEX(設定値!$B$3:$WN$518,(($C743-1)*8)+(CELL("col",I743)-3),($B743*3)+1+$A743)),"00")&amp;","</f>
        <v>0x00,</v>
      </c>
      <c r="J743" t="str">
        <f ca="1">"0x" &amp; TEXT(DEC2HEX(INDEX(設定値!$B$3:$WN$518,(($C743-1)*8)+(CELL("col",J743)-3),($B743*3)+1+$A743)),"00")&amp;","</f>
        <v>0x00,</v>
      </c>
      <c r="K743" t="str">
        <f ca="1">"0x" &amp; TEXT(DEC2HEX(INDEX(設定値!$B$3:$WN$518,(($C743-1)*8)+(CELL("col",K743)-3),($B743*3)+1+$A743)),"00")&amp;","</f>
        <v>0x00,</v>
      </c>
      <c r="L743" t="str">
        <f t="shared" ref="L743:L749" si="196">"//" &amp; $B743 &amp;"-" &amp; C743</f>
        <v>//21-2</v>
      </c>
    </row>
    <row r="744" spans="1:12">
      <c r="A744" s="1">
        <f t="shared" si="194"/>
        <v>2</v>
      </c>
      <c r="B744" s="1">
        <f t="shared" si="195"/>
        <v>21</v>
      </c>
      <c r="C744" s="1">
        <v>3</v>
      </c>
      <c r="D744" t="str">
        <f ca="1">"0x" &amp; TEXT(DEC2HEX(INDEX(設定値!$B$3:$WN$518,(($C744-1)*8)+(CELL("col",D744)-3),($B744*3)+1+$A744)),"00")&amp;","</f>
        <v>0x00,</v>
      </c>
      <c r="E744" t="str">
        <f ca="1">"0x" &amp; TEXT(DEC2HEX(INDEX(設定値!$B$3:$WN$518,(($C744-1)*8)+(CELL("col",E744)-3),($B744*3)+1+$A744)),"00")&amp;","</f>
        <v>0x00,</v>
      </c>
      <c r="F744" t="str">
        <f ca="1">"0x" &amp; TEXT(DEC2HEX(INDEX(設定値!$B$3:$WN$518,(($C744-1)*8)+(CELL("col",F744)-3),($B744*3)+1+$A744)),"00")&amp;","</f>
        <v>0x00,</v>
      </c>
      <c r="G744" t="str">
        <f ca="1">"0x" &amp; TEXT(DEC2HEX(INDEX(設定値!$B$3:$WN$518,(($C744-1)*8)+(CELL("col",G744)-3),($B744*3)+1+$A744)),"00")&amp;","</f>
        <v>0x00,</v>
      </c>
      <c r="H744" t="str">
        <f ca="1">"0x" &amp; TEXT(DEC2HEX(INDEX(設定値!$B$3:$WN$518,(($C744-1)*8)+(CELL("col",H744)-3),($B744*3)+1+$A744)),"00")&amp;","</f>
        <v>0x00,</v>
      </c>
      <c r="I744" t="str">
        <f ca="1">"0x" &amp; TEXT(DEC2HEX(INDEX(設定値!$B$3:$WN$518,(($C744-1)*8)+(CELL("col",I744)-3),($B744*3)+1+$A744)),"00")&amp;","</f>
        <v>0x00,</v>
      </c>
      <c r="J744" t="str">
        <f ca="1">"0x" &amp; TEXT(DEC2HEX(INDEX(設定値!$B$3:$WN$518,(($C744-1)*8)+(CELL("col",J744)-3),($B744*3)+1+$A744)),"00")&amp;","</f>
        <v>0x00,</v>
      </c>
      <c r="K744" t="str">
        <f ca="1">"0x" &amp; TEXT(DEC2HEX(INDEX(設定値!$B$3:$WN$518,(($C744-1)*8)+(CELL("col",K744)-3),($B744*3)+1+$A744)),"00")&amp;","</f>
        <v>0x00,</v>
      </c>
      <c r="L744" t="str">
        <f t="shared" si="196"/>
        <v>//21-3</v>
      </c>
    </row>
    <row r="745" spans="1:12">
      <c r="A745" s="1">
        <f t="shared" si="194"/>
        <v>2</v>
      </c>
      <c r="B745" s="1">
        <f t="shared" si="195"/>
        <v>21</v>
      </c>
      <c r="C745" s="1">
        <v>4</v>
      </c>
      <c r="D745" t="str">
        <f ca="1">"0x" &amp; TEXT(DEC2HEX(INDEX(設定値!$B$3:$WN$518,(($C745-1)*8)+(CELL("col",D745)-3),($B745*3)+1+$A745)),"00")&amp;","</f>
        <v>0x00,</v>
      </c>
      <c r="E745" t="str">
        <f ca="1">"0x" &amp; TEXT(DEC2HEX(INDEX(設定値!$B$3:$WN$518,(($C745-1)*8)+(CELL("col",E745)-3),($B745*3)+1+$A745)),"00")&amp;","</f>
        <v>0x00,</v>
      </c>
      <c r="F745" t="str">
        <f ca="1">"0x" &amp; TEXT(DEC2HEX(INDEX(設定値!$B$3:$WN$518,(($C745-1)*8)+(CELL("col",F745)-3),($B745*3)+1+$A745)),"00")&amp;","</f>
        <v>0x00,</v>
      </c>
      <c r="G745" t="str">
        <f ca="1">"0x" &amp; TEXT(DEC2HEX(INDEX(設定値!$B$3:$WN$518,(($C745-1)*8)+(CELL("col",G745)-3),($B745*3)+1+$A745)),"00")&amp;","</f>
        <v>0x00,</v>
      </c>
      <c r="H745" t="str">
        <f ca="1">"0x" &amp; TEXT(DEC2HEX(INDEX(設定値!$B$3:$WN$518,(($C745-1)*8)+(CELL("col",H745)-3),($B745*3)+1+$A745)),"00")&amp;","</f>
        <v>0x00,</v>
      </c>
      <c r="I745" t="str">
        <f ca="1">"0x" &amp; TEXT(DEC2HEX(INDEX(設定値!$B$3:$WN$518,(($C745-1)*8)+(CELL("col",I745)-3),($B745*3)+1+$A745)),"00")&amp;","</f>
        <v>0x00,</v>
      </c>
      <c r="J745" t="str">
        <f ca="1">"0x" &amp; TEXT(DEC2HEX(INDEX(設定値!$B$3:$WN$518,(($C745-1)*8)+(CELL("col",J745)-3),($B745*3)+1+$A745)),"00")&amp;","</f>
        <v>0x00,</v>
      </c>
      <c r="K745" t="str">
        <f ca="1">"0x" &amp; TEXT(DEC2HEX(INDEX(設定値!$B$3:$WN$518,(($C745-1)*8)+(CELL("col",K745)-3),($B745*3)+1+$A745)),"00")&amp;","</f>
        <v>0x00,</v>
      </c>
      <c r="L745" t="str">
        <f t="shared" si="196"/>
        <v>//21-4</v>
      </c>
    </row>
    <row r="746" spans="1:12">
      <c r="A746" s="1">
        <f t="shared" si="194"/>
        <v>2</v>
      </c>
      <c r="B746" s="1">
        <f t="shared" si="195"/>
        <v>21</v>
      </c>
      <c r="C746" s="1">
        <v>5</v>
      </c>
      <c r="D746" t="str">
        <f ca="1">"0x" &amp; TEXT(DEC2HEX(INDEX(設定値!$B$3:$WN$518,(($C746-1)*8)+(CELL("col",D746)-3),($B746*3)+1+$A746)),"00")&amp;","</f>
        <v>0x00,</v>
      </c>
      <c r="E746" t="str">
        <f ca="1">"0x" &amp; TEXT(DEC2HEX(INDEX(設定値!$B$3:$WN$518,(($C746-1)*8)+(CELL("col",E746)-3),($B746*3)+1+$A746)),"00")&amp;","</f>
        <v>0x00,</v>
      </c>
      <c r="F746" t="str">
        <f ca="1">"0x" &amp; TEXT(DEC2HEX(INDEX(設定値!$B$3:$WN$518,(($C746-1)*8)+(CELL("col",F746)-3),($B746*3)+1+$A746)),"00")&amp;","</f>
        <v>0x00,</v>
      </c>
      <c r="G746" t="str">
        <f ca="1">"0x" &amp; TEXT(DEC2HEX(INDEX(設定値!$B$3:$WN$518,(($C746-1)*8)+(CELL("col",G746)-3),($B746*3)+1+$A746)),"00")&amp;","</f>
        <v>0x00,</v>
      </c>
      <c r="H746" t="str">
        <f ca="1">"0x" &amp; TEXT(DEC2HEX(INDEX(設定値!$B$3:$WN$518,(($C746-1)*8)+(CELL("col",H746)-3),($B746*3)+1+$A746)),"00")&amp;","</f>
        <v>0x00,</v>
      </c>
      <c r="I746" t="str">
        <f ca="1">"0x" &amp; TEXT(DEC2HEX(INDEX(設定値!$B$3:$WN$518,(($C746-1)*8)+(CELL("col",I746)-3),($B746*3)+1+$A746)),"00")&amp;","</f>
        <v>0x00,</v>
      </c>
      <c r="J746" t="str">
        <f ca="1">"0x" &amp; TEXT(DEC2HEX(INDEX(設定値!$B$3:$WN$518,(($C746-1)*8)+(CELL("col",J746)-3),($B746*3)+1+$A746)),"00")&amp;","</f>
        <v>0x00,</v>
      </c>
      <c r="K746" t="str">
        <f ca="1">"0x" &amp; TEXT(DEC2HEX(INDEX(設定値!$B$3:$WN$518,(($C746-1)*8)+(CELL("col",K746)-3),($B746*3)+1+$A746)),"00")&amp;","</f>
        <v>0x00,</v>
      </c>
      <c r="L746" t="str">
        <f t="shared" si="196"/>
        <v>//21-5</v>
      </c>
    </row>
    <row r="747" spans="1:12">
      <c r="A747" s="1">
        <f t="shared" si="194"/>
        <v>2</v>
      </c>
      <c r="B747" s="1">
        <f t="shared" si="195"/>
        <v>21</v>
      </c>
      <c r="C747" s="1">
        <v>6</v>
      </c>
      <c r="D747" t="str">
        <f ca="1">"0x" &amp; TEXT(DEC2HEX(INDEX(設定値!$B$3:$WN$518,(($C747-1)*8)+(CELL("col",D747)-3),($B747*3)+1+$A747)),"00")&amp;","</f>
        <v>0x00,</v>
      </c>
      <c r="E747" t="str">
        <f ca="1">"0x" &amp; TEXT(DEC2HEX(INDEX(設定値!$B$3:$WN$518,(($C747-1)*8)+(CELL("col",E747)-3),($B747*3)+1+$A747)),"00")&amp;","</f>
        <v>0x00,</v>
      </c>
      <c r="F747" t="str">
        <f ca="1">"0x" &amp; TEXT(DEC2HEX(INDEX(設定値!$B$3:$WN$518,(($C747-1)*8)+(CELL("col",F747)-3),($B747*3)+1+$A747)),"00")&amp;","</f>
        <v>0x00,</v>
      </c>
      <c r="G747" t="str">
        <f ca="1">"0x" &amp; TEXT(DEC2HEX(INDEX(設定値!$B$3:$WN$518,(($C747-1)*8)+(CELL("col",G747)-3),($B747*3)+1+$A747)),"00")&amp;","</f>
        <v>0x00,</v>
      </c>
      <c r="H747" t="str">
        <f ca="1">"0x" &amp; TEXT(DEC2HEX(INDEX(設定値!$B$3:$WN$518,(($C747-1)*8)+(CELL("col",H747)-3),($B747*3)+1+$A747)),"00")&amp;","</f>
        <v>0x00,</v>
      </c>
      <c r="I747" t="str">
        <f ca="1">"0x" &amp; TEXT(DEC2HEX(INDEX(設定値!$B$3:$WN$518,(($C747-1)*8)+(CELL("col",I747)-3),($B747*3)+1+$A747)),"00")&amp;","</f>
        <v>0x00,</v>
      </c>
      <c r="J747" t="str">
        <f ca="1">"0x" &amp; TEXT(DEC2HEX(INDEX(設定値!$B$3:$WN$518,(($C747-1)*8)+(CELL("col",J747)-3),($B747*3)+1+$A747)),"00")&amp;","</f>
        <v>0x00,</v>
      </c>
      <c r="K747" t="str">
        <f ca="1">"0x" &amp; TEXT(DEC2HEX(INDEX(設定値!$B$3:$WN$518,(($C747-1)*8)+(CELL("col",K747)-3),($B747*3)+1+$A747)),"00")&amp;","</f>
        <v>0x00,</v>
      </c>
      <c r="L747" t="str">
        <f t="shared" si="196"/>
        <v>//21-6</v>
      </c>
    </row>
    <row r="748" spans="1:12">
      <c r="A748" s="1">
        <f t="shared" si="194"/>
        <v>2</v>
      </c>
      <c r="B748" s="1">
        <f t="shared" si="195"/>
        <v>21</v>
      </c>
      <c r="C748" s="1">
        <v>7</v>
      </c>
      <c r="D748" t="str">
        <f ca="1">"0x" &amp; TEXT(DEC2HEX(INDEX(設定値!$B$3:$WN$518,(($C748-1)*8)+(CELL("col",D748)-3),($B748*3)+1+$A748)),"00")&amp;","</f>
        <v>0x00,</v>
      </c>
      <c r="E748" t="str">
        <f ca="1">"0x" &amp; TEXT(DEC2HEX(INDEX(設定値!$B$3:$WN$518,(($C748-1)*8)+(CELL("col",E748)-3),($B748*3)+1+$A748)),"00")&amp;","</f>
        <v>0x00,</v>
      </c>
      <c r="F748" t="str">
        <f ca="1">"0x" &amp; TEXT(DEC2HEX(INDEX(設定値!$B$3:$WN$518,(($C748-1)*8)+(CELL("col",F748)-3),($B748*3)+1+$A748)),"00")&amp;","</f>
        <v>0x00,</v>
      </c>
      <c r="G748" t="str">
        <f ca="1">"0x" &amp; TEXT(DEC2HEX(INDEX(設定値!$B$3:$WN$518,(($C748-1)*8)+(CELL("col",G748)-3),($B748*3)+1+$A748)),"00")&amp;","</f>
        <v>0x00,</v>
      </c>
      <c r="H748" t="str">
        <f ca="1">"0x" &amp; TEXT(DEC2HEX(INDEX(設定値!$B$3:$WN$518,(($C748-1)*8)+(CELL("col",H748)-3),($B748*3)+1+$A748)),"00")&amp;","</f>
        <v>0x00,</v>
      </c>
      <c r="I748" t="str">
        <f ca="1">"0x" &amp; TEXT(DEC2HEX(INDEX(設定値!$B$3:$WN$518,(($C748-1)*8)+(CELL("col",I748)-3),($B748*3)+1+$A748)),"00")&amp;","</f>
        <v>0x00,</v>
      </c>
      <c r="J748" t="str">
        <f ca="1">"0x" &amp; TEXT(DEC2HEX(INDEX(設定値!$B$3:$WN$518,(($C748-1)*8)+(CELL("col",J748)-3),($B748*3)+1+$A748)),"00")&amp;","</f>
        <v>0x00,</v>
      </c>
      <c r="K748" t="str">
        <f ca="1">"0x" &amp; TEXT(DEC2HEX(INDEX(設定値!$B$3:$WN$518,(($C748-1)*8)+(CELL("col",K748)-3),($B748*3)+1+$A748)),"00")&amp;","</f>
        <v>0x00,</v>
      </c>
      <c r="L748" t="str">
        <f t="shared" si="196"/>
        <v>//21-7</v>
      </c>
    </row>
    <row r="749" spans="1:12">
      <c r="A749" s="1">
        <f t="shared" si="194"/>
        <v>2</v>
      </c>
      <c r="B749" s="1">
        <f t="shared" si="195"/>
        <v>21</v>
      </c>
      <c r="C749" s="1">
        <v>8</v>
      </c>
      <c r="D749" t="str">
        <f ca="1">"0x" &amp; TEXT(DEC2HEX(INDEX(設定値!$B$3:$WN$518,(($C749-1)*8)+(CELL("col",D749)-3),($B749*3)+1+$A749)),"00")&amp;","</f>
        <v>0x00,</v>
      </c>
      <c r="E749" t="str">
        <f ca="1">"0x" &amp; TEXT(DEC2HEX(INDEX(設定値!$B$3:$WN$518,(($C749-1)*8)+(CELL("col",E749)-3),($B749*3)+1+$A749)),"00")&amp;","</f>
        <v>0x00,</v>
      </c>
      <c r="F749" t="str">
        <f ca="1">"0x" &amp; TEXT(DEC2HEX(INDEX(設定値!$B$3:$WN$518,(($C749-1)*8)+(CELL("col",F749)-3),($B749*3)+1+$A749)),"00")&amp;","</f>
        <v>0x00,</v>
      </c>
      <c r="G749" t="str">
        <f ca="1">"0x" &amp; TEXT(DEC2HEX(INDEX(設定値!$B$3:$WN$518,(($C749-1)*8)+(CELL("col",G749)-3),($B749*3)+1+$A749)),"00")&amp;","</f>
        <v>0x00,</v>
      </c>
      <c r="H749" t="str">
        <f ca="1">"0x" &amp; TEXT(DEC2HEX(INDEX(設定値!$B$3:$WN$518,(($C749-1)*8)+(CELL("col",H749)-3),($B749*3)+1+$A749)),"00")&amp;","</f>
        <v>0x00,</v>
      </c>
      <c r="I749" t="str">
        <f ca="1">"0x" &amp; TEXT(DEC2HEX(INDEX(設定値!$B$3:$WN$518,(($C749-1)*8)+(CELL("col",I749)-3),($B749*3)+1+$A749)),"00")&amp;","</f>
        <v>0x00,</v>
      </c>
      <c r="J749" t="str">
        <f ca="1">"0x" &amp; TEXT(DEC2HEX(INDEX(設定値!$B$3:$WN$518,(($C749-1)*8)+(CELL("col",J749)-3),($B749*3)+1+$A749)),"00")&amp;","</f>
        <v>0x00,</v>
      </c>
      <c r="K749" t="str">
        <f ca="1">"0x" &amp; TEXT(DEC2HEX(INDEX(設定値!$B$3:$WN$518,(($C749-1)*8)+(CELL("col",K749)-3),($B749*3)+1+$A749)),"00")&amp;","</f>
        <v>0x00,</v>
      </c>
      <c r="L749" t="str">
        <f t="shared" si="196"/>
        <v>//21-8</v>
      </c>
    </row>
    <row r="750" spans="1:12">
      <c r="A750" s="1"/>
      <c r="B750" s="1"/>
      <c r="C750" s="1"/>
      <c r="D750" t="s">
        <v>3</v>
      </c>
    </row>
    <row r="751" spans="1:12">
      <c r="A751" s="1">
        <f>A742</f>
        <v>2</v>
      </c>
      <c r="B751" s="1">
        <f>B742+1</f>
        <v>22</v>
      </c>
      <c r="C751" s="1">
        <v>1</v>
      </c>
      <c r="D751" t="str">
        <f ca="1">"0x" &amp; TEXT(DEC2HEX(INDEX(設定値!$B$3:$WN$518,(($C751-1)*8)+(CELL("col",D751)-3),($B751*3)+1+$A751)),"00")&amp;","</f>
        <v>0xB8,</v>
      </c>
      <c r="E751" t="str">
        <f ca="1">"0x" &amp; TEXT(DEC2HEX(INDEX(設定値!$B$3:$WN$518,(($C751-1)*8)+(CELL("col",E751)-3),($B751*3)+1+$A751)),"00")&amp;","</f>
        <v>0xB0,</v>
      </c>
      <c r="F751" t="str">
        <f ca="1">"0x" &amp; TEXT(DEC2HEX(INDEX(設定値!$B$3:$WN$518,(($C751-1)*8)+(CELL("col",F751)-3),($B751*3)+1+$A751)),"00")&amp;","</f>
        <v>0xA8,</v>
      </c>
      <c r="G751" t="str">
        <f ca="1">"0x" &amp; TEXT(DEC2HEX(INDEX(設定値!$B$3:$WN$518,(($C751-1)*8)+(CELL("col",G751)-3),($B751*3)+1+$A751)),"00")&amp;","</f>
        <v>0xA0,</v>
      </c>
      <c r="H751" t="str">
        <f ca="1">"0x" &amp; TEXT(DEC2HEX(INDEX(設定値!$B$3:$WN$518,(($C751-1)*8)+(CELL("col",H751)-3),($B751*3)+1+$A751)),"00")&amp;","</f>
        <v>0x98,</v>
      </c>
      <c r="I751" t="str">
        <f ca="1">"0x" &amp; TEXT(DEC2HEX(INDEX(設定値!$B$3:$WN$518,(($C751-1)*8)+(CELL("col",I751)-3),($B751*3)+1+$A751)),"00")&amp;","</f>
        <v>0x90,</v>
      </c>
      <c r="J751" t="str">
        <f ca="1">"0x" &amp; TEXT(DEC2HEX(INDEX(設定値!$B$3:$WN$518,(($C751-1)*8)+(CELL("col",J751)-3),($B751*3)+1+$A751)),"00")&amp;","</f>
        <v>0x88,</v>
      </c>
      <c r="K751" t="str">
        <f ca="1">"0x" &amp; TEXT(DEC2HEX(INDEX(設定値!$B$3:$WN$518,(($C751-1)*8)+(CELL("col",K751)-3),($B751*3)+1+$A751)),"00")&amp;","</f>
        <v>0x80,</v>
      </c>
      <c r="L751" t="str">
        <f>"//" &amp; $B751 &amp;"-" &amp; C751</f>
        <v>//22-1</v>
      </c>
    </row>
    <row r="752" spans="1:12">
      <c r="A752" s="1">
        <f t="shared" ref="A752:A758" si="197">A743</f>
        <v>2</v>
      </c>
      <c r="B752" s="1">
        <f t="shared" ref="B752:B758" si="198">B743+1</f>
        <v>22</v>
      </c>
      <c r="C752" s="1">
        <v>2</v>
      </c>
      <c r="D752" t="str">
        <f ca="1">"0x" &amp; TEXT(DEC2HEX(INDEX(設定値!$B$3:$WN$518,(($C752-1)*8)+(CELL("col",D752)-3),($B752*3)+1+$A752)),"00")&amp;","</f>
        <v>0x78,</v>
      </c>
      <c r="E752" t="str">
        <f ca="1">"0x" &amp; TEXT(DEC2HEX(INDEX(設定値!$B$3:$WN$518,(($C752-1)*8)+(CELL("col",E752)-3),($B752*3)+1+$A752)),"00")&amp;","</f>
        <v>0x70,</v>
      </c>
      <c r="F752" t="str">
        <f ca="1">"0x" &amp; TEXT(DEC2HEX(INDEX(設定値!$B$3:$WN$518,(($C752-1)*8)+(CELL("col",F752)-3),($B752*3)+1+$A752)),"00")&amp;","</f>
        <v>0x68,</v>
      </c>
      <c r="G752" t="str">
        <f ca="1">"0x" &amp; TEXT(DEC2HEX(INDEX(設定値!$B$3:$WN$518,(($C752-1)*8)+(CELL("col",G752)-3),($B752*3)+1+$A752)),"00")&amp;","</f>
        <v>0x60,</v>
      </c>
      <c r="H752" t="str">
        <f ca="1">"0x" &amp; TEXT(DEC2HEX(INDEX(設定値!$B$3:$WN$518,(($C752-1)*8)+(CELL("col",H752)-3),($B752*3)+1+$A752)),"00")&amp;","</f>
        <v>0x58,</v>
      </c>
      <c r="I752" t="str">
        <f ca="1">"0x" &amp; TEXT(DEC2HEX(INDEX(設定値!$B$3:$WN$518,(($C752-1)*8)+(CELL("col",I752)-3),($B752*3)+1+$A752)),"00")&amp;","</f>
        <v>0x50,</v>
      </c>
      <c r="J752" t="str">
        <f ca="1">"0x" &amp; TEXT(DEC2HEX(INDEX(設定値!$B$3:$WN$518,(($C752-1)*8)+(CELL("col",J752)-3),($B752*3)+1+$A752)),"00")&amp;","</f>
        <v>0x48,</v>
      </c>
      <c r="K752" t="str">
        <f ca="1">"0x" &amp; TEXT(DEC2HEX(INDEX(設定値!$B$3:$WN$518,(($C752-1)*8)+(CELL("col",K752)-3),($B752*3)+1+$A752)),"00")&amp;","</f>
        <v>0x40,</v>
      </c>
      <c r="L752" t="str">
        <f t="shared" ref="L752:L758" si="199">"//" &amp; $B752 &amp;"-" &amp; C752</f>
        <v>//22-2</v>
      </c>
    </row>
    <row r="753" spans="1:12">
      <c r="A753" s="1">
        <f t="shared" si="197"/>
        <v>2</v>
      </c>
      <c r="B753" s="1">
        <f t="shared" si="198"/>
        <v>22</v>
      </c>
      <c r="C753" s="1">
        <v>3</v>
      </c>
      <c r="D753" t="str">
        <f ca="1">"0x" &amp; TEXT(DEC2HEX(INDEX(設定値!$B$3:$WN$518,(($C753-1)*8)+(CELL("col",D753)-3),($B753*3)+1+$A753)),"00")&amp;","</f>
        <v>0x38,</v>
      </c>
      <c r="E753" t="str">
        <f ca="1">"0x" &amp; TEXT(DEC2HEX(INDEX(設定値!$B$3:$WN$518,(($C753-1)*8)+(CELL("col",E753)-3),($B753*3)+1+$A753)),"00")&amp;","</f>
        <v>0x30,</v>
      </c>
      <c r="F753" t="str">
        <f ca="1">"0x" &amp; TEXT(DEC2HEX(INDEX(設定値!$B$3:$WN$518,(($C753-1)*8)+(CELL("col",F753)-3),($B753*3)+1+$A753)),"00")&amp;","</f>
        <v>0x28,</v>
      </c>
      <c r="G753" t="str">
        <f ca="1">"0x" &amp; TEXT(DEC2HEX(INDEX(設定値!$B$3:$WN$518,(($C753-1)*8)+(CELL("col",G753)-3),($B753*3)+1+$A753)),"00")&amp;","</f>
        <v>0x20,</v>
      </c>
      <c r="H753" t="str">
        <f ca="1">"0x" &amp; TEXT(DEC2HEX(INDEX(設定値!$B$3:$WN$518,(($C753-1)*8)+(CELL("col",H753)-3),($B753*3)+1+$A753)),"00")&amp;","</f>
        <v>0x18,</v>
      </c>
      <c r="I753" t="str">
        <f ca="1">"0x" &amp; TEXT(DEC2HEX(INDEX(設定値!$B$3:$WN$518,(($C753-1)*8)+(CELL("col",I753)-3),($B753*3)+1+$A753)),"00")&amp;","</f>
        <v>0x10,</v>
      </c>
      <c r="J753" t="str">
        <f ca="1">"0x" &amp; TEXT(DEC2HEX(INDEX(設定値!$B$3:$WN$518,(($C753-1)*8)+(CELL("col",J753)-3),($B753*3)+1+$A753)),"00")&amp;","</f>
        <v>0x08,</v>
      </c>
      <c r="K753" t="str">
        <f ca="1">"0x" &amp; TEXT(DEC2HEX(INDEX(設定値!$B$3:$WN$518,(($C753-1)*8)+(CELL("col",K753)-3),($B753*3)+1+$A753)),"00")&amp;","</f>
        <v>0x00,</v>
      </c>
      <c r="L753" t="str">
        <f t="shared" si="199"/>
        <v>//22-3</v>
      </c>
    </row>
    <row r="754" spans="1:12">
      <c r="A754" s="1">
        <f t="shared" si="197"/>
        <v>2</v>
      </c>
      <c r="B754" s="1">
        <f t="shared" si="198"/>
        <v>22</v>
      </c>
      <c r="C754" s="1">
        <v>4</v>
      </c>
      <c r="D754" t="str">
        <f ca="1">"0x" &amp; TEXT(DEC2HEX(INDEX(設定値!$B$3:$WN$518,(($C754-1)*8)+(CELL("col",D754)-3),($B754*3)+1+$A754)),"00")&amp;","</f>
        <v>0x08,</v>
      </c>
      <c r="E754" t="str">
        <f ca="1">"0x" &amp; TEXT(DEC2HEX(INDEX(設定値!$B$3:$WN$518,(($C754-1)*8)+(CELL("col",E754)-3),($B754*3)+1+$A754)),"00")&amp;","</f>
        <v>0x10,</v>
      </c>
      <c r="F754" t="str">
        <f ca="1">"0x" &amp; TEXT(DEC2HEX(INDEX(設定値!$B$3:$WN$518,(($C754-1)*8)+(CELL("col",F754)-3),($B754*3)+1+$A754)),"00")&amp;","</f>
        <v>0x18,</v>
      </c>
      <c r="G754" t="str">
        <f ca="1">"0x" &amp; TEXT(DEC2HEX(INDEX(設定値!$B$3:$WN$518,(($C754-1)*8)+(CELL("col",G754)-3),($B754*3)+1+$A754)),"00")&amp;","</f>
        <v>0x20,</v>
      </c>
      <c r="H754" t="str">
        <f ca="1">"0x" &amp; TEXT(DEC2HEX(INDEX(設定値!$B$3:$WN$518,(($C754-1)*8)+(CELL("col",H754)-3),($B754*3)+1+$A754)),"00")&amp;","</f>
        <v>0x28,</v>
      </c>
      <c r="I754" t="str">
        <f ca="1">"0x" &amp; TEXT(DEC2HEX(INDEX(設定値!$B$3:$WN$518,(($C754-1)*8)+(CELL("col",I754)-3),($B754*3)+1+$A754)),"00")&amp;","</f>
        <v>0x30,</v>
      </c>
      <c r="J754" t="str">
        <f ca="1">"0x" &amp; TEXT(DEC2HEX(INDEX(設定値!$B$3:$WN$518,(($C754-1)*8)+(CELL("col",J754)-3),($B754*3)+1+$A754)),"00")&amp;","</f>
        <v>0x38,</v>
      </c>
      <c r="K754" t="str">
        <f ca="1">"0x" &amp; TEXT(DEC2HEX(INDEX(設定値!$B$3:$WN$518,(($C754-1)*8)+(CELL("col",K754)-3),($B754*3)+1+$A754)),"00")&amp;","</f>
        <v>0x40,</v>
      </c>
      <c r="L754" t="str">
        <f t="shared" si="199"/>
        <v>//22-4</v>
      </c>
    </row>
    <row r="755" spans="1:12">
      <c r="A755" s="1">
        <f t="shared" si="197"/>
        <v>2</v>
      </c>
      <c r="B755" s="1">
        <f t="shared" si="198"/>
        <v>22</v>
      </c>
      <c r="C755" s="1">
        <v>5</v>
      </c>
      <c r="D755" t="str">
        <f ca="1">"0x" &amp; TEXT(DEC2HEX(INDEX(設定値!$B$3:$WN$518,(($C755-1)*8)+(CELL("col",D755)-3),($B755*3)+1+$A755)),"00")&amp;","</f>
        <v>0x48,</v>
      </c>
      <c r="E755" t="str">
        <f ca="1">"0x" &amp; TEXT(DEC2HEX(INDEX(設定値!$B$3:$WN$518,(($C755-1)*8)+(CELL("col",E755)-3),($B755*3)+1+$A755)),"00")&amp;","</f>
        <v>0x50,</v>
      </c>
      <c r="F755" t="str">
        <f ca="1">"0x" &amp; TEXT(DEC2HEX(INDEX(設定値!$B$3:$WN$518,(($C755-1)*8)+(CELL("col",F755)-3),($B755*3)+1+$A755)),"00")&amp;","</f>
        <v>0x58,</v>
      </c>
      <c r="G755" t="str">
        <f ca="1">"0x" &amp; TEXT(DEC2HEX(INDEX(設定値!$B$3:$WN$518,(($C755-1)*8)+(CELL("col",G755)-3),($B755*3)+1+$A755)),"00")&amp;","</f>
        <v>0x60,</v>
      </c>
      <c r="H755" t="str">
        <f ca="1">"0x" &amp; TEXT(DEC2HEX(INDEX(設定値!$B$3:$WN$518,(($C755-1)*8)+(CELL("col",H755)-3),($B755*3)+1+$A755)),"00")&amp;","</f>
        <v>0x68,</v>
      </c>
      <c r="I755" t="str">
        <f ca="1">"0x" &amp; TEXT(DEC2HEX(INDEX(設定値!$B$3:$WN$518,(($C755-1)*8)+(CELL("col",I755)-3),($B755*3)+1+$A755)),"00")&amp;","</f>
        <v>0x70,</v>
      </c>
      <c r="J755" t="str">
        <f ca="1">"0x" &amp; TEXT(DEC2HEX(INDEX(設定値!$B$3:$WN$518,(($C755-1)*8)+(CELL("col",J755)-3),($B755*3)+1+$A755)),"00")&amp;","</f>
        <v>0x78,</v>
      </c>
      <c r="K755" t="str">
        <f ca="1">"0x" &amp; TEXT(DEC2HEX(INDEX(設定値!$B$3:$WN$518,(($C755-1)*8)+(CELL("col",K755)-3),($B755*3)+1+$A755)),"00")&amp;","</f>
        <v>0x80,</v>
      </c>
      <c r="L755" t="str">
        <f t="shared" si="199"/>
        <v>//22-5</v>
      </c>
    </row>
    <row r="756" spans="1:12">
      <c r="A756" s="1">
        <f t="shared" si="197"/>
        <v>2</v>
      </c>
      <c r="B756" s="1">
        <f t="shared" si="198"/>
        <v>22</v>
      </c>
      <c r="C756" s="1">
        <v>6</v>
      </c>
      <c r="D756" t="str">
        <f ca="1">"0x" &amp; TEXT(DEC2HEX(INDEX(設定値!$B$3:$WN$518,(($C756-1)*8)+(CELL("col",D756)-3),($B756*3)+1+$A756)),"00")&amp;","</f>
        <v>0x88,</v>
      </c>
      <c r="E756" t="str">
        <f ca="1">"0x" &amp; TEXT(DEC2HEX(INDEX(設定値!$B$3:$WN$518,(($C756-1)*8)+(CELL("col",E756)-3),($B756*3)+1+$A756)),"00")&amp;","</f>
        <v>0x90,</v>
      </c>
      <c r="F756" t="str">
        <f ca="1">"0x" &amp; TEXT(DEC2HEX(INDEX(設定値!$B$3:$WN$518,(($C756-1)*8)+(CELL("col",F756)-3),($B756*3)+1+$A756)),"00")&amp;","</f>
        <v>0x98,</v>
      </c>
      <c r="G756" t="str">
        <f ca="1">"0x" &amp; TEXT(DEC2HEX(INDEX(設定値!$B$3:$WN$518,(($C756-1)*8)+(CELL("col",G756)-3),($B756*3)+1+$A756)),"00")&amp;","</f>
        <v>0xA0,</v>
      </c>
      <c r="H756" t="str">
        <f ca="1">"0x" &amp; TEXT(DEC2HEX(INDEX(設定値!$B$3:$WN$518,(($C756-1)*8)+(CELL("col",H756)-3),($B756*3)+1+$A756)),"00")&amp;","</f>
        <v>0xA8,</v>
      </c>
      <c r="I756" t="str">
        <f ca="1">"0x" &amp; TEXT(DEC2HEX(INDEX(設定値!$B$3:$WN$518,(($C756-1)*8)+(CELL("col",I756)-3),($B756*3)+1+$A756)),"00")&amp;","</f>
        <v>0xB0,</v>
      </c>
      <c r="J756" t="str">
        <f ca="1">"0x" &amp; TEXT(DEC2HEX(INDEX(設定値!$B$3:$WN$518,(($C756-1)*8)+(CELL("col",J756)-3),($B756*3)+1+$A756)),"00")&amp;","</f>
        <v>0xB8,</v>
      </c>
      <c r="K756" t="str">
        <f ca="1">"0x" &amp; TEXT(DEC2HEX(INDEX(設定値!$B$3:$WN$518,(($C756-1)*8)+(CELL("col",K756)-3),($B756*3)+1+$A756)),"00")&amp;","</f>
        <v>0xC0,</v>
      </c>
      <c r="L756" t="str">
        <f t="shared" si="199"/>
        <v>//22-6</v>
      </c>
    </row>
    <row r="757" spans="1:12">
      <c r="A757" s="1">
        <f t="shared" si="197"/>
        <v>2</v>
      </c>
      <c r="B757" s="1">
        <f t="shared" si="198"/>
        <v>22</v>
      </c>
      <c r="C757" s="1">
        <v>7</v>
      </c>
      <c r="D757" t="str">
        <f ca="1">"0x" &amp; TEXT(DEC2HEX(INDEX(設定値!$B$3:$WN$518,(($C757-1)*8)+(CELL("col",D757)-3),($B757*3)+1+$A757)),"00")&amp;","</f>
        <v>0xC8,</v>
      </c>
      <c r="E757" t="str">
        <f ca="1">"0x" &amp; TEXT(DEC2HEX(INDEX(設定値!$B$3:$WN$518,(($C757-1)*8)+(CELL("col",E757)-3),($B757*3)+1+$A757)),"00")&amp;","</f>
        <v>0xD0,</v>
      </c>
      <c r="F757" t="str">
        <f ca="1">"0x" &amp; TEXT(DEC2HEX(INDEX(設定値!$B$3:$WN$518,(($C757-1)*8)+(CELL("col",F757)-3),($B757*3)+1+$A757)),"00")&amp;","</f>
        <v>0xD8,</v>
      </c>
      <c r="G757" t="str">
        <f ca="1">"0x" &amp; TEXT(DEC2HEX(INDEX(設定値!$B$3:$WN$518,(($C757-1)*8)+(CELL("col",G757)-3),($B757*3)+1+$A757)),"00")&amp;","</f>
        <v>0xE0,</v>
      </c>
      <c r="H757" t="str">
        <f ca="1">"0x" &amp; TEXT(DEC2HEX(INDEX(設定値!$B$3:$WN$518,(($C757-1)*8)+(CELL("col",H757)-3),($B757*3)+1+$A757)),"00")&amp;","</f>
        <v>0xE8,</v>
      </c>
      <c r="I757" t="str">
        <f ca="1">"0x" &amp; TEXT(DEC2HEX(INDEX(設定値!$B$3:$WN$518,(($C757-1)*8)+(CELL("col",I757)-3),($B757*3)+1+$A757)),"00")&amp;","</f>
        <v>0xF0,</v>
      </c>
      <c r="J757" t="str">
        <f ca="1">"0x" &amp; TEXT(DEC2HEX(INDEX(設定値!$B$3:$WN$518,(($C757-1)*8)+(CELL("col",J757)-3),($B757*3)+1+$A757)),"00")&amp;","</f>
        <v>0xE8,</v>
      </c>
      <c r="K757" t="str">
        <f ca="1">"0x" &amp; TEXT(DEC2HEX(INDEX(設定値!$B$3:$WN$518,(($C757-1)*8)+(CELL("col",K757)-3),($B757*3)+1+$A757)),"00")&amp;","</f>
        <v>0xE0,</v>
      </c>
      <c r="L757" t="str">
        <f t="shared" si="199"/>
        <v>//22-7</v>
      </c>
    </row>
    <row r="758" spans="1:12">
      <c r="A758" s="1">
        <f t="shared" si="197"/>
        <v>2</v>
      </c>
      <c r="B758" s="1">
        <f t="shared" si="198"/>
        <v>22</v>
      </c>
      <c r="C758" s="1">
        <v>8</v>
      </c>
      <c r="D758" t="str">
        <f ca="1">"0x" &amp; TEXT(DEC2HEX(INDEX(設定値!$B$3:$WN$518,(($C758-1)*8)+(CELL("col",D758)-3),($B758*3)+1+$A758)),"00")&amp;","</f>
        <v>0xD8,</v>
      </c>
      <c r="E758" t="str">
        <f ca="1">"0x" &amp; TEXT(DEC2HEX(INDEX(設定値!$B$3:$WN$518,(($C758-1)*8)+(CELL("col",E758)-3),($B758*3)+1+$A758)),"00")&amp;","</f>
        <v>0xD0,</v>
      </c>
      <c r="F758" t="str">
        <f ca="1">"0x" &amp; TEXT(DEC2HEX(INDEX(設定値!$B$3:$WN$518,(($C758-1)*8)+(CELL("col",F758)-3),($B758*3)+1+$A758)),"00")&amp;","</f>
        <v>0xC8,</v>
      </c>
      <c r="G758" t="str">
        <f ca="1">"0x" &amp; TEXT(DEC2HEX(INDEX(設定値!$B$3:$WN$518,(($C758-1)*8)+(CELL("col",G758)-3),($B758*3)+1+$A758)),"00")&amp;","</f>
        <v>0xC8,</v>
      </c>
      <c r="H758" t="str">
        <f ca="1">"0x" &amp; TEXT(DEC2HEX(INDEX(設定値!$B$3:$WN$518,(($C758-1)*8)+(CELL("col",H758)-3),($B758*3)+1+$A758)),"00")&amp;","</f>
        <v>0xC8,</v>
      </c>
      <c r="I758" t="str">
        <f ca="1">"0x" &amp; TEXT(DEC2HEX(INDEX(設定値!$B$3:$WN$518,(($C758-1)*8)+(CELL("col",I758)-3),($B758*3)+1+$A758)),"00")&amp;","</f>
        <v>0xC8,</v>
      </c>
      <c r="J758" t="str">
        <f ca="1">"0x" &amp; TEXT(DEC2HEX(INDEX(設定値!$B$3:$WN$518,(($C758-1)*8)+(CELL("col",J758)-3),($B758*3)+1+$A758)),"00")&amp;","</f>
        <v>0xC8,</v>
      </c>
      <c r="K758" t="str">
        <f ca="1">"0x" &amp; TEXT(DEC2HEX(INDEX(設定値!$B$3:$WN$518,(($C758-1)*8)+(CELL("col",K758)-3),($B758*3)+1+$A758)),"00")&amp;","</f>
        <v>0xC0,</v>
      </c>
      <c r="L758" t="str">
        <f t="shared" si="199"/>
        <v>//22-8</v>
      </c>
    </row>
    <row r="759" spans="1:12">
      <c r="A759" s="1"/>
      <c r="B759" s="1"/>
      <c r="C759" s="1"/>
      <c r="D759" t="s">
        <v>3</v>
      </c>
    </row>
    <row r="760" spans="1:12">
      <c r="A760" s="1">
        <f>A751</f>
        <v>2</v>
      </c>
      <c r="B760" s="1">
        <f>B751+1</f>
        <v>23</v>
      </c>
      <c r="C760" s="1">
        <v>1</v>
      </c>
      <c r="D760" t="str">
        <f ca="1">"0x" &amp; TEXT(DEC2HEX(INDEX(設定値!$B$3:$WN$518,(($C760-1)*8)+(CELL("col",D760)-3),($B760*3)+1+$A760)),"00")&amp;","</f>
        <v>0x00,</v>
      </c>
      <c r="E760" t="str">
        <f ca="1">"0x" &amp; TEXT(DEC2HEX(INDEX(設定値!$B$3:$WN$518,(($C760-1)*8)+(CELL("col",E760)-3),($B760*3)+1+$A760)),"00")&amp;","</f>
        <v>0x00,</v>
      </c>
      <c r="F760" t="str">
        <f ca="1">"0x" &amp; TEXT(DEC2HEX(INDEX(設定値!$B$3:$WN$518,(($C760-1)*8)+(CELL("col",F760)-3),($B760*3)+1+$A760)),"00")&amp;","</f>
        <v>0x00,</v>
      </c>
      <c r="G760" t="str">
        <f ca="1">"0x" &amp; TEXT(DEC2HEX(INDEX(設定値!$B$3:$WN$518,(($C760-1)*8)+(CELL("col",G760)-3),($B760*3)+1+$A760)),"00")&amp;","</f>
        <v>0x00,</v>
      </c>
      <c r="H760" t="str">
        <f ca="1">"0x" &amp; TEXT(DEC2HEX(INDEX(設定値!$B$3:$WN$518,(($C760-1)*8)+(CELL("col",H760)-3),($B760*3)+1+$A760)),"00")&amp;","</f>
        <v>0x00,</v>
      </c>
      <c r="I760" t="str">
        <f ca="1">"0x" &amp; TEXT(DEC2HEX(INDEX(設定値!$B$3:$WN$518,(($C760-1)*8)+(CELL("col",I760)-3),($B760*3)+1+$A760)),"00")&amp;","</f>
        <v>0x00,</v>
      </c>
      <c r="J760" t="str">
        <f ca="1">"0x" &amp; TEXT(DEC2HEX(INDEX(設定値!$B$3:$WN$518,(($C760-1)*8)+(CELL("col",J760)-3),($B760*3)+1+$A760)),"00")&amp;","</f>
        <v>0x00,</v>
      </c>
      <c r="K760" t="str">
        <f ca="1">"0x" &amp; TEXT(DEC2HEX(INDEX(設定値!$B$3:$WN$518,(($C760-1)*8)+(CELL("col",K760)-3),($B760*3)+1+$A760)),"00")&amp;","</f>
        <v>0x00,</v>
      </c>
      <c r="L760" t="str">
        <f>"//" &amp; $B760 &amp;"-" &amp; C760</f>
        <v>//23-1</v>
      </c>
    </row>
    <row r="761" spans="1:12">
      <c r="A761" s="1">
        <f t="shared" ref="A761:A767" si="200">A752</f>
        <v>2</v>
      </c>
      <c r="B761" s="1">
        <f t="shared" ref="B761:B767" si="201">B752+1</f>
        <v>23</v>
      </c>
      <c r="C761" s="1">
        <v>2</v>
      </c>
      <c r="D761" t="str">
        <f ca="1">"0x" &amp; TEXT(DEC2HEX(INDEX(設定値!$B$3:$WN$518,(($C761-1)*8)+(CELL("col",D761)-3),($B761*3)+1+$A761)),"00")&amp;","</f>
        <v>0x00,</v>
      </c>
      <c r="E761" t="str">
        <f ca="1">"0x" &amp; TEXT(DEC2HEX(INDEX(設定値!$B$3:$WN$518,(($C761-1)*8)+(CELL("col",E761)-3),($B761*3)+1+$A761)),"00")&amp;","</f>
        <v>0x00,</v>
      </c>
      <c r="F761" t="str">
        <f ca="1">"0x" &amp; TEXT(DEC2HEX(INDEX(設定値!$B$3:$WN$518,(($C761-1)*8)+(CELL("col",F761)-3),($B761*3)+1+$A761)),"00")&amp;","</f>
        <v>0x00,</v>
      </c>
      <c r="G761" t="str">
        <f ca="1">"0x" &amp; TEXT(DEC2HEX(INDEX(設定値!$B$3:$WN$518,(($C761-1)*8)+(CELL("col",G761)-3),($B761*3)+1+$A761)),"00")&amp;","</f>
        <v>0x00,</v>
      </c>
      <c r="H761" t="str">
        <f ca="1">"0x" &amp; TEXT(DEC2HEX(INDEX(設定値!$B$3:$WN$518,(($C761-1)*8)+(CELL("col",H761)-3),($B761*3)+1+$A761)),"00")&amp;","</f>
        <v>0x00,</v>
      </c>
      <c r="I761" t="str">
        <f ca="1">"0x" &amp; TEXT(DEC2HEX(INDEX(設定値!$B$3:$WN$518,(($C761-1)*8)+(CELL("col",I761)-3),($B761*3)+1+$A761)),"00")&amp;","</f>
        <v>0x00,</v>
      </c>
      <c r="J761" t="str">
        <f ca="1">"0x" &amp; TEXT(DEC2HEX(INDEX(設定値!$B$3:$WN$518,(($C761-1)*8)+(CELL("col",J761)-3),($B761*3)+1+$A761)),"00")&amp;","</f>
        <v>0x00,</v>
      </c>
      <c r="K761" t="str">
        <f ca="1">"0x" &amp; TEXT(DEC2HEX(INDEX(設定値!$B$3:$WN$518,(($C761-1)*8)+(CELL("col",K761)-3),($B761*3)+1+$A761)),"00")&amp;","</f>
        <v>0x00,</v>
      </c>
      <c r="L761" t="str">
        <f t="shared" ref="L761:L767" si="202">"//" &amp; $B761 &amp;"-" &amp; C761</f>
        <v>//23-2</v>
      </c>
    </row>
    <row r="762" spans="1:12">
      <c r="A762" s="1">
        <f t="shared" si="200"/>
        <v>2</v>
      </c>
      <c r="B762" s="1">
        <f t="shared" si="201"/>
        <v>23</v>
      </c>
      <c r="C762" s="1">
        <v>3</v>
      </c>
      <c r="D762" t="str">
        <f ca="1">"0x" &amp; TEXT(DEC2HEX(INDEX(設定値!$B$3:$WN$518,(($C762-1)*8)+(CELL("col",D762)-3),($B762*3)+1+$A762)),"00")&amp;","</f>
        <v>0x00,</v>
      </c>
      <c r="E762" t="str">
        <f ca="1">"0x" &amp; TEXT(DEC2HEX(INDEX(設定値!$B$3:$WN$518,(($C762-1)*8)+(CELL("col",E762)-3),($B762*3)+1+$A762)),"00")&amp;","</f>
        <v>0x00,</v>
      </c>
      <c r="F762" t="str">
        <f ca="1">"0x" &amp; TEXT(DEC2HEX(INDEX(設定値!$B$3:$WN$518,(($C762-1)*8)+(CELL("col",F762)-3),($B762*3)+1+$A762)),"00")&amp;","</f>
        <v>0x00,</v>
      </c>
      <c r="G762" t="str">
        <f ca="1">"0x" &amp; TEXT(DEC2HEX(INDEX(設定値!$B$3:$WN$518,(($C762-1)*8)+(CELL("col",G762)-3),($B762*3)+1+$A762)),"00")&amp;","</f>
        <v>0x00,</v>
      </c>
      <c r="H762" t="str">
        <f ca="1">"0x" &amp; TEXT(DEC2HEX(INDEX(設定値!$B$3:$WN$518,(($C762-1)*8)+(CELL("col",H762)-3),($B762*3)+1+$A762)),"00")&amp;","</f>
        <v>0x00,</v>
      </c>
      <c r="I762" t="str">
        <f ca="1">"0x" &amp; TEXT(DEC2HEX(INDEX(設定値!$B$3:$WN$518,(($C762-1)*8)+(CELL("col",I762)-3),($B762*3)+1+$A762)),"00")&amp;","</f>
        <v>0xE,</v>
      </c>
      <c r="J762" t="str">
        <f ca="1">"0x" &amp; TEXT(DEC2HEX(INDEX(設定値!$B$3:$WN$518,(($C762-1)*8)+(CELL("col",J762)-3),($B762*3)+1+$A762)),"00")&amp;","</f>
        <v>0x1C,</v>
      </c>
      <c r="K762" t="str">
        <f ca="1">"0x" &amp; TEXT(DEC2HEX(INDEX(設定値!$B$3:$WN$518,(($C762-1)*8)+(CELL("col",K762)-3),($B762*3)+1+$A762)),"00")&amp;","</f>
        <v>0x2A,</v>
      </c>
      <c r="L762" t="str">
        <f t="shared" si="202"/>
        <v>//23-3</v>
      </c>
    </row>
    <row r="763" spans="1:12">
      <c r="A763" s="1">
        <f t="shared" si="200"/>
        <v>2</v>
      </c>
      <c r="B763" s="1">
        <f t="shared" si="201"/>
        <v>23</v>
      </c>
      <c r="C763" s="1">
        <v>4</v>
      </c>
      <c r="D763" t="str">
        <f ca="1">"0x" &amp; TEXT(DEC2HEX(INDEX(設定値!$B$3:$WN$518,(($C763-1)*8)+(CELL("col",D763)-3),($B763*3)+1+$A763)),"00")&amp;","</f>
        <v>0x38,</v>
      </c>
      <c r="E763" t="str">
        <f ca="1">"0x" &amp; TEXT(DEC2HEX(INDEX(設定値!$B$3:$WN$518,(($C763-1)*8)+(CELL("col",E763)-3),($B763*3)+1+$A763)),"00")&amp;","</f>
        <v>0x46,</v>
      </c>
      <c r="F763" t="str">
        <f ca="1">"0x" &amp; TEXT(DEC2HEX(INDEX(設定値!$B$3:$WN$518,(($C763-1)*8)+(CELL("col",F763)-3),($B763*3)+1+$A763)),"00")&amp;","</f>
        <v>0x54,</v>
      </c>
      <c r="G763" t="str">
        <f ca="1">"0x" &amp; TEXT(DEC2HEX(INDEX(設定値!$B$3:$WN$518,(($C763-1)*8)+(CELL("col",G763)-3),($B763*3)+1+$A763)),"00")&amp;","</f>
        <v>0x62,</v>
      </c>
      <c r="H763" t="str">
        <f ca="1">"0x" &amp; TEXT(DEC2HEX(INDEX(設定値!$B$3:$WN$518,(($C763-1)*8)+(CELL("col",H763)-3),($B763*3)+1+$A763)),"00")&amp;","</f>
        <v>0x70,</v>
      </c>
      <c r="I763" t="str">
        <f ca="1">"0x" &amp; TEXT(DEC2HEX(INDEX(設定値!$B$3:$WN$518,(($C763-1)*8)+(CELL("col",I763)-3),($B763*3)+1+$A763)),"00")&amp;","</f>
        <v>0x7E,</v>
      </c>
      <c r="J763" t="str">
        <f ca="1">"0x" &amp; TEXT(DEC2HEX(INDEX(設定値!$B$3:$WN$518,(($C763-1)*8)+(CELL("col",J763)-3),($B763*3)+1+$A763)),"00")&amp;","</f>
        <v>0x8C,</v>
      </c>
      <c r="K763" t="str">
        <f ca="1">"0x" &amp; TEXT(DEC2HEX(INDEX(設定値!$B$3:$WN$518,(($C763-1)*8)+(CELL("col",K763)-3),($B763*3)+1+$A763)),"00")&amp;","</f>
        <v>0x9A,</v>
      </c>
      <c r="L763" t="str">
        <f t="shared" si="202"/>
        <v>//23-4</v>
      </c>
    </row>
    <row r="764" spans="1:12">
      <c r="A764" s="1">
        <f t="shared" si="200"/>
        <v>2</v>
      </c>
      <c r="B764" s="1">
        <f t="shared" si="201"/>
        <v>23</v>
      </c>
      <c r="C764" s="1">
        <v>5</v>
      </c>
      <c r="D764" t="str">
        <f ca="1">"0x" &amp; TEXT(DEC2HEX(INDEX(設定値!$B$3:$WN$518,(($C764-1)*8)+(CELL("col",D764)-3),($B764*3)+1+$A764)),"00")&amp;","</f>
        <v>0xA8,</v>
      </c>
      <c r="E764" t="str">
        <f ca="1">"0x" &amp; TEXT(DEC2HEX(INDEX(設定値!$B$3:$WN$518,(($C764-1)*8)+(CELL("col",E764)-3),($B764*3)+1+$A764)),"00")&amp;","</f>
        <v>0xB6,</v>
      </c>
      <c r="F764" t="str">
        <f ca="1">"0x" &amp; TEXT(DEC2HEX(INDEX(設定値!$B$3:$WN$518,(($C764-1)*8)+(CELL("col",F764)-3),($B764*3)+1+$A764)),"00")&amp;","</f>
        <v>0xC4,</v>
      </c>
      <c r="G764" t="str">
        <f ca="1">"0x" &amp; TEXT(DEC2HEX(INDEX(設定値!$B$3:$WN$518,(($C764-1)*8)+(CELL("col",G764)-3),($B764*3)+1+$A764)),"00")&amp;","</f>
        <v>0xD2,</v>
      </c>
      <c r="H764" t="str">
        <f ca="1">"0x" &amp; TEXT(DEC2HEX(INDEX(設定値!$B$3:$WN$518,(($C764-1)*8)+(CELL("col",H764)-3),($B764*3)+1+$A764)),"00")&amp;","</f>
        <v>0xE0,</v>
      </c>
      <c r="I764" t="str">
        <f ca="1">"0x" &amp; TEXT(DEC2HEX(INDEX(設定値!$B$3:$WN$518,(($C764-1)*8)+(CELL("col",I764)-3),($B764*3)+1+$A764)),"00")&amp;","</f>
        <v>0xEE,</v>
      </c>
      <c r="J764" t="str">
        <f ca="1">"0x" &amp; TEXT(DEC2HEX(INDEX(設定値!$B$3:$WN$518,(($C764-1)*8)+(CELL("col",J764)-3),($B764*3)+1+$A764)),"00")&amp;","</f>
        <v>0xFC,</v>
      </c>
      <c r="K764" t="str">
        <f ca="1">"0x" &amp; TEXT(DEC2HEX(INDEX(設定値!$B$3:$WN$518,(($C764-1)*8)+(CELL("col",K764)-3),($B764*3)+1+$A764)),"00")&amp;","</f>
        <v>0xFF,</v>
      </c>
      <c r="L764" t="str">
        <f t="shared" si="202"/>
        <v>//23-5</v>
      </c>
    </row>
    <row r="765" spans="1:12">
      <c r="A765" s="1">
        <f t="shared" si="200"/>
        <v>2</v>
      </c>
      <c r="B765" s="1">
        <f t="shared" si="201"/>
        <v>23</v>
      </c>
      <c r="C765" s="1">
        <v>6</v>
      </c>
      <c r="D765" t="str">
        <f ca="1">"0x" &amp; TEXT(DEC2HEX(INDEX(設定値!$B$3:$WN$518,(($C765-1)*8)+(CELL("col",D765)-3),($B765*3)+1+$A765)),"00")&amp;","</f>
        <v>0xFF,</v>
      </c>
      <c r="E765" t="str">
        <f ca="1">"0x" &amp; TEXT(DEC2HEX(INDEX(設定値!$B$3:$WN$518,(($C765-1)*8)+(CELL("col",E765)-3),($B765*3)+1+$A765)),"00")&amp;","</f>
        <v>0xF1,</v>
      </c>
      <c r="F765" t="str">
        <f ca="1">"0x" &amp; TEXT(DEC2HEX(INDEX(設定値!$B$3:$WN$518,(($C765-1)*8)+(CELL("col",F765)-3),($B765*3)+1+$A765)),"00")&amp;","</f>
        <v>0xE3,</v>
      </c>
      <c r="G765" t="str">
        <f ca="1">"0x" &amp; TEXT(DEC2HEX(INDEX(設定値!$B$3:$WN$518,(($C765-1)*8)+(CELL("col",G765)-3),($B765*3)+1+$A765)),"00")&amp;","</f>
        <v>0xD5,</v>
      </c>
      <c r="H765" t="str">
        <f ca="1">"0x" &amp; TEXT(DEC2HEX(INDEX(設定値!$B$3:$WN$518,(($C765-1)*8)+(CELL("col",H765)-3),($B765*3)+1+$A765)),"00")&amp;","</f>
        <v>0xC7,</v>
      </c>
      <c r="I765" t="str">
        <f ca="1">"0x" &amp; TEXT(DEC2HEX(INDEX(設定値!$B$3:$WN$518,(($C765-1)*8)+(CELL("col",I765)-3),($B765*3)+1+$A765)),"00")&amp;","</f>
        <v>0xB9,</v>
      </c>
      <c r="J765" t="str">
        <f ca="1">"0x" &amp; TEXT(DEC2HEX(INDEX(設定値!$B$3:$WN$518,(($C765-1)*8)+(CELL("col",J765)-3),($B765*3)+1+$A765)),"00")&amp;","</f>
        <v>0xAB,</v>
      </c>
      <c r="K765" t="str">
        <f ca="1">"0x" &amp; TEXT(DEC2HEX(INDEX(設定値!$B$3:$WN$518,(($C765-1)*8)+(CELL("col",K765)-3),($B765*3)+1+$A765)),"00")&amp;","</f>
        <v>0x9D,</v>
      </c>
      <c r="L765" t="str">
        <f t="shared" si="202"/>
        <v>//23-6</v>
      </c>
    </row>
    <row r="766" spans="1:12">
      <c r="A766" s="1">
        <f t="shared" si="200"/>
        <v>2</v>
      </c>
      <c r="B766" s="1">
        <f t="shared" si="201"/>
        <v>23</v>
      </c>
      <c r="C766" s="1">
        <v>7</v>
      </c>
      <c r="D766" t="str">
        <f ca="1">"0x" &amp; TEXT(DEC2HEX(INDEX(設定値!$B$3:$WN$518,(($C766-1)*8)+(CELL("col",D766)-3),($B766*3)+1+$A766)),"00")&amp;","</f>
        <v>0x8F,</v>
      </c>
      <c r="E766" t="str">
        <f ca="1">"0x" &amp; TEXT(DEC2HEX(INDEX(設定値!$B$3:$WN$518,(($C766-1)*8)+(CELL("col",E766)-3),($B766*3)+1+$A766)),"00")&amp;","</f>
        <v>0x81,</v>
      </c>
      <c r="F766" t="str">
        <f ca="1">"0x" &amp; TEXT(DEC2HEX(INDEX(設定値!$B$3:$WN$518,(($C766-1)*8)+(CELL("col",F766)-3),($B766*3)+1+$A766)),"00")&amp;","</f>
        <v>0x73,</v>
      </c>
      <c r="G766" t="str">
        <f ca="1">"0x" &amp; TEXT(DEC2HEX(INDEX(設定値!$B$3:$WN$518,(($C766-1)*8)+(CELL("col",G766)-3),($B766*3)+1+$A766)),"00")&amp;","</f>
        <v>0x65,</v>
      </c>
      <c r="H766" t="str">
        <f ca="1">"0x" &amp; TEXT(DEC2HEX(INDEX(設定値!$B$3:$WN$518,(($C766-1)*8)+(CELL("col",H766)-3),($B766*3)+1+$A766)),"00")&amp;","</f>
        <v>0x57,</v>
      </c>
      <c r="I766" t="str">
        <f ca="1">"0x" &amp; TEXT(DEC2HEX(INDEX(設定値!$B$3:$WN$518,(($C766-1)*8)+(CELL("col",I766)-3),($B766*3)+1+$A766)),"00")&amp;","</f>
        <v>0x49,</v>
      </c>
      <c r="J766" t="str">
        <f ca="1">"0x" &amp; TEXT(DEC2HEX(INDEX(設定値!$B$3:$WN$518,(($C766-1)*8)+(CELL("col",J766)-3),($B766*3)+1+$A766)),"00")&amp;","</f>
        <v>0x3B,</v>
      </c>
      <c r="K766" t="str">
        <f ca="1">"0x" &amp; TEXT(DEC2HEX(INDEX(設定値!$B$3:$WN$518,(($C766-1)*8)+(CELL("col",K766)-3),($B766*3)+1+$A766)),"00")&amp;","</f>
        <v>0x2D,</v>
      </c>
      <c r="L766" t="str">
        <f t="shared" si="202"/>
        <v>//23-7</v>
      </c>
    </row>
    <row r="767" spans="1:12">
      <c r="A767" s="1">
        <f t="shared" si="200"/>
        <v>2</v>
      </c>
      <c r="B767" s="1">
        <f t="shared" si="201"/>
        <v>23</v>
      </c>
      <c r="C767" s="1">
        <v>8</v>
      </c>
      <c r="D767" t="str">
        <f ca="1">"0x" &amp; TEXT(DEC2HEX(INDEX(設定値!$B$3:$WN$518,(($C767-1)*8)+(CELL("col",D767)-3),($B767*3)+1+$A767)),"00")&amp;","</f>
        <v>0x1F,</v>
      </c>
      <c r="E767" t="str">
        <f ca="1">"0x" &amp; TEXT(DEC2HEX(INDEX(設定値!$B$3:$WN$518,(($C767-1)*8)+(CELL("col",E767)-3),($B767*3)+1+$A767)),"00")&amp;","</f>
        <v>0x11,</v>
      </c>
      <c r="F767" t="str">
        <f ca="1">"0x" &amp; TEXT(DEC2HEX(INDEX(設定値!$B$3:$WN$518,(($C767-1)*8)+(CELL("col",F767)-3),($B767*3)+1+$A767)),"00")&amp;","</f>
        <v>0x03,</v>
      </c>
      <c r="G767" t="str">
        <f ca="1">"0x" &amp; TEXT(DEC2HEX(INDEX(設定値!$B$3:$WN$518,(($C767-1)*8)+(CELL("col",G767)-3),($B767*3)+1+$A767)),"00")&amp;","</f>
        <v>0x00,</v>
      </c>
      <c r="H767" t="str">
        <f ca="1">"0x" &amp; TEXT(DEC2HEX(INDEX(設定値!$B$3:$WN$518,(($C767-1)*8)+(CELL("col",H767)-3),($B767*3)+1+$A767)),"00")&amp;","</f>
        <v>0x00,</v>
      </c>
      <c r="I767" t="str">
        <f ca="1">"0x" &amp; TEXT(DEC2HEX(INDEX(設定値!$B$3:$WN$518,(($C767-1)*8)+(CELL("col",I767)-3),($B767*3)+1+$A767)),"00")&amp;","</f>
        <v>0x00,</v>
      </c>
      <c r="J767" t="str">
        <f ca="1">"0x" &amp; TEXT(DEC2HEX(INDEX(設定値!$B$3:$WN$518,(($C767-1)*8)+(CELL("col",J767)-3),($B767*3)+1+$A767)),"00")&amp;","</f>
        <v>0x00,</v>
      </c>
      <c r="K767" t="str">
        <f ca="1">"0x" &amp; TEXT(DEC2HEX(INDEX(設定値!$B$3:$WN$518,(($C767-1)*8)+(CELL("col",K767)-3),($B767*3)+1+$A767)),"00")&amp;","</f>
        <v>0x00,</v>
      </c>
      <c r="L767" t="str">
        <f t="shared" si="202"/>
        <v>//23-8</v>
      </c>
    </row>
    <row r="768" spans="1:12">
      <c r="A768" s="1"/>
      <c r="B768" s="1"/>
      <c r="C768" s="1"/>
      <c r="D768" t="s">
        <v>3</v>
      </c>
    </row>
    <row r="769" spans="1:12">
      <c r="A769" s="1">
        <f>A760</f>
        <v>2</v>
      </c>
      <c r="B769" s="1">
        <f>B760+1</f>
        <v>24</v>
      </c>
      <c r="C769" s="1">
        <v>1</v>
      </c>
      <c r="D769" t="str">
        <f ca="1">"0x" &amp; TEXT(DEC2HEX(INDEX(設定値!$B$3:$WN$518,(($C769-1)*8)+(CELL("col",D769)-3),($B769*3)+1+$A769)),"00")&amp;","</f>
        <v>0x00,</v>
      </c>
      <c r="E769" t="str">
        <f ca="1">"0x" &amp; TEXT(DEC2HEX(INDEX(設定値!$B$3:$WN$518,(($C769-1)*8)+(CELL("col",E769)-3),($B769*3)+1+$A769)),"00")&amp;","</f>
        <v>0x00,</v>
      </c>
      <c r="F769" t="str">
        <f ca="1">"0x" &amp; TEXT(DEC2HEX(INDEX(設定値!$B$3:$WN$518,(($C769-1)*8)+(CELL("col",F769)-3),($B769*3)+1+$A769)),"00")&amp;","</f>
        <v>0x00,</v>
      </c>
      <c r="G769" t="str">
        <f ca="1">"0x" &amp; TEXT(DEC2HEX(INDEX(設定値!$B$3:$WN$518,(($C769-1)*8)+(CELL("col",G769)-3),($B769*3)+1+$A769)),"00")&amp;","</f>
        <v>0x00,</v>
      </c>
      <c r="H769" t="str">
        <f ca="1">"0x" &amp; TEXT(DEC2HEX(INDEX(設定値!$B$3:$WN$518,(($C769-1)*8)+(CELL("col",H769)-3),($B769*3)+1+$A769)),"00")&amp;","</f>
        <v>0x00,</v>
      </c>
      <c r="I769" t="str">
        <f ca="1">"0x" &amp; TEXT(DEC2HEX(INDEX(設定値!$B$3:$WN$518,(($C769-1)*8)+(CELL("col",I769)-3),($B769*3)+1+$A769)),"00")&amp;","</f>
        <v>0x00,</v>
      </c>
      <c r="J769" t="str">
        <f ca="1">"0x" &amp; TEXT(DEC2HEX(INDEX(設定値!$B$3:$WN$518,(($C769-1)*8)+(CELL("col",J769)-3),($B769*3)+1+$A769)),"00")&amp;","</f>
        <v>0x00,</v>
      </c>
      <c r="K769" t="str">
        <f ca="1">"0x" &amp; TEXT(DEC2HEX(INDEX(設定値!$B$3:$WN$518,(($C769-1)*8)+(CELL("col",K769)-3),($B769*3)+1+$A769)),"00")&amp;","</f>
        <v>0x00,</v>
      </c>
      <c r="L769" t="str">
        <f>"//" &amp; $B769 &amp;"-" &amp; C769</f>
        <v>//24-1</v>
      </c>
    </row>
    <row r="770" spans="1:12">
      <c r="A770" s="1">
        <f t="shared" ref="A770:A776" si="203">A761</f>
        <v>2</v>
      </c>
      <c r="B770" s="1">
        <f t="shared" ref="B770:B776" si="204">B761+1</f>
        <v>24</v>
      </c>
      <c r="C770" s="1">
        <v>2</v>
      </c>
      <c r="D770" t="str">
        <f ca="1">"0x" &amp; TEXT(DEC2HEX(INDEX(設定値!$B$3:$WN$518,(($C770-1)*8)+(CELL("col",D770)-3),($B770*3)+1+$A770)),"00")&amp;","</f>
        <v>0x00,</v>
      </c>
      <c r="E770" t="str">
        <f ca="1">"0x" &amp; TEXT(DEC2HEX(INDEX(設定値!$B$3:$WN$518,(($C770-1)*8)+(CELL("col",E770)-3),($B770*3)+1+$A770)),"00")&amp;","</f>
        <v>0x00,</v>
      </c>
      <c r="F770" t="str">
        <f ca="1">"0x" &amp; TEXT(DEC2HEX(INDEX(設定値!$B$3:$WN$518,(($C770-1)*8)+(CELL("col",F770)-3),($B770*3)+1+$A770)),"00")&amp;","</f>
        <v>0x00,</v>
      </c>
      <c r="G770" t="str">
        <f ca="1">"0x" &amp; TEXT(DEC2HEX(INDEX(設定値!$B$3:$WN$518,(($C770-1)*8)+(CELL("col",G770)-3),($B770*3)+1+$A770)),"00")&amp;","</f>
        <v>0x00,</v>
      </c>
      <c r="H770" t="str">
        <f ca="1">"0x" &amp; TEXT(DEC2HEX(INDEX(設定値!$B$3:$WN$518,(($C770-1)*8)+(CELL("col",H770)-3),($B770*3)+1+$A770)),"00")&amp;","</f>
        <v>0x00,</v>
      </c>
      <c r="I770" t="str">
        <f ca="1">"0x" &amp; TEXT(DEC2HEX(INDEX(設定値!$B$3:$WN$518,(($C770-1)*8)+(CELL("col",I770)-3),($B770*3)+1+$A770)),"00")&amp;","</f>
        <v>0x00,</v>
      </c>
      <c r="J770" t="str">
        <f ca="1">"0x" &amp; TEXT(DEC2HEX(INDEX(設定値!$B$3:$WN$518,(($C770-1)*8)+(CELL("col",J770)-3),($B770*3)+1+$A770)),"00")&amp;","</f>
        <v>0x00,</v>
      </c>
      <c r="K770" t="str">
        <f ca="1">"0x" &amp; TEXT(DEC2HEX(INDEX(設定値!$B$3:$WN$518,(($C770-1)*8)+(CELL("col",K770)-3),($B770*3)+1+$A770)),"00")&amp;","</f>
        <v>0x00,</v>
      </c>
      <c r="L770" t="str">
        <f t="shared" ref="L770:L776" si="205">"//" &amp; $B770 &amp;"-" &amp; C770</f>
        <v>//24-2</v>
      </c>
    </row>
    <row r="771" spans="1:12">
      <c r="A771" s="1">
        <f t="shared" si="203"/>
        <v>2</v>
      </c>
      <c r="B771" s="1">
        <f t="shared" si="204"/>
        <v>24</v>
      </c>
      <c r="C771" s="1">
        <v>3</v>
      </c>
      <c r="D771" t="str">
        <f ca="1">"0x" &amp; TEXT(DEC2HEX(INDEX(設定値!$B$3:$WN$518,(($C771-1)*8)+(CELL("col",D771)-3),($B771*3)+1+$A771)),"00")&amp;","</f>
        <v>0x00,</v>
      </c>
      <c r="E771" t="str">
        <f ca="1">"0x" &amp; TEXT(DEC2HEX(INDEX(設定値!$B$3:$WN$518,(($C771-1)*8)+(CELL("col",E771)-3),($B771*3)+1+$A771)),"00")&amp;","</f>
        <v>0x00,</v>
      </c>
      <c r="F771" t="str">
        <f ca="1">"0x" &amp; TEXT(DEC2HEX(INDEX(設定値!$B$3:$WN$518,(($C771-1)*8)+(CELL("col",F771)-3),($B771*3)+1+$A771)),"00")&amp;","</f>
        <v>0x00,</v>
      </c>
      <c r="G771" t="str">
        <f ca="1">"0x" &amp; TEXT(DEC2HEX(INDEX(設定値!$B$3:$WN$518,(($C771-1)*8)+(CELL("col",G771)-3),($B771*3)+1+$A771)),"00")&amp;","</f>
        <v>0x00,</v>
      </c>
      <c r="H771" t="str">
        <f ca="1">"0x" &amp; TEXT(DEC2HEX(INDEX(設定値!$B$3:$WN$518,(($C771-1)*8)+(CELL("col",H771)-3),($B771*3)+1+$A771)),"00")&amp;","</f>
        <v>0x00,</v>
      </c>
      <c r="I771" t="str">
        <f ca="1">"0x" &amp; TEXT(DEC2HEX(INDEX(設定値!$B$3:$WN$518,(($C771-1)*8)+(CELL("col",I771)-3),($B771*3)+1+$A771)),"00")&amp;","</f>
        <v>0xE,</v>
      </c>
      <c r="J771" t="str">
        <f ca="1">"0x" &amp; TEXT(DEC2HEX(INDEX(設定値!$B$3:$WN$518,(($C771-1)*8)+(CELL("col",J771)-3),($B771*3)+1+$A771)),"00")&amp;","</f>
        <v>0x1C,</v>
      </c>
      <c r="K771" t="str">
        <f ca="1">"0x" &amp; TEXT(DEC2HEX(INDEX(設定値!$B$3:$WN$518,(($C771-1)*8)+(CELL("col",K771)-3),($B771*3)+1+$A771)),"00")&amp;","</f>
        <v>0x2A,</v>
      </c>
      <c r="L771" t="str">
        <f t="shared" si="205"/>
        <v>//24-3</v>
      </c>
    </row>
    <row r="772" spans="1:12">
      <c r="A772" s="1">
        <f t="shared" si="203"/>
        <v>2</v>
      </c>
      <c r="B772" s="1">
        <f t="shared" si="204"/>
        <v>24</v>
      </c>
      <c r="C772" s="1">
        <v>4</v>
      </c>
      <c r="D772" t="str">
        <f ca="1">"0x" &amp; TEXT(DEC2HEX(INDEX(設定値!$B$3:$WN$518,(($C772-1)*8)+(CELL("col",D772)-3),($B772*3)+1+$A772)),"00")&amp;","</f>
        <v>0x38,</v>
      </c>
      <c r="E772" t="str">
        <f ca="1">"0x" &amp; TEXT(DEC2HEX(INDEX(設定値!$B$3:$WN$518,(($C772-1)*8)+(CELL("col",E772)-3),($B772*3)+1+$A772)),"00")&amp;","</f>
        <v>0x46,</v>
      </c>
      <c r="F772" t="str">
        <f ca="1">"0x" &amp; TEXT(DEC2HEX(INDEX(設定値!$B$3:$WN$518,(($C772-1)*8)+(CELL("col",F772)-3),($B772*3)+1+$A772)),"00")&amp;","</f>
        <v>0x54,</v>
      </c>
      <c r="G772" t="str">
        <f ca="1">"0x" &amp; TEXT(DEC2HEX(INDEX(設定値!$B$3:$WN$518,(($C772-1)*8)+(CELL("col",G772)-3),($B772*3)+1+$A772)),"00")&amp;","</f>
        <v>0x62,</v>
      </c>
      <c r="H772" t="str">
        <f ca="1">"0x" &amp; TEXT(DEC2HEX(INDEX(設定値!$B$3:$WN$518,(($C772-1)*8)+(CELL("col",H772)-3),($B772*3)+1+$A772)),"00")&amp;","</f>
        <v>0x70,</v>
      </c>
      <c r="I772" t="str">
        <f ca="1">"0x" &amp; TEXT(DEC2HEX(INDEX(設定値!$B$3:$WN$518,(($C772-1)*8)+(CELL("col",I772)-3),($B772*3)+1+$A772)),"00")&amp;","</f>
        <v>0x7E,</v>
      </c>
      <c r="J772" t="str">
        <f ca="1">"0x" &amp; TEXT(DEC2HEX(INDEX(設定値!$B$3:$WN$518,(($C772-1)*8)+(CELL("col",J772)-3),($B772*3)+1+$A772)),"00")&amp;","</f>
        <v>0x8C,</v>
      </c>
      <c r="K772" t="str">
        <f ca="1">"0x" &amp; TEXT(DEC2HEX(INDEX(設定値!$B$3:$WN$518,(($C772-1)*8)+(CELL("col",K772)-3),($B772*3)+1+$A772)),"00")&amp;","</f>
        <v>0x9A,</v>
      </c>
      <c r="L772" t="str">
        <f t="shared" si="205"/>
        <v>//24-4</v>
      </c>
    </row>
    <row r="773" spans="1:12">
      <c r="A773" s="1">
        <f t="shared" si="203"/>
        <v>2</v>
      </c>
      <c r="B773" s="1">
        <f t="shared" si="204"/>
        <v>24</v>
      </c>
      <c r="C773" s="1">
        <v>5</v>
      </c>
      <c r="D773" t="str">
        <f ca="1">"0x" &amp; TEXT(DEC2HEX(INDEX(設定値!$B$3:$WN$518,(($C773-1)*8)+(CELL("col",D773)-3),($B773*3)+1+$A773)),"00")&amp;","</f>
        <v>0xA8,</v>
      </c>
      <c r="E773" t="str">
        <f ca="1">"0x" &amp; TEXT(DEC2HEX(INDEX(設定値!$B$3:$WN$518,(($C773-1)*8)+(CELL("col",E773)-3),($B773*3)+1+$A773)),"00")&amp;","</f>
        <v>0xB6,</v>
      </c>
      <c r="F773" t="str">
        <f ca="1">"0x" &amp; TEXT(DEC2HEX(INDEX(設定値!$B$3:$WN$518,(($C773-1)*8)+(CELL("col",F773)-3),($B773*3)+1+$A773)),"00")&amp;","</f>
        <v>0xC4,</v>
      </c>
      <c r="G773" t="str">
        <f ca="1">"0x" &amp; TEXT(DEC2HEX(INDEX(設定値!$B$3:$WN$518,(($C773-1)*8)+(CELL("col",G773)-3),($B773*3)+1+$A773)),"00")&amp;","</f>
        <v>0xD2,</v>
      </c>
      <c r="H773" t="str">
        <f ca="1">"0x" &amp; TEXT(DEC2HEX(INDEX(設定値!$B$3:$WN$518,(($C773-1)*8)+(CELL("col",H773)-3),($B773*3)+1+$A773)),"00")&amp;","</f>
        <v>0xE0,</v>
      </c>
      <c r="I773" t="str">
        <f ca="1">"0x" &amp; TEXT(DEC2HEX(INDEX(設定値!$B$3:$WN$518,(($C773-1)*8)+(CELL("col",I773)-3),($B773*3)+1+$A773)),"00")&amp;","</f>
        <v>0xEE,</v>
      </c>
      <c r="J773" t="str">
        <f ca="1">"0x" &amp; TEXT(DEC2HEX(INDEX(設定値!$B$3:$WN$518,(($C773-1)*8)+(CELL("col",J773)-3),($B773*3)+1+$A773)),"00")&amp;","</f>
        <v>0xFC,</v>
      </c>
      <c r="K773" t="str">
        <f ca="1">"0x" &amp; TEXT(DEC2HEX(INDEX(設定値!$B$3:$WN$518,(($C773-1)*8)+(CELL("col",K773)-3),($B773*3)+1+$A773)),"00")&amp;","</f>
        <v>0xFF,</v>
      </c>
      <c r="L773" t="str">
        <f t="shared" si="205"/>
        <v>//24-5</v>
      </c>
    </row>
    <row r="774" spans="1:12">
      <c r="A774" s="1">
        <f t="shared" si="203"/>
        <v>2</v>
      </c>
      <c r="B774" s="1">
        <f t="shared" si="204"/>
        <v>24</v>
      </c>
      <c r="C774" s="1">
        <v>6</v>
      </c>
      <c r="D774" t="str">
        <f ca="1">"0x" &amp; TEXT(DEC2HEX(INDEX(設定値!$B$3:$WN$518,(($C774-1)*8)+(CELL("col",D774)-3),($B774*3)+1+$A774)),"00")&amp;","</f>
        <v>0xFF,</v>
      </c>
      <c r="E774" t="str">
        <f ca="1">"0x" &amp; TEXT(DEC2HEX(INDEX(設定値!$B$3:$WN$518,(($C774-1)*8)+(CELL("col",E774)-3),($B774*3)+1+$A774)),"00")&amp;","</f>
        <v>0xF1,</v>
      </c>
      <c r="F774" t="str">
        <f ca="1">"0x" &amp; TEXT(DEC2HEX(INDEX(設定値!$B$3:$WN$518,(($C774-1)*8)+(CELL("col",F774)-3),($B774*3)+1+$A774)),"00")&amp;","</f>
        <v>0xE3,</v>
      </c>
      <c r="G774" t="str">
        <f ca="1">"0x" &amp; TEXT(DEC2HEX(INDEX(設定値!$B$3:$WN$518,(($C774-1)*8)+(CELL("col",G774)-3),($B774*3)+1+$A774)),"00")&amp;","</f>
        <v>0xD5,</v>
      </c>
      <c r="H774" t="str">
        <f ca="1">"0x" &amp; TEXT(DEC2HEX(INDEX(設定値!$B$3:$WN$518,(($C774-1)*8)+(CELL("col",H774)-3),($B774*3)+1+$A774)),"00")&amp;","</f>
        <v>0xC7,</v>
      </c>
      <c r="I774" t="str">
        <f ca="1">"0x" &amp; TEXT(DEC2HEX(INDEX(設定値!$B$3:$WN$518,(($C774-1)*8)+(CELL("col",I774)-3),($B774*3)+1+$A774)),"00")&amp;","</f>
        <v>0xB9,</v>
      </c>
      <c r="J774" t="str">
        <f ca="1">"0x" &amp; TEXT(DEC2HEX(INDEX(設定値!$B$3:$WN$518,(($C774-1)*8)+(CELL("col",J774)-3),($B774*3)+1+$A774)),"00")&amp;","</f>
        <v>0xAB,</v>
      </c>
      <c r="K774" t="str">
        <f ca="1">"0x" &amp; TEXT(DEC2HEX(INDEX(設定値!$B$3:$WN$518,(($C774-1)*8)+(CELL("col",K774)-3),($B774*3)+1+$A774)),"00")&amp;","</f>
        <v>0x9D,</v>
      </c>
      <c r="L774" t="str">
        <f t="shared" si="205"/>
        <v>//24-6</v>
      </c>
    </row>
    <row r="775" spans="1:12">
      <c r="A775" s="1">
        <f t="shared" si="203"/>
        <v>2</v>
      </c>
      <c r="B775" s="1">
        <f t="shared" si="204"/>
        <v>24</v>
      </c>
      <c r="C775" s="1">
        <v>7</v>
      </c>
      <c r="D775" t="str">
        <f ca="1">"0x" &amp; TEXT(DEC2HEX(INDEX(設定値!$B$3:$WN$518,(($C775-1)*8)+(CELL("col",D775)-3),($B775*3)+1+$A775)),"00")&amp;","</f>
        <v>0x8F,</v>
      </c>
      <c r="E775" t="str">
        <f ca="1">"0x" &amp; TEXT(DEC2HEX(INDEX(設定値!$B$3:$WN$518,(($C775-1)*8)+(CELL("col",E775)-3),($B775*3)+1+$A775)),"00")&amp;","</f>
        <v>0x81,</v>
      </c>
      <c r="F775" t="str">
        <f ca="1">"0x" &amp; TEXT(DEC2HEX(INDEX(設定値!$B$3:$WN$518,(($C775-1)*8)+(CELL("col",F775)-3),($B775*3)+1+$A775)),"00")&amp;","</f>
        <v>0x73,</v>
      </c>
      <c r="G775" t="str">
        <f ca="1">"0x" &amp; TEXT(DEC2HEX(INDEX(設定値!$B$3:$WN$518,(($C775-1)*8)+(CELL("col",G775)-3),($B775*3)+1+$A775)),"00")&amp;","</f>
        <v>0x65,</v>
      </c>
      <c r="H775" t="str">
        <f ca="1">"0x" &amp; TEXT(DEC2HEX(INDEX(設定値!$B$3:$WN$518,(($C775-1)*8)+(CELL("col",H775)-3),($B775*3)+1+$A775)),"00")&amp;","</f>
        <v>0x57,</v>
      </c>
      <c r="I775" t="str">
        <f ca="1">"0x" &amp; TEXT(DEC2HEX(INDEX(設定値!$B$3:$WN$518,(($C775-1)*8)+(CELL("col",I775)-3),($B775*3)+1+$A775)),"00")&amp;","</f>
        <v>0x49,</v>
      </c>
      <c r="J775" t="str">
        <f ca="1">"0x" &amp; TEXT(DEC2HEX(INDEX(設定値!$B$3:$WN$518,(($C775-1)*8)+(CELL("col",J775)-3),($B775*3)+1+$A775)),"00")&amp;","</f>
        <v>0x3B,</v>
      </c>
      <c r="K775" t="str">
        <f ca="1">"0x" &amp; TEXT(DEC2HEX(INDEX(設定値!$B$3:$WN$518,(($C775-1)*8)+(CELL("col",K775)-3),($B775*3)+1+$A775)),"00")&amp;","</f>
        <v>0x2D,</v>
      </c>
      <c r="L775" t="str">
        <f t="shared" si="205"/>
        <v>//24-7</v>
      </c>
    </row>
    <row r="776" spans="1:12">
      <c r="A776" s="1">
        <f t="shared" si="203"/>
        <v>2</v>
      </c>
      <c r="B776" s="1">
        <f t="shared" si="204"/>
        <v>24</v>
      </c>
      <c r="C776" s="1">
        <v>8</v>
      </c>
      <c r="D776" t="str">
        <f ca="1">"0x" &amp; TEXT(DEC2HEX(INDEX(設定値!$B$3:$WN$518,(($C776-1)*8)+(CELL("col",D776)-3),($B776*3)+1+$A776)),"00")&amp;","</f>
        <v>0x1F,</v>
      </c>
      <c r="E776" t="str">
        <f ca="1">"0x" &amp; TEXT(DEC2HEX(INDEX(設定値!$B$3:$WN$518,(($C776-1)*8)+(CELL("col",E776)-3),($B776*3)+1+$A776)),"00")&amp;","</f>
        <v>0x11,</v>
      </c>
      <c r="F776" t="str">
        <f ca="1">"0x" &amp; TEXT(DEC2HEX(INDEX(設定値!$B$3:$WN$518,(($C776-1)*8)+(CELL("col",F776)-3),($B776*3)+1+$A776)),"00")&amp;","</f>
        <v>0x03,</v>
      </c>
      <c r="G776" t="str">
        <f ca="1">"0x" &amp; TEXT(DEC2HEX(INDEX(設定値!$B$3:$WN$518,(($C776-1)*8)+(CELL("col",G776)-3),($B776*3)+1+$A776)),"00")&amp;","</f>
        <v>0x00,</v>
      </c>
      <c r="H776" t="str">
        <f ca="1">"0x" &amp; TEXT(DEC2HEX(INDEX(設定値!$B$3:$WN$518,(($C776-1)*8)+(CELL("col",H776)-3),($B776*3)+1+$A776)),"00")&amp;","</f>
        <v>0x00,</v>
      </c>
      <c r="I776" t="str">
        <f ca="1">"0x" &amp; TEXT(DEC2HEX(INDEX(設定値!$B$3:$WN$518,(($C776-1)*8)+(CELL("col",I776)-3),($B776*3)+1+$A776)),"00")&amp;","</f>
        <v>0x00,</v>
      </c>
      <c r="J776" t="str">
        <f ca="1">"0x" &amp; TEXT(DEC2HEX(INDEX(設定値!$B$3:$WN$518,(($C776-1)*8)+(CELL("col",J776)-3),($B776*3)+1+$A776)),"00")&amp;","</f>
        <v>0x00,</v>
      </c>
      <c r="K776" t="str">
        <f ca="1">"0x" &amp; TEXT(DEC2HEX(INDEX(設定値!$B$3:$WN$518,(($C776-1)*8)+(CELL("col",K776)-3),($B776*3)+1+$A776)),"00")&amp;","</f>
        <v>0x00,</v>
      </c>
      <c r="L776" t="str">
        <f t="shared" si="205"/>
        <v>//24-8</v>
      </c>
    </row>
    <row r="777" spans="1:12">
      <c r="A777" s="1"/>
      <c r="B777" s="1"/>
      <c r="C777" s="1"/>
      <c r="D777" t="s">
        <v>3</v>
      </c>
    </row>
    <row r="778" spans="1:12">
      <c r="A778" s="1">
        <f>A769</f>
        <v>2</v>
      </c>
      <c r="B778" s="1">
        <f>B769+1</f>
        <v>25</v>
      </c>
      <c r="C778" s="1">
        <v>1</v>
      </c>
      <c r="D778" t="str">
        <f ca="1">"0x" &amp; TEXT(DEC2HEX(INDEX(設定値!$B$3:$WN$518,(($C778-1)*8)+(CELL("col",D778)-3),($B778*3)+1+$A778)),"00")&amp;","</f>
        <v>0x00,</v>
      </c>
      <c r="E778" t="str">
        <f ca="1">"0x" &amp; TEXT(DEC2HEX(INDEX(設定値!$B$3:$WN$518,(($C778-1)*8)+(CELL("col",E778)-3),($B778*3)+1+$A778)),"00")&amp;","</f>
        <v>0x00,</v>
      </c>
      <c r="F778" t="str">
        <f ca="1">"0x" &amp; TEXT(DEC2HEX(INDEX(設定値!$B$3:$WN$518,(($C778-1)*8)+(CELL("col",F778)-3),($B778*3)+1+$A778)),"00")&amp;","</f>
        <v>0x00,</v>
      </c>
      <c r="G778" t="str">
        <f ca="1">"0x" &amp; TEXT(DEC2HEX(INDEX(設定値!$B$3:$WN$518,(($C778-1)*8)+(CELL("col",G778)-3),($B778*3)+1+$A778)),"00")&amp;","</f>
        <v>0x00,</v>
      </c>
      <c r="H778" t="str">
        <f ca="1">"0x" &amp; TEXT(DEC2HEX(INDEX(設定値!$B$3:$WN$518,(($C778-1)*8)+(CELL("col",H778)-3),($B778*3)+1+$A778)),"00")&amp;","</f>
        <v>0x00,</v>
      </c>
      <c r="I778" t="str">
        <f ca="1">"0x" &amp; TEXT(DEC2HEX(INDEX(設定値!$B$3:$WN$518,(($C778-1)*8)+(CELL("col",I778)-3),($B778*3)+1+$A778)),"00")&amp;","</f>
        <v>0x00,</v>
      </c>
      <c r="J778" t="str">
        <f ca="1">"0x" &amp; TEXT(DEC2HEX(INDEX(設定値!$B$3:$WN$518,(($C778-1)*8)+(CELL("col",J778)-3),($B778*3)+1+$A778)),"00")&amp;","</f>
        <v>0x00,</v>
      </c>
      <c r="K778" t="str">
        <f ca="1">"0x" &amp; TEXT(DEC2HEX(INDEX(設定値!$B$3:$WN$518,(($C778-1)*8)+(CELL("col",K778)-3),($B778*3)+1+$A778)),"00")&amp;","</f>
        <v>0x00,</v>
      </c>
      <c r="L778" t="str">
        <f t="shared" ref="L778:L785" si="206">"//" &amp; $B778 &amp;"-" &amp; C778</f>
        <v>//25-1</v>
      </c>
    </row>
    <row r="779" spans="1:12">
      <c r="A779" s="1">
        <f t="shared" ref="A779:A785" si="207">A770</f>
        <v>2</v>
      </c>
      <c r="B779" s="1">
        <f t="shared" ref="B779:B785" si="208">B770+1</f>
        <v>25</v>
      </c>
      <c r="C779" s="1">
        <v>2</v>
      </c>
      <c r="D779" t="str">
        <f ca="1">"0x" &amp; TEXT(DEC2HEX(INDEX(設定値!$B$3:$WN$518,(($C779-1)*8)+(CELL("col",D779)-3),($B779*3)+1+$A779)),"00")&amp;","</f>
        <v>0x00,</v>
      </c>
      <c r="E779" t="str">
        <f ca="1">"0x" &amp; TEXT(DEC2HEX(INDEX(設定値!$B$3:$WN$518,(($C779-1)*8)+(CELL("col",E779)-3),($B779*3)+1+$A779)),"00")&amp;","</f>
        <v>0x00,</v>
      </c>
      <c r="F779" t="str">
        <f ca="1">"0x" &amp; TEXT(DEC2HEX(INDEX(設定値!$B$3:$WN$518,(($C779-1)*8)+(CELL("col",F779)-3),($B779*3)+1+$A779)),"00")&amp;","</f>
        <v>0x00,</v>
      </c>
      <c r="G779" t="str">
        <f ca="1">"0x" &amp; TEXT(DEC2HEX(INDEX(設定値!$B$3:$WN$518,(($C779-1)*8)+(CELL("col",G779)-3),($B779*3)+1+$A779)),"00")&amp;","</f>
        <v>0x00,</v>
      </c>
      <c r="H779" t="str">
        <f ca="1">"0x" &amp; TEXT(DEC2HEX(INDEX(設定値!$B$3:$WN$518,(($C779-1)*8)+(CELL("col",H779)-3),($B779*3)+1+$A779)),"00")&amp;","</f>
        <v>0x00,</v>
      </c>
      <c r="I779" t="str">
        <f ca="1">"0x" &amp; TEXT(DEC2HEX(INDEX(設定値!$B$3:$WN$518,(($C779-1)*8)+(CELL("col",I779)-3),($B779*3)+1+$A779)),"00")&amp;","</f>
        <v>0x00,</v>
      </c>
      <c r="J779" t="str">
        <f ca="1">"0x" &amp; TEXT(DEC2HEX(INDEX(設定値!$B$3:$WN$518,(($C779-1)*8)+(CELL("col",J779)-3),($B779*3)+1+$A779)),"00")&amp;","</f>
        <v>0x00,</v>
      </c>
      <c r="K779" t="str">
        <f ca="1">"0x" &amp; TEXT(DEC2HEX(INDEX(設定値!$B$3:$WN$518,(($C779-1)*8)+(CELL("col",K779)-3),($B779*3)+1+$A779)),"00")&amp;","</f>
        <v>0x00,</v>
      </c>
      <c r="L779" t="str">
        <f t="shared" si="206"/>
        <v>//25-2</v>
      </c>
    </row>
    <row r="780" spans="1:12">
      <c r="A780" s="1">
        <f t="shared" si="207"/>
        <v>2</v>
      </c>
      <c r="B780" s="1">
        <f t="shared" si="208"/>
        <v>25</v>
      </c>
      <c r="C780" s="1">
        <v>3</v>
      </c>
      <c r="D780" t="str">
        <f ca="1">"0x" &amp; TEXT(DEC2HEX(INDEX(設定値!$B$3:$WN$518,(($C780-1)*8)+(CELL("col",D780)-3),($B780*3)+1+$A780)),"00")&amp;","</f>
        <v>0x00,</v>
      </c>
      <c r="E780" t="str">
        <f ca="1">"0x" &amp; TEXT(DEC2HEX(INDEX(設定値!$B$3:$WN$518,(($C780-1)*8)+(CELL("col",E780)-3),($B780*3)+1+$A780)),"00")&amp;","</f>
        <v>0x00,</v>
      </c>
      <c r="F780" t="str">
        <f ca="1">"0x" &amp; TEXT(DEC2HEX(INDEX(設定値!$B$3:$WN$518,(($C780-1)*8)+(CELL("col",F780)-3),($B780*3)+1+$A780)),"00")&amp;","</f>
        <v>0x00,</v>
      </c>
      <c r="G780" t="str">
        <f ca="1">"0x" &amp; TEXT(DEC2HEX(INDEX(設定値!$B$3:$WN$518,(($C780-1)*8)+(CELL("col",G780)-3),($B780*3)+1+$A780)),"00")&amp;","</f>
        <v>0x00,</v>
      </c>
      <c r="H780" t="str">
        <f ca="1">"0x" &amp; TEXT(DEC2HEX(INDEX(設定値!$B$3:$WN$518,(($C780-1)*8)+(CELL("col",H780)-3),($B780*3)+1+$A780)),"00")&amp;","</f>
        <v>0x00,</v>
      </c>
      <c r="I780" t="str">
        <f ca="1">"0x" &amp; TEXT(DEC2HEX(INDEX(設定値!$B$3:$WN$518,(($C780-1)*8)+(CELL("col",I780)-3),($B780*3)+1+$A780)),"00")&amp;","</f>
        <v>0xE,</v>
      </c>
      <c r="J780" t="str">
        <f ca="1">"0x" &amp; TEXT(DEC2HEX(INDEX(設定値!$B$3:$WN$518,(($C780-1)*8)+(CELL("col",J780)-3),($B780*3)+1+$A780)),"00")&amp;","</f>
        <v>0x1C,</v>
      </c>
      <c r="K780" t="str">
        <f ca="1">"0x" &amp; TEXT(DEC2HEX(INDEX(設定値!$B$3:$WN$518,(($C780-1)*8)+(CELL("col",K780)-3),($B780*3)+1+$A780)),"00")&amp;","</f>
        <v>0x2A,</v>
      </c>
      <c r="L780" t="str">
        <f t="shared" si="206"/>
        <v>//25-3</v>
      </c>
    </row>
    <row r="781" spans="1:12">
      <c r="A781" s="1">
        <f t="shared" si="207"/>
        <v>2</v>
      </c>
      <c r="B781" s="1">
        <f t="shared" si="208"/>
        <v>25</v>
      </c>
      <c r="C781" s="1">
        <v>4</v>
      </c>
      <c r="D781" t="str">
        <f ca="1">"0x" &amp; TEXT(DEC2HEX(INDEX(設定値!$B$3:$WN$518,(($C781-1)*8)+(CELL("col",D781)-3),($B781*3)+1+$A781)),"00")&amp;","</f>
        <v>0x38,</v>
      </c>
      <c r="E781" t="str">
        <f ca="1">"0x" &amp; TEXT(DEC2HEX(INDEX(設定値!$B$3:$WN$518,(($C781-1)*8)+(CELL("col",E781)-3),($B781*3)+1+$A781)),"00")&amp;","</f>
        <v>0x46,</v>
      </c>
      <c r="F781" t="str">
        <f ca="1">"0x" &amp; TEXT(DEC2HEX(INDEX(設定値!$B$3:$WN$518,(($C781-1)*8)+(CELL("col",F781)-3),($B781*3)+1+$A781)),"00")&amp;","</f>
        <v>0x54,</v>
      </c>
      <c r="G781" t="str">
        <f ca="1">"0x" &amp; TEXT(DEC2HEX(INDEX(設定値!$B$3:$WN$518,(($C781-1)*8)+(CELL("col",G781)-3),($B781*3)+1+$A781)),"00")&amp;","</f>
        <v>0x62,</v>
      </c>
      <c r="H781" t="str">
        <f ca="1">"0x" &amp; TEXT(DEC2HEX(INDEX(設定値!$B$3:$WN$518,(($C781-1)*8)+(CELL("col",H781)-3),($B781*3)+1+$A781)),"00")&amp;","</f>
        <v>0x70,</v>
      </c>
      <c r="I781" t="str">
        <f ca="1">"0x" &amp; TEXT(DEC2HEX(INDEX(設定値!$B$3:$WN$518,(($C781-1)*8)+(CELL("col",I781)-3),($B781*3)+1+$A781)),"00")&amp;","</f>
        <v>0x7E,</v>
      </c>
      <c r="J781" t="str">
        <f ca="1">"0x" &amp; TEXT(DEC2HEX(INDEX(設定値!$B$3:$WN$518,(($C781-1)*8)+(CELL("col",J781)-3),($B781*3)+1+$A781)),"00")&amp;","</f>
        <v>0x8C,</v>
      </c>
      <c r="K781" t="str">
        <f ca="1">"0x" &amp; TEXT(DEC2HEX(INDEX(設定値!$B$3:$WN$518,(($C781-1)*8)+(CELL("col",K781)-3),($B781*3)+1+$A781)),"00")&amp;","</f>
        <v>0x9A,</v>
      </c>
      <c r="L781" t="str">
        <f t="shared" si="206"/>
        <v>//25-4</v>
      </c>
    </row>
    <row r="782" spans="1:12">
      <c r="A782" s="1">
        <f t="shared" si="207"/>
        <v>2</v>
      </c>
      <c r="B782" s="1">
        <f t="shared" si="208"/>
        <v>25</v>
      </c>
      <c r="C782" s="1">
        <v>5</v>
      </c>
      <c r="D782" t="str">
        <f ca="1">"0x" &amp; TEXT(DEC2HEX(INDEX(設定値!$B$3:$WN$518,(($C782-1)*8)+(CELL("col",D782)-3),($B782*3)+1+$A782)),"00")&amp;","</f>
        <v>0xA8,</v>
      </c>
      <c r="E782" t="str">
        <f ca="1">"0x" &amp; TEXT(DEC2HEX(INDEX(設定値!$B$3:$WN$518,(($C782-1)*8)+(CELL("col",E782)-3),($B782*3)+1+$A782)),"00")&amp;","</f>
        <v>0xB6,</v>
      </c>
      <c r="F782" t="str">
        <f ca="1">"0x" &amp; TEXT(DEC2HEX(INDEX(設定値!$B$3:$WN$518,(($C782-1)*8)+(CELL("col",F782)-3),($B782*3)+1+$A782)),"00")&amp;","</f>
        <v>0xC4,</v>
      </c>
      <c r="G782" t="str">
        <f ca="1">"0x" &amp; TEXT(DEC2HEX(INDEX(設定値!$B$3:$WN$518,(($C782-1)*8)+(CELL("col",G782)-3),($B782*3)+1+$A782)),"00")&amp;","</f>
        <v>0xD2,</v>
      </c>
      <c r="H782" t="str">
        <f ca="1">"0x" &amp; TEXT(DEC2HEX(INDEX(設定値!$B$3:$WN$518,(($C782-1)*8)+(CELL("col",H782)-3),($B782*3)+1+$A782)),"00")&amp;","</f>
        <v>0xE0,</v>
      </c>
      <c r="I782" t="str">
        <f ca="1">"0x" &amp; TEXT(DEC2HEX(INDEX(設定値!$B$3:$WN$518,(($C782-1)*8)+(CELL("col",I782)-3),($B782*3)+1+$A782)),"00")&amp;","</f>
        <v>0xEE,</v>
      </c>
      <c r="J782" t="str">
        <f ca="1">"0x" &amp; TEXT(DEC2HEX(INDEX(設定値!$B$3:$WN$518,(($C782-1)*8)+(CELL("col",J782)-3),($B782*3)+1+$A782)),"00")&amp;","</f>
        <v>0xFC,</v>
      </c>
      <c r="K782" t="str">
        <f ca="1">"0x" &amp; TEXT(DEC2HEX(INDEX(設定値!$B$3:$WN$518,(($C782-1)*8)+(CELL("col",K782)-3),($B782*3)+1+$A782)),"00")&amp;","</f>
        <v>0xFF,</v>
      </c>
      <c r="L782" t="str">
        <f t="shared" si="206"/>
        <v>//25-5</v>
      </c>
    </row>
    <row r="783" spans="1:12">
      <c r="A783" s="1">
        <f t="shared" si="207"/>
        <v>2</v>
      </c>
      <c r="B783" s="1">
        <f t="shared" si="208"/>
        <v>25</v>
      </c>
      <c r="C783" s="1">
        <v>6</v>
      </c>
      <c r="D783" t="str">
        <f ca="1">"0x" &amp; TEXT(DEC2HEX(INDEX(設定値!$B$3:$WN$518,(($C783-1)*8)+(CELL("col",D783)-3),($B783*3)+1+$A783)),"00")&amp;","</f>
        <v>0xFF,</v>
      </c>
      <c r="E783" t="str">
        <f ca="1">"0x" &amp; TEXT(DEC2HEX(INDEX(設定値!$B$3:$WN$518,(($C783-1)*8)+(CELL("col",E783)-3),($B783*3)+1+$A783)),"00")&amp;","</f>
        <v>0xF1,</v>
      </c>
      <c r="F783" t="str">
        <f ca="1">"0x" &amp; TEXT(DEC2HEX(INDEX(設定値!$B$3:$WN$518,(($C783-1)*8)+(CELL("col",F783)-3),($B783*3)+1+$A783)),"00")&amp;","</f>
        <v>0xE3,</v>
      </c>
      <c r="G783" t="str">
        <f ca="1">"0x" &amp; TEXT(DEC2HEX(INDEX(設定値!$B$3:$WN$518,(($C783-1)*8)+(CELL("col",G783)-3),($B783*3)+1+$A783)),"00")&amp;","</f>
        <v>0xD5,</v>
      </c>
      <c r="H783" t="str">
        <f ca="1">"0x" &amp; TEXT(DEC2HEX(INDEX(設定値!$B$3:$WN$518,(($C783-1)*8)+(CELL("col",H783)-3),($B783*3)+1+$A783)),"00")&amp;","</f>
        <v>0xC7,</v>
      </c>
      <c r="I783" t="str">
        <f ca="1">"0x" &amp; TEXT(DEC2HEX(INDEX(設定値!$B$3:$WN$518,(($C783-1)*8)+(CELL("col",I783)-3),($B783*3)+1+$A783)),"00")&amp;","</f>
        <v>0xB9,</v>
      </c>
      <c r="J783" t="str">
        <f ca="1">"0x" &amp; TEXT(DEC2HEX(INDEX(設定値!$B$3:$WN$518,(($C783-1)*8)+(CELL("col",J783)-3),($B783*3)+1+$A783)),"00")&amp;","</f>
        <v>0xAB,</v>
      </c>
      <c r="K783" t="str">
        <f ca="1">"0x" &amp; TEXT(DEC2HEX(INDEX(設定値!$B$3:$WN$518,(($C783-1)*8)+(CELL("col",K783)-3),($B783*3)+1+$A783)),"00")&amp;","</f>
        <v>0x9D,</v>
      </c>
      <c r="L783" t="str">
        <f t="shared" si="206"/>
        <v>//25-6</v>
      </c>
    </row>
    <row r="784" spans="1:12">
      <c r="A784" s="1">
        <f t="shared" si="207"/>
        <v>2</v>
      </c>
      <c r="B784" s="1">
        <f t="shared" si="208"/>
        <v>25</v>
      </c>
      <c r="C784" s="1">
        <v>7</v>
      </c>
      <c r="D784" t="str">
        <f ca="1">"0x" &amp; TEXT(DEC2HEX(INDEX(設定値!$B$3:$WN$518,(($C784-1)*8)+(CELL("col",D784)-3),($B784*3)+1+$A784)),"00")&amp;","</f>
        <v>0x8F,</v>
      </c>
      <c r="E784" t="str">
        <f ca="1">"0x" &amp; TEXT(DEC2HEX(INDEX(設定値!$B$3:$WN$518,(($C784-1)*8)+(CELL("col",E784)-3),($B784*3)+1+$A784)),"00")&amp;","</f>
        <v>0x81,</v>
      </c>
      <c r="F784" t="str">
        <f ca="1">"0x" &amp; TEXT(DEC2HEX(INDEX(設定値!$B$3:$WN$518,(($C784-1)*8)+(CELL("col",F784)-3),($B784*3)+1+$A784)),"00")&amp;","</f>
        <v>0x73,</v>
      </c>
      <c r="G784" t="str">
        <f ca="1">"0x" &amp; TEXT(DEC2HEX(INDEX(設定値!$B$3:$WN$518,(($C784-1)*8)+(CELL("col",G784)-3),($B784*3)+1+$A784)),"00")&amp;","</f>
        <v>0x65,</v>
      </c>
      <c r="H784" t="str">
        <f ca="1">"0x" &amp; TEXT(DEC2HEX(INDEX(設定値!$B$3:$WN$518,(($C784-1)*8)+(CELL("col",H784)-3),($B784*3)+1+$A784)),"00")&amp;","</f>
        <v>0x57,</v>
      </c>
      <c r="I784" t="str">
        <f ca="1">"0x" &amp; TEXT(DEC2HEX(INDEX(設定値!$B$3:$WN$518,(($C784-1)*8)+(CELL("col",I784)-3),($B784*3)+1+$A784)),"00")&amp;","</f>
        <v>0x49,</v>
      </c>
      <c r="J784" t="str">
        <f ca="1">"0x" &amp; TEXT(DEC2HEX(INDEX(設定値!$B$3:$WN$518,(($C784-1)*8)+(CELL("col",J784)-3),($B784*3)+1+$A784)),"00")&amp;","</f>
        <v>0x3B,</v>
      </c>
      <c r="K784" t="str">
        <f ca="1">"0x" &amp; TEXT(DEC2HEX(INDEX(設定値!$B$3:$WN$518,(($C784-1)*8)+(CELL("col",K784)-3),($B784*3)+1+$A784)),"00")&amp;","</f>
        <v>0x2D,</v>
      </c>
      <c r="L784" t="str">
        <f t="shared" si="206"/>
        <v>//25-7</v>
      </c>
    </row>
    <row r="785" spans="1:12">
      <c r="A785" s="1">
        <f t="shared" si="207"/>
        <v>2</v>
      </c>
      <c r="B785" s="1">
        <f t="shared" si="208"/>
        <v>25</v>
      </c>
      <c r="C785" s="1">
        <v>8</v>
      </c>
      <c r="D785" t="str">
        <f ca="1">"0x" &amp; TEXT(DEC2HEX(INDEX(設定値!$B$3:$WN$518,(($C785-1)*8)+(CELL("col",D785)-3),($B785*3)+1+$A785)),"00")&amp;","</f>
        <v>0x1F,</v>
      </c>
      <c r="E785" t="str">
        <f ca="1">"0x" &amp; TEXT(DEC2HEX(INDEX(設定値!$B$3:$WN$518,(($C785-1)*8)+(CELL("col",E785)-3),($B785*3)+1+$A785)),"00")&amp;","</f>
        <v>0x11,</v>
      </c>
      <c r="F785" t="str">
        <f ca="1">"0x" &amp; TEXT(DEC2HEX(INDEX(設定値!$B$3:$WN$518,(($C785-1)*8)+(CELL("col",F785)-3),($B785*3)+1+$A785)),"00")&amp;","</f>
        <v>0x03,</v>
      </c>
      <c r="G785" t="str">
        <f ca="1">"0x" &amp; TEXT(DEC2HEX(INDEX(設定値!$B$3:$WN$518,(($C785-1)*8)+(CELL("col",G785)-3),($B785*3)+1+$A785)),"00")&amp;","</f>
        <v>0x00,</v>
      </c>
      <c r="H785" t="str">
        <f ca="1">"0x" &amp; TEXT(DEC2HEX(INDEX(設定値!$B$3:$WN$518,(($C785-1)*8)+(CELL("col",H785)-3),($B785*3)+1+$A785)),"00")&amp;","</f>
        <v>0x00,</v>
      </c>
      <c r="I785" t="str">
        <f ca="1">"0x" &amp; TEXT(DEC2HEX(INDEX(設定値!$B$3:$WN$518,(($C785-1)*8)+(CELL("col",I785)-3),($B785*3)+1+$A785)),"00")&amp;","</f>
        <v>0x00,</v>
      </c>
      <c r="J785" t="str">
        <f ca="1">"0x" &amp; TEXT(DEC2HEX(INDEX(設定値!$B$3:$WN$518,(($C785-1)*8)+(CELL("col",J785)-3),($B785*3)+1+$A785)),"00")&amp;","</f>
        <v>0x00,</v>
      </c>
      <c r="K785" t="str">
        <f ca="1">"0x" &amp; TEXT(DEC2HEX(INDEX(設定値!$B$3:$WN$518,(($C785-1)*8)+(CELL("col",K785)-3),($B785*3)+1+$A785)),"00")&amp;","</f>
        <v>0x00,</v>
      </c>
      <c r="L785" t="str">
        <f t="shared" si="206"/>
        <v>//25-8</v>
      </c>
    </row>
    <row r="786" spans="1:12">
      <c r="A786" s="1"/>
      <c r="B786" s="1"/>
      <c r="C786" s="1"/>
      <c r="D786" t="s">
        <v>3</v>
      </c>
    </row>
    <row r="787" spans="1:12">
      <c r="A787" s="1">
        <f>A778</f>
        <v>2</v>
      </c>
      <c r="B787" s="1">
        <f>B778+1</f>
        <v>26</v>
      </c>
      <c r="C787" s="1">
        <v>1</v>
      </c>
      <c r="D787" t="str">
        <f ca="1">"0x" &amp; TEXT(DEC2HEX(INDEX(設定値!$B$3:$WN$518,(($C787-1)*8)+(CELL("col",D787)-3),($B787*3)+1+$A787)),"00")&amp;","</f>
        <v>0x00,</v>
      </c>
      <c r="E787" t="str">
        <f ca="1">"0x" &amp; TEXT(DEC2HEX(INDEX(設定値!$B$3:$WN$518,(($C787-1)*8)+(CELL("col",E787)-3),($B787*3)+1+$A787)),"00")&amp;","</f>
        <v>0x00,</v>
      </c>
      <c r="F787" t="str">
        <f ca="1">"0x" &amp; TEXT(DEC2HEX(INDEX(設定値!$B$3:$WN$518,(($C787-1)*8)+(CELL("col",F787)-3),($B787*3)+1+$A787)),"00")&amp;","</f>
        <v>0x00,</v>
      </c>
      <c r="G787" t="str">
        <f ca="1">"0x" &amp; TEXT(DEC2HEX(INDEX(設定値!$B$3:$WN$518,(($C787-1)*8)+(CELL("col",G787)-3),($B787*3)+1+$A787)),"00")&amp;","</f>
        <v>0x00,</v>
      </c>
      <c r="H787" t="str">
        <f ca="1">"0x" &amp; TEXT(DEC2HEX(INDEX(設定値!$B$3:$WN$518,(($C787-1)*8)+(CELL("col",H787)-3),($B787*3)+1+$A787)),"00")&amp;","</f>
        <v>0x00,</v>
      </c>
      <c r="I787" t="str">
        <f ca="1">"0x" &amp; TEXT(DEC2HEX(INDEX(設定値!$B$3:$WN$518,(($C787-1)*8)+(CELL("col",I787)-3),($B787*3)+1+$A787)),"00")&amp;","</f>
        <v>0x00,</v>
      </c>
      <c r="J787" t="str">
        <f ca="1">"0x" &amp; TEXT(DEC2HEX(INDEX(設定値!$B$3:$WN$518,(($C787-1)*8)+(CELL("col",J787)-3),($B787*3)+1+$A787)),"00")&amp;","</f>
        <v>0x00,</v>
      </c>
      <c r="K787" t="str">
        <f ca="1">"0x" &amp; TEXT(DEC2HEX(INDEX(設定値!$B$3:$WN$518,(($C787-1)*8)+(CELL("col",K787)-3),($B787*3)+1+$A787)),"00")&amp;","</f>
        <v>0x00,</v>
      </c>
      <c r="L787" t="str">
        <f t="shared" ref="L787:L794" si="209">"//" &amp; $B787 &amp;"-" &amp; C787</f>
        <v>//26-1</v>
      </c>
    </row>
    <row r="788" spans="1:12">
      <c r="A788" s="1">
        <f t="shared" ref="A788:A794" si="210">A779</f>
        <v>2</v>
      </c>
      <c r="B788" s="1">
        <f t="shared" ref="B788:B794" si="211">B779+1</f>
        <v>26</v>
      </c>
      <c r="C788" s="1">
        <v>2</v>
      </c>
      <c r="D788" t="str">
        <f ca="1">"0x" &amp; TEXT(DEC2HEX(INDEX(設定値!$B$3:$WN$518,(($C788-1)*8)+(CELL("col",D788)-3),($B788*3)+1+$A788)),"00")&amp;","</f>
        <v>0x00,</v>
      </c>
      <c r="E788" t="str">
        <f ca="1">"0x" &amp; TEXT(DEC2HEX(INDEX(設定値!$B$3:$WN$518,(($C788-1)*8)+(CELL("col",E788)-3),($B788*3)+1+$A788)),"00")&amp;","</f>
        <v>0x00,</v>
      </c>
      <c r="F788" t="str">
        <f ca="1">"0x" &amp; TEXT(DEC2HEX(INDEX(設定値!$B$3:$WN$518,(($C788-1)*8)+(CELL("col",F788)-3),($B788*3)+1+$A788)),"00")&amp;","</f>
        <v>0x00,</v>
      </c>
      <c r="G788" t="str">
        <f ca="1">"0x" &amp; TEXT(DEC2HEX(INDEX(設定値!$B$3:$WN$518,(($C788-1)*8)+(CELL("col",G788)-3),($B788*3)+1+$A788)),"00")&amp;","</f>
        <v>0x00,</v>
      </c>
      <c r="H788" t="str">
        <f ca="1">"0x" &amp; TEXT(DEC2HEX(INDEX(設定値!$B$3:$WN$518,(($C788-1)*8)+(CELL("col",H788)-3),($B788*3)+1+$A788)),"00")&amp;","</f>
        <v>0x00,</v>
      </c>
      <c r="I788" t="str">
        <f ca="1">"0x" &amp; TEXT(DEC2HEX(INDEX(設定値!$B$3:$WN$518,(($C788-1)*8)+(CELL("col",I788)-3),($B788*3)+1+$A788)),"00")&amp;","</f>
        <v>0x00,</v>
      </c>
      <c r="J788" t="str">
        <f ca="1">"0x" &amp; TEXT(DEC2HEX(INDEX(設定値!$B$3:$WN$518,(($C788-1)*8)+(CELL("col",J788)-3),($B788*3)+1+$A788)),"00")&amp;","</f>
        <v>0x00,</v>
      </c>
      <c r="K788" t="str">
        <f ca="1">"0x" &amp; TEXT(DEC2HEX(INDEX(設定値!$B$3:$WN$518,(($C788-1)*8)+(CELL("col",K788)-3),($B788*3)+1+$A788)),"00")&amp;","</f>
        <v>0x00,</v>
      </c>
      <c r="L788" t="str">
        <f t="shared" si="209"/>
        <v>//26-2</v>
      </c>
    </row>
    <row r="789" spans="1:12">
      <c r="A789" s="1">
        <f t="shared" si="210"/>
        <v>2</v>
      </c>
      <c r="B789" s="1">
        <f t="shared" si="211"/>
        <v>26</v>
      </c>
      <c r="C789" s="1">
        <v>3</v>
      </c>
      <c r="D789" t="str">
        <f ca="1">"0x" &amp; TEXT(DEC2HEX(INDEX(設定値!$B$3:$WN$518,(($C789-1)*8)+(CELL("col",D789)-3),($B789*3)+1+$A789)),"00")&amp;","</f>
        <v>0x00,</v>
      </c>
      <c r="E789" t="str">
        <f ca="1">"0x" &amp; TEXT(DEC2HEX(INDEX(設定値!$B$3:$WN$518,(($C789-1)*8)+(CELL("col",E789)-3),($B789*3)+1+$A789)),"00")&amp;","</f>
        <v>0x00,</v>
      </c>
      <c r="F789" t="str">
        <f ca="1">"0x" &amp; TEXT(DEC2HEX(INDEX(設定値!$B$3:$WN$518,(($C789-1)*8)+(CELL("col",F789)-3),($B789*3)+1+$A789)),"00")&amp;","</f>
        <v>0x00,</v>
      </c>
      <c r="G789" t="str">
        <f ca="1">"0x" &amp; TEXT(DEC2HEX(INDEX(設定値!$B$3:$WN$518,(($C789-1)*8)+(CELL("col",G789)-3),($B789*3)+1+$A789)),"00")&amp;","</f>
        <v>0x00,</v>
      </c>
      <c r="H789" t="str">
        <f ca="1">"0x" &amp; TEXT(DEC2HEX(INDEX(設定値!$B$3:$WN$518,(($C789-1)*8)+(CELL("col",H789)-3),($B789*3)+1+$A789)),"00")&amp;","</f>
        <v>0x00,</v>
      </c>
      <c r="I789" t="str">
        <f ca="1">"0x" &amp; TEXT(DEC2HEX(INDEX(設定値!$B$3:$WN$518,(($C789-1)*8)+(CELL("col",I789)-3),($B789*3)+1+$A789)),"00")&amp;","</f>
        <v>0xE,</v>
      </c>
      <c r="J789" t="str">
        <f ca="1">"0x" &amp; TEXT(DEC2HEX(INDEX(設定値!$B$3:$WN$518,(($C789-1)*8)+(CELL("col",J789)-3),($B789*3)+1+$A789)),"00")&amp;","</f>
        <v>0x1C,</v>
      </c>
      <c r="K789" t="str">
        <f ca="1">"0x" &amp; TEXT(DEC2HEX(INDEX(設定値!$B$3:$WN$518,(($C789-1)*8)+(CELL("col",K789)-3),($B789*3)+1+$A789)),"00")&amp;","</f>
        <v>0x2A,</v>
      </c>
      <c r="L789" t="str">
        <f t="shared" si="209"/>
        <v>//26-3</v>
      </c>
    </row>
    <row r="790" spans="1:12">
      <c r="A790" s="1">
        <f t="shared" si="210"/>
        <v>2</v>
      </c>
      <c r="B790" s="1">
        <f t="shared" si="211"/>
        <v>26</v>
      </c>
      <c r="C790" s="1">
        <v>4</v>
      </c>
      <c r="D790" t="str">
        <f ca="1">"0x" &amp; TEXT(DEC2HEX(INDEX(設定値!$B$3:$WN$518,(($C790-1)*8)+(CELL("col",D790)-3),($B790*3)+1+$A790)),"00")&amp;","</f>
        <v>0x38,</v>
      </c>
      <c r="E790" t="str">
        <f ca="1">"0x" &amp; TEXT(DEC2HEX(INDEX(設定値!$B$3:$WN$518,(($C790-1)*8)+(CELL("col",E790)-3),($B790*3)+1+$A790)),"00")&amp;","</f>
        <v>0x46,</v>
      </c>
      <c r="F790" t="str">
        <f ca="1">"0x" &amp; TEXT(DEC2HEX(INDEX(設定値!$B$3:$WN$518,(($C790-1)*8)+(CELL("col",F790)-3),($B790*3)+1+$A790)),"00")&amp;","</f>
        <v>0x54,</v>
      </c>
      <c r="G790" t="str">
        <f ca="1">"0x" &amp; TEXT(DEC2HEX(INDEX(設定値!$B$3:$WN$518,(($C790-1)*8)+(CELL("col",G790)-3),($B790*3)+1+$A790)),"00")&amp;","</f>
        <v>0x62,</v>
      </c>
      <c r="H790" t="str">
        <f ca="1">"0x" &amp; TEXT(DEC2HEX(INDEX(設定値!$B$3:$WN$518,(($C790-1)*8)+(CELL("col",H790)-3),($B790*3)+1+$A790)),"00")&amp;","</f>
        <v>0x70,</v>
      </c>
      <c r="I790" t="str">
        <f ca="1">"0x" &amp; TEXT(DEC2HEX(INDEX(設定値!$B$3:$WN$518,(($C790-1)*8)+(CELL("col",I790)-3),($B790*3)+1+$A790)),"00")&amp;","</f>
        <v>0x7E,</v>
      </c>
      <c r="J790" t="str">
        <f ca="1">"0x" &amp; TEXT(DEC2HEX(INDEX(設定値!$B$3:$WN$518,(($C790-1)*8)+(CELL("col",J790)-3),($B790*3)+1+$A790)),"00")&amp;","</f>
        <v>0x8C,</v>
      </c>
      <c r="K790" t="str">
        <f ca="1">"0x" &amp; TEXT(DEC2HEX(INDEX(設定値!$B$3:$WN$518,(($C790-1)*8)+(CELL("col",K790)-3),($B790*3)+1+$A790)),"00")&amp;","</f>
        <v>0x9A,</v>
      </c>
      <c r="L790" t="str">
        <f t="shared" si="209"/>
        <v>//26-4</v>
      </c>
    </row>
    <row r="791" spans="1:12">
      <c r="A791" s="1">
        <f t="shared" si="210"/>
        <v>2</v>
      </c>
      <c r="B791" s="1">
        <f t="shared" si="211"/>
        <v>26</v>
      </c>
      <c r="C791" s="1">
        <v>5</v>
      </c>
      <c r="D791" t="str">
        <f ca="1">"0x" &amp; TEXT(DEC2HEX(INDEX(設定値!$B$3:$WN$518,(($C791-1)*8)+(CELL("col",D791)-3),($B791*3)+1+$A791)),"00")&amp;","</f>
        <v>0xA8,</v>
      </c>
      <c r="E791" t="str">
        <f ca="1">"0x" &amp; TEXT(DEC2HEX(INDEX(設定値!$B$3:$WN$518,(($C791-1)*8)+(CELL("col",E791)-3),($B791*3)+1+$A791)),"00")&amp;","</f>
        <v>0xB6,</v>
      </c>
      <c r="F791" t="str">
        <f ca="1">"0x" &amp; TEXT(DEC2HEX(INDEX(設定値!$B$3:$WN$518,(($C791-1)*8)+(CELL("col",F791)-3),($B791*3)+1+$A791)),"00")&amp;","</f>
        <v>0xC4,</v>
      </c>
      <c r="G791" t="str">
        <f ca="1">"0x" &amp; TEXT(DEC2HEX(INDEX(設定値!$B$3:$WN$518,(($C791-1)*8)+(CELL("col",G791)-3),($B791*3)+1+$A791)),"00")&amp;","</f>
        <v>0xD2,</v>
      </c>
      <c r="H791" t="str">
        <f ca="1">"0x" &amp; TEXT(DEC2HEX(INDEX(設定値!$B$3:$WN$518,(($C791-1)*8)+(CELL("col",H791)-3),($B791*3)+1+$A791)),"00")&amp;","</f>
        <v>0xE0,</v>
      </c>
      <c r="I791" t="str">
        <f ca="1">"0x" &amp; TEXT(DEC2HEX(INDEX(設定値!$B$3:$WN$518,(($C791-1)*8)+(CELL("col",I791)-3),($B791*3)+1+$A791)),"00")&amp;","</f>
        <v>0xEE,</v>
      </c>
      <c r="J791" t="str">
        <f ca="1">"0x" &amp; TEXT(DEC2HEX(INDEX(設定値!$B$3:$WN$518,(($C791-1)*8)+(CELL("col",J791)-3),($B791*3)+1+$A791)),"00")&amp;","</f>
        <v>0xFC,</v>
      </c>
      <c r="K791" t="str">
        <f ca="1">"0x" &amp; TEXT(DEC2HEX(INDEX(設定値!$B$3:$WN$518,(($C791-1)*8)+(CELL("col",K791)-3),($B791*3)+1+$A791)),"00")&amp;","</f>
        <v>0xFF,</v>
      </c>
      <c r="L791" t="str">
        <f t="shared" si="209"/>
        <v>//26-5</v>
      </c>
    </row>
    <row r="792" spans="1:12">
      <c r="A792" s="1">
        <f t="shared" si="210"/>
        <v>2</v>
      </c>
      <c r="B792" s="1">
        <f t="shared" si="211"/>
        <v>26</v>
      </c>
      <c r="C792" s="1">
        <v>6</v>
      </c>
      <c r="D792" t="str">
        <f ca="1">"0x" &amp; TEXT(DEC2HEX(INDEX(設定値!$B$3:$WN$518,(($C792-1)*8)+(CELL("col",D792)-3),($B792*3)+1+$A792)),"00")&amp;","</f>
        <v>0xFF,</v>
      </c>
      <c r="E792" t="str">
        <f ca="1">"0x" &amp; TEXT(DEC2HEX(INDEX(設定値!$B$3:$WN$518,(($C792-1)*8)+(CELL("col",E792)-3),($B792*3)+1+$A792)),"00")&amp;","</f>
        <v>0xF1,</v>
      </c>
      <c r="F792" t="str">
        <f ca="1">"0x" &amp; TEXT(DEC2HEX(INDEX(設定値!$B$3:$WN$518,(($C792-1)*8)+(CELL("col",F792)-3),($B792*3)+1+$A792)),"00")&amp;","</f>
        <v>0xE3,</v>
      </c>
      <c r="G792" t="str">
        <f ca="1">"0x" &amp; TEXT(DEC2HEX(INDEX(設定値!$B$3:$WN$518,(($C792-1)*8)+(CELL("col",G792)-3),($B792*3)+1+$A792)),"00")&amp;","</f>
        <v>0xD5,</v>
      </c>
      <c r="H792" t="str">
        <f ca="1">"0x" &amp; TEXT(DEC2HEX(INDEX(設定値!$B$3:$WN$518,(($C792-1)*8)+(CELL("col",H792)-3),($B792*3)+1+$A792)),"00")&amp;","</f>
        <v>0xC7,</v>
      </c>
      <c r="I792" t="str">
        <f ca="1">"0x" &amp; TEXT(DEC2HEX(INDEX(設定値!$B$3:$WN$518,(($C792-1)*8)+(CELL("col",I792)-3),($B792*3)+1+$A792)),"00")&amp;","</f>
        <v>0xB9,</v>
      </c>
      <c r="J792" t="str">
        <f ca="1">"0x" &amp; TEXT(DEC2HEX(INDEX(設定値!$B$3:$WN$518,(($C792-1)*8)+(CELL("col",J792)-3),($B792*3)+1+$A792)),"00")&amp;","</f>
        <v>0xAB,</v>
      </c>
      <c r="K792" t="str">
        <f ca="1">"0x" &amp; TEXT(DEC2HEX(INDEX(設定値!$B$3:$WN$518,(($C792-1)*8)+(CELL("col",K792)-3),($B792*3)+1+$A792)),"00")&amp;","</f>
        <v>0x9D,</v>
      </c>
      <c r="L792" t="str">
        <f t="shared" si="209"/>
        <v>//26-6</v>
      </c>
    </row>
    <row r="793" spans="1:12">
      <c r="A793" s="1">
        <f t="shared" si="210"/>
        <v>2</v>
      </c>
      <c r="B793" s="1">
        <f t="shared" si="211"/>
        <v>26</v>
      </c>
      <c r="C793" s="1">
        <v>7</v>
      </c>
      <c r="D793" t="str">
        <f ca="1">"0x" &amp; TEXT(DEC2HEX(INDEX(設定値!$B$3:$WN$518,(($C793-1)*8)+(CELL("col",D793)-3),($B793*3)+1+$A793)),"00")&amp;","</f>
        <v>0x8F,</v>
      </c>
      <c r="E793" t="str">
        <f ca="1">"0x" &amp; TEXT(DEC2HEX(INDEX(設定値!$B$3:$WN$518,(($C793-1)*8)+(CELL("col",E793)-3),($B793*3)+1+$A793)),"00")&amp;","</f>
        <v>0x81,</v>
      </c>
      <c r="F793" t="str">
        <f ca="1">"0x" &amp; TEXT(DEC2HEX(INDEX(設定値!$B$3:$WN$518,(($C793-1)*8)+(CELL("col",F793)-3),($B793*3)+1+$A793)),"00")&amp;","</f>
        <v>0x73,</v>
      </c>
      <c r="G793" t="str">
        <f ca="1">"0x" &amp; TEXT(DEC2HEX(INDEX(設定値!$B$3:$WN$518,(($C793-1)*8)+(CELL("col",G793)-3),($B793*3)+1+$A793)),"00")&amp;","</f>
        <v>0x65,</v>
      </c>
      <c r="H793" t="str">
        <f ca="1">"0x" &amp; TEXT(DEC2HEX(INDEX(設定値!$B$3:$WN$518,(($C793-1)*8)+(CELL("col",H793)-3),($B793*3)+1+$A793)),"00")&amp;","</f>
        <v>0x57,</v>
      </c>
      <c r="I793" t="str">
        <f ca="1">"0x" &amp; TEXT(DEC2HEX(INDEX(設定値!$B$3:$WN$518,(($C793-1)*8)+(CELL("col",I793)-3),($B793*3)+1+$A793)),"00")&amp;","</f>
        <v>0x49,</v>
      </c>
      <c r="J793" t="str">
        <f ca="1">"0x" &amp; TEXT(DEC2HEX(INDEX(設定値!$B$3:$WN$518,(($C793-1)*8)+(CELL("col",J793)-3),($B793*3)+1+$A793)),"00")&amp;","</f>
        <v>0x3B,</v>
      </c>
      <c r="K793" t="str">
        <f ca="1">"0x" &amp; TEXT(DEC2HEX(INDEX(設定値!$B$3:$WN$518,(($C793-1)*8)+(CELL("col",K793)-3),($B793*3)+1+$A793)),"00")&amp;","</f>
        <v>0x2D,</v>
      </c>
      <c r="L793" t="str">
        <f t="shared" si="209"/>
        <v>//26-7</v>
      </c>
    </row>
    <row r="794" spans="1:12">
      <c r="A794" s="1">
        <f t="shared" si="210"/>
        <v>2</v>
      </c>
      <c r="B794" s="1">
        <f t="shared" si="211"/>
        <v>26</v>
      </c>
      <c r="C794" s="1">
        <v>8</v>
      </c>
      <c r="D794" t="str">
        <f ca="1">"0x" &amp; TEXT(DEC2HEX(INDEX(設定値!$B$3:$WN$518,(($C794-1)*8)+(CELL("col",D794)-3),($B794*3)+1+$A794)),"00")&amp;","</f>
        <v>0x1F,</v>
      </c>
      <c r="E794" t="str">
        <f ca="1">"0x" &amp; TEXT(DEC2HEX(INDEX(設定値!$B$3:$WN$518,(($C794-1)*8)+(CELL("col",E794)-3),($B794*3)+1+$A794)),"00")&amp;","</f>
        <v>0x11,</v>
      </c>
      <c r="F794" t="str">
        <f ca="1">"0x" &amp; TEXT(DEC2HEX(INDEX(設定値!$B$3:$WN$518,(($C794-1)*8)+(CELL("col",F794)-3),($B794*3)+1+$A794)),"00")&amp;","</f>
        <v>0x03,</v>
      </c>
      <c r="G794" t="str">
        <f ca="1">"0x" &amp; TEXT(DEC2HEX(INDEX(設定値!$B$3:$WN$518,(($C794-1)*8)+(CELL("col",G794)-3),($B794*3)+1+$A794)),"00")&amp;","</f>
        <v>0x00,</v>
      </c>
      <c r="H794" t="str">
        <f ca="1">"0x" &amp; TEXT(DEC2HEX(INDEX(設定値!$B$3:$WN$518,(($C794-1)*8)+(CELL("col",H794)-3),($B794*3)+1+$A794)),"00")&amp;","</f>
        <v>0x00,</v>
      </c>
      <c r="I794" t="str">
        <f ca="1">"0x" &amp; TEXT(DEC2HEX(INDEX(設定値!$B$3:$WN$518,(($C794-1)*8)+(CELL("col",I794)-3),($B794*3)+1+$A794)),"00")&amp;","</f>
        <v>0x00,</v>
      </c>
      <c r="J794" t="str">
        <f ca="1">"0x" &amp; TEXT(DEC2HEX(INDEX(設定値!$B$3:$WN$518,(($C794-1)*8)+(CELL("col",J794)-3),($B794*3)+1+$A794)),"00")&amp;","</f>
        <v>0x00,</v>
      </c>
      <c r="K794" t="str">
        <f ca="1">"0x" &amp; TEXT(DEC2HEX(INDEX(設定値!$B$3:$WN$518,(($C794-1)*8)+(CELL("col",K794)-3),($B794*3)+1+$A794)),"00")&amp;","</f>
        <v>0x00,</v>
      </c>
      <c r="L794" t="str">
        <f t="shared" si="209"/>
        <v>//26-8</v>
      </c>
    </row>
    <row r="795" spans="1:12">
      <c r="A795" s="1"/>
      <c r="B795" s="1"/>
      <c r="C795" s="1"/>
      <c r="D795" t="s">
        <v>3</v>
      </c>
    </row>
    <row r="796" spans="1:12">
      <c r="A796" s="1">
        <f>A787</f>
        <v>2</v>
      </c>
      <c r="B796" s="1">
        <f t="shared" ref="B796:B821" si="212">B787+1</f>
        <v>27</v>
      </c>
      <c r="C796" s="1">
        <v>1</v>
      </c>
      <c r="D796" t="str">
        <f ca="1">"0x" &amp; TEXT(DEC2HEX(INDEX(設定値!$B$3:$WN$518,(($C796-1)*8)+(CELL("col",D796)-3),($B796*3)+1+$A796)),"00")&amp;","</f>
        <v>0x00,</v>
      </c>
      <c r="E796" t="str">
        <f ca="1">"0x" &amp; TEXT(DEC2HEX(INDEX(設定値!$B$3:$WN$518,(($C796-1)*8)+(CELL("col",E796)-3),($B796*3)+1+$A796)),"00")&amp;","</f>
        <v>0x00,</v>
      </c>
      <c r="F796" t="str">
        <f ca="1">"0x" &amp; TEXT(DEC2HEX(INDEX(設定値!$B$3:$WN$518,(($C796-1)*8)+(CELL("col",F796)-3),($B796*3)+1+$A796)),"00")&amp;","</f>
        <v>0x00,</v>
      </c>
      <c r="G796" t="str">
        <f ca="1">"0x" &amp; TEXT(DEC2HEX(INDEX(設定値!$B$3:$WN$518,(($C796-1)*8)+(CELL("col",G796)-3),($B796*3)+1+$A796)),"00")&amp;","</f>
        <v>0x00,</v>
      </c>
      <c r="H796" t="str">
        <f ca="1">"0x" &amp; TEXT(DEC2HEX(INDEX(設定値!$B$3:$WN$518,(($C796-1)*8)+(CELL("col",H796)-3),($B796*3)+1+$A796)),"00")&amp;","</f>
        <v>0x00,</v>
      </c>
      <c r="I796" t="str">
        <f ca="1">"0x" &amp; TEXT(DEC2HEX(INDEX(設定値!$B$3:$WN$518,(($C796-1)*8)+(CELL("col",I796)-3),($B796*3)+1+$A796)),"00")&amp;","</f>
        <v>0x00,</v>
      </c>
      <c r="J796" t="str">
        <f ca="1">"0x" &amp; TEXT(DEC2HEX(INDEX(設定値!$B$3:$WN$518,(($C796-1)*8)+(CELL("col",J796)-3),($B796*3)+1+$A796)),"00")&amp;","</f>
        <v>0x00,</v>
      </c>
      <c r="K796" t="str">
        <f ca="1">"0x" &amp; TEXT(DEC2HEX(INDEX(設定値!$B$3:$WN$518,(($C796-1)*8)+(CELL("col",K796)-3),($B796*3)+1+$A796)),"00")&amp;","</f>
        <v>0x00,</v>
      </c>
      <c r="L796" t="str">
        <f t="shared" ref="L796:L803" si="213">"//" &amp; $B796 &amp;"-" &amp; C796</f>
        <v>//27-1</v>
      </c>
    </row>
    <row r="797" spans="1:12">
      <c r="A797" s="1">
        <f t="shared" ref="A797:A803" si="214">A788</f>
        <v>2</v>
      </c>
      <c r="B797" s="1">
        <f t="shared" si="212"/>
        <v>27</v>
      </c>
      <c r="C797" s="1">
        <v>2</v>
      </c>
      <c r="D797" t="str">
        <f ca="1">"0x" &amp; TEXT(DEC2HEX(INDEX(設定値!$B$3:$WN$518,(($C797-1)*8)+(CELL("col",D797)-3),($B797*3)+1+$A797)),"00")&amp;","</f>
        <v>0x00,</v>
      </c>
      <c r="E797" t="str">
        <f ca="1">"0x" &amp; TEXT(DEC2HEX(INDEX(設定値!$B$3:$WN$518,(($C797-1)*8)+(CELL("col",E797)-3),($B797*3)+1+$A797)),"00")&amp;","</f>
        <v>0x00,</v>
      </c>
      <c r="F797" t="str">
        <f ca="1">"0x" &amp; TEXT(DEC2HEX(INDEX(設定値!$B$3:$WN$518,(($C797-1)*8)+(CELL("col",F797)-3),($B797*3)+1+$A797)),"00")&amp;","</f>
        <v>0x00,</v>
      </c>
      <c r="G797" t="str">
        <f ca="1">"0x" &amp; TEXT(DEC2HEX(INDEX(設定値!$B$3:$WN$518,(($C797-1)*8)+(CELL("col",G797)-3),($B797*3)+1+$A797)),"00")&amp;","</f>
        <v>0x00,</v>
      </c>
      <c r="H797" t="str">
        <f ca="1">"0x" &amp; TEXT(DEC2HEX(INDEX(設定値!$B$3:$WN$518,(($C797-1)*8)+(CELL("col",H797)-3),($B797*3)+1+$A797)),"00")&amp;","</f>
        <v>0x00,</v>
      </c>
      <c r="I797" t="str">
        <f ca="1">"0x" &amp; TEXT(DEC2HEX(INDEX(設定値!$B$3:$WN$518,(($C797-1)*8)+(CELL("col",I797)-3),($B797*3)+1+$A797)),"00")&amp;","</f>
        <v>0x00,</v>
      </c>
      <c r="J797" t="str">
        <f ca="1">"0x" &amp; TEXT(DEC2HEX(INDEX(設定値!$B$3:$WN$518,(($C797-1)*8)+(CELL("col",J797)-3),($B797*3)+1+$A797)),"00")&amp;","</f>
        <v>0x00,</v>
      </c>
      <c r="K797" t="str">
        <f ca="1">"0x" &amp; TEXT(DEC2HEX(INDEX(設定値!$B$3:$WN$518,(($C797-1)*8)+(CELL("col",K797)-3),($B797*3)+1+$A797)),"00")&amp;","</f>
        <v>0x00,</v>
      </c>
      <c r="L797" t="str">
        <f t="shared" si="213"/>
        <v>//27-2</v>
      </c>
    </row>
    <row r="798" spans="1:12">
      <c r="A798" s="1">
        <f t="shared" si="214"/>
        <v>2</v>
      </c>
      <c r="B798" s="1">
        <f t="shared" si="212"/>
        <v>27</v>
      </c>
      <c r="C798" s="1">
        <v>3</v>
      </c>
      <c r="D798" t="str">
        <f ca="1">"0x" &amp; TEXT(DEC2HEX(INDEX(設定値!$B$3:$WN$518,(($C798-1)*8)+(CELL("col",D798)-3),($B798*3)+1+$A798)),"00")&amp;","</f>
        <v>0x00,</v>
      </c>
      <c r="E798" t="str">
        <f ca="1">"0x" &amp; TEXT(DEC2HEX(INDEX(設定値!$B$3:$WN$518,(($C798-1)*8)+(CELL("col",E798)-3),($B798*3)+1+$A798)),"00")&amp;","</f>
        <v>0x00,</v>
      </c>
      <c r="F798" t="str">
        <f ca="1">"0x" &amp; TEXT(DEC2HEX(INDEX(設定値!$B$3:$WN$518,(($C798-1)*8)+(CELL("col",F798)-3),($B798*3)+1+$A798)),"00")&amp;","</f>
        <v>0x00,</v>
      </c>
      <c r="G798" t="str">
        <f ca="1">"0x" &amp; TEXT(DEC2HEX(INDEX(設定値!$B$3:$WN$518,(($C798-1)*8)+(CELL("col",G798)-3),($B798*3)+1+$A798)),"00")&amp;","</f>
        <v>0x00,</v>
      </c>
      <c r="H798" t="str">
        <f ca="1">"0x" &amp; TEXT(DEC2HEX(INDEX(設定値!$B$3:$WN$518,(($C798-1)*8)+(CELL("col",H798)-3),($B798*3)+1+$A798)),"00")&amp;","</f>
        <v>0x00,</v>
      </c>
      <c r="I798" t="str">
        <f ca="1">"0x" &amp; TEXT(DEC2HEX(INDEX(設定値!$B$3:$WN$518,(($C798-1)*8)+(CELL("col",I798)-3),($B798*3)+1+$A798)),"00")&amp;","</f>
        <v>0xE,</v>
      </c>
      <c r="J798" t="str">
        <f ca="1">"0x" &amp; TEXT(DEC2HEX(INDEX(設定値!$B$3:$WN$518,(($C798-1)*8)+(CELL("col",J798)-3),($B798*3)+1+$A798)),"00")&amp;","</f>
        <v>0x1C,</v>
      </c>
      <c r="K798" t="str">
        <f ca="1">"0x" &amp; TEXT(DEC2HEX(INDEX(設定値!$B$3:$WN$518,(($C798-1)*8)+(CELL("col",K798)-3),($B798*3)+1+$A798)),"00")&amp;","</f>
        <v>0x2A,</v>
      </c>
      <c r="L798" t="str">
        <f t="shared" si="213"/>
        <v>//27-3</v>
      </c>
    </row>
    <row r="799" spans="1:12">
      <c r="A799" s="1">
        <f t="shared" si="214"/>
        <v>2</v>
      </c>
      <c r="B799" s="1">
        <f t="shared" si="212"/>
        <v>27</v>
      </c>
      <c r="C799" s="1">
        <v>4</v>
      </c>
      <c r="D799" t="str">
        <f ca="1">"0x" &amp; TEXT(DEC2HEX(INDEX(設定値!$B$3:$WN$518,(($C799-1)*8)+(CELL("col",D799)-3),($B799*3)+1+$A799)),"00")&amp;","</f>
        <v>0x38,</v>
      </c>
      <c r="E799" t="str">
        <f ca="1">"0x" &amp; TEXT(DEC2HEX(INDEX(設定値!$B$3:$WN$518,(($C799-1)*8)+(CELL("col",E799)-3),($B799*3)+1+$A799)),"00")&amp;","</f>
        <v>0x46,</v>
      </c>
      <c r="F799" t="str">
        <f ca="1">"0x" &amp; TEXT(DEC2HEX(INDEX(設定値!$B$3:$WN$518,(($C799-1)*8)+(CELL("col",F799)-3),($B799*3)+1+$A799)),"00")&amp;","</f>
        <v>0x54,</v>
      </c>
      <c r="G799" t="str">
        <f ca="1">"0x" &amp; TEXT(DEC2HEX(INDEX(設定値!$B$3:$WN$518,(($C799-1)*8)+(CELL("col",G799)-3),($B799*3)+1+$A799)),"00")&amp;","</f>
        <v>0x62,</v>
      </c>
      <c r="H799" t="str">
        <f ca="1">"0x" &amp; TEXT(DEC2HEX(INDEX(設定値!$B$3:$WN$518,(($C799-1)*8)+(CELL("col",H799)-3),($B799*3)+1+$A799)),"00")&amp;","</f>
        <v>0x70,</v>
      </c>
      <c r="I799" t="str">
        <f ca="1">"0x" &amp; TEXT(DEC2HEX(INDEX(設定値!$B$3:$WN$518,(($C799-1)*8)+(CELL("col",I799)-3),($B799*3)+1+$A799)),"00")&amp;","</f>
        <v>0x7E,</v>
      </c>
      <c r="J799" t="str">
        <f ca="1">"0x" &amp; TEXT(DEC2HEX(INDEX(設定値!$B$3:$WN$518,(($C799-1)*8)+(CELL("col",J799)-3),($B799*3)+1+$A799)),"00")&amp;","</f>
        <v>0x8C,</v>
      </c>
      <c r="K799" t="str">
        <f ca="1">"0x" &amp; TEXT(DEC2HEX(INDEX(設定値!$B$3:$WN$518,(($C799-1)*8)+(CELL("col",K799)-3),($B799*3)+1+$A799)),"00")&amp;","</f>
        <v>0x9A,</v>
      </c>
      <c r="L799" t="str">
        <f t="shared" si="213"/>
        <v>//27-4</v>
      </c>
    </row>
    <row r="800" spans="1:12">
      <c r="A800" s="1">
        <f t="shared" si="214"/>
        <v>2</v>
      </c>
      <c r="B800" s="1">
        <f t="shared" si="212"/>
        <v>27</v>
      </c>
      <c r="C800" s="1">
        <v>5</v>
      </c>
      <c r="D800" t="str">
        <f ca="1">"0x" &amp; TEXT(DEC2HEX(INDEX(設定値!$B$3:$WN$518,(($C800-1)*8)+(CELL("col",D800)-3),($B800*3)+1+$A800)),"00")&amp;","</f>
        <v>0xA8,</v>
      </c>
      <c r="E800" t="str">
        <f ca="1">"0x" &amp; TEXT(DEC2HEX(INDEX(設定値!$B$3:$WN$518,(($C800-1)*8)+(CELL("col",E800)-3),($B800*3)+1+$A800)),"00")&amp;","</f>
        <v>0xB6,</v>
      </c>
      <c r="F800" t="str">
        <f ca="1">"0x" &amp; TEXT(DEC2HEX(INDEX(設定値!$B$3:$WN$518,(($C800-1)*8)+(CELL("col",F800)-3),($B800*3)+1+$A800)),"00")&amp;","</f>
        <v>0xC4,</v>
      </c>
      <c r="G800" t="str">
        <f ca="1">"0x" &amp; TEXT(DEC2HEX(INDEX(設定値!$B$3:$WN$518,(($C800-1)*8)+(CELL("col",G800)-3),($B800*3)+1+$A800)),"00")&amp;","</f>
        <v>0xD2,</v>
      </c>
      <c r="H800" t="str">
        <f ca="1">"0x" &amp; TEXT(DEC2HEX(INDEX(設定値!$B$3:$WN$518,(($C800-1)*8)+(CELL("col",H800)-3),($B800*3)+1+$A800)),"00")&amp;","</f>
        <v>0xE0,</v>
      </c>
      <c r="I800" t="str">
        <f ca="1">"0x" &amp; TEXT(DEC2HEX(INDEX(設定値!$B$3:$WN$518,(($C800-1)*8)+(CELL("col",I800)-3),($B800*3)+1+$A800)),"00")&amp;","</f>
        <v>0xEE,</v>
      </c>
      <c r="J800" t="str">
        <f ca="1">"0x" &amp; TEXT(DEC2HEX(INDEX(設定値!$B$3:$WN$518,(($C800-1)*8)+(CELL("col",J800)-3),($B800*3)+1+$A800)),"00")&amp;","</f>
        <v>0xFC,</v>
      </c>
      <c r="K800" t="str">
        <f ca="1">"0x" &amp; TEXT(DEC2HEX(INDEX(設定値!$B$3:$WN$518,(($C800-1)*8)+(CELL("col",K800)-3),($B800*3)+1+$A800)),"00")&amp;","</f>
        <v>0xFF,</v>
      </c>
      <c r="L800" t="str">
        <f t="shared" si="213"/>
        <v>//27-5</v>
      </c>
    </row>
    <row r="801" spans="1:12">
      <c r="A801" s="1">
        <f t="shared" si="214"/>
        <v>2</v>
      </c>
      <c r="B801" s="1">
        <f t="shared" si="212"/>
        <v>27</v>
      </c>
      <c r="C801" s="1">
        <v>6</v>
      </c>
      <c r="D801" t="str">
        <f ca="1">"0x" &amp; TEXT(DEC2HEX(INDEX(設定値!$B$3:$WN$518,(($C801-1)*8)+(CELL("col",D801)-3),($B801*3)+1+$A801)),"00")&amp;","</f>
        <v>0xFF,</v>
      </c>
      <c r="E801" t="str">
        <f ca="1">"0x" &amp; TEXT(DEC2HEX(INDEX(設定値!$B$3:$WN$518,(($C801-1)*8)+(CELL("col",E801)-3),($B801*3)+1+$A801)),"00")&amp;","</f>
        <v>0xF1,</v>
      </c>
      <c r="F801" t="str">
        <f ca="1">"0x" &amp; TEXT(DEC2HEX(INDEX(設定値!$B$3:$WN$518,(($C801-1)*8)+(CELL("col",F801)-3),($B801*3)+1+$A801)),"00")&amp;","</f>
        <v>0xE3,</v>
      </c>
      <c r="G801" t="str">
        <f ca="1">"0x" &amp; TEXT(DEC2HEX(INDEX(設定値!$B$3:$WN$518,(($C801-1)*8)+(CELL("col",G801)-3),($B801*3)+1+$A801)),"00")&amp;","</f>
        <v>0xD5,</v>
      </c>
      <c r="H801" t="str">
        <f ca="1">"0x" &amp; TEXT(DEC2HEX(INDEX(設定値!$B$3:$WN$518,(($C801-1)*8)+(CELL("col",H801)-3),($B801*3)+1+$A801)),"00")&amp;","</f>
        <v>0xC7,</v>
      </c>
      <c r="I801" t="str">
        <f ca="1">"0x" &amp; TEXT(DEC2HEX(INDEX(設定値!$B$3:$WN$518,(($C801-1)*8)+(CELL("col",I801)-3),($B801*3)+1+$A801)),"00")&amp;","</f>
        <v>0xB9,</v>
      </c>
      <c r="J801" t="str">
        <f ca="1">"0x" &amp; TEXT(DEC2HEX(INDEX(設定値!$B$3:$WN$518,(($C801-1)*8)+(CELL("col",J801)-3),($B801*3)+1+$A801)),"00")&amp;","</f>
        <v>0xAB,</v>
      </c>
      <c r="K801" t="str">
        <f ca="1">"0x" &amp; TEXT(DEC2HEX(INDEX(設定値!$B$3:$WN$518,(($C801-1)*8)+(CELL("col",K801)-3),($B801*3)+1+$A801)),"00")&amp;","</f>
        <v>0x9D,</v>
      </c>
      <c r="L801" t="str">
        <f t="shared" si="213"/>
        <v>//27-6</v>
      </c>
    </row>
    <row r="802" spans="1:12">
      <c r="A802" s="1">
        <f t="shared" si="214"/>
        <v>2</v>
      </c>
      <c r="B802" s="1">
        <f t="shared" si="212"/>
        <v>27</v>
      </c>
      <c r="C802" s="1">
        <v>7</v>
      </c>
      <c r="D802" t="str">
        <f ca="1">"0x" &amp; TEXT(DEC2HEX(INDEX(設定値!$B$3:$WN$518,(($C802-1)*8)+(CELL("col",D802)-3),($B802*3)+1+$A802)),"00")&amp;","</f>
        <v>0x8F,</v>
      </c>
      <c r="E802" t="str">
        <f ca="1">"0x" &amp; TEXT(DEC2HEX(INDEX(設定値!$B$3:$WN$518,(($C802-1)*8)+(CELL("col",E802)-3),($B802*3)+1+$A802)),"00")&amp;","</f>
        <v>0x81,</v>
      </c>
      <c r="F802" t="str">
        <f ca="1">"0x" &amp; TEXT(DEC2HEX(INDEX(設定値!$B$3:$WN$518,(($C802-1)*8)+(CELL("col",F802)-3),($B802*3)+1+$A802)),"00")&amp;","</f>
        <v>0x73,</v>
      </c>
      <c r="G802" t="str">
        <f ca="1">"0x" &amp; TEXT(DEC2HEX(INDEX(設定値!$B$3:$WN$518,(($C802-1)*8)+(CELL("col",G802)-3),($B802*3)+1+$A802)),"00")&amp;","</f>
        <v>0x65,</v>
      </c>
      <c r="H802" t="str">
        <f ca="1">"0x" &amp; TEXT(DEC2HEX(INDEX(設定値!$B$3:$WN$518,(($C802-1)*8)+(CELL("col",H802)-3),($B802*3)+1+$A802)),"00")&amp;","</f>
        <v>0x57,</v>
      </c>
      <c r="I802" t="str">
        <f ca="1">"0x" &amp; TEXT(DEC2HEX(INDEX(設定値!$B$3:$WN$518,(($C802-1)*8)+(CELL("col",I802)-3),($B802*3)+1+$A802)),"00")&amp;","</f>
        <v>0x49,</v>
      </c>
      <c r="J802" t="str">
        <f ca="1">"0x" &amp; TEXT(DEC2HEX(INDEX(設定値!$B$3:$WN$518,(($C802-1)*8)+(CELL("col",J802)-3),($B802*3)+1+$A802)),"00")&amp;","</f>
        <v>0x3B,</v>
      </c>
      <c r="K802" t="str">
        <f ca="1">"0x" &amp; TEXT(DEC2HEX(INDEX(設定値!$B$3:$WN$518,(($C802-1)*8)+(CELL("col",K802)-3),($B802*3)+1+$A802)),"00")&amp;","</f>
        <v>0x2D,</v>
      </c>
      <c r="L802" t="str">
        <f t="shared" si="213"/>
        <v>//27-7</v>
      </c>
    </row>
    <row r="803" spans="1:12">
      <c r="A803" s="1">
        <f t="shared" si="214"/>
        <v>2</v>
      </c>
      <c r="B803" s="1">
        <f t="shared" si="212"/>
        <v>27</v>
      </c>
      <c r="C803" s="1">
        <v>8</v>
      </c>
      <c r="D803" t="str">
        <f ca="1">"0x" &amp; TEXT(DEC2HEX(INDEX(設定値!$B$3:$WN$518,(($C803-1)*8)+(CELL("col",D803)-3),($B803*3)+1+$A803)),"00")&amp;","</f>
        <v>0x1F,</v>
      </c>
      <c r="E803" t="str">
        <f ca="1">"0x" &amp; TEXT(DEC2HEX(INDEX(設定値!$B$3:$WN$518,(($C803-1)*8)+(CELL("col",E803)-3),($B803*3)+1+$A803)),"00")&amp;","</f>
        <v>0x11,</v>
      </c>
      <c r="F803" t="str">
        <f ca="1">"0x" &amp; TEXT(DEC2HEX(INDEX(設定値!$B$3:$WN$518,(($C803-1)*8)+(CELL("col",F803)-3),($B803*3)+1+$A803)),"00")&amp;","</f>
        <v>0x03,</v>
      </c>
      <c r="G803" t="str">
        <f ca="1">"0x" &amp; TEXT(DEC2HEX(INDEX(設定値!$B$3:$WN$518,(($C803-1)*8)+(CELL("col",G803)-3),($B803*3)+1+$A803)),"00")&amp;","</f>
        <v>0x00,</v>
      </c>
      <c r="H803" t="str">
        <f ca="1">"0x" &amp; TEXT(DEC2HEX(INDEX(設定値!$B$3:$WN$518,(($C803-1)*8)+(CELL("col",H803)-3),($B803*3)+1+$A803)),"00")&amp;","</f>
        <v>0x00,</v>
      </c>
      <c r="I803" t="str">
        <f ca="1">"0x" &amp; TEXT(DEC2HEX(INDEX(設定値!$B$3:$WN$518,(($C803-1)*8)+(CELL("col",I803)-3),($B803*3)+1+$A803)),"00")&amp;","</f>
        <v>0x00,</v>
      </c>
      <c r="J803" t="str">
        <f ca="1">"0x" &amp; TEXT(DEC2HEX(INDEX(設定値!$B$3:$WN$518,(($C803-1)*8)+(CELL("col",J803)-3),($B803*3)+1+$A803)),"00")&amp;","</f>
        <v>0x00,</v>
      </c>
      <c r="K803" t="str">
        <f ca="1">"0x" &amp; TEXT(DEC2HEX(INDEX(設定値!$B$3:$WN$518,(($C803-1)*8)+(CELL("col",K803)-3),($B803*3)+1+$A803)),"00")&amp;","</f>
        <v>0x00,</v>
      </c>
      <c r="L803" t="str">
        <f t="shared" si="213"/>
        <v>//27-8</v>
      </c>
    </row>
    <row r="804" spans="1:12">
      <c r="A804" s="1"/>
      <c r="B804" s="1"/>
      <c r="C804" s="1"/>
      <c r="D804" t="s">
        <v>3</v>
      </c>
    </row>
    <row r="805" spans="1:12">
      <c r="A805" s="1">
        <f>A796</f>
        <v>2</v>
      </c>
      <c r="B805" s="1">
        <f t="shared" si="212"/>
        <v>28</v>
      </c>
      <c r="C805" s="1">
        <v>1</v>
      </c>
      <c r="D805" t="str">
        <f ca="1">"0x" &amp; TEXT(DEC2HEX(INDEX(設定値!$B$3:$WN$518,(($C805-1)*8)+(CELL("col",D805)-3),($B805*3)+1+$A805)),"00")&amp;","</f>
        <v>0x00,</v>
      </c>
      <c r="E805" t="str">
        <f ca="1">"0x" &amp; TEXT(DEC2HEX(INDEX(設定値!$B$3:$WN$518,(($C805-1)*8)+(CELL("col",E805)-3),($B805*3)+1+$A805)),"00")&amp;","</f>
        <v>0x00,</v>
      </c>
      <c r="F805" t="str">
        <f ca="1">"0x" &amp; TEXT(DEC2HEX(INDEX(設定値!$B$3:$WN$518,(($C805-1)*8)+(CELL("col",F805)-3),($B805*3)+1+$A805)),"00")&amp;","</f>
        <v>0x00,</v>
      </c>
      <c r="G805" t="str">
        <f ca="1">"0x" &amp; TEXT(DEC2HEX(INDEX(設定値!$B$3:$WN$518,(($C805-1)*8)+(CELL("col",G805)-3),($B805*3)+1+$A805)),"00")&amp;","</f>
        <v>0x00,</v>
      </c>
      <c r="H805" t="str">
        <f ca="1">"0x" &amp; TEXT(DEC2HEX(INDEX(設定値!$B$3:$WN$518,(($C805-1)*8)+(CELL("col",H805)-3),($B805*3)+1+$A805)),"00")&amp;","</f>
        <v>0x00,</v>
      </c>
      <c r="I805" t="str">
        <f ca="1">"0x" &amp; TEXT(DEC2HEX(INDEX(設定値!$B$3:$WN$518,(($C805-1)*8)+(CELL("col",I805)-3),($B805*3)+1+$A805)),"00")&amp;","</f>
        <v>0x00,</v>
      </c>
      <c r="J805" t="str">
        <f ca="1">"0x" &amp; TEXT(DEC2HEX(INDEX(設定値!$B$3:$WN$518,(($C805-1)*8)+(CELL("col",J805)-3),($B805*3)+1+$A805)),"00")&amp;","</f>
        <v>0x00,</v>
      </c>
      <c r="K805" t="str">
        <f ca="1">"0x" &amp; TEXT(DEC2HEX(INDEX(設定値!$B$3:$WN$518,(($C805-1)*8)+(CELL("col",K805)-3),($B805*3)+1+$A805)),"00")&amp;","</f>
        <v>0x00,</v>
      </c>
      <c r="L805" t="str">
        <f t="shared" ref="L805:L812" si="215">"//" &amp; $B805 &amp;"-" &amp; C805</f>
        <v>//28-1</v>
      </c>
    </row>
    <row r="806" spans="1:12">
      <c r="A806" s="1">
        <f t="shared" ref="A806:A812" si="216">A797</f>
        <v>2</v>
      </c>
      <c r="B806" s="1">
        <f t="shared" si="212"/>
        <v>28</v>
      </c>
      <c r="C806" s="1">
        <v>2</v>
      </c>
      <c r="D806" t="str">
        <f ca="1">"0x" &amp; TEXT(DEC2HEX(INDEX(設定値!$B$3:$WN$518,(($C806-1)*8)+(CELL("col",D806)-3),($B806*3)+1+$A806)),"00")&amp;","</f>
        <v>0x00,</v>
      </c>
      <c r="E806" t="str">
        <f ca="1">"0x" &amp; TEXT(DEC2HEX(INDEX(設定値!$B$3:$WN$518,(($C806-1)*8)+(CELL("col",E806)-3),($B806*3)+1+$A806)),"00")&amp;","</f>
        <v>0x00,</v>
      </c>
      <c r="F806" t="str">
        <f ca="1">"0x" &amp; TEXT(DEC2HEX(INDEX(設定値!$B$3:$WN$518,(($C806-1)*8)+(CELL("col",F806)-3),($B806*3)+1+$A806)),"00")&amp;","</f>
        <v>0x00,</v>
      </c>
      <c r="G806" t="str">
        <f ca="1">"0x" &amp; TEXT(DEC2HEX(INDEX(設定値!$B$3:$WN$518,(($C806-1)*8)+(CELL("col",G806)-3),($B806*3)+1+$A806)),"00")&amp;","</f>
        <v>0x00,</v>
      </c>
      <c r="H806" t="str">
        <f ca="1">"0x" &amp; TEXT(DEC2HEX(INDEX(設定値!$B$3:$WN$518,(($C806-1)*8)+(CELL("col",H806)-3),($B806*3)+1+$A806)),"00")&amp;","</f>
        <v>0x00,</v>
      </c>
      <c r="I806" t="str">
        <f ca="1">"0x" &amp; TEXT(DEC2HEX(INDEX(設定値!$B$3:$WN$518,(($C806-1)*8)+(CELL("col",I806)-3),($B806*3)+1+$A806)),"00")&amp;","</f>
        <v>0x00,</v>
      </c>
      <c r="J806" t="str">
        <f ca="1">"0x" &amp; TEXT(DEC2HEX(INDEX(設定値!$B$3:$WN$518,(($C806-1)*8)+(CELL("col",J806)-3),($B806*3)+1+$A806)),"00")&amp;","</f>
        <v>0x00,</v>
      </c>
      <c r="K806" t="str">
        <f ca="1">"0x" &amp; TEXT(DEC2HEX(INDEX(設定値!$B$3:$WN$518,(($C806-1)*8)+(CELL("col",K806)-3),($B806*3)+1+$A806)),"00")&amp;","</f>
        <v>0x00,</v>
      </c>
      <c r="L806" t="str">
        <f t="shared" si="215"/>
        <v>//28-2</v>
      </c>
    </row>
    <row r="807" spans="1:12">
      <c r="A807" s="1">
        <f t="shared" si="216"/>
        <v>2</v>
      </c>
      <c r="B807" s="1">
        <f t="shared" si="212"/>
        <v>28</v>
      </c>
      <c r="C807" s="1">
        <v>3</v>
      </c>
      <c r="D807" t="str">
        <f ca="1">"0x" &amp; TEXT(DEC2HEX(INDEX(設定値!$B$3:$WN$518,(($C807-1)*8)+(CELL("col",D807)-3),($B807*3)+1+$A807)),"00")&amp;","</f>
        <v>0x00,</v>
      </c>
      <c r="E807" t="str">
        <f ca="1">"0x" &amp; TEXT(DEC2HEX(INDEX(設定値!$B$3:$WN$518,(($C807-1)*8)+(CELL("col",E807)-3),($B807*3)+1+$A807)),"00")&amp;","</f>
        <v>0x00,</v>
      </c>
      <c r="F807" t="str">
        <f ca="1">"0x" &amp; TEXT(DEC2HEX(INDEX(設定値!$B$3:$WN$518,(($C807-1)*8)+(CELL("col",F807)-3),($B807*3)+1+$A807)),"00")&amp;","</f>
        <v>0x00,</v>
      </c>
      <c r="G807" t="str">
        <f ca="1">"0x" &amp; TEXT(DEC2HEX(INDEX(設定値!$B$3:$WN$518,(($C807-1)*8)+(CELL("col",G807)-3),($B807*3)+1+$A807)),"00")&amp;","</f>
        <v>0x00,</v>
      </c>
      <c r="H807" t="str">
        <f ca="1">"0x" &amp; TEXT(DEC2HEX(INDEX(設定値!$B$3:$WN$518,(($C807-1)*8)+(CELL("col",H807)-3),($B807*3)+1+$A807)),"00")&amp;","</f>
        <v>0x00,</v>
      </c>
      <c r="I807" t="str">
        <f ca="1">"0x" &amp; TEXT(DEC2HEX(INDEX(設定値!$B$3:$WN$518,(($C807-1)*8)+(CELL("col",I807)-3),($B807*3)+1+$A807)),"00")&amp;","</f>
        <v>0xE,</v>
      </c>
      <c r="J807" t="str">
        <f ca="1">"0x" &amp; TEXT(DEC2HEX(INDEX(設定値!$B$3:$WN$518,(($C807-1)*8)+(CELL("col",J807)-3),($B807*3)+1+$A807)),"00")&amp;","</f>
        <v>0x1C,</v>
      </c>
      <c r="K807" t="str">
        <f ca="1">"0x" &amp; TEXT(DEC2HEX(INDEX(設定値!$B$3:$WN$518,(($C807-1)*8)+(CELL("col",K807)-3),($B807*3)+1+$A807)),"00")&amp;","</f>
        <v>0x2A,</v>
      </c>
      <c r="L807" t="str">
        <f t="shared" si="215"/>
        <v>//28-3</v>
      </c>
    </row>
    <row r="808" spans="1:12">
      <c r="A808" s="1">
        <f t="shared" si="216"/>
        <v>2</v>
      </c>
      <c r="B808" s="1">
        <f t="shared" si="212"/>
        <v>28</v>
      </c>
      <c r="C808" s="1">
        <v>4</v>
      </c>
      <c r="D808" t="str">
        <f ca="1">"0x" &amp; TEXT(DEC2HEX(INDEX(設定値!$B$3:$WN$518,(($C808-1)*8)+(CELL("col",D808)-3),($B808*3)+1+$A808)),"00")&amp;","</f>
        <v>0x38,</v>
      </c>
      <c r="E808" t="str">
        <f ca="1">"0x" &amp; TEXT(DEC2HEX(INDEX(設定値!$B$3:$WN$518,(($C808-1)*8)+(CELL("col",E808)-3),($B808*3)+1+$A808)),"00")&amp;","</f>
        <v>0x46,</v>
      </c>
      <c r="F808" t="str">
        <f ca="1">"0x" &amp; TEXT(DEC2HEX(INDEX(設定値!$B$3:$WN$518,(($C808-1)*8)+(CELL("col",F808)-3),($B808*3)+1+$A808)),"00")&amp;","</f>
        <v>0x54,</v>
      </c>
      <c r="G808" t="str">
        <f ca="1">"0x" &amp; TEXT(DEC2HEX(INDEX(設定値!$B$3:$WN$518,(($C808-1)*8)+(CELL("col",G808)-3),($B808*3)+1+$A808)),"00")&amp;","</f>
        <v>0x62,</v>
      </c>
      <c r="H808" t="str">
        <f ca="1">"0x" &amp; TEXT(DEC2HEX(INDEX(設定値!$B$3:$WN$518,(($C808-1)*8)+(CELL("col",H808)-3),($B808*3)+1+$A808)),"00")&amp;","</f>
        <v>0x70,</v>
      </c>
      <c r="I808" t="str">
        <f ca="1">"0x" &amp; TEXT(DEC2HEX(INDEX(設定値!$B$3:$WN$518,(($C808-1)*8)+(CELL("col",I808)-3),($B808*3)+1+$A808)),"00")&amp;","</f>
        <v>0x7E,</v>
      </c>
      <c r="J808" t="str">
        <f ca="1">"0x" &amp; TEXT(DEC2HEX(INDEX(設定値!$B$3:$WN$518,(($C808-1)*8)+(CELL("col",J808)-3),($B808*3)+1+$A808)),"00")&amp;","</f>
        <v>0x8C,</v>
      </c>
      <c r="K808" t="str">
        <f ca="1">"0x" &amp; TEXT(DEC2HEX(INDEX(設定値!$B$3:$WN$518,(($C808-1)*8)+(CELL("col",K808)-3),($B808*3)+1+$A808)),"00")&amp;","</f>
        <v>0x9A,</v>
      </c>
      <c r="L808" t="str">
        <f t="shared" si="215"/>
        <v>//28-4</v>
      </c>
    </row>
    <row r="809" spans="1:12">
      <c r="A809" s="1">
        <f t="shared" si="216"/>
        <v>2</v>
      </c>
      <c r="B809" s="1">
        <f t="shared" si="212"/>
        <v>28</v>
      </c>
      <c r="C809" s="1">
        <v>5</v>
      </c>
      <c r="D809" t="str">
        <f ca="1">"0x" &amp; TEXT(DEC2HEX(INDEX(設定値!$B$3:$WN$518,(($C809-1)*8)+(CELL("col",D809)-3),($B809*3)+1+$A809)),"00")&amp;","</f>
        <v>0xA8,</v>
      </c>
      <c r="E809" t="str">
        <f ca="1">"0x" &amp; TEXT(DEC2HEX(INDEX(設定値!$B$3:$WN$518,(($C809-1)*8)+(CELL("col",E809)-3),($B809*3)+1+$A809)),"00")&amp;","</f>
        <v>0xB6,</v>
      </c>
      <c r="F809" t="str">
        <f ca="1">"0x" &amp; TEXT(DEC2HEX(INDEX(設定値!$B$3:$WN$518,(($C809-1)*8)+(CELL("col",F809)-3),($B809*3)+1+$A809)),"00")&amp;","</f>
        <v>0xC4,</v>
      </c>
      <c r="G809" t="str">
        <f ca="1">"0x" &amp; TEXT(DEC2HEX(INDEX(設定値!$B$3:$WN$518,(($C809-1)*8)+(CELL("col",G809)-3),($B809*3)+1+$A809)),"00")&amp;","</f>
        <v>0xD2,</v>
      </c>
      <c r="H809" t="str">
        <f ca="1">"0x" &amp; TEXT(DEC2HEX(INDEX(設定値!$B$3:$WN$518,(($C809-1)*8)+(CELL("col",H809)-3),($B809*3)+1+$A809)),"00")&amp;","</f>
        <v>0xE0,</v>
      </c>
      <c r="I809" t="str">
        <f ca="1">"0x" &amp; TEXT(DEC2HEX(INDEX(設定値!$B$3:$WN$518,(($C809-1)*8)+(CELL("col",I809)-3),($B809*3)+1+$A809)),"00")&amp;","</f>
        <v>0xEE,</v>
      </c>
      <c r="J809" t="str">
        <f ca="1">"0x" &amp; TEXT(DEC2HEX(INDEX(設定値!$B$3:$WN$518,(($C809-1)*8)+(CELL("col",J809)-3),($B809*3)+1+$A809)),"00")&amp;","</f>
        <v>0xFC,</v>
      </c>
      <c r="K809" t="str">
        <f ca="1">"0x" &amp; TEXT(DEC2HEX(INDEX(設定値!$B$3:$WN$518,(($C809-1)*8)+(CELL("col",K809)-3),($B809*3)+1+$A809)),"00")&amp;","</f>
        <v>0xFF,</v>
      </c>
      <c r="L809" t="str">
        <f t="shared" si="215"/>
        <v>//28-5</v>
      </c>
    </row>
    <row r="810" spans="1:12">
      <c r="A810" s="1">
        <f t="shared" si="216"/>
        <v>2</v>
      </c>
      <c r="B810" s="1">
        <f t="shared" si="212"/>
        <v>28</v>
      </c>
      <c r="C810" s="1">
        <v>6</v>
      </c>
      <c r="D810" t="str">
        <f ca="1">"0x" &amp; TEXT(DEC2HEX(INDEX(設定値!$B$3:$WN$518,(($C810-1)*8)+(CELL("col",D810)-3),($B810*3)+1+$A810)),"00")&amp;","</f>
        <v>0xFF,</v>
      </c>
      <c r="E810" t="str">
        <f ca="1">"0x" &amp; TEXT(DEC2HEX(INDEX(設定値!$B$3:$WN$518,(($C810-1)*8)+(CELL("col",E810)-3),($B810*3)+1+$A810)),"00")&amp;","</f>
        <v>0xF1,</v>
      </c>
      <c r="F810" t="str">
        <f ca="1">"0x" &amp; TEXT(DEC2HEX(INDEX(設定値!$B$3:$WN$518,(($C810-1)*8)+(CELL("col",F810)-3),($B810*3)+1+$A810)),"00")&amp;","</f>
        <v>0xE3,</v>
      </c>
      <c r="G810" t="str">
        <f ca="1">"0x" &amp; TEXT(DEC2HEX(INDEX(設定値!$B$3:$WN$518,(($C810-1)*8)+(CELL("col",G810)-3),($B810*3)+1+$A810)),"00")&amp;","</f>
        <v>0xD5,</v>
      </c>
      <c r="H810" t="str">
        <f ca="1">"0x" &amp; TEXT(DEC2HEX(INDEX(設定値!$B$3:$WN$518,(($C810-1)*8)+(CELL("col",H810)-3),($B810*3)+1+$A810)),"00")&amp;","</f>
        <v>0xC7,</v>
      </c>
      <c r="I810" t="str">
        <f ca="1">"0x" &amp; TEXT(DEC2HEX(INDEX(設定値!$B$3:$WN$518,(($C810-1)*8)+(CELL("col",I810)-3),($B810*3)+1+$A810)),"00")&amp;","</f>
        <v>0xB9,</v>
      </c>
      <c r="J810" t="str">
        <f ca="1">"0x" &amp; TEXT(DEC2HEX(INDEX(設定値!$B$3:$WN$518,(($C810-1)*8)+(CELL("col",J810)-3),($B810*3)+1+$A810)),"00")&amp;","</f>
        <v>0xAB,</v>
      </c>
      <c r="K810" t="str">
        <f ca="1">"0x" &amp; TEXT(DEC2HEX(INDEX(設定値!$B$3:$WN$518,(($C810-1)*8)+(CELL("col",K810)-3),($B810*3)+1+$A810)),"00")&amp;","</f>
        <v>0x9D,</v>
      </c>
      <c r="L810" t="str">
        <f t="shared" si="215"/>
        <v>//28-6</v>
      </c>
    </row>
    <row r="811" spans="1:12">
      <c r="A811" s="1">
        <f t="shared" si="216"/>
        <v>2</v>
      </c>
      <c r="B811" s="1">
        <f t="shared" si="212"/>
        <v>28</v>
      </c>
      <c r="C811" s="1">
        <v>7</v>
      </c>
      <c r="D811" t="str">
        <f ca="1">"0x" &amp; TEXT(DEC2HEX(INDEX(設定値!$B$3:$WN$518,(($C811-1)*8)+(CELL("col",D811)-3),($B811*3)+1+$A811)),"00")&amp;","</f>
        <v>0x8F,</v>
      </c>
      <c r="E811" t="str">
        <f ca="1">"0x" &amp; TEXT(DEC2HEX(INDEX(設定値!$B$3:$WN$518,(($C811-1)*8)+(CELL("col",E811)-3),($B811*3)+1+$A811)),"00")&amp;","</f>
        <v>0x81,</v>
      </c>
      <c r="F811" t="str">
        <f ca="1">"0x" &amp; TEXT(DEC2HEX(INDEX(設定値!$B$3:$WN$518,(($C811-1)*8)+(CELL("col",F811)-3),($B811*3)+1+$A811)),"00")&amp;","</f>
        <v>0x73,</v>
      </c>
      <c r="G811" t="str">
        <f ca="1">"0x" &amp; TEXT(DEC2HEX(INDEX(設定値!$B$3:$WN$518,(($C811-1)*8)+(CELL("col",G811)-3),($B811*3)+1+$A811)),"00")&amp;","</f>
        <v>0x65,</v>
      </c>
      <c r="H811" t="str">
        <f ca="1">"0x" &amp; TEXT(DEC2HEX(INDEX(設定値!$B$3:$WN$518,(($C811-1)*8)+(CELL("col",H811)-3),($B811*3)+1+$A811)),"00")&amp;","</f>
        <v>0x57,</v>
      </c>
      <c r="I811" t="str">
        <f ca="1">"0x" &amp; TEXT(DEC2HEX(INDEX(設定値!$B$3:$WN$518,(($C811-1)*8)+(CELL("col",I811)-3),($B811*3)+1+$A811)),"00")&amp;","</f>
        <v>0x49,</v>
      </c>
      <c r="J811" t="str">
        <f ca="1">"0x" &amp; TEXT(DEC2HEX(INDEX(設定値!$B$3:$WN$518,(($C811-1)*8)+(CELL("col",J811)-3),($B811*3)+1+$A811)),"00")&amp;","</f>
        <v>0x3B,</v>
      </c>
      <c r="K811" t="str">
        <f ca="1">"0x" &amp; TEXT(DEC2HEX(INDEX(設定値!$B$3:$WN$518,(($C811-1)*8)+(CELL("col",K811)-3),($B811*3)+1+$A811)),"00")&amp;","</f>
        <v>0x2D,</v>
      </c>
      <c r="L811" t="str">
        <f t="shared" si="215"/>
        <v>//28-7</v>
      </c>
    </row>
    <row r="812" spans="1:12">
      <c r="A812" s="1">
        <f t="shared" si="216"/>
        <v>2</v>
      </c>
      <c r="B812" s="1">
        <f t="shared" si="212"/>
        <v>28</v>
      </c>
      <c r="C812" s="1">
        <v>8</v>
      </c>
      <c r="D812" t="str">
        <f ca="1">"0x" &amp; TEXT(DEC2HEX(INDEX(設定値!$B$3:$WN$518,(($C812-1)*8)+(CELL("col",D812)-3),($B812*3)+1+$A812)),"00")&amp;","</f>
        <v>0x1F,</v>
      </c>
      <c r="E812" t="str">
        <f ca="1">"0x" &amp; TEXT(DEC2HEX(INDEX(設定値!$B$3:$WN$518,(($C812-1)*8)+(CELL("col",E812)-3),($B812*3)+1+$A812)),"00")&amp;","</f>
        <v>0x11,</v>
      </c>
      <c r="F812" t="str">
        <f ca="1">"0x" &amp; TEXT(DEC2HEX(INDEX(設定値!$B$3:$WN$518,(($C812-1)*8)+(CELL("col",F812)-3),($B812*3)+1+$A812)),"00")&amp;","</f>
        <v>0x03,</v>
      </c>
      <c r="G812" t="str">
        <f ca="1">"0x" &amp; TEXT(DEC2HEX(INDEX(設定値!$B$3:$WN$518,(($C812-1)*8)+(CELL("col",G812)-3),($B812*3)+1+$A812)),"00")&amp;","</f>
        <v>0x00,</v>
      </c>
      <c r="H812" t="str">
        <f ca="1">"0x" &amp; TEXT(DEC2HEX(INDEX(設定値!$B$3:$WN$518,(($C812-1)*8)+(CELL("col",H812)-3),($B812*3)+1+$A812)),"00")&amp;","</f>
        <v>0x00,</v>
      </c>
      <c r="I812" t="str">
        <f ca="1">"0x" &amp; TEXT(DEC2HEX(INDEX(設定値!$B$3:$WN$518,(($C812-1)*8)+(CELL("col",I812)-3),($B812*3)+1+$A812)),"00")&amp;","</f>
        <v>0x00,</v>
      </c>
      <c r="J812" t="str">
        <f ca="1">"0x" &amp; TEXT(DEC2HEX(INDEX(設定値!$B$3:$WN$518,(($C812-1)*8)+(CELL("col",J812)-3),($B812*3)+1+$A812)),"00")&amp;","</f>
        <v>0x00,</v>
      </c>
      <c r="K812" t="str">
        <f ca="1">"0x" &amp; TEXT(DEC2HEX(INDEX(設定値!$B$3:$WN$518,(($C812-1)*8)+(CELL("col",K812)-3),($B812*3)+1+$A812)),"00")&amp;","</f>
        <v>0x00,</v>
      </c>
      <c r="L812" t="str">
        <f t="shared" si="215"/>
        <v>//28-8</v>
      </c>
    </row>
    <row r="813" spans="1:12">
      <c r="A813" s="1"/>
      <c r="B813" s="1"/>
      <c r="C813" s="1"/>
      <c r="D813" t="s">
        <v>3</v>
      </c>
    </row>
    <row r="814" spans="1:12">
      <c r="A814" s="1">
        <f>A805</f>
        <v>2</v>
      </c>
      <c r="B814" s="1">
        <f t="shared" si="212"/>
        <v>29</v>
      </c>
      <c r="C814" s="1">
        <v>1</v>
      </c>
      <c r="D814" t="str">
        <f ca="1">"0x" &amp; TEXT(DEC2HEX(INDEX(設定値!$B$3:$WN$518,(($C814-1)*8)+(CELL("col",D814)-3),($B814*3)+1+$A814)),"00")&amp;","</f>
        <v>0x00,</v>
      </c>
      <c r="E814" t="str">
        <f ca="1">"0x" &amp; TEXT(DEC2HEX(INDEX(設定値!$B$3:$WN$518,(($C814-1)*8)+(CELL("col",E814)-3),($B814*3)+1+$A814)),"00")&amp;","</f>
        <v>0x00,</v>
      </c>
      <c r="F814" t="str">
        <f ca="1">"0x" &amp; TEXT(DEC2HEX(INDEX(設定値!$B$3:$WN$518,(($C814-1)*8)+(CELL("col",F814)-3),($B814*3)+1+$A814)),"00")&amp;","</f>
        <v>0x00,</v>
      </c>
      <c r="G814" t="str">
        <f ca="1">"0x" &amp; TEXT(DEC2HEX(INDEX(設定値!$B$3:$WN$518,(($C814-1)*8)+(CELL("col",G814)-3),($B814*3)+1+$A814)),"00")&amp;","</f>
        <v>0x00,</v>
      </c>
      <c r="H814" t="str">
        <f ca="1">"0x" &amp; TEXT(DEC2HEX(INDEX(設定値!$B$3:$WN$518,(($C814-1)*8)+(CELL("col",H814)-3),($B814*3)+1+$A814)),"00")&amp;","</f>
        <v>0x00,</v>
      </c>
      <c r="I814" t="str">
        <f ca="1">"0x" &amp; TEXT(DEC2HEX(INDEX(設定値!$B$3:$WN$518,(($C814-1)*8)+(CELL("col",I814)-3),($B814*3)+1+$A814)),"00")&amp;","</f>
        <v>0x00,</v>
      </c>
      <c r="J814" t="str">
        <f ca="1">"0x" &amp; TEXT(DEC2HEX(INDEX(設定値!$B$3:$WN$518,(($C814-1)*8)+(CELL("col",J814)-3),($B814*3)+1+$A814)),"00")&amp;","</f>
        <v>0x00,</v>
      </c>
      <c r="K814" t="str">
        <f ca="1">"0x" &amp; TEXT(DEC2HEX(INDEX(設定値!$B$3:$WN$518,(($C814-1)*8)+(CELL("col",K814)-3),($B814*3)+1+$A814)),"00")&amp;","</f>
        <v>0x00,</v>
      </c>
      <c r="L814" t="str">
        <f t="shared" ref="L814:L821" si="217">"//" &amp; $B814 &amp;"-" &amp; C814</f>
        <v>//29-1</v>
      </c>
    </row>
    <row r="815" spans="1:12">
      <c r="A815" s="1">
        <f t="shared" ref="A815:A821" si="218">A806</f>
        <v>2</v>
      </c>
      <c r="B815" s="1">
        <f t="shared" si="212"/>
        <v>29</v>
      </c>
      <c r="C815" s="1">
        <v>2</v>
      </c>
      <c r="D815" t="str">
        <f ca="1">"0x" &amp; TEXT(DEC2HEX(INDEX(設定値!$B$3:$WN$518,(($C815-1)*8)+(CELL("col",D815)-3),($B815*3)+1+$A815)),"00")&amp;","</f>
        <v>0x00,</v>
      </c>
      <c r="E815" t="str">
        <f ca="1">"0x" &amp; TEXT(DEC2HEX(INDEX(設定値!$B$3:$WN$518,(($C815-1)*8)+(CELL("col",E815)-3),($B815*3)+1+$A815)),"00")&amp;","</f>
        <v>0x00,</v>
      </c>
      <c r="F815" t="str">
        <f ca="1">"0x" &amp; TEXT(DEC2HEX(INDEX(設定値!$B$3:$WN$518,(($C815-1)*8)+(CELL("col",F815)-3),($B815*3)+1+$A815)),"00")&amp;","</f>
        <v>0x00,</v>
      </c>
      <c r="G815" t="str">
        <f ca="1">"0x" &amp; TEXT(DEC2HEX(INDEX(設定値!$B$3:$WN$518,(($C815-1)*8)+(CELL("col",G815)-3),($B815*3)+1+$A815)),"00")&amp;","</f>
        <v>0x00,</v>
      </c>
      <c r="H815" t="str">
        <f ca="1">"0x" &amp; TEXT(DEC2HEX(INDEX(設定値!$B$3:$WN$518,(($C815-1)*8)+(CELL("col",H815)-3),($B815*3)+1+$A815)),"00")&amp;","</f>
        <v>0x00,</v>
      </c>
      <c r="I815" t="str">
        <f ca="1">"0x" &amp; TEXT(DEC2HEX(INDEX(設定値!$B$3:$WN$518,(($C815-1)*8)+(CELL("col",I815)-3),($B815*3)+1+$A815)),"00")&amp;","</f>
        <v>0x00,</v>
      </c>
      <c r="J815" t="str">
        <f ca="1">"0x" &amp; TEXT(DEC2HEX(INDEX(設定値!$B$3:$WN$518,(($C815-1)*8)+(CELL("col",J815)-3),($B815*3)+1+$A815)),"00")&amp;","</f>
        <v>0x00,</v>
      </c>
      <c r="K815" t="str">
        <f ca="1">"0x" &amp; TEXT(DEC2HEX(INDEX(設定値!$B$3:$WN$518,(($C815-1)*8)+(CELL("col",K815)-3),($B815*3)+1+$A815)),"00")&amp;","</f>
        <v>0x00,</v>
      </c>
      <c r="L815" t="str">
        <f t="shared" si="217"/>
        <v>//29-2</v>
      </c>
    </row>
    <row r="816" spans="1:12">
      <c r="A816" s="1">
        <f t="shared" si="218"/>
        <v>2</v>
      </c>
      <c r="B816" s="1">
        <f t="shared" si="212"/>
        <v>29</v>
      </c>
      <c r="C816" s="1">
        <v>3</v>
      </c>
      <c r="D816" t="str">
        <f ca="1">"0x" &amp; TEXT(DEC2HEX(INDEX(設定値!$B$3:$WN$518,(($C816-1)*8)+(CELL("col",D816)-3),($B816*3)+1+$A816)),"00")&amp;","</f>
        <v>0x00,</v>
      </c>
      <c r="E816" t="str">
        <f ca="1">"0x" &amp; TEXT(DEC2HEX(INDEX(設定値!$B$3:$WN$518,(($C816-1)*8)+(CELL("col",E816)-3),($B816*3)+1+$A816)),"00")&amp;","</f>
        <v>0x00,</v>
      </c>
      <c r="F816" t="str">
        <f ca="1">"0x" &amp; TEXT(DEC2HEX(INDEX(設定値!$B$3:$WN$518,(($C816-1)*8)+(CELL("col",F816)-3),($B816*3)+1+$A816)),"00")&amp;","</f>
        <v>0x00,</v>
      </c>
      <c r="G816" t="str">
        <f ca="1">"0x" &amp; TEXT(DEC2HEX(INDEX(設定値!$B$3:$WN$518,(($C816-1)*8)+(CELL("col",G816)-3),($B816*3)+1+$A816)),"00")&amp;","</f>
        <v>0x00,</v>
      </c>
      <c r="H816" t="str">
        <f ca="1">"0x" &amp; TEXT(DEC2HEX(INDEX(設定値!$B$3:$WN$518,(($C816-1)*8)+(CELL("col",H816)-3),($B816*3)+1+$A816)),"00")&amp;","</f>
        <v>0x00,</v>
      </c>
      <c r="I816" t="str">
        <f ca="1">"0x" &amp; TEXT(DEC2HEX(INDEX(設定値!$B$3:$WN$518,(($C816-1)*8)+(CELL("col",I816)-3),($B816*3)+1+$A816)),"00")&amp;","</f>
        <v>0xE,</v>
      </c>
      <c r="J816" t="str">
        <f ca="1">"0x" &amp; TEXT(DEC2HEX(INDEX(設定値!$B$3:$WN$518,(($C816-1)*8)+(CELL("col",J816)-3),($B816*3)+1+$A816)),"00")&amp;","</f>
        <v>0x1C,</v>
      </c>
      <c r="K816" t="str">
        <f ca="1">"0x" &amp; TEXT(DEC2HEX(INDEX(設定値!$B$3:$WN$518,(($C816-1)*8)+(CELL("col",K816)-3),($B816*3)+1+$A816)),"00")&amp;","</f>
        <v>0x2A,</v>
      </c>
      <c r="L816" t="str">
        <f t="shared" si="217"/>
        <v>//29-3</v>
      </c>
    </row>
    <row r="817" spans="1:12">
      <c r="A817" s="1">
        <f t="shared" si="218"/>
        <v>2</v>
      </c>
      <c r="B817" s="1">
        <f t="shared" si="212"/>
        <v>29</v>
      </c>
      <c r="C817" s="1">
        <v>4</v>
      </c>
      <c r="D817" t="str">
        <f ca="1">"0x" &amp; TEXT(DEC2HEX(INDEX(設定値!$B$3:$WN$518,(($C817-1)*8)+(CELL("col",D817)-3),($B817*3)+1+$A817)),"00")&amp;","</f>
        <v>0x38,</v>
      </c>
      <c r="E817" t="str">
        <f ca="1">"0x" &amp; TEXT(DEC2HEX(INDEX(設定値!$B$3:$WN$518,(($C817-1)*8)+(CELL("col",E817)-3),($B817*3)+1+$A817)),"00")&amp;","</f>
        <v>0x46,</v>
      </c>
      <c r="F817" t="str">
        <f ca="1">"0x" &amp; TEXT(DEC2HEX(INDEX(設定値!$B$3:$WN$518,(($C817-1)*8)+(CELL("col",F817)-3),($B817*3)+1+$A817)),"00")&amp;","</f>
        <v>0x54,</v>
      </c>
      <c r="G817" t="str">
        <f ca="1">"0x" &amp; TEXT(DEC2HEX(INDEX(設定値!$B$3:$WN$518,(($C817-1)*8)+(CELL("col",G817)-3),($B817*3)+1+$A817)),"00")&amp;","</f>
        <v>0x62,</v>
      </c>
      <c r="H817" t="str">
        <f ca="1">"0x" &amp; TEXT(DEC2HEX(INDEX(設定値!$B$3:$WN$518,(($C817-1)*8)+(CELL("col",H817)-3),($B817*3)+1+$A817)),"00")&amp;","</f>
        <v>0x70,</v>
      </c>
      <c r="I817" t="str">
        <f ca="1">"0x" &amp; TEXT(DEC2HEX(INDEX(設定値!$B$3:$WN$518,(($C817-1)*8)+(CELL("col",I817)-3),($B817*3)+1+$A817)),"00")&amp;","</f>
        <v>0x7E,</v>
      </c>
      <c r="J817" t="str">
        <f ca="1">"0x" &amp; TEXT(DEC2HEX(INDEX(設定値!$B$3:$WN$518,(($C817-1)*8)+(CELL("col",J817)-3),($B817*3)+1+$A817)),"00")&amp;","</f>
        <v>0x8C,</v>
      </c>
      <c r="K817" t="str">
        <f ca="1">"0x" &amp; TEXT(DEC2HEX(INDEX(設定値!$B$3:$WN$518,(($C817-1)*8)+(CELL("col",K817)-3),($B817*3)+1+$A817)),"00")&amp;","</f>
        <v>0x9A,</v>
      </c>
      <c r="L817" t="str">
        <f t="shared" si="217"/>
        <v>//29-4</v>
      </c>
    </row>
    <row r="818" spans="1:12">
      <c r="A818" s="1">
        <f t="shared" si="218"/>
        <v>2</v>
      </c>
      <c r="B818" s="1">
        <f t="shared" si="212"/>
        <v>29</v>
      </c>
      <c r="C818" s="1">
        <v>5</v>
      </c>
      <c r="D818" t="str">
        <f ca="1">"0x" &amp; TEXT(DEC2HEX(INDEX(設定値!$B$3:$WN$518,(($C818-1)*8)+(CELL("col",D818)-3),($B818*3)+1+$A818)),"00")&amp;","</f>
        <v>0xA8,</v>
      </c>
      <c r="E818" t="str">
        <f ca="1">"0x" &amp; TEXT(DEC2HEX(INDEX(設定値!$B$3:$WN$518,(($C818-1)*8)+(CELL("col",E818)-3),($B818*3)+1+$A818)),"00")&amp;","</f>
        <v>0xB6,</v>
      </c>
      <c r="F818" t="str">
        <f ca="1">"0x" &amp; TEXT(DEC2HEX(INDEX(設定値!$B$3:$WN$518,(($C818-1)*8)+(CELL("col",F818)-3),($B818*3)+1+$A818)),"00")&amp;","</f>
        <v>0xC4,</v>
      </c>
      <c r="G818" t="str">
        <f ca="1">"0x" &amp; TEXT(DEC2HEX(INDEX(設定値!$B$3:$WN$518,(($C818-1)*8)+(CELL("col",G818)-3),($B818*3)+1+$A818)),"00")&amp;","</f>
        <v>0xD2,</v>
      </c>
      <c r="H818" t="str">
        <f ca="1">"0x" &amp; TEXT(DEC2HEX(INDEX(設定値!$B$3:$WN$518,(($C818-1)*8)+(CELL("col",H818)-3),($B818*3)+1+$A818)),"00")&amp;","</f>
        <v>0xE0,</v>
      </c>
      <c r="I818" t="str">
        <f ca="1">"0x" &amp; TEXT(DEC2HEX(INDEX(設定値!$B$3:$WN$518,(($C818-1)*8)+(CELL("col",I818)-3),($B818*3)+1+$A818)),"00")&amp;","</f>
        <v>0xEE,</v>
      </c>
      <c r="J818" t="str">
        <f ca="1">"0x" &amp; TEXT(DEC2HEX(INDEX(設定値!$B$3:$WN$518,(($C818-1)*8)+(CELL("col",J818)-3),($B818*3)+1+$A818)),"00")&amp;","</f>
        <v>0xFC,</v>
      </c>
      <c r="K818" t="str">
        <f ca="1">"0x" &amp; TEXT(DEC2HEX(INDEX(設定値!$B$3:$WN$518,(($C818-1)*8)+(CELL("col",K818)-3),($B818*3)+1+$A818)),"00")&amp;","</f>
        <v>0xFF,</v>
      </c>
      <c r="L818" t="str">
        <f t="shared" si="217"/>
        <v>//29-5</v>
      </c>
    </row>
    <row r="819" spans="1:12">
      <c r="A819" s="1">
        <f t="shared" si="218"/>
        <v>2</v>
      </c>
      <c r="B819" s="1">
        <f t="shared" si="212"/>
        <v>29</v>
      </c>
      <c r="C819" s="1">
        <v>6</v>
      </c>
      <c r="D819" t="str">
        <f ca="1">"0x" &amp; TEXT(DEC2HEX(INDEX(設定値!$B$3:$WN$518,(($C819-1)*8)+(CELL("col",D819)-3),($B819*3)+1+$A819)),"00")&amp;","</f>
        <v>0xFF,</v>
      </c>
      <c r="E819" t="str">
        <f ca="1">"0x" &amp; TEXT(DEC2HEX(INDEX(設定値!$B$3:$WN$518,(($C819-1)*8)+(CELL("col",E819)-3),($B819*3)+1+$A819)),"00")&amp;","</f>
        <v>0xF1,</v>
      </c>
      <c r="F819" t="str">
        <f ca="1">"0x" &amp; TEXT(DEC2HEX(INDEX(設定値!$B$3:$WN$518,(($C819-1)*8)+(CELL("col",F819)-3),($B819*3)+1+$A819)),"00")&amp;","</f>
        <v>0xE3,</v>
      </c>
      <c r="G819" t="str">
        <f ca="1">"0x" &amp; TEXT(DEC2HEX(INDEX(設定値!$B$3:$WN$518,(($C819-1)*8)+(CELL("col",G819)-3),($B819*3)+1+$A819)),"00")&amp;","</f>
        <v>0xD5,</v>
      </c>
      <c r="H819" t="str">
        <f ca="1">"0x" &amp; TEXT(DEC2HEX(INDEX(設定値!$B$3:$WN$518,(($C819-1)*8)+(CELL("col",H819)-3),($B819*3)+1+$A819)),"00")&amp;","</f>
        <v>0xC7,</v>
      </c>
      <c r="I819" t="str">
        <f ca="1">"0x" &amp; TEXT(DEC2HEX(INDEX(設定値!$B$3:$WN$518,(($C819-1)*8)+(CELL("col",I819)-3),($B819*3)+1+$A819)),"00")&amp;","</f>
        <v>0xB9,</v>
      </c>
      <c r="J819" t="str">
        <f ca="1">"0x" &amp; TEXT(DEC2HEX(INDEX(設定値!$B$3:$WN$518,(($C819-1)*8)+(CELL("col",J819)-3),($B819*3)+1+$A819)),"00")&amp;","</f>
        <v>0xAB,</v>
      </c>
      <c r="K819" t="str">
        <f ca="1">"0x" &amp; TEXT(DEC2HEX(INDEX(設定値!$B$3:$WN$518,(($C819-1)*8)+(CELL("col",K819)-3),($B819*3)+1+$A819)),"00")&amp;","</f>
        <v>0x9D,</v>
      </c>
      <c r="L819" t="str">
        <f t="shared" si="217"/>
        <v>//29-6</v>
      </c>
    </row>
    <row r="820" spans="1:12">
      <c r="A820" s="1">
        <f t="shared" si="218"/>
        <v>2</v>
      </c>
      <c r="B820" s="1">
        <f t="shared" si="212"/>
        <v>29</v>
      </c>
      <c r="C820" s="1">
        <v>7</v>
      </c>
      <c r="D820" t="str">
        <f ca="1">"0x" &amp; TEXT(DEC2HEX(INDEX(設定値!$B$3:$WN$518,(($C820-1)*8)+(CELL("col",D820)-3),($B820*3)+1+$A820)),"00")&amp;","</f>
        <v>0x8F,</v>
      </c>
      <c r="E820" t="str">
        <f ca="1">"0x" &amp; TEXT(DEC2HEX(INDEX(設定値!$B$3:$WN$518,(($C820-1)*8)+(CELL("col",E820)-3),($B820*3)+1+$A820)),"00")&amp;","</f>
        <v>0x81,</v>
      </c>
      <c r="F820" t="str">
        <f ca="1">"0x" &amp; TEXT(DEC2HEX(INDEX(設定値!$B$3:$WN$518,(($C820-1)*8)+(CELL("col",F820)-3),($B820*3)+1+$A820)),"00")&amp;","</f>
        <v>0x73,</v>
      </c>
      <c r="G820" t="str">
        <f ca="1">"0x" &amp; TEXT(DEC2HEX(INDEX(設定値!$B$3:$WN$518,(($C820-1)*8)+(CELL("col",G820)-3),($B820*3)+1+$A820)),"00")&amp;","</f>
        <v>0x65,</v>
      </c>
      <c r="H820" t="str">
        <f ca="1">"0x" &amp; TEXT(DEC2HEX(INDEX(設定値!$B$3:$WN$518,(($C820-1)*8)+(CELL("col",H820)-3),($B820*3)+1+$A820)),"00")&amp;","</f>
        <v>0x57,</v>
      </c>
      <c r="I820" t="str">
        <f ca="1">"0x" &amp; TEXT(DEC2HEX(INDEX(設定値!$B$3:$WN$518,(($C820-1)*8)+(CELL("col",I820)-3),($B820*3)+1+$A820)),"00")&amp;","</f>
        <v>0x49,</v>
      </c>
      <c r="J820" t="str">
        <f ca="1">"0x" &amp; TEXT(DEC2HEX(INDEX(設定値!$B$3:$WN$518,(($C820-1)*8)+(CELL("col",J820)-3),($B820*3)+1+$A820)),"00")&amp;","</f>
        <v>0x3B,</v>
      </c>
      <c r="K820" t="str">
        <f ca="1">"0x" &amp; TEXT(DEC2HEX(INDEX(設定値!$B$3:$WN$518,(($C820-1)*8)+(CELL("col",K820)-3),($B820*3)+1+$A820)),"00")&amp;","</f>
        <v>0x2D,</v>
      </c>
      <c r="L820" t="str">
        <f t="shared" si="217"/>
        <v>//29-7</v>
      </c>
    </row>
    <row r="821" spans="1:12">
      <c r="A821" s="1">
        <f t="shared" si="218"/>
        <v>2</v>
      </c>
      <c r="B821" s="1">
        <f t="shared" si="212"/>
        <v>29</v>
      </c>
      <c r="C821" s="1">
        <v>8</v>
      </c>
      <c r="D821" t="str">
        <f ca="1">"0x" &amp; TEXT(DEC2HEX(INDEX(設定値!$B$3:$WN$518,(($C821-1)*8)+(CELL("col",D821)-3),($B821*3)+1+$A821)),"00")&amp;","</f>
        <v>0x1F,</v>
      </c>
      <c r="E821" t="str">
        <f ca="1">"0x" &amp; TEXT(DEC2HEX(INDEX(設定値!$B$3:$WN$518,(($C821-1)*8)+(CELL("col",E821)-3),($B821*3)+1+$A821)),"00")&amp;","</f>
        <v>0x11,</v>
      </c>
      <c r="F821" t="str">
        <f ca="1">"0x" &amp; TEXT(DEC2HEX(INDEX(設定値!$B$3:$WN$518,(($C821-1)*8)+(CELL("col",F821)-3),($B821*3)+1+$A821)),"00")&amp;","</f>
        <v>0x03,</v>
      </c>
      <c r="G821" t="str">
        <f ca="1">"0x" &amp; TEXT(DEC2HEX(INDEX(設定値!$B$3:$WN$518,(($C821-1)*8)+(CELL("col",G821)-3),($B821*3)+1+$A821)),"00")&amp;","</f>
        <v>0x00,</v>
      </c>
      <c r="H821" t="str">
        <f ca="1">"0x" &amp; TEXT(DEC2HEX(INDEX(設定値!$B$3:$WN$518,(($C821-1)*8)+(CELL("col",H821)-3),($B821*3)+1+$A821)),"00")&amp;","</f>
        <v>0x00,</v>
      </c>
      <c r="I821" t="str">
        <f ca="1">"0x" &amp; TEXT(DEC2HEX(INDEX(設定値!$B$3:$WN$518,(($C821-1)*8)+(CELL("col",I821)-3),($B821*3)+1+$A821)),"00")&amp;","</f>
        <v>0x00,</v>
      </c>
      <c r="J821" t="str">
        <f ca="1">"0x" &amp; TEXT(DEC2HEX(INDEX(設定値!$B$3:$WN$518,(($C821-1)*8)+(CELL("col",J821)-3),($B821*3)+1+$A821)),"00")&amp;","</f>
        <v>0x00,</v>
      </c>
      <c r="K821" t="str">
        <f ca="1">"0x" &amp; TEXT(DEC2HEX(INDEX(設定値!$B$3:$WN$518,(($C821-1)*8)+(CELL("col",K821)-3),($B821*3)+1+$A821)),"00")&amp;","</f>
        <v>0x00,</v>
      </c>
      <c r="L821" t="str">
        <f t="shared" si="217"/>
        <v>//29-8</v>
      </c>
    </row>
    <row r="822" spans="1:12">
      <c r="A822" s="1"/>
      <c r="B822" s="1"/>
      <c r="C822" s="1"/>
      <c r="D822" t="s">
        <v>1</v>
      </c>
    </row>
    <row r="823" spans="1:12">
      <c r="A823" s="1"/>
      <c r="B823" s="1"/>
      <c r="C823" s="1"/>
      <c r="D823" t="s">
        <v>0</v>
      </c>
    </row>
  </sheetData>
  <phoneticPr fontId="1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25A25-CFCA-4F2A-AE3F-96269E666708}">
  <dimension ref="B2:O78"/>
  <sheetViews>
    <sheetView workbookViewId="0">
      <selection activeCell="C6" sqref="C6"/>
    </sheetView>
  </sheetViews>
  <sheetFormatPr defaultRowHeight="18.75"/>
  <cols>
    <col min="12" max="12" width="9" customWidth="1"/>
  </cols>
  <sheetData>
    <row r="2" spans="2:15">
      <c r="B2" t="s">
        <v>9</v>
      </c>
      <c r="C2" t="s">
        <v>10</v>
      </c>
    </row>
    <row r="3" spans="2:15">
      <c r="B3">
        <f>1000/20</f>
        <v>50</v>
      </c>
      <c r="C3">
        <v>1</v>
      </c>
      <c r="L3">
        <v>1</v>
      </c>
      <c r="M3">
        <v>255</v>
      </c>
      <c r="N3">
        <v>0</v>
      </c>
      <c r="O3">
        <v>0</v>
      </c>
    </row>
    <row r="4" spans="2:15">
      <c r="B4">
        <f t="shared" ref="B4:D7" si="0">$B$3*C4</f>
        <v>3050</v>
      </c>
      <c r="C4">
        <v>61</v>
      </c>
      <c r="D4">
        <f t="shared" si="0"/>
        <v>2950</v>
      </c>
      <c r="E4">
        <v>59</v>
      </c>
      <c r="F4">
        <f t="shared" ref="F4:F7" si="1">$B$3*G4</f>
        <v>3650</v>
      </c>
      <c r="G4">
        <v>73</v>
      </c>
      <c r="L4">
        <f t="shared" ref="L4:L35" si="2">L3+1</f>
        <v>2</v>
      </c>
      <c r="M4">
        <v>250</v>
      </c>
      <c r="N4">
        <v>5</v>
      </c>
      <c r="O4">
        <v>0</v>
      </c>
    </row>
    <row r="5" spans="2:15">
      <c r="B5">
        <f t="shared" si="0"/>
        <v>3150</v>
      </c>
      <c r="C5">
        <v>63</v>
      </c>
      <c r="D5">
        <f t="shared" si="0"/>
        <v>3050</v>
      </c>
      <c r="E5">
        <v>61</v>
      </c>
      <c r="F5">
        <f t="shared" si="1"/>
        <v>3900</v>
      </c>
      <c r="G5">
        <v>78</v>
      </c>
      <c r="L5">
        <f t="shared" si="2"/>
        <v>3</v>
      </c>
      <c r="M5">
        <v>245</v>
      </c>
      <c r="N5">
        <v>10</v>
      </c>
      <c r="O5">
        <v>0</v>
      </c>
    </row>
    <row r="6" spans="2:15">
      <c r="B6">
        <f t="shared" si="0"/>
        <v>8450</v>
      </c>
      <c r="C6">
        <v>169</v>
      </c>
      <c r="D6">
        <f t="shared" si="0"/>
        <v>8450</v>
      </c>
      <c r="E6">
        <v>169</v>
      </c>
      <c r="F6">
        <f t="shared" si="1"/>
        <v>8450</v>
      </c>
      <c r="G6">
        <v>169</v>
      </c>
      <c r="L6">
        <f t="shared" si="2"/>
        <v>4</v>
      </c>
      <c r="M6">
        <v>240</v>
      </c>
      <c r="N6">
        <v>15</v>
      </c>
      <c r="O6">
        <v>0</v>
      </c>
    </row>
    <row r="7" spans="2:15">
      <c r="B7">
        <f t="shared" si="0"/>
        <v>8550</v>
      </c>
      <c r="C7">
        <v>171</v>
      </c>
      <c r="D7">
        <f t="shared" si="0"/>
        <v>8550</v>
      </c>
      <c r="E7">
        <v>171</v>
      </c>
      <c r="F7">
        <f t="shared" si="1"/>
        <v>8550</v>
      </c>
      <c r="G7">
        <v>171</v>
      </c>
      <c r="L7">
        <f t="shared" si="2"/>
        <v>5</v>
      </c>
      <c r="M7">
        <v>235</v>
      </c>
      <c r="N7">
        <v>20</v>
      </c>
      <c r="O7">
        <v>0</v>
      </c>
    </row>
    <row r="8" spans="2:15">
      <c r="B8">
        <f>$B$3*C8</f>
        <v>4500</v>
      </c>
      <c r="C8">
        <v>90</v>
      </c>
      <c r="L8">
        <f t="shared" si="2"/>
        <v>6</v>
      </c>
      <c r="M8">
        <v>230</v>
      </c>
      <c r="N8">
        <v>25</v>
      </c>
      <c r="O8">
        <v>0</v>
      </c>
    </row>
    <row r="9" spans="2:15">
      <c r="B9">
        <f t="shared" ref="B9:B10" si="3">$B$3*C9</f>
        <v>8150</v>
      </c>
      <c r="C9">
        <f>120+43</f>
        <v>163</v>
      </c>
      <c r="L9">
        <f t="shared" si="2"/>
        <v>7</v>
      </c>
      <c r="M9">
        <v>225</v>
      </c>
      <c r="N9">
        <v>30</v>
      </c>
      <c r="O9">
        <v>0</v>
      </c>
    </row>
    <row r="10" spans="2:15">
      <c r="B10">
        <f t="shared" si="3"/>
        <v>9000</v>
      </c>
      <c r="C10">
        <v>180</v>
      </c>
      <c r="L10">
        <f t="shared" si="2"/>
        <v>8</v>
      </c>
      <c r="M10">
        <v>220</v>
      </c>
      <c r="N10">
        <v>35</v>
      </c>
      <c r="O10">
        <v>0</v>
      </c>
    </row>
    <row r="11" spans="2:15">
      <c r="L11">
        <f t="shared" si="2"/>
        <v>9</v>
      </c>
      <c r="M11">
        <v>215</v>
      </c>
      <c r="N11">
        <v>40</v>
      </c>
      <c r="O11">
        <v>0</v>
      </c>
    </row>
    <row r="12" spans="2:15">
      <c r="B12" t="s">
        <v>11</v>
      </c>
      <c r="C12" t="s">
        <v>12</v>
      </c>
      <c r="E12" t="s">
        <v>11</v>
      </c>
      <c r="F12" t="s">
        <v>12</v>
      </c>
      <c r="H12" t="s">
        <v>11</v>
      </c>
      <c r="I12" t="s">
        <v>12</v>
      </c>
      <c r="L12">
        <f t="shared" si="2"/>
        <v>10</v>
      </c>
      <c r="M12">
        <v>210</v>
      </c>
      <c r="N12">
        <v>45</v>
      </c>
      <c r="O12">
        <v>0</v>
      </c>
    </row>
    <row r="13" spans="2:15">
      <c r="C13" t="str">
        <f>DEC2HEX(B13)</f>
        <v>0</v>
      </c>
      <c r="F13" t="str">
        <f>DEC2HEX(E13)</f>
        <v>0</v>
      </c>
      <c r="I13" t="str">
        <f>DEC2HEX(H13)</f>
        <v>0</v>
      </c>
      <c r="L13">
        <f t="shared" si="2"/>
        <v>11</v>
      </c>
      <c r="M13">
        <v>205</v>
      </c>
      <c r="N13">
        <v>50</v>
      </c>
      <c r="O13">
        <v>0</v>
      </c>
    </row>
    <row r="14" spans="2:15">
      <c r="L14">
        <f t="shared" si="2"/>
        <v>12</v>
      </c>
      <c r="M14">
        <v>200</v>
      </c>
      <c r="N14">
        <v>55</v>
      </c>
      <c r="O14">
        <v>0</v>
      </c>
    </row>
    <row r="15" spans="2:15">
      <c r="B15" t="s">
        <v>12</v>
      </c>
      <c r="C15" t="s">
        <v>11</v>
      </c>
      <c r="E15" t="s">
        <v>12</v>
      </c>
      <c r="F15" t="s">
        <v>11</v>
      </c>
      <c r="H15" t="s">
        <v>12</v>
      </c>
      <c r="I15" t="s">
        <v>11</v>
      </c>
      <c r="L15">
        <f t="shared" si="2"/>
        <v>13</v>
      </c>
      <c r="M15">
        <v>195</v>
      </c>
      <c r="N15">
        <v>60</v>
      </c>
      <c r="O15">
        <v>0</v>
      </c>
    </row>
    <row r="16" spans="2:15">
      <c r="B16">
        <v>92</v>
      </c>
      <c r="C16">
        <f>HEX2DEC(B16)</f>
        <v>146</v>
      </c>
      <c r="E16">
        <v>7</v>
      </c>
      <c r="F16">
        <f>HEX2DEC(E16)</f>
        <v>7</v>
      </c>
      <c r="H16">
        <v>83</v>
      </c>
      <c r="I16">
        <f>HEX2DEC(H16)</f>
        <v>131</v>
      </c>
      <c r="L16">
        <f t="shared" si="2"/>
        <v>14</v>
      </c>
      <c r="M16">
        <v>190</v>
      </c>
      <c r="N16">
        <v>65</v>
      </c>
      <c r="O16">
        <v>0</v>
      </c>
    </row>
    <row r="17" spans="3:15">
      <c r="L17">
        <f t="shared" si="2"/>
        <v>15</v>
      </c>
      <c r="M17">
        <v>195</v>
      </c>
      <c r="N17">
        <v>70</v>
      </c>
      <c r="O17">
        <v>0</v>
      </c>
    </row>
    <row r="18" spans="3:15">
      <c r="L18">
        <f t="shared" si="2"/>
        <v>16</v>
      </c>
      <c r="M18">
        <v>200</v>
      </c>
      <c r="N18">
        <v>75</v>
      </c>
      <c r="O18">
        <v>0</v>
      </c>
    </row>
    <row r="19" spans="3:15">
      <c r="C19">
        <v>255</v>
      </c>
      <c r="D19">
        <v>145</v>
      </c>
      <c r="E19">
        <v>0</v>
      </c>
      <c r="F19">
        <v>255</v>
      </c>
      <c r="G19">
        <v>0</v>
      </c>
      <c r="H19">
        <v>0</v>
      </c>
      <c r="L19">
        <f t="shared" si="2"/>
        <v>17</v>
      </c>
      <c r="M19">
        <v>205</v>
      </c>
      <c r="N19">
        <v>80</v>
      </c>
      <c r="O19">
        <v>0</v>
      </c>
    </row>
    <row r="20" spans="3:15">
      <c r="C20">
        <v>255</v>
      </c>
      <c r="D20">
        <v>140</v>
      </c>
      <c r="E20">
        <v>0</v>
      </c>
      <c r="F20">
        <v>250</v>
      </c>
      <c r="G20">
        <v>5</v>
      </c>
      <c r="H20">
        <v>0</v>
      </c>
      <c r="L20">
        <f t="shared" si="2"/>
        <v>18</v>
      </c>
      <c r="M20">
        <v>210</v>
      </c>
      <c r="N20">
        <v>85</v>
      </c>
      <c r="O20">
        <v>0</v>
      </c>
    </row>
    <row r="21" spans="3:15">
      <c r="C21">
        <v>255</v>
      </c>
      <c r="D21">
        <v>135</v>
      </c>
      <c r="E21">
        <v>0</v>
      </c>
      <c r="F21">
        <v>245</v>
      </c>
      <c r="G21">
        <v>10</v>
      </c>
      <c r="H21">
        <v>0</v>
      </c>
      <c r="L21">
        <f t="shared" si="2"/>
        <v>19</v>
      </c>
      <c r="M21">
        <v>215</v>
      </c>
      <c r="N21">
        <v>90</v>
      </c>
      <c r="O21">
        <v>0</v>
      </c>
    </row>
    <row r="22" spans="3:15">
      <c r="C22">
        <v>255</v>
      </c>
      <c r="D22">
        <v>130</v>
      </c>
      <c r="E22">
        <v>0</v>
      </c>
      <c r="F22">
        <v>240</v>
      </c>
      <c r="G22">
        <v>15</v>
      </c>
      <c r="H22">
        <v>0</v>
      </c>
      <c r="L22">
        <f t="shared" si="2"/>
        <v>20</v>
      </c>
      <c r="M22">
        <v>220</v>
      </c>
      <c r="N22">
        <v>95</v>
      </c>
      <c r="O22">
        <v>0</v>
      </c>
    </row>
    <row r="23" spans="3:15">
      <c r="C23">
        <v>250</v>
      </c>
      <c r="D23">
        <v>125</v>
      </c>
      <c r="E23">
        <v>0</v>
      </c>
      <c r="F23">
        <v>235</v>
      </c>
      <c r="G23">
        <v>20</v>
      </c>
      <c r="H23">
        <v>0</v>
      </c>
      <c r="L23">
        <f t="shared" si="2"/>
        <v>21</v>
      </c>
      <c r="M23">
        <v>225</v>
      </c>
      <c r="N23">
        <v>100</v>
      </c>
      <c r="O23">
        <v>0</v>
      </c>
    </row>
    <row r="24" spans="3:15">
      <c r="C24">
        <v>245</v>
      </c>
      <c r="D24">
        <v>120</v>
      </c>
      <c r="E24">
        <v>0</v>
      </c>
      <c r="F24">
        <v>230</v>
      </c>
      <c r="G24">
        <v>25</v>
      </c>
      <c r="H24">
        <v>0</v>
      </c>
      <c r="L24">
        <f t="shared" si="2"/>
        <v>22</v>
      </c>
      <c r="M24">
        <v>230</v>
      </c>
      <c r="N24">
        <v>105</v>
      </c>
      <c r="O24">
        <v>0</v>
      </c>
    </row>
    <row r="25" spans="3:15">
      <c r="C25">
        <v>240</v>
      </c>
      <c r="D25">
        <v>115</v>
      </c>
      <c r="E25">
        <v>0</v>
      </c>
      <c r="F25">
        <v>225</v>
      </c>
      <c r="G25">
        <v>30</v>
      </c>
      <c r="H25">
        <v>0</v>
      </c>
      <c r="L25">
        <f t="shared" si="2"/>
        <v>23</v>
      </c>
      <c r="M25">
        <v>235</v>
      </c>
      <c r="N25">
        <v>110</v>
      </c>
      <c r="O25">
        <v>0</v>
      </c>
    </row>
    <row r="26" spans="3:15">
      <c r="F26">
        <v>220</v>
      </c>
      <c r="G26">
        <v>35</v>
      </c>
      <c r="H26">
        <v>0</v>
      </c>
      <c r="L26">
        <f t="shared" si="2"/>
        <v>24</v>
      </c>
      <c r="M26">
        <v>240</v>
      </c>
      <c r="N26">
        <v>115</v>
      </c>
      <c r="O26">
        <v>0</v>
      </c>
    </row>
    <row r="27" spans="3:15">
      <c r="F27">
        <v>215</v>
      </c>
      <c r="G27">
        <v>40</v>
      </c>
      <c r="H27">
        <v>0</v>
      </c>
      <c r="L27">
        <f t="shared" si="2"/>
        <v>25</v>
      </c>
      <c r="M27">
        <v>245</v>
      </c>
      <c r="N27">
        <v>120</v>
      </c>
      <c r="O27">
        <v>0</v>
      </c>
    </row>
    <row r="28" spans="3:15">
      <c r="F28">
        <v>210</v>
      </c>
      <c r="G28">
        <v>45</v>
      </c>
      <c r="H28">
        <v>0</v>
      </c>
      <c r="L28">
        <f t="shared" si="2"/>
        <v>26</v>
      </c>
      <c r="M28">
        <v>250</v>
      </c>
      <c r="N28">
        <v>125</v>
      </c>
      <c r="O28">
        <v>0</v>
      </c>
    </row>
    <row r="29" spans="3:15">
      <c r="F29">
        <v>205</v>
      </c>
      <c r="G29">
        <v>50</v>
      </c>
      <c r="H29">
        <v>0</v>
      </c>
      <c r="L29">
        <f t="shared" si="2"/>
        <v>27</v>
      </c>
      <c r="M29">
        <v>255</v>
      </c>
      <c r="N29">
        <v>130</v>
      </c>
      <c r="O29">
        <v>0</v>
      </c>
    </row>
    <row r="30" spans="3:15">
      <c r="F30">
        <v>200</v>
      </c>
      <c r="G30">
        <v>55</v>
      </c>
      <c r="H30">
        <v>0</v>
      </c>
      <c r="L30">
        <f t="shared" si="2"/>
        <v>28</v>
      </c>
      <c r="M30">
        <v>255</v>
      </c>
      <c r="N30">
        <v>135</v>
      </c>
      <c r="O30">
        <v>0</v>
      </c>
    </row>
    <row r="31" spans="3:15">
      <c r="F31">
        <v>195</v>
      </c>
      <c r="G31">
        <v>60</v>
      </c>
      <c r="H31">
        <v>0</v>
      </c>
      <c r="L31">
        <f t="shared" si="2"/>
        <v>29</v>
      </c>
      <c r="M31">
        <v>255</v>
      </c>
      <c r="N31">
        <v>140</v>
      </c>
      <c r="O31">
        <v>0</v>
      </c>
    </row>
    <row r="32" spans="3:15">
      <c r="F32">
        <v>190</v>
      </c>
      <c r="G32">
        <v>65</v>
      </c>
      <c r="H32">
        <v>0</v>
      </c>
      <c r="L32">
        <f t="shared" si="2"/>
        <v>30</v>
      </c>
      <c r="M32">
        <v>255</v>
      </c>
      <c r="N32">
        <v>145</v>
      </c>
      <c r="O32">
        <v>0</v>
      </c>
    </row>
    <row r="33" spans="6:15">
      <c r="F33">
        <v>195</v>
      </c>
      <c r="G33">
        <v>70</v>
      </c>
      <c r="H33">
        <v>0</v>
      </c>
      <c r="L33">
        <f t="shared" si="2"/>
        <v>31</v>
      </c>
      <c r="M33">
        <v>255</v>
      </c>
      <c r="N33">
        <v>0</v>
      </c>
      <c r="O33">
        <v>0</v>
      </c>
    </row>
    <row r="34" spans="6:15">
      <c r="F34">
        <v>200</v>
      </c>
      <c r="G34">
        <v>75</v>
      </c>
      <c r="H34">
        <v>0</v>
      </c>
      <c r="L34">
        <f t="shared" si="2"/>
        <v>32</v>
      </c>
      <c r="M34">
        <v>250</v>
      </c>
      <c r="N34">
        <v>5</v>
      </c>
      <c r="O34">
        <v>0</v>
      </c>
    </row>
    <row r="35" spans="6:15">
      <c r="F35">
        <v>205</v>
      </c>
      <c r="G35">
        <v>80</v>
      </c>
      <c r="H35">
        <v>0</v>
      </c>
      <c r="L35">
        <f t="shared" si="2"/>
        <v>33</v>
      </c>
      <c r="M35">
        <v>245</v>
      </c>
      <c r="N35">
        <v>10</v>
      </c>
      <c r="O35">
        <v>0</v>
      </c>
    </row>
    <row r="36" spans="6:15">
      <c r="F36">
        <v>210</v>
      </c>
      <c r="G36">
        <v>85</v>
      </c>
      <c r="H36">
        <v>0</v>
      </c>
      <c r="L36">
        <f t="shared" ref="L36:L62" si="4">L35+1</f>
        <v>34</v>
      </c>
      <c r="M36">
        <v>240</v>
      </c>
      <c r="N36">
        <v>15</v>
      </c>
      <c r="O36">
        <v>0</v>
      </c>
    </row>
    <row r="37" spans="6:15">
      <c r="F37">
        <v>215</v>
      </c>
      <c r="G37">
        <v>90</v>
      </c>
      <c r="H37">
        <v>0</v>
      </c>
      <c r="L37">
        <f t="shared" si="4"/>
        <v>35</v>
      </c>
      <c r="M37">
        <v>235</v>
      </c>
      <c r="N37">
        <v>20</v>
      </c>
      <c r="O37">
        <v>0</v>
      </c>
    </row>
    <row r="38" spans="6:15">
      <c r="F38">
        <v>220</v>
      </c>
      <c r="G38">
        <v>95</v>
      </c>
      <c r="H38">
        <v>0</v>
      </c>
      <c r="L38">
        <f t="shared" si="4"/>
        <v>36</v>
      </c>
      <c r="M38">
        <v>230</v>
      </c>
      <c r="N38">
        <v>25</v>
      </c>
      <c r="O38">
        <v>0</v>
      </c>
    </row>
    <row r="39" spans="6:15">
      <c r="F39">
        <v>225</v>
      </c>
      <c r="G39">
        <v>100</v>
      </c>
      <c r="H39">
        <v>0</v>
      </c>
      <c r="L39">
        <f t="shared" si="4"/>
        <v>37</v>
      </c>
      <c r="M39">
        <v>225</v>
      </c>
      <c r="N39">
        <v>30</v>
      </c>
      <c r="O39">
        <v>0</v>
      </c>
    </row>
    <row r="40" spans="6:15">
      <c r="F40">
        <v>230</v>
      </c>
      <c r="G40">
        <v>105</v>
      </c>
      <c r="H40">
        <v>0</v>
      </c>
      <c r="L40">
        <f t="shared" si="4"/>
        <v>38</v>
      </c>
      <c r="M40">
        <v>220</v>
      </c>
      <c r="N40">
        <v>35</v>
      </c>
      <c r="O40">
        <v>0</v>
      </c>
    </row>
    <row r="41" spans="6:15">
      <c r="F41">
        <v>235</v>
      </c>
      <c r="G41">
        <v>110</v>
      </c>
      <c r="H41">
        <v>0</v>
      </c>
      <c r="L41">
        <f t="shared" si="4"/>
        <v>39</v>
      </c>
      <c r="M41">
        <v>215</v>
      </c>
      <c r="N41">
        <v>40</v>
      </c>
      <c r="O41">
        <v>0</v>
      </c>
    </row>
    <row r="42" spans="6:15">
      <c r="L42">
        <f t="shared" si="4"/>
        <v>40</v>
      </c>
      <c r="M42">
        <v>210</v>
      </c>
      <c r="N42">
        <v>45</v>
      </c>
      <c r="O42">
        <v>0</v>
      </c>
    </row>
    <row r="43" spans="6:15">
      <c r="L43">
        <f t="shared" si="4"/>
        <v>41</v>
      </c>
      <c r="M43">
        <v>205</v>
      </c>
      <c r="N43">
        <v>50</v>
      </c>
      <c r="O43">
        <v>0</v>
      </c>
    </row>
    <row r="44" spans="6:15">
      <c r="L44">
        <f t="shared" si="4"/>
        <v>42</v>
      </c>
      <c r="M44">
        <v>200</v>
      </c>
      <c r="N44">
        <v>55</v>
      </c>
      <c r="O44">
        <v>0</v>
      </c>
    </row>
    <row r="45" spans="6:15">
      <c r="L45">
        <f t="shared" si="4"/>
        <v>43</v>
      </c>
      <c r="M45">
        <v>195</v>
      </c>
      <c r="N45">
        <v>60</v>
      </c>
      <c r="O45">
        <v>0</v>
      </c>
    </row>
    <row r="46" spans="6:15">
      <c r="L46">
        <f t="shared" si="4"/>
        <v>44</v>
      </c>
      <c r="M46">
        <v>190</v>
      </c>
      <c r="N46">
        <v>65</v>
      </c>
      <c r="O46">
        <v>0</v>
      </c>
    </row>
    <row r="47" spans="6:15">
      <c r="L47">
        <f t="shared" si="4"/>
        <v>45</v>
      </c>
      <c r="M47">
        <v>195</v>
      </c>
      <c r="N47">
        <v>70</v>
      </c>
      <c r="O47">
        <v>0</v>
      </c>
    </row>
    <row r="48" spans="6:15">
      <c r="L48">
        <f t="shared" si="4"/>
        <v>46</v>
      </c>
      <c r="M48">
        <v>200</v>
      </c>
      <c r="N48">
        <v>75</v>
      </c>
      <c r="O48">
        <v>0</v>
      </c>
    </row>
    <row r="49" spans="3:15">
      <c r="C49">
        <v>255</v>
      </c>
      <c r="D49">
        <v>0</v>
      </c>
      <c r="E49">
        <v>0</v>
      </c>
      <c r="L49">
        <f t="shared" si="4"/>
        <v>47</v>
      </c>
      <c r="M49">
        <v>205</v>
      </c>
      <c r="N49">
        <v>80</v>
      </c>
      <c r="O49">
        <v>0</v>
      </c>
    </row>
    <row r="50" spans="3:15">
      <c r="C50">
        <v>250</v>
      </c>
      <c r="D50">
        <v>5</v>
      </c>
      <c r="E50">
        <v>0</v>
      </c>
      <c r="L50">
        <f t="shared" si="4"/>
        <v>48</v>
      </c>
      <c r="M50">
        <v>210</v>
      </c>
      <c r="N50">
        <v>85</v>
      </c>
      <c r="O50">
        <v>0</v>
      </c>
    </row>
    <row r="51" spans="3:15">
      <c r="C51">
        <v>245</v>
      </c>
      <c r="D51">
        <v>10</v>
      </c>
      <c r="E51">
        <v>0</v>
      </c>
      <c r="L51">
        <f t="shared" si="4"/>
        <v>49</v>
      </c>
      <c r="M51">
        <v>215</v>
      </c>
      <c r="N51">
        <v>90</v>
      </c>
      <c r="O51">
        <v>0</v>
      </c>
    </row>
    <row r="52" spans="3:15">
      <c r="C52">
        <v>240</v>
      </c>
      <c r="D52">
        <v>15</v>
      </c>
      <c r="E52">
        <v>0</v>
      </c>
      <c r="L52">
        <f t="shared" si="4"/>
        <v>50</v>
      </c>
      <c r="M52">
        <v>220</v>
      </c>
      <c r="N52">
        <v>95</v>
      </c>
      <c r="O52">
        <v>0</v>
      </c>
    </row>
    <row r="53" spans="3:15">
      <c r="C53">
        <v>235</v>
      </c>
      <c r="D53">
        <v>20</v>
      </c>
      <c r="E53">
        <v>0</v>
      </c>
      <c r="L53">
        <f t="shared" si="4"/>
        <v>51</v>
      </c>
      <c r="M53">
        <v>225</v>
      </c>
      <c r="N53">
        <v>100</v>
      </c>
      <c r="O53">
        <v>0</v>
      </c>
    </row>
    <row r="54" spans="3:15">
      <c r="C54">
        <v>230</v>
      </c>
      <c r="D54">
        <v>25</v>
      </c>
      <c r="E54">
        <v>0</v>
      </c>
      <c r="L54">
        <f t="shared" si="4"/>
        <v>52</v>
      </c>
      <c r="M54">
        <v>230</v>
      </c>
      <c r="N54">
        <v>105</v>
      </c>
      <c r="O54">
        <v>0</v>
      </c>
    </row>
    <row r="55" spans="3:15">
      <c r="C55">
        <v>225</v>
      </c>
      <c r="D55">
        <v>30</v>
      </c>
      <c r="E55">
        <v>0</v>
      </c>
      <c r="L55">
        <f t="shared" si="4"/>
        <v>53</v>
      </c>
      <c r="M55">
        <v>235</v>
      </c>
      <c r="N55">
        <v>110</v>
      </c>
      <c r="O55">
        <v>0</v>
      </c>
    </row>
    <row r="56" spans="3:15">
      <c r="C56">
        <v>220</v>
      </c>
      <c r="D56">
        <v>35</v>
      </c>
      <c r="E56">
        <v>0</v>
      </c>
      <c r="L56">
        <f t="shared" si="4"/>
        <v>54</v>
      </c>
      <c r="M56">
        <v>240</v>
      </c>
      <c r="N56">
        <v>115</v>
      </c>
      <c r="O56">
        <v>0</v>
      </c>
    </row>
    <row r="57" spans="3:15">
      <c r="C57">
        <v>215</v>
      </c>
      <c r="D57">
        <v>40</v>
      </c>
      <c r="E57">
        <v>0</v>
      </c>
      <c r="L57">
        <f t="shared" si="4"/>
        <v>55</v>
      </c>
      <c r="M57">
        <v>245</v>
      </c>
      <c r="N57">
        <v>120</v>
      </c>
      <c r="O57">
        <v>0</v>
      </c>
    </row>
    <row r="58" spans="3:15">
      <c r="C58">
        <v>210</v>
      </c>
      <c r="D58">
        <v>45</v>
      </c>
      <c r="E58">
        <v>0</v>
      </c>
      <c r="L58">
        <f t="shared" si="4"/>
        <v>56</v>
      </c>
      <c r="M58">
        <v>250</v>
      </c>
      <c r="N58">
        <v>125</v>
      </c>
      <c r="O58">
        <v>0</v>
      </c>
    </row>
    <row r="59" spans="3:15">
      <c r="C59">
        <v>205</v>
      </c>
      <c r="D59">
        <v>50</v>
      </c>
      <c r="E59">
        <v>0</v>
      </c>
      <c r="L59">
        <f t="shared" si="4"/>
        <v>57</v>
      </c>
      <c r="M59">
        <v>255</v>
      </c>
      <c r="N59">
        <v>130</v>
      </c>
      <c r="O59">
        <v>0</v>
      </c>
    </row>
    <row r="60" spans="3:15">
      <c r="C60">
        <v>200</v>
      </c>
      <c r="D60">
        <v>55</v>
      </c>
      <c r="E60">
        <v>0</v>
      </c>
      <c r="L60">
        <f t="shared" si="4"/>
        <v>58</v>
      </c>
      <c r="M60">
        <v>255</v>
      </c>
      <c r="N60">
        <v>135</v>
      </c>
      <c r="O60">
        <v>0</v>
      </c>
    </row>
    <row r="61" spans="3:15">
      <c r="C61">
        <v>195</v>
      </c>
      <c r="D61">
        <v>60</v>
      </c>
      <c r="E61">
        <v>0</v>
      </c>
      <c r="L61">
        <f t="shared" si="4"/>
        <v>59</v>
      </c>
      <c r="M61">
        <v>255</v>
      </c>
      <c r="N61">
        <v>140</v>
      </c>
      <c r="O61">
        <v>0</v>
      </c>
    </row>
    <row r="62" spans="3:15">
      <c r="C62">
        <v>190</v>
      </c>
      <c r="D62">
        <v>65</v>
      </c>
      <c r="E62">
        <v>0</v>
      </c>
      <c r="L62">
        <f t="shared" si="4"/>
        <v>60</v>
      </c>
      <c r="M62">
        <v>255</v>
      </c>
      <c r="N62">
        <v>145</v>
      </c>
      <c r="O62">
        <v>0</v>
      </c>
    </row>
    <row r="63" spans="3:15">
      <c r="C63">
        <v>195</v>
      </c>
      <c r="D63">
        <v>70</v>
      </c>
      <c r="E63">
        <v>0</v>
      </c>
    </row>
    <row r="64" spans="3:15">
      <c r="C64">
        <v>200</v>
      </c>
      <c r="D64">
        <v>75</v>
      </c>
      <c r="E64">
        <v>0</v>
      </c>
    </row>
    <row r="65" spans="3:5">
      <c r="C65">
        <v>205</v>
      </c>
      <c r="D65">
        <v>80</v>
      </c>
      <c r="E65">
        <v>0</v>
      </c>
    </row>
    <row r="66" spans="3:5">
      <c r="C66">
        <v>210</v>
      </c>
      <c r="D66">
        <v>85</v>
      </c>
      <c r="E66">
        <v>0</v>
      </c>
    </row>
    <row r="67" spans="3:5">
      <c r="C67">
        <v>215</v>
      </c>
      <c r="D67">
        <v>90</v>
      </c>
      <c r="E67">
        <v>0</v>
      </c>
    </row>
    <row r="68" spans="3:5">
      <c r="C68">
        <v>220</v>
      </c>
      <c r="D68">
        <v>95</v>
      </c>
      <c r="E68">
        <v>0</v>
      </c>
    </row>
    <row r="69" spans="3:5">
      <c r="C69">
        <v>225</v>
      </c>
      <c r="D69">
        <v>100</v>
      </c>
      <c r="E69">
        <v>0</v>
      </c>
    </row>
    <row r="70" spans="3:5">
      <c r="C70">
        <v>230</v>
      </c>
      <c r="D70">
        <v>105</v>
      </c>
      <c r="E70">
        <v>0</v>
      </c>
    </row>
    <row r="71" spans="3:5">
      <c r="C71">
        <v>235</v>
      </c>
      <c r="D71">
        <v>110</v>
      </c>
      <c r="E71">
        <v>0</v>
      </c>
    </row>
    <row r="72" spans="3:5">
      <c r="C72">
        <v>240</v>
      </c>
      <c r="D72">
        <v>115</v>
      </c>
      <c r="E72">
        <v>0</v>
      </c>
    </row>
    <row r="73" spans="3:5">
      <c r="C73">
        <v>245</v>
      </c>
      <c r="D73">
        <v>120</v>
      </c>
      <c r="E73">
        <v>0</v>
      </c>
    </row>
    <row r="74" spans="3:5">
      <c r="C74">
        <v>250</v>
      </c>
      <c r="D74">
        <v>125</v>
      </c>
      <c r="E74">
        <v>0</v>
      </c>
    </row>
    <row r="75" spans="3:5">
      <c r="C75">
        <v>255</v>
      </c>
      <c r="D75">
        <v>130</v>
      </c>
      <c r="E75">
        <v>0</v>
      </c>
    </row>
    <row r="76" spans="3:5">
      <c r="C76">
        <v>255</v>
      </c>
      <c r="D76">
        <v>135</v>
      </c>
      <c r="E76">
        <v>0</v>
      </c>
    </row>
    <row r="77" spans="3:5">
      <c r="C77">
        <v>255</v>
      </c>
      <c r="D77">
        <v>140</v>
      </c>
      <c r="E77">
        <v>0</v>
      </c>
    </row>
    <row r="78" spans="3:5">
      <c r="C78">
        <v>255</v>
      </c>
      <c r="D78">
        <v>145</v>
      </c>
      <c r="E78">
        <v>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5ED84-54C6-4266-B406-8CC544BA5412}">
  <dimension ref="B3:E62"/>
  <sheetViews>
    <sheetView workbookViewId="0">
      <selection activeCell="H20" sqref="H20"/>
    </sheetView>
  </sheetViews>
  <sheetFormatPr defaultRowHeight="18.75"/>
  <sheetData>
    <row r="3" spans="2:5">
      <c r="B3">
        <v>60</v>
      </c>
      <c r="C3">
        <v>255</v>
      </c>
      <c r="D3">
        <v>145</v>
      </c>
      <c r="E3">
        <v>0</v>
      </c>
    </row>
    <row r="4" spans="2:5">
      <c r="B4">
        <v>59</v>
      </c>
      <c r="C4">
        <v>255</v>
      </c>
      <c r="D4">
        <v>140</v>
      </c>
      <c r="E4">
        <v>0</v>
      </c>
    </row>
    <row r="5" spans="2:5">
      <c r="B5">
        <v>58</v>
      </c>
      <c r="C5">
        <v>255</v>
      </c>
      <c r="D5">
        <v>135</v>
      </c>
      <c r="E5">
        <v>0</v>
      </c>
    </row>
    <row r="6" spans="2:5">
      <c r="B6">
        <v>57</v>
      </c>
      <c r="C6">
        <v>255</v>
      </c>
      <c r="D6">
        <v>130</v>
      </c>
      <c r="E6">
        <v>0</v>
      </c>
    </row>
    <row r="7" spans="2:5">
      <c r="B7">
        <v>56</v>
      </c>
      <c r="C7">
        <v>250</v>
      </c>
      <c r="D7">
        <v>125</v>
      </c>
      <c r="E7">
        <v>0</v>
      </c>
    </row>
    <row r="8" spans="2:5">
      <c r="B8">
        <v>55</v>
      </c>
      <c r="C8">
        <v>245</v>
      </c>
      <c r="D8">
        <v>120</v>
      </c>
      <c r="E8">
        <v>0</v>
      </c>
    </row>
    <row r="9" spans="2:5">
      <c r="B9">
        <v>54</v>
      </c>
      <c r="C9">
        <v>240</v>
      </c>
      <c r="D9">
        <v>115</v>
      </c>
      <c r="E9">
        <v>0</v>
      </c>
    </row>
    <row r="10" spans="2:5">
      <c r="B10">
        <v>53</v>
      </c>
      <c r="C10">
        <v>235</v>
      </c>
      <c r="D10">
        <v>110</v>
      </c>
      <c r="E10">
        <v>0</v>
      </c>
    </row>
    <row r="11" spans="2:5">
      <c r="B11">
        <v>52</v>
      </c>
      <c r="C11">
        <v>230</v>
      </c>
      <c r="D11">
        <v>105</v>
      </c>
      <c r="E11">
        <v>0</v>
      </c>
    </row>
    <row r="12" spans="2:5">
      <c r="B12">
        <v>51</v>
      </c>
      <c r="C12">
        <v>225</v>
      </c>
      <c r="D12">
        <v>100</v>
      </c>
      <c r="E12">
        <v>0</v>
      </c>
    </row>
    <row r="13" spans="2:5">
      <c r="B13">
        <v>50</v>
      </c>
      <c r="C13">
        <v>220</v>
      </c>
      <c r="D13">
        <v>95</v>
      </c>
      <c r="E13">
        <v>0</v>
      </c>
    </row>
    <row r="14" spans="2:5">
      <c r="B14">
        <v>49</v>
      </c>
      <c r="C14">
        <v>215</v>
      </c>
      <c r="D14">
        <v>90</v>
      </c>
      <c r="E14">
        <v>0</v>
      </c>
    </row>
    <row r="15" spans="2:5">
      <c r="B15">
        <v>48</v>
      </c>
      <c r="C15">
        <v>210</v>
      </c>
      <c r="D15">
        <v>85</v>
      </c>
      <c r="E15">
        <v>0</v>
      </c>
    </row>
    <row r="16" spans="2:5">
      <c r="B16">
        <v>47</v>
      </c>
      <c r="C16">
        <v>205</v>
      </c>
      <c r="D16">
        <v>80</v>
      </c>
      <c r="E16">
        <v>0</v>
      </c>
    </row>
    <row r="17" spans="2:5">
      <c r="B17">
        <v>46</v>
      </c>
      <c r="C17">
        <v>200</v>
      </c>
      <c r="D17">
        <v>75</v>
      </c>
      <c r="E17">
        <v>0</v>
      </c>
    </row>
    <row r="18" spans="2:5">
      <c r="B18">
        <v>45</v>
      </c>
      <c r="C18">
        <v>195</v>
      </c>
      <c r="D18">
        <v>70</v>
      </c>
      <c r="E18">
        <v>0</v>
      </c>
    </row>
    <row r="19" spans="2:5">
      <c r="B19">
        <v>44</v>
      </c>
      <c r="C19">
        <v>190</v>
      </c>
      <c r="D19">
        <v>65</v>
      </c>
      <c r="E19">
        <v>0</v>
      </c>
    </row>
    <row r="20" spans="2:5">
      <c r="B20">
        <v>43</v>
      </c>
      <c r="C20">
        <v>195</v>
      </c>
      <c r="D20">
        <v>60</v>
      </c>
      <c r="E20">
        <v>0</v>
      </c>
    </row>
    <row r="21" spans="2:5">
      <c r="B21">
        <v>42</v>
      </c>
      <c r="C21">
        <v>200</v>
      </c>
      <c r="D21">
        <v>55</v>
      </c>
      <c r="E21">
        <v>0</v>
      </c>
    </row>
    <row r="22" spans="2:5">
      <c r="B22">
        <v>41</v>
      </c>
      <c r="C22">
        <v>205</v>
      </c>
      <c r="D22">
        <v>50</v>
      </c>
      <c r="E22">
        <v>0</v>
      </c>
    </row>
    <row r="23" spans="2:5">
      <c r="B23">
        <v>40</v>
      </c>
      <c r="C23">
        <v>210</v>
      </c>
      <c r="D23">
        <v>45</v>
      </c>
      <c r="E23">
        <v>0</v>
      </c>
    </row>
    <row r="24" spans="2:5">
      <c r="B24">
        <v>39</v>
      </c>
      <c r="C24">
        <v>215</v>
      </c>
      <c r="D24">
        <v>40</v>
      </c>
      <c r="E24">
        <v>0</v>
      </c>
    </row>
    <row r="25" spans="2:5">
      <c r="B25">
        <v>38</v>
      </c>
      <c r="C25">
        <v>220</v>
      </c>
      <c r="D25">
        <v>35</v>
      </c>
      <c r="E25">
        <v>0</v>
      </c>
    </row>
    <row r="26" spans="2:5">
      <c r="B26">
        <v>37</v>
      </c>
      <c r="C26">
        <v>225</v>
      </c>
      <c r="D26">
        <v>30</v>
      </c>
      <c r="E26">
        <v>0</v>
      </c>
    </row>
    <row r="27" spans="2:5">
      <c r="B27">
        <v>36</v>
      </c>
      <c r="C27">
        <v>230</v>
      </c>
      <c r="D27">
        <v>25</v>
      </c>
      <c r="E27">
        <v>0</v>
      </c>
    </row>
    <row r="28" spans="2:5">
      <c r="B28">
        <v>35</v>
      </c>
      <c r="C28">
        <v>235</v>
      </c>
      <c r="D28">
        <v>20</v>
      </c>
      <c r="E28">
        <v>0</v>
      </c>
    </row>
    <row r="29" spans="2:5">
      <c r="B29">
        <v>34</v>
      </c>
      <c r="C29">
        <v>240</v>
      </c>
      <c r="D29">
        <v>15</v>
      </c>
      <c r="E29">
        <v>0</v>
      </c>
    </row>
    <row r="30" spans="2:5">
      <c r="B30">
        <v>33</v>
      </c>
      <c r="C30">
        <v>245</v>
      </c>
      <c r="D30">
        <v>10</v>
      </c>
      <c r="E30">
        <v>0</v>
      </c>
    </row>
    <row r="31" spans="2:5">
      <c r="B31">
        <v>32</v>
      </c>
      <c r="C31">
        <v>250</v>
      </c>
      <c r="D31">
        <v>5</v>
      </c>
      <c r="E31">
        <v>0</v>
      </c>
    </row>
    <row r="32" spans="2:5">
      <c r="B32">
        <v>31</v>
      </c>
      <c r="C32">
        <v>255</v>
      </c>
      <c r="D32">
        <v>0</v>
      </c>
      <c r="E32">
        <v>0</v>
      </c>
    </row>
    <row r="33" spans="2:5">
      <c r="B33">
        <v>30</v>
      </c>
      <c r="C33">
        <v>255</v>
      </c>
      <c r="D33">
        <v>145</v>
      </c>
      <c r="E33">
        <v>0</v>
      </c>
    </row>
    <row r="34" spans="2:5">
      <c r="B34">
        <v>29</v>
      </c>
      <c r="C34">
        <v>255</v>
      </c>
      <c r="D34">
        <v>140</v>
      </c>
      <c r="E34">
        <v>0</v>
      </c>
    </row>
    <row r="35" spans="2:5">
      <c r="B35">
        <v>28</v>
      </c>
      <c r="C35">
        <v>255</v>
      </c>
      <c r="D35">
        <v>135</v>
      </c>
      <c r="E35">
        <v>0</v>
      </c>
    </row>
    <row r="36" spans="2:5">
      <c r="B36">
        <v>27</v>
      </c>
      <c r="C36">
        <v>255</v>
      </c>
      <c r="D36">
        <v>130</v>
      </c>
      <c r="E36">
        <v>0</v>
      </c>
    </row>
    <row r="37" spans="2:5">
      <c r="B37">
        <v>26</v>
      </c>
      <c r="C37">
        <v>250</v>
      </c>
      <c r="D37">
        <v>125</v>
      </c>
      <c r="E37">
        <v>0</v>
      </c>
    </row>
    <row r="38" spans="2:5">
      <c r="B38">
        <v>25</v>
      </c>
      <c r="C38">
        <v>245</v>
      </c>
      <c r="D38">
        <v>120</v>
      </c>
      <c r="E38">
        <v>0</v>
      </c>
    </row>
    <row r="39" spans="2:5">
      <c r="B39">
        <v>24</v>
      </c>
      <c r="C39">
        <v>240</v>
      </c>
      <c r="D39">
        <v>115</v>
      </c>
      <c r="E39">
        <v>0</v>
      </c>
    </row>
    <row r="40" spans="2:5">
      <c r="B40">
        <v>23</v>
      </c>
      <c r="C40">
        <v>235</v>
      </c>
      <c r="D40">
        <v>110</v>
      </c>
      <c r="E40">
        <v>0</v>
      </c>
    </row>
    <row r="41" spans="2:5">
      <c r="B41">
        <v>22</v>
      </c>
      <c r="C41">
        <v>230</v>
      </c>
      <c r="D41">
        <v>105</v>
      </c>
      <c r="E41">
        <v>0</v>
      </c>
    </row>
    <row r="42" spans="2:5">
      <c r="B42">
        <v>21</v>
      </c>
      <c r="C42">
        <v>225</v>
      </c>
      <c r="D42">
        <v>100</v>
      </c>
      <c r="E42">
        <v>0</v>
      </c>
    </row>
    <row r="43" spans="2:5">
      <c r="B43">
        <v>20</v>
      </c>
      <c r="C43">
        <v>220</v>
      </c>
      <c r="D43">
        <v>95</v>
      </c>
      <c r="E43">
        <v>0</v>
      </c>
    </row>
    <row r="44" spans="2:5">
      <c r="B44">
        <v>19</v>
      </c>
      <c r="C44">
        <v>215</v>
      </c>
      <c r="D44">
        <v>90</v>
      </c>
      <c r="E44">
        <v>0</v>
      </c>
    </row>
    <row r="45" spans="2:5">
      <c r="B45">
        <v>18</v>
      </c>
      <c r="C45">
        <v>210</v>
      </c>
      <c r="D45">
        <v>85</v>
      </c>
      <c r="E45">
        <v>0</v>
      </c>
    </row>
    <row r="46" spans="2:5">
      <c r="B46">
        <v>17</v>
      </c>
      <c r="C46">
        <v>205</v>
      </c>
      <c r="D46">
        <v>80</v>
      </c>
      <c r="E46">
        <v>0</v>
      </c>
    </row>
    <row r="47" spans="2:5">
      <c r="B47">
        <v>16</v>
      </c>
      <c r="C47">
        <v>200</v>
      </c>
      <c r="D47">
        <v>75</v>
      </c>
      <c r="E47">
        <v>0</v>
      </c>
    </row>
    <row r="48" spans="2:5">
      <c r="B48">
        <v>15</v>
      </c>
      <c r="C48">
        <v>195</v>
      </c>
      <c r="D48">
        <v>70</v>
      </c>
      <c r="E48">
        <v>0</v>
      </c>
    </row>
    <row r="49" spans="2:5">
      <c r="B49">
        <v>14</v>
      </c>
      <c r="C49">
        <v>190</v>
      </c>
      <c r="D49">
        <v>65</v>
      </c>
      <c r="E49">
        <v>0</v>
      </c>
    </row>
    <row r="50" spans="2:5">
      <c r="B50">
        <v>13</v>
      </c>
      <c r="C50">
        <v>195</v>
      </c>
      <c r="D50">
        <v>60</v>
      </c>
      <c r="E50">
        <v>0</v>
      </c>
    </row>
    <row r="51" spans="2:5">
      <c r="B51">
        <v>12</v>
      </c>
      <c r="C51">
        <v>200</v>
      </c>
      <c r="D51">
        <v>55</v>
      </c>
      <c r="E51">
        <v>0</v>
      </c>
    </row>
    <row r="52" spans="2:5">
      <c r="B52">
        <v>11</v>
      </c>
      <c r="C52">
        <v>205</v>
      </c>
      <c r="D52">
        <v>50</v>
      </c>
      <c r="E52">
        <v>0</v>
      </c>
    </row>
    <row r="53" spans="2:5">
      <c r="B53">
        <v>10</v>
      </c>
      <c r="C53">
        <v>210</v>
      </c>
      <c r="D53">
        <v>45</v>
      </c>
      <c r="E53">
        <v>0</v>
      </c>
    </row>
    <row r="54" spans="2:5">
      <c r="B54">
        <v>9</v>
      </c>
      <c r="C54">
        <v>215</v>
      </c>
      <c r="D54">
        <v>40</v>
      </c>
      <c r="E54">
        <v>0</v>
      </c>
    </row>
    <row r="55" spans="2:5">
      <c r="B55">
        <v>8</v>
      </c>
      <c r="C55">
        <v>220</v>
      </c>
      <c r="D55">
        <v>35</v>
      </c>
      <c r="E55">
        <v>0</v>
      </c>
    </row>
    <row r="56" spans="2:5">
      <c r="B56">
        <v>7</v>
      </c>
      <c r="C56">
        <v>225</v>
      </c>
      <c r="D56">
        <v>30</v>
      </c>
      <c r="E56">
        <v>0</v>
      </c>
    </row>
    <row r="57" spans="2:5">
      <c r="B57">
        <v>6</v>
      </c>
      <c r="C57">
        <v>230</v>
      </c>
      <c r="D57">
        <v>25</v>
      </c>
      <c r="E57">
        <v>0</v>
      </c>
    </row>
    <row r="58" spans="2:5">
      <c r="B58">
        <v>5</v>
      </c>
      <c r="C58">
        <v>235</v>
      </c>
      <c r="D58">
        <v>20</v>
      </c>
      <c r="E58">
        <v>0</v>
      </c>
    </row>
    <row r="59" spans="2:5">
      <c r="B59">
        <v>4</v>
      </c>
      <c r="C59">
        <v>240</v>
      </c>
      <c r="D59">
        <v>15</v>
      </c>
      <c r="E59">
        <v>0</v>
      </c>
    </row>
    <row r="60" spans="2:5">
      <c r="B60">
        <v>3</v>
      </c>
      <c r="C60">
        <v>245</v>
      </c>
      <c r="D60">
        <v>10</v>
      </c>
      <c r="E60">
        <v>0</v>
      </c>
    </row>
    <row r="61" spans="2:5">
      <c r="B61">
        <v>2</v>
      </c>
      <c r="C61">
        <v>250</v>
      </c>
      <c r="D61">
        <v>5</v>
      </c>
      <c r="E61">
        <v>0</v>
      </c>
    </row>
    <row r="62" spans="2:5">
      <c r="B62">
        <v>1</v>
      </c>
      <c r="C62">
        <v>255</v>
      </c>
      <c r="D62">
        <v>0</v>
      </c>
      <c r="E62">
        <v>0</v>
      </c>
    </row>
  </sheetData>
  <sortState ref="B3:E62">
    <sortCondition descending="1" ref="B3"/>
  </sortState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設定値</vt:lpstr>
      <vt:lpstr>ソースコード生成</vt:lpstr>
      <vt:lpstr>メモ１</vt:lpstr>
      <vt:lpstr>メモ２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2018-10-24T06:52:22Z</dcterms:created>
  <dcterms:modified xsi:type="dcterms:W3CDTF">2019-10-13T10:54:36Z</dcterms:modified>
</cp:coreProperties>
</file>