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4. Distribution/"/>
    </mc:Choice>
  </mc:AlternateContent>
  <xr:revisionPtr revIDLastSave="103" documentId="8_{8B6615F9-70D5-40F9-9936-46AB45FDA5E5}" xr6:coauthVersionLast="47" xr6:coauthVersionMax="47" xr10:uidLastSave="{CD0B3543-5F72-B447-93B4-5648FDD17274}"/>
  <bookViews>
    <workbookView xWindow="-110" yWindow="-110" windowWidth="19420" windowHeight="10300" firstSheet="3" xr2:uid="{ADB13ED3-E39B-4142-9F9E-8C83DF180776}"/>
  </bookViews>
  <sheets>
    <sheet name="Criteria" sheetId="1" r:id="rId1"/>
    <sheet name="CheckData" sheetId="19" r:id="rId2"/>
    <sheet name="CheckDataDetial" sheetId="23" r:id="rId3"/>
    <sheet name="Summary Load" sheetId="16" r:id="rId4"/>
    <sheet name="(NO) CheckData_OLD" sheetId="15" state="hidden" r:id="rId5"/>
    <sheet name="(NO) Compare Columns" sheetId="10" state="hidden" r:id="rId6"/>
    <sheet name="FTD1413_Shipment" sheetId="11" r:id="rId7"/>
    <sheet name="Sheet1" sheetId="24" r:id="rId8"/>
    <sheet name="FTD0002" sheetId="3" r:id="rId9"/>
    <sheet name="JobGrade" sheetId="2" state="hidden" r:id="rId10"/>
    <sheet name="FTD1413_Customer" sheetId="12" r:id="rId11"/>
    <sheet name="(NO) FTD1413_Shipment_OLD" sheetId="4" state="hidden" r:id="rId12"/>
    <sheet name="(NO) Draft คอลัมน์ที่ไม่พบ" sheetId="6" state="hidden" r:id="rId13"/>
    <sheet name="(NO) FTD1413_Customer_OLD" sheetId="5" state="hidden" r:id="rId14"/>
    <sheet name="(NO) Compare Columns OLD" sheetId="8" state="hidden" r:id="rId15"/>
  </sheets>
  <definedNames>
    <definedName name="_xlnm._FilterDatabase" localSheetId="4" hidden="1">'(NO) CheckData_OLD'!$A$841:$F$1540</definedName>
    <definedName name="_xlnm._FilterDatabase" localSheetId="5" hidden="1">'(NO) Compare Columns'!$G$2:$K$98</definedName>
    <definedName name="_xlnm._FilterDatabase" localSheetId="12" hidden="1">'(NO) Draft คอลัมน์ที่ไม่พบ'!$G$1:$L$97</definedName>
    <definedName name="_xlnm._FilterDatabase" localSheetId="13" hidden="1">'(NO) FTD1413_Customer_OLD'!$E$1:$F$47</definedName>
    <definedName name="_xlnm._FilterDatabase" localSheetId="11" hidden="1">'(NO) FTD1413_Shipment_OLD'!$A$1:$F$97</definedName>
    <definedName name="_xlnm._FilterDatabase" localSheetId="1" hidden="1">CheckData!$A$841:$F$1750</definedName>
    <definedName name="_xlnm._FilterDatabase" localSheetId="10" hidden="1">FTD1413_Customer!$A$1:$G$48</definedName>
    <definedName name="_xlnm._FilterDatabase" localSheetId="6" hidden="1">FTD1413_Shipment!$A$1:$I$100</definedName>
    <definedName name="_xlnm._FilterDatabase" localSheetId="9" hidden="1">JobGrade!$B$1:$E$164</definedName>
    <definedName name="_xlnm._FilterDatabase" localSheetId="7" hidden="1">Sheet1!$EM$30:$HE$30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60" i="24" l="1"/>
  <c r="AY60" i="24"/>
  <c r="AX61" i="24"/>
  <c r="AY61" i="24"/>
  <c r="AX62" i="24"/>
  <c r="AY62" i="24"/>
  <c r="AX63" i="24"/>
  <c r="AY63" i="24"/>
  <c r="AX64" i="24"/>
  <c r="AY64" i="24"/>
  <c r="AX65" i="24"/>
  <c r="AY65" i="24"/>
  <c r="AX66" i="24"/>
  <c r="AY66" i="24"/>
  <c r="AX67" i="24"/>
  <c r="AY67" i="24"/>
  <c r="AX68" i="24"/>
  <c r="AY68" i="24"/>
  <c r="AX69" i="24"/>
  <c r="AY69" i="24"/>
  <c r="AX70" i="24"/>
  <c r="AY70" i="24"/>
  <c r="AX71" i="24"/>
  <c r="AY71" i="24"/>
  <c r="AX72" i="24"/>
  <c r="AY72" i="24"/>
  <c r="AX73" i="24"/>
  <c r="AY73" i="24"/>
  <c r="AX74" i="24"/>
  <c r="AY74" i="24"/>
  <c r="AX75" i="24"/>
  <c r="AY75" i="24"/>
  <c r="AX76" i="24"/>
  <c r="AY76" i="24"/>
  <c r="AX77" i="24"/>
  <c r="AY77" i="24"/>
  <c r="AX78" i="24"/>
  <c r="AY78" i="24"/>
  <c r="AX79" i="24"/>
  <c r="AY79" i="24"/>
  <c r="AX80" i="24"/>
  <c r="AY80" i="24"/>
  <c r="AX81" i="24"/>
  <c r="AY81" i="24"/>
  <c r="AX82" i="24"/>
  <c r="AY82" i="24"/>
  <c r="AX83" i="24"/>
  <c r="AY83" i="24"/>
  <c r="AX84" i="24"/>
  <c r="AY84" i="24"/>
  <c r="AJ60" i="24"/>
  <c r="AK60" i="24"/>
  <c r="AL60" i="24"/>
  <c r="AM60" i="24"/>
  <c r="AN60" i="24"/>
  <c r="AO60" i="24"/>
  <c r="AP60" i="24"/>
  <c r="AQ60" i="24"/>
  <c r="AR60" i="24"/>
  <c r="AS60" i="24"/>
  <c r="AT60" i="24"/>
  <c r="AU60" i="24"/>
  <c r="AV60" i="24"/>
  <c r="AW60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J68" i="24"/>
  <c r="AK68" i="24"/>
  <c r="AL68" i="24"/>
  <c r="AM68" i="24"/>
  <c r="AN68" i="24"/>
  <c r="AO68" i="24"/>
  <c r="AP68" i="24"/>
  <c r="AQ68" i="24"/>
  <c r="AR68" i="24"/>
  <c r="AS68" i="24"/>
  <c r="AT68" i="24"/>
  <c r="AU68" i="24"/>
  <c r="AV68" i="24"/>
  <c r="AW68" i="24"/>
  <c r="AJ69" i="24"/>
  <c r="AK69" i="24"/>
  <c r="AL69" i="24"/>
  <c r="AM69" i="24"/>
  <c r="AN69" i="24"/>
  <c r="AO69" i="24"/>
  <c r="AP69" i="24"/>
  <c r="AQ69" i="24"/>
  <c r="AR69" i="24"/>
  <c r="AS69" i="24"/>
  <c r="AT69" i="24"/>
  <c r="AU69" i="24"/>
  <c r="AV69" i="24"/>
  <c r="AW69" i="24"/>
  <c r="AJ70" i="24"/>
  <c r="AK70" i="24"/>
  <c r="AL70" i="24"/>
  <c r="AM70" i="24"/>
  <c r="AN70" i="24"/>
  <c r="AO70" i="24"/>
  <c r="AP70" i="24"/>
  <c r="AQ70" i="24"/>
  <c r="AR70" i="24"/>
  <c r="AS70" i="24"/>
  <c r="AT70" i="24"/>
  <c r="AU70" i="24"/>
  <c r="AV70" i="24"/>
  <c r="AW70" i="24"/>
  <c r="AJ71" i="24"/>
  <c r="AK71" i="24"/>
  <c r="AL71" i="24"/>
  <c r="AM71" i="24"/>
  <c r="AN71" i="24"/>
  <c r="AO71" i="24"/>
  <c r="AP71" i="24"/>
  <c r="AQ71" i="24"/>
  <c r="AR71" i="24"/>
  <c r="AS71" i="24"/>
  <c r="AT71" i="24"/>
  <c r="AU71" i="24"/>
  <c r="AV71" i="24"/>
  <c r="AW71" i="24"/>
  <c r="AJ72" i="24"/>
  <c r="AK72" i="24"/>
  <c r="AL72" i="24"/>
  <c r="AM72" i="24"/>
  <c r="AN72" i="24"/>
  <c r="AO72" i="24"/>
  <c r="AP72" i="24"/>
  <c r="AQ72" i="24"/>
  <c r="AR72" i="24"/>
  <c r="AS72" i="24"/>
  <c r="AT72" i="24"/>
  <c r="AU72" i="24"/>
  <c r="AV72" i="24"/>
  <c r="AW72" i="24"/>
  <c r="AJ73" i="24"/>
  <c r="AK73" i="24"/>
  <c r="AL73" i="24"/>
  <c r="AM73" i="24"/>
  <c r="AN73" i="24"/>
  <c r="AO73" i="24"/>
  <c r="AP73" i="24"/>
  <c r="AQ73" i="24"/>
  <c r="AR73" i="24"/>
  <c r="AS73" i="24"/>
  <c r="AT73" i="24"/>
  <c r="AU73" i="24"/>
  <c r="AV73" i="24"/>
  <c r="AW73" i="24"/>
  <c r="AJ74" i="24"/>
  <c r="AK74" i="24"/>
  <c r="AL74" i="24"/>
  <c r="AM74" i="24"/>
  <c r="AN74" i="24"/>
  <c r="AO74" i="24"/>
  <c r="AP74" i="24"/>
  <c r="AQ74" i="24"/>
  <c r="AR74" i="24"/>
  <c r="AS74" i="24"/>
  <c r="AT74" i="24"/>
  <c r="AU74" i="24"/>
  <c r="AV74" i="24"/>
  <c r="AW74" i="24"/>
  <c r="AJ75" i="24"/>
  <c r="AK75" i="24"/>
  <c r="AL75" i="24"/>
  <c r="AM75" i="24"/>
  <c r="AN75" i="24"/>
  <c r="AO75" i="24"/>
  <c r="AP75" i="24"/>
  <c r="AQ75" i="24"/>
  <c r="AR75" i="24"/>
  <c r="AS75" i="24"/>
  <c r="AT75" i="24"/>
  <c r="AU75" i="24"/>
  <c r="AV75" i="24"/>
  <c r="AW75" i="24"/>
  <c r="AJ76" i="24"/>
  <c r="AK76" i="24"/>
  <c r="AL76" i="24"/>
  <c r="AM76" i="24"/>
  <c r="AN76" i="24"/>
  <c r="AO76" i="24"/>
  <c r="AP76" i="24"/>
  <c r="AQ76" i="24"/>
  <c r="AR76" i="24"/>
  <c r="AS76" i="24"/>
  <c r="AT76" i="24"/>
  <c r="AU76" i="24"/>
  <c r="AV76" i="24"/>
  <c r="AW76" i="24"/>
  <c r="AJ77" i="24"/>
  <c r="AK77" i="24"/>
  <c r="AL77" i="24"/>
  <c r="AM77" i="24"/>
  <c r="AN77" i="24"/>
  <c r="AO77" i="24"/>
  <c r="AP77" i="24"/>
  <c r="AQ77" i="24"/>
  <c r="AR77" i="24"/>
  <c r="AS77" i="24"/>
  <c r="AT77" i="24"/>
  <c r="AU77" i="24"/>
  <c r="AV77" i="24"/>
  <c r="AW77" i="24"/>
  <c r="AJ78" i="24"/>
  <c r="AK78" i="24"/>
  <c r="AL78" i="24"/>
  <c r="AM78" i="24"/>
  <c r="AN78" i="24"/>
  <c r="AO78" i="24"/>
  <c r="AP78" i="24"/>
  <c r="AQ78" i="24"/>
  <c r="AR78" i="24"/>
  <c r="AS78" i="24"/>
  <c r="AT78" i="24"/>
  <c r="AU78" i="24"/>
  <c r="AV78" i="24"/>
  <c r="AW78" i="24"/>
  <c r="AJ79" i="24"/>
  <c r="AK79" i="24"/>
  <c r="AL79" i="24"/>
  <c r="AM79" i="24"/>
  <c r="AN79" i="24"/>
  <c r="AO79" i="24"/>
  <c r="AP79" i="24"/>
  <c r="AQ79" i="24"/>
  <c r="AR79" i="24"/>
  <c r="AS79" i="24"/>
  <c r="AT79" i="24"/>
  <c r="AU79" i="24"/>
  <c r="AV79" i="24"/>
  <c r="AW79" i="24"/>
  <c r="AJ80" i="24"/>
  <c r="AK80" i="24"/>
  <c r="AL80" i="24"/>
  <c r="AM80" i="24"/>
  <c r="AN80" i="24"/>
  <c r="AO80" i="24"/>
  <c r="AP80" i="24"/>
  <c r="AQ80" i="24"/>
  <c r="AR80" i="24"/>
  <c r="AS80" i="24"/>
  <c r="AT80" i="24"/>
  <c r="AU80" i="24"/>
  <c r="AV80" i="24"/>
  <c r="AW80" i="24"/>
  <c r="AJ81" i="24"/>
  <c r="AK81" i="24"/>
  <c r="AL81" i="24"/>
  <c r="AM81" i="24"/>
  <c r="AN81" i="24"/>
  <c r="AO81" i="24"/>
  <c r="AP81" i="24"/>
  <c r="AQ81" i="24"/>
  <c r="AR81" i="24"/>
  <c r="AS81" i="24"/>
  <c r="AT81" i="24"/>
  <c r="AU81" i="24"/>
  <c r="AV81" i="24"/>
  <c r="AW81" i="24"/>
  <c r="AJ82" i="24"/>
  <c r="AK82" i="24"/>
  <c r="AL82" i="24"/>
  <c r="AM82" i="24"/>
  <c r="AN82" i="24"/>
  <c r="AO82" i="24"/>
  <c r="AP82" i="24"/>
  <c r="AQ82" i="24"/>
  <c r="AR82" i="24"/>
  <c r="AS82" i="24"/>
  <c r="AT82" i="24"/>
  <c r="AU82" i="24"/>
  <c r="AV82" i="24"/>
  <c r="AW82" i="24"/>
  <c r="AJ83" i="24"/>
  <c r="AK83" i="24"/>
  <c r="AL83" i="24"/>
  <c r="AM83" i="24"/>
  <c r="AN83" i="24"/>
  <c r="AO83" i="24"/>
  <c r="AP83" i="24"/>
  <c r="AQ83" i="24"/>
  <c r="AR83" i="24"/>
  <c r="AS83" i="24"/>
  <c r="AT83" i="24"/>
  <c r="AU83" i="24"/>
  <c r="AV83" i="24"/>
  <c r="AW83" i="24"/>
  <c r="AJ84" i="24"/>
  <c r="AK84" i="24"/>
  <c r="AL84" i="24"/>
  <c r="AM84" i="24"/>
  <c r="AN84" i="24"/>
  <c r="AO84" i="24"/>
  <c r="AP84" i="24"/>
  <c r="AQ84" i="24"/>
  <c r="AR84" i="24"/>
  <c r="AS84" i="24"/>
  <c r="AT84" i="24"/>
  <c r="AU84" i="24"/>
  <c r="AV84" i="24"/>
  <c r="AW84" i="24"/>
  <c r="AI61" i="24"/>
  <c r="AI62" i="24"/>
  <c r="AI63" i="24"/>
  <c r="AI64" i="24"/>
  <c r="AI65" i="24"/>
  <c r="AI66" i="24"/>
  <c r="AI67" i="24"/>
  <c r="AI68" i="24"/>
  <c r="AI69" i="24"/>
  <c r="AI70" i="24"/>
  <c r="AI71" i="24"/>
  <c r="AI72" i="24"/>
  <c r="AI73" i="24"/>
  <c r="AI74" i="24"/>
  <c r="AI75" i="24"/>
  <c r="AI76" i="24"/>
  <c r="AI77" i="24"/>
  <c r="AI78" i="24"/>
  <c r="AI79" i="24"/>
  <c r="AI80" i="24"/>
  <c r="AI81" i="24"/>
  <c r="AI82" i="24"/>
  <c r="AI83" i="24"/>
  <c r="AI84" i="24"/>
  <c r="AI60" i="24"/>
  <c r="EN31" i="24"/>
  <c r="EO31" i="24"/>
  <c r="EP31" i="24"/>
  <c r="EQ31" i="24"/>
  <c r="ER31" i="24"/>
  <c r="ES31" i="24"/>
  <c r="ET31" i="24"/>
  <c r="EU31" i="24"/>
  <c r="EV31" i="24"/>
  <c r="EW31" i="24"/>
  <c r="EX31" i="24"/>
  <c r="EY31" i="24"/>
  <c r="EZ31" i="24"/>
  <c r="FA31" i="24"/>
  <c r="FB31" i="24"/>
  <c r="FC31" i="24"/>
  <c r="FD31" i="24"/>
  <c r="FE31" i="24"/>
  <c r="FF31" i="24"/>
  <c r="FG31" i="24"/>
  <c r="FH31" i="24"/>
  <c r="FI31" i="24"/>
  <c r="FJ31" i="24"/>
  <c r="FK31" i="24"/>
  <c r="FL31" i="24"/>
  <c r="FM31" i="24"/>
  <c r="FN31" i="24"/>
  <c r="FO31" i="24"/>
  <c r="FP31" i="24"/>
  <c r="FQ31" i="24"/>
  <c r="FR31" i="24"/>
  <c r="FS31" i="24"/>
  <c r="FT31" i="24"/>
  <c r="FU31" i="24"/>
  <c r="FV31" i="24"/>
  <c r="FW31" i="24"/>
  <c r="FX31" i="24"/>
  <c r="FY31" i="24"/>
  <c r="FZ31" i="24"/>
  <c r="GA31" i="24"/>
  <c r="GB31" i="24"/>
  <c r="GC31" i="24"/>
  <c r="GD31" i="24"/>
  <c r="GE31" i="24"/>
  <c r="GF31" i="24"/>
  <c r="GG31" i="24"/>
  <c r="GH31" i="24"/>
  <c r="GI31" i="24"/>
  <c r="GJ31" i="24"/>
  <c r="GK31" i="24"/>
  <c r="GL31" i="24"/>
  <c r="GM31" i="24"/>
  <c r="GN31" i="24"/>
  <c r="GO31" i="24"/>
  <c r="GP31" i="24"/>
  <c r="GQ31" i="24"/>
  <c r="GR31" i="24"/>
  <c r="GS31" i="24"/>
  <c r="GT31" i="24"/>
  <c r="GU31" i="24"/>
  <c r="GV31" i="24"/>
  <c r="GW31" i="24"/>
  <c r="GX31" i="24"/>
  <c r="GY31" i="24"/>
  <c r="GZ31" i="24"/>
  <c r="HA31" i="24"/>
  <c r="HB31" i="24"/>
  <c r="HC31" i="24"/>
  <c r="HD31" i="24"/>
  <c r="HE31" i="24"/>
  <c r="EN32" i="24"/>
  <c r="EO32" i="24"/>
  <c r="EP32" i="24"/>
  <c r="EQ32" i="24"/>
  <c r="ER32" i="24"/>
  <c r="ES32" i="24"/>
  <c r="ET32" i="24"/>
  <c r="EU32" i="24"/>
  <c r="EV32" i="24"/>
  <c r="EW32" i="24"/>
  <c r="EX32" i="24"/>
  <c r="EY32" i="24"/>
  <c r="EZ32" i="24"/>
  <c r="FA32" i="24"/>
  <c r="FB32" i="24"/>
  <c r="FC32" i="24"/>
  <c r="FD32" i="24"/>
  <c r="FE32" i="24"/>
  <c r="FF32" i="24"/>
  <c r="FG32" i="24"/>
  <c r="FH32" i="24"/>
  <c r="FI32" i="24"/>
  <c r="FJ32" i="24"/>
  <c r="FK32" i="24"/>
  <c r="FL32" i="24"/>
  <c r="FM32" i="24"/>
  <c r="FN32" i="24"/>
  <c r="FO32" i="24"/>
  <c r="FP32" i="24"/>
  <c r="FQ32" i="24"/>
  <c r="FR32" i="24"/>
  <c r="FS32" i="24"/>
  <c r="FT32" i="24"/>
  <c r="FU32" i="24"/>
  <c r="FV32" i="24"/>
  <c r="FW32" i="24"/>
  <c r="FX32" i="24"/>
  <c r="FY32" i="24"/>
  <c r="FZ32" i="24"/>
  <c r="GA32" i="24"/>
  <c r="GB32" i="24"/>
  <c r="GC32" i="24"/>
  <c r="GD32" i="24"/>
  <c r="GE32" i="24"/>
  <c r="GF32" i="24"/>
  <c r="GG32" i="24"/>
  <c r="GH32" i="24"/>
  <c r="GI32" i="24"/>
  <c r="GJ32" i="24"/>
  <c r="GK32" i="24"/>
  <c r="GL32" i="24"/>
  <c r="GM32" i="24"/>
  <c r="GN32" i="24"/>
  <c r="GO32" i="24"/>
  <c r="GP32" i="24"/>
  <c r="GQ32" i="24"/>
  <c r="GR32" i="24"/>
  <c r="GS32" i="24"/>
  <c r="GT32" i="24"/>
  <c r="GU32" i="24"/>
  <c r="GV32" i="24"/>
  <c r="GW32" i="24"/>
  <c r="GX32" i="24"/>
  <c r="GY32" i="24"/>
  <c r="GZ32" i="24"/>
  <c r="HA32" i="24"/>
  <c r="HB32" i="24"/>
  <c r="HC32" i="24"/>
  <c r="HD32" i="24"/>
  <c r="HE32" i="24"/>
  <c r="EN33" i="24"/>
  <c r="EO33" i="24"/>
  <c r="EP33" i="24"/>
  <c r="EQ33" i="24"/>
  <c r="ER33" i="24"/>
  <c r="ES33" i="24"/>
  <c r="ET33" i="24"/>
  <c r="EU33" i="24"/>
  <c r="EV33" i="24"/>
  <c r="EW33" i="24"/>
  <c r="EX33" i="24"/>
  <c r="EY33" i="24"/>
  <c r="EZ33" i="24"/>
  <c r="FA33" i="24"/>
  <c r="FB33" i="24"/>
  <c r="FC33" i="24"/>
  <c r="FD33" i="24"/>
  <c r="FE33" i="24"/>
  <c r="FF33" i="24"/>
  <c r="FG33" i="24"/>
  <c r="FH33" i="24"/>
  <c r="FI33" i="24"/>
  <c r="FJ33" i="24"/>
  <c r="FK33" i="24"/>
  <c r="FL33" i="24"/>
  <c r="FM33" i="24"/>
  <c r="FN33" i="24"/>
  <c r="FO33" i="24"/>
  <c r="FP33" i="24"/>
  <c r="FQ33" i="24"/>
  <c r="FR33" i="24"/>
  <c r="FS33" i="24"/>
  <c r="FT33" i="24"/>
  <c r="FU33" i="24"/>
  <c r="FV33" i="24"/>
  <c r="FW33" i="24"/>
  <c r="FX33" i="24"/>
  <c r="FY33" i="24"/>
  <c r="FZ33" i="24"/>
  <c r="GA33" i="24"/>
  <c r="GB33" i="24"/>
  <c r="GC33" i="24"/>
  <c r="GD33" i="24"/>
  <c r="GE33" i="24"/>
  <c r="GF33" i="24"/>
  <c r="GG33" i="24"/>
  <c r="GH33" i="24"/>
  <c r="GI33" i="24"/>
  <c r="GJ33" i="24"/>
  <c r="GK33" i="24"/>
  <c r="GL33" i="24"/>
  <c r="GM33" i="24"/>
  <c r="GN33" i="24"/>
  <c r="GO33" i="24"/>
  <c r="GP33" i="24"/>
  <c r="GQ33" i="24"/>
  <c r="GR33" i="24"/>
  <c r="GS33" i="24"/>
  <c r="GT33" i="24"/>
  <c r="GU33" i="24"/>
  <c r="GV33" i="24"/>
  <c r="GW33" i="24"/>
  <c r="GX33" i="24"/>
  <c r="GY33" i="24"/>
  <c r="GZ33" i="24"/>
  <c r="HA33" i="24"/>
  <c r="HB33" i="24"/>
  <c r="HC33" i="24"/>
  <c r="HD33" i="24"/>
  <c r="HE33" i="24"/>
  <c r="EN34" i="24"/>
  <c r="EO34" i="24"/>
  <c r="EP34" i="24"/>
  <c r="EQ34" i="24"/>
  <c r="ER34" i="24"/>
  <c r="ES34" i="24"/>
  <c r="ET34" i="24"/>
  <c r="EU34" i="24"/>
  <c r="EV34" i="24"/>
  <c r="EW34" i="24"/>
  <c r="EX34" i="24"/>
  <c r="EY34" i="24"/>
  <c r="EZ34" i="24"/>
  <c r="FA34" i="24"/>
  <c r="FB34" i="24"/>
  <c r="FC34" i="24"/>
  <c r="FD34" i="24"/>
  <c r="FE34" i="24"/>
  <c r="FF34" i="24"/>
  <c r="FG34" i="24"/>
  <c r="FH34" i="24"/>
  <c r="FI34" i="24"/>
  <c r="FJ34" i="24"/>
  <c r="FK34" i="24"/>
  <c r="FL34" i="24"/>
  <c r="FM34" i="24"/>
  <c r="FN34" i="24"/>
  <c r="FO34" i="24"/>
  <c r="FP34" i="24"/>
  <c r="FQ34" i="24"/>
  <c r="FR34" i="24"/>
  <c r="FS34" i="24"/>
  <c r="FT34" i="24"/>
  <c r="FU34" i="24"/>
  <c r="FV34" i="24"/>
  <c r="FW34" i="24"/>
  <c r="FX34" i="24"/>
  <c r="FY34" i="24"/>
  <c r="FZ34" i="24"/>
  <c r="GA34" i="24"/>
  <c r="GB34" i="24"/>
  <c r="GC34" i="24"/>
  <c r="GD34" i="24"/>
  <c r="GE34" i="24"/>
  <c r="GF34" i="24"/>
  <c r="GG34" i="24"/>
  <c r="GH34" i="24"/>
  <c r="GI34" i="24"/>
  <c r="GJ34" i="24"/>
  <c r="GK34" i="24"/>
  <c r="GL34" i="24"/>
  <c r="GM34" i="24"/>
  <c r="GN34" i="24"/>
  <c r="GO34" i="24"/>
  <c r="GP34" i="24"/>
  <c r="GQ34" i="24"/>
  <c r="GR34" i="24"/>
  <c r="GS34" i="24"/>
  <c r="GT34" i="24"/>
  <c r="GU34" i="24"/>
  <c r="GV34" i="24"/>
  <c r="GW34" i="24"/>
  <c r="GX34" i="24"/>
  <c r="GY34" i="24"/>
  <c r="GZ34" i="24"/>
  <c r="HA34" i="24"/>
  <c r="HB34" i="24"/>
  <c r="HC34" i="24"/>
  <c r="HD34" i="24"/>
  <c r="HE34" i="24"/>
  <c r="EN35" i="24"/>
  <c r="EO35" i="24"/>
  <c r="EP35" i="24"/>
  <c r="EQ35" i="24"/>
  <c r="ER35" i="24"/>
  <c r="ES35" i="24"/>
  <c r="ET35" i="24"/>
  <c r="EU35" i="24"/>
  <c r="EV35" i="24"/>
  <c r="EW35" i="24"/>
  <c r="EX35" i="24"/>
  <c r="EY35" i="24"/>
  <c r="EZ35" i="24"/>
  <c r="FA35" i="24"/>
  <c r="FB35" i="24"/>
  <c r="FC35" i="24"/>
  <c r="FD35" i="24"/>
  <c r="FE35" i="24"/>
  <c r="FF35" i="24"/>
  <c r="FG35" i="24"/>
  <c r="FH35" i="24"/>
  <c r="FI35" i="24"/>
  <c r="FJ35" i="24"/>
  <c r="FK35" i="24"/>
  <c r="FL35" i="24"/>
  <c r="FM35" i="24"/>
  <c r="FN35" i="24"/>
  <c r="FO35" i="24"/>
  <c r="FP35" i="24"/>
  <c r="FQ35" i="24"/>
  <c r="FR35" i="24"/>
  <c r="FS35" i="24"/>
  <c r="FT35" i="24"/>
  <c r="FU35" i="24"/>
  <c r="FV35" i="24"/>
  <c r="FW35" i="24"/>
  <c r="FX35" i="24"/>
  <c r="FY35" i="24"/>
  <c r="FZ35" i="24"/>
  <c r="GA35" i="24"/>
  <c r="GB35" i="24"/>
  <c r="GC35" i="24"/>
  <c r="GD35" i="24"/>
  <c r="GE35" i="24"/>
  <c r="GF35" i="24"/>
  <c r="GG35" i="24"/>
  <c r="GH35" i="24"/>
  <c r="GI35" i="24"/>
  <c r="GJ35" i="24"/>
  <c r="GK35" i="24"/>
  <c r="GL35" i="24"/>
  <c r="GM35" i="24"/>
  <c r="GN35" i="24"/>
  <c r="GO35" i="24"/>
  <c r="GP35" i="24"/>
  <c r="GQ35" i="24"/>
  <c r="GR35" i="24"/>
  <c r="GS35" i="24"/>
  <c r="GT35" i="24"/>
  <c r="GU35" i="24"/>
  <c r="GV35" i="24"/>
  <c r="GW35" i="24"/>
  <c r="GX35" i="24"/>
  <c r="GY35" i="24"/>
  <c r="GZ35" i="24"/>
  <c r="HA35" i="24"/>
  <c r="HB35" i="24"/>
  <c r="HC35" i="24"/>
  <c r="HD35" i="24"/>
  <c r="HE35" i="24"/>
  <c r="EN36" i="24"/>
  <c r="EO36" i="24"/>
  <c r="EP36" i="24"/>
  <c r="EQ36" i="24"/>
  <c r="ER36" i="24"/>
  <c r="ES36" i="24"/>
  <c r="ET36" i="24"/>
  <c r="EU36" i="24"/>
  <c r="EV36" i="24"/>
  <c r="EW36" i="24"/>
  <c r="EX36" i="24"/>
  <c r="EY36" i="24"/>
  <c r="EZ36" i="24"/>
  <c r="FA36" i="24"/>
  <c r="FB36" i="24"/>
  <c r="FC36" i="24"/>
  <c r="FD36" i="24"/>
  <c r="FE36" i="24"/>
  <c r="FF36" i="24"/>
  <c r="FG36" i="24"/>
  <c r="FH36" i="24"/>
  <c r="FI36" i="24"/>
  <c r="FJ36" i="24"/>
  <c r="FK36" i="24"/>
  <c r="FL36" i="24"/>
  <c r="FM36" i="24"/>
  <c r="FN36" i="24"/>
  <c r="FO36" i="24"/>
  <c r="FP36" i="24"/>
  <c r="FQ36" i="24"/>
  <c r="FR36" i="24"/>
  <c r="FS36" i="24"/>
  <c r="FT36" i="24"/>
  <c r="FU36" i="24"/>
  <c r="FV36" i="24"/>
  <c r="FW36" i="24"/>
  <c r="FX36" i="24"/>
  <c r="FY36" i="24"/>
  <c r="FZ36" i="24"/>
  <c r="GA36" i="24"/>
  <c r="GB36" i="24"/>
  <c r="GC36" i="24"/>
  <c r="GD36" i="24"/>
  <c r="GE36" i="24"/>
  <c r="GF36" i="24"/>
  <c r="GG36" i="24"/>
  <c r="GH36" i="24"/>
  <c r="GI36" i="24"/>
  <c r="GJ36" i="24"/>
  <c r="GK36" i="24"/>
  <c r="GL36" i="24"/>
  <c r="GM36" i="24"/>
  <c r="GN36" i="24"/>
  <c r="GO36" i="24"/>
  <c r="GP36" i="24"/>
  <c r="GQ36" i="24"/>
  <c r="GR36" i="24"/>
  <c r="GS36" i="24"/>
  <c r="GT36" i="24"/>
  <c r="GU36" i="24"/>
  <c r="GV36" i="24"/>
  <c r="GW36" i="24"/>
  <c r="GX36" i="24"/>
  <c r="GY36" i="24"/>
  <c r="GZ36" i="24"/>
  <c r="HA36" i="24"/>
  <c r="HB36" i="24"/>
  <c r="HC36" i="24"/>
  <c r="HD36" i="24"/>
  <c r="HE36" i="24"/>
  <c r="EN37" i="24"/>
  <c r="EO37" i="24"/>
  <c r="EP37" i="24"/>
  <c r="EQ37" i="24"/>
  <c r="ER37" i="24"/>
  <c r="ES37" i="24"/>
  <c r="ET37" i="24"/>
  <c r="EU37" i="24"/>
  <c r="EV37" i="24"/>
  <c r="EW37" i="24"/>
  <c r="EX37" i="24"/>
  <c r="EY37" i="24"/>
  <c r="EZ37" i="24"/>
  <c r="FA37" i="24"/>
  <c r="FB37" i="24"/>
  <c r="FC37" i="24"/>
  <c r="FD37" i="24"/>
  <c r="FE37" i="24"/>
  <c r="FF37" i="24"/>
  <c r="FG37" i="24"/>
  <c r="FH37" i="24"/>
  <c r="FI37" i="24"/>
  <c r="FJ37" i="24"/>
  <c r="FK37" i="24"/>
  <c r="FL37" i="24"/>
  <c r="FM37" i="24"/>
  <c r="FN37" i="24"/>
  <c r="FO37" i="24"/>
  <c r="FP37" i="24"/>
  <c r="FQ37" i="24"/>
  <c r="FR37" i="24"/>
  <c r="FS37" i="24"/>
  <c r="FT37" i="24"/>
  <c r="FU37" i="24"/>
  <c r="FV37" i="24"/>
  <c r="FW37" i="24"/>
  <c r="FX37" i="24"/>
  <c r="FY37" i="24"/>
  <c r="FZ37" i="24"/>
  <c r="GA37" i="24"/>
  <c r="GB37" i="24"/>
  <c r="GC37" i="24"/>
  <c r="GD37" i="24"/>
  <c r="GE37" i="24"/>
  <c r="GF37" i="24"/>
  <c r="GG37" i="24"/>
  <c r="GH37" i="24"/>
  <c r="GI37" i="24"/>
  <c r="GJ37" i="24"/>
  <c r="GK37" i="24"/>
  <c r="GL37" i="24"/>
  <c r="GM37" i="24"/>
  <c r="GN37" i="24"/>
  <c r="GO37" i="24"/>
  <c r="GP37" i="24"/>
  <c r="GQ37" i="24"/>
  <c r="GR37" i="24"/>
  <c r="GS37" i="24"/>
  <c r="GT37" i="24"/>
  <c r="GU37" i="24"/>
  <c r="GV37" i="24"/>
  <c r="GW37" i="24"/>
  <c r="GX37" i="24"/>
  <c r="GY37" i="24"/>
  <c r="GZ37" i="24"/>
  <c r="HA37" i="24"/>
  <c r="HB37" i="24"/>
  <c r="HC37" i="24"/>
  <c r="HD37" i="24"/>
  <c r="HE37" i="24"/>
  <c r="EN38" i="24"/>
  <c r="EO38" i="24"/>
  <c r="EP38" i="24"/>
  <c r="EQ38" i="24"/>
  <c r="ER38" i="24"/>
  <c r="ES38" i="24"/>
  <c r="ET38" i="24"/>
  <c r="EU38" i="24"/>
  <c r="EV38" i="24"/>
  <c r="EW38" i="24"/>
  <c r="EX38" i="24"/>
  <c r="EY38" i="24"/>
  <c r="EZ38" i="24"/>
  <c r="FA38" i="24"/>
  <c r="FB38" i="24"/>
  <c r="FC38" i="24"/>
  <c r="FD38" i="24"/>
  <c r="FE38" i="24"/>
  <c r="FF38" i="24"/>
  <c r="FG38" i="24"/>
  <c r="FH38" i="24"/>
  <c r="FI38" i="24"/>
  <c r="FJ38" i="24"/>
  <c r="FK38" i="24"/>
  <c r="FL38" i="24"/>
  <c r="FM38" i="24"/>
  <c r="FN38" i="24"/>
  <c r="FO38" i="24"/>
  <c r="FP38" i="24"/>
  <c r="FQ38" i="24"/>
  <c r="FR38" i="24"/>
  <c r="FS38" i="24"/>
  <c r="FT38" i="24"/>
  <c r="FU38" i="24"/>
  <c r="FV38" i="24"/>
  <c r="FW38" i="24"/>
  <c r="FX38" i="24"/>
  <c r="FY38" i="24"/>
  <c r="FZ38" i="24"/>
  <c r="GA38" i="24"/>
  <c r="GB38" i="24"/>
  <c r="GC38" i="24"/>
  <c r="GD38" i="24"/>
  <c r="GE38" i="24"/>
  <c r="GF38" i="24"/>
  <c r="GG38" i="24"/>
  <c r="GH38" i="24"/>
  <c r="GI38" i="24"/>
  <c r="GJ38" i="24"/>
  <c r="GK38" i="24"/>
  <c r="GL38" i="24"/>
  <c r="GM38" i="24"/>
  <c r="GN38" i="24"/>
  <c r="GO38" i="24"/>
  <c r="GP38" i="24"/>
  <c r="GQ38" i="24"/>
  <c r="GR38" i="24"/>
  <c r="GS38" i="24"/>
  <c r="GT38" i="24"/>
  <c r="GU38" i="24"/>
  <c r="GV38" i="24"/>
  <c r="GW38" i="24"/>
  <c r="GX38" i="24"/>
  <c r="GY38" i="24"/>
  <c r="GZ38" i="24"/>
  <c r="HA38" i="24"/>
  <c r="HB38" i="24"/>
  <c r="HC38" i="24"/>
  <c r="HD38" i="24"/>
  <c r="HE38" i="24"/>
  <c r="EN39" i="24"/>
  <c r="EO39" i="24"/>
  <c r="EP39" i="24"/>
  <c r="EQ39" i="24"/>
  <c r="ER39" i="24"/>
  <c r="ES39" i="24"/>
  <c r="ET39" i="24"/>
  <c r="EU39" i="24"/>
  <c r="EV39" i="24"/>
  <c r="EW39" i="24"/>
  <c r="EX39" i="24"/>
  <c r="EY39" i="24"/>
  <c r="EZ39" i="24"/>
  <c r="FA39" i="24"/>
  <c r="FB39" i="24"/>
  <c r="FC39" i="24"/>
  <c r="FD39" i="24"/>
  <c r="FE39" i="24"/>
  <c r="FF39" i="24"/>
  <c r="FG39" i="24"/>
  <c r="FH39" i="24"/>
  <c r="FI39" i="24"/>
  <c r="FJ39" i="24"/>
  <c r="FK39" i="24"/>
  <c r="FL39" i="24"/>
  <c r="FM39" i="24"/>
  <c r="FN39" i="24"/>
  <c r="FO39" i="24"/>
  <c r="FP39" i="24"/>
  <c r="FQ39" i="24"/>
  <c r="FR39" i="24"/>
  <c r="FS39" i="24"/>
  <c r="FT39" i="24"/>
  <c r="FU39" i="24"/>
  <c r="FV39" i="24"/>
  <c r="FW39" i="24"/>
  <c r="FX39" i="24"/>
  <c r="FY39" i="24"/>
  <c r="FZ39" i="24"/>
  <c r="GA39" i="24"/>
  <c r="GB39" i="24"/>
  <c r="GC39" i="24"/>
  <c r="GD39" i="24"/>
  <c r="GE39" i="24"/>
  <c r="GF39" i="24"/>
  <c r="GG39" i="24"/>
  <c r="GH39" i="24"/>
  <c r="GI39" i="24"/>
  <c r="GJ39" i="24"/>
  <c r="GK39" i="24"/>
  <c r="GL39" i="24"/>
  <c r="GM39" i="24"/>
  <c r="GN39" i="24"/>
  <c r="GO39" i="24"/>
  <c r="GP39" i="24"/>
  <c r="GQ39" i="24"/>
  <c r="GR39" i="24"/>
  <c r="GS39" i="24"/>
  <c r="GT39" i="24"/>
  <c r="GU39" i="24"/>
  <c r="GV39" i="24"/>
  <c r="GW39" i="24"/>
  <c r="GX39" i="24"/>
  <c r="GY39" i="24"/>
  <c r="GZ39" i="24"/>
  <c r="HA39" i="24"/>
  <c r="HB39" i="24"/>
  <c r="HC39" i="24"/>
  <c r="HD39" i="24"/>
  <c r="HE39" i="24"/>
  <c r="EN40" i="24"/>
  <c r="EO40" i="24"/>
  <c r="EP40" i="24"/>
  <c r="EQ40" i="24"/>
  <c r="ER40" i="24"/>
  <c r="ES40" i="24"/>
  <c r="ET40" i="24"/>
  <c r="EU40" i="24"/>
  <c r="EV40" i="24"/>
  <c r="EW40" i="24"/>
  <c r="EX40" i="24"/>
  <c r="EY40" i="24"/>
  <c r="EZ40" i="24"/>
  <c r="FA40" i="24"/>
  <c r="FB40" i="24"/>
  <c r="FC40" i="24"/>
  <c r="FD40" i="24"/>
  <c r="FE40" i="24"/>
  <c r="FF40" i="24"/>
  <c r="FG40" i="24"/>
  <c r="FH40" i="24"/>
  <c r="FI40" i="24"/>
  <c r="FJ40" i="24"/>
  <c r="FK40" i="24"/>
  <c r="FL40" i="24"/>
  <c r="FM40" i="24"/>
  <c r="FN40" i="24"/>
  <c r="FO40" i="24"/>
  <c r="FP40" i="24"/>
  <c r="FQ40" i="24"/>
  <c r="FR40" i="24"/>
  <c r="FS40" i="24"/>
  <c r="FT40" i="24"/>
  <c r="FU40" i="24"/>
  <c r="FV40" i="24"/>
  <c r="FW40" i="24"/>
  <c r="FX40" i="24"/>
  <c r="FY40" i="24"/>
  <c r="FZ40" i="24"/>
  <c r="GA40" i="24"/>
  <c r="GB40" i="24"/>
  <c r="GC40" i="24"/>
  <c r="GD40" i="24"/>
  <c r="GE40" i="24"/>
  <c r="GF40" i="24"/>
  <c r="GG40" i="24"/>
  <c r="GH40" i="24"/>
  <c r="GI40" i="24"/>
  <c r="GJ40" i="24"/>
  <c r="GK40" i="24"/>
  <c r="GL40" i="24"/>
  <c r="GM40" i="24"/>
  <c r="GN40" i="24"/>
  <c r="GO40" i="24"/>
  <c r="GP40" i="24"/>
  <c r="GQ40" i="24"/>
  <c r="GR40" i="24"/>
  <c r="GS40" i="24"/>
  <c r="GT40" i="24"/>
  <c r="GU40" i="24"/>
  <c r="GV40" i="24"/>
  <c r="GW40" i="24"/>
  <c r="GX40" i="24"/>
  <c r="GY40" i="24"/>
  <c r="GZ40" i="24"/>
  <c r="HA40" i="24"/>
  <c r="HB40" i="24"/>
  <c r="HC40" i="24"/>
  <c r="HD40" i="24"/>
  <c r="HE40" i="24"/>
  <c r="EN41" i="24"/>
  <c r="EO41" i="24"/>
  <c r="EP41" i="24"/>
  <c r="EQ41" i="24"/>
  <c r="ER41" i="24"/>
  <c r="ES41" i="24"/>
  <c r="ET41" i="24"/>
  <c r="EU41" i="24"/>
  <c r="EV41" i="24"/>
  <c r="EW41" i="24"/>
  <c r="EX41" i="24"/>
  <c r="EY41" i="24"/>
  <c r="EZ41" i="24"/>
  <c r="FA41" i="24"/>
  <c r="FB41" i="24"/>
  <c r="FC41" i="24"/>
  <c r="FD41" i="24"/>
  <c r="FE41" i="24"/>
  <c r="FF41" i="24"/>
  <c r="FG41" i="24"/>
  <c r="FH41" i="24"/>
  <c r="FI41" i="24"/>
  <c r="FJ41" i="24"/>
  <c r="FK41" i="24"/>
  <c r="FL41" i="24"/>
  <c r="FM41" i="24"/>
  <c r="FN41" i="24"/>
  <c r="FO41" i="24"/>
  <c r="FP41" i="24"/>
  <c r="FQ41" i="24"/>
  <c r="FR41" i="24"/>
  <c r="FS41" i="24"/>
  <c r="FT41" i="24"/>
  <c r="FU41" i="24"/>
  <c r="FV41" i="24"/>
  <c r="FW41" i="24"/>
  <c r="FX41" i="24"/>
  <c r="FY41" i="24"/>
  <c r="FZ41" i="24"/>
  <c r="GA41" i="24"/>
  <c r="GB41" i="24"/>
  <c r="GC41" i="24"/>
  <c r="GD41" i="24"/>
  <c r="GE41" i="24"/>
  <c r="GF41" i="24"/>
  <c r="GG41" i="24"/>
  <c r="GH41" i="24"/>
  <c r="GI41" i="24"/>
  <c r="GJ41" i="24"/>
  <c r="GK41" i="24"/>
  <c r="GL41" i="24"/>
  <c r="GM41" i="24"/>
  <c r="GN41" i="24"/>
  <c r="GO41" i="24"/>
  <c r="GP41" i="24"/>
  <c r="GQ41" i="24"/>
  <c r="GR41" i="24"/>
  <c r="GS41" i="24"/>
  <c r="GT41" i="24"/>
  <c r="GU41" i="24"/>
  <c r="GV41" i="24"/>
  <c r="GW41" i="24"/>
  <c r="GX41" i="24"/>
  <c r="GY41" i="24"/>
  <c r="GZ41" i="24"/>
  <c r="HA41" i="24"/>
  <c r="HB41" i="24"/>
  <c r="HC41" i="24"/>
  <c r="HD41" i="24"/>
  <c r="HE41" i="24"/>
  <c r="EN42" i="24"/>
  <c r="EO42" i="24"/>
  <c r="EP42" i="24"/>
  <c r="EQ42" i="24"/>
  <c r="ER42" i="24"/>
  <c r="ES42" i="24"/>
  <c r="ET42" i="24"/>
  <c r="EU42" i="24"/>
  <c r="EV42" i="24"/>
  <c r="EW42" i="24"/>
  <c r="EX42" i="24"/>
  <c r="EY42" i="24"/>
  <c r="EZ42" i="24"/>
  <c r="FA42" i="24"/>
  <c r="FB42" i="24"/>
  <c r="FC42" i="24"/>
  <c r="FD42" i="24"/>
  <c r="FE42" i="24"/>
  <c r="FF42" i="24"/>
  <c r="FG42" i="24"/>
  <c r="FH42" i="24"/>
  <c r="FI42" i="24"/>
  <c r="FJ42" i="24"/>
  <c r="FK42" i="24"/>
  <c r="FL42" i="24"/>
  <c r="FM42" i="24"/>
  <c r="FN42" i="24"/>
  <c r="FO42" i="24"/>
  <c r="FP42" i="24"/>
  <c r="FQ42" i="24"/>
  <c r="FR42" i="24"/>
  <c r="FS42" i="24"/>
  <c r="FT42" i="24"/>
  <c r="FU42" i="24"/>
  <c r="FV42" i="24"/>
  <c r="FW42" i="24"/>
  <c r="FX42" i="24"/>
  <c r="FY42" i="24"/>
  <c r="FZ42" i="24"/>
  <c r="GA42" i="24"/>
  <c r="GB42" i="24"/>
  <c r="GC42" i="24"/>
  <c r="GD42" i="24"/>
  <c r="GE42" i="24"/>
  <c r="GF42" i="24"/>
  <c r="GG42" i="24"/>
  <c r="GH42" i="24"/>
  <c r="GI42" i="24"/>
  <c r="GJ42" i="24"/>
  <c r="GK42" i="24"/>
  <c r="GL42" i="24"/>
  <c r="GM42" i="24"/>
  <c r="GN42" i="24"/>
  <c r="GO42" i="24"/>
  <c r="GP42" i="24"/>
  <c r="GQ42" i="24"/>
  <c r="GR42" i="24"/>
  <c r="GS42" i="24"/>
  <c r="GT42" i="24"/>
  <c r="GU42" i="24"/>
  <c r="GV42" i="24"/>
  <c r="GW42" i="24"/>
  <c r="GX42" i="24"/>
  <c r="GY42" i="24"/>
  <c r="GZ42" i="24"/>
  <c r="HA42" i="24"/>
  <c r="HB42" i="24"/>
  <c r="HC42" i="24"/>
  <c r="HD42" i="24"/>
  <c r="HE42" i="24"/>
  <c r="EN43" i="24"/>
  <c r="EO43" i="24"/>
  <c r="EP43" i="24"/>
  <c r="EQ43" i="24"/>
  <c r="ER43" i="24"/>
  <c r="ES43" i="24"/>
  <c r="ET43" i="24"/>
  <c r="EU43" i="24"/>
  <c r="EV43" i="24"/>
  <c r="EW43" i="24"/>
  <c r="EX43" i="24"/>
  <c r="EY43" i="24"/>
  <c r="EZ43" i="24"/>
  <c r="FA43" i="24"/>
  <c r="FB43" i="24"/>
  <c r="FC43" i="24"/>
  <c r="FD43" i="24"/>
  <c r="FE43" i="24"/>
  <c r="FF43" i="24"/>
  <c r="FG43" i="24"/>
  <c r="FH43" i="24"/>
  <c r="FI43" i="24"/>
  <c r="FJ43" i="24"/>
  <c r="FK43" i="24"/>
  <c r="FL43" i="24"/>
  <c r="FM43" i="24"/>
  <c r="FN43" i="24"/>
  <c r="FO43" i="24"/>
  <c r="FP43" i="24"/>
  <c r="FQ43" i="24"/>
  <c r="FR43" i="24"/>
  <c r="FS43" i="24"/>
  <c r="FT43" i="24"/>
  <c r="FU43" i="24"/>
  <c r="FV43" i="24"/>
  <c r="FW43" i="24"/>
  <c r="FX43" i="24"/>
  <c r="FY43" i="24"/>
  <c r="FZ43" i="24"/>
  <c r="GA43" i="24"/>
  <c r="GB43" i="24"/>
  <c r="GC43" i="24"/>
  <c r="GD43" i="24"/>
  <c r="GE43" i="24"/>
  <c r="GF43" i="24"/>
  <c r="GG43" i="24"/>
  <c r="GH43" i="24"/>
  <c r="GI43" i="24"/>
  <c r="GJ43" i="24"/>
  <c r="GK43" i="24"/>
  <c r="GL43" i="24"/>
  <c r="GM43" i="24"/>
  <c r="GN43" i="24"/>
  <c r="GO43" i="24"/>
  <c r="GP43" i="24"/>
  <c r="GQ43" i="24"/>
  <c r="GR43" i="24"/>
  <c r="GS43" i="24"/>
  <c r="GT43" i="24"/>
  <c r="GU43" i="24"/>
  <c r="GV43" i="24"/>
  <c r="GW43" i="24"/>
  <c r="GX43" i="24"/>
  <c r="GY43" i="24"/>
  <c r="GZ43" i="24"/>
  <c r="HA43" i="24"/>
  <c r="HB43" i="24"/>
  <c r="HC43" i="24"/>
  <c r="HD43" i="24"/>
  <c r="HE43" i="24"/>
  <c r="EN44" i="24"/>
  <c r="EO44" i="24"/>
  <c r="EP44" i="24"/>
  <c r="EQ44" i="24"/>
  <c r="ER44" i="24"/>
  <c r="ES44" i="24"/>
  <c r="ET44" i="24"/>
  <c r="EU44" i="24"/>
  <c r="EV44" i="24"/>
  <c r="EW44" i="24"/>
  <c r="EX44" i="24"/>
  <c r="EY44" i="24"/>
  <c r="EZ44" i="24"/>
  <c r="FA44" i="24"/>
  <c r="FB44" i="24"/>
  <c r="FC44" i="24"/>
  <c r="FD44" i="24"/>
  <c r="FE44" i="24"/>
  <c r="FF44" i="24"/>
  <c r="FG44" i="24"/>
  <c r="FH44" i="24"/>
  <c r="FI44" i="24"/>
  <c r="FJ44" i="24"/>
  <c r="FK44" i="24"/>
  <c r="FL44" i="24"/>
  <c r="FM44" i="24"/>
  <c r="FN44" i="24"/>
  <c r="FO44" i="24"/>
  <c r="FP44" i="24"/>
  <c r="FQ44" i="24"/>
  <c r="FR44" i="24"/>
  <c r="FS44" i="24"/>
  <c r="FT44" i="24"/>
  <c r="FU44" i="24"/>
  <c r="FV44" i="24"/>
  <c r="FW44" i="24"/>
  <c r="FX44" i="24"/>
  <c r="FY44" i="24"/>
  <c r="FZ44" i="24"/>
  <c r="GA44" i="24"/>
  <c r="GB44" i="24"/>
  <c r="GC44" i="24"/>
  <c r="GD44" i="24"/>
  <c r="GE44" i="24"/>
  <c r="GF44" i="24"/>
  <c r="GG44" i="24"/>
  <c r="GH44" i="24"/>
  <c r="GI44" i="24"/>
  <c r="GJ44" i="24"/>
  <c r="GK44" i="24"/>
  <c r="GL44" i="24"/>
  <c r="GM44" i="24"/>
  <c r="GN44" i="24"/>
  <c r="GO44" i="24"/>
  <c r="GP44" i="24"/>
  <c r="GQ44" i="24"/>
  <c r="GR44" i="24"/>
  <c r="GS44" i="24"/>
  <c r="GT44" i="24"/>
  <c r="GU44" i="24"/>
  <c r="GV44" i="24"/>
  <c r="GW44" i="24"/>
  <c r="GX44" i="24"/>
  <c r="GY44" i="24"/>
  <c r="GZ44" i="24"/>
  <c r="HA44" i="24"/>
  <c r="HB44" i="24"/>
  <c r="HC44" i="24"/>
  <c r="HD44" i="24"/>
  <c r="HE44" i="24"/>
  <c r="EN45" i="24"/>
  <c r="EO45" i="24"/>
  <c r="EP45" i="24"/>
  <c r="EQ45" i="24"/>
  <c r="ER45" i="24"/>
  <c r="ES45" i="24"/>
  <c r="ET45" i="24"/>
  <c r="EU45" i="24"/>
  <c r="EV45" i="24"/>
  <c r="EW45" i="24"/>
  <c r="EX45" i="24"/>
  <c r="EY45" i="24"/>
  <c r="EZ45" i="24"/>
  <c r="FA45" i="24"/>
  <c r="FB45" i="24"/>
  <c r="FC45" i="24"/>
  <c r="FD45" i="24"/>
  <c r="FE45" i="24"/>
  <c r="FF45" i="24"/>
  <c r="FG45" i="24"/>
  <c r="FH45" i="24"/>
  <c r="FI45" i="24"/>
  <c r="FJ45" i="24"/>
  <c r="FK45" i="24"/>
  <c r="FL45" i="24"/>
  <c r="FM45" i="24"/>
  <c r="FN45" i="24"/>
  <c r="FO45" i="24"/>
  <c r="FP45" i="24"/>
  <c r="FQ45" i="24"/>
  <c r="FR45" i="24"/>
  <c r="FS45" i="24"/>
  <c r="FT45" i="24"/>
  <c r="FU45" i="24"/>
  <c r="FV45" i="24"/>
  <c r="FW45" i="24"/>
  <c r="FX45" i="24"/>
  <c r="FY45" i="24"/>
  <c r="FZ45" i="24"/>
  <c r="GA45" i="24"/>
  <c r="GB45" i="24"/>
  <c r="GC45" i="24"/>
  <c r="GD45" i="24"/>
  <c r="GE45" i="24"/>
  <c r="GF45" i="24"/>
  <c r="GG45" i="24"/>
  <c r="GH45" i="24"/>
  <c r="GI45" i="24"/>
  <c r="GJ45" i="24"/>
  <c r="GK45" i="24"/>
  <c r="GL45" i="24"/>
  <c r="GM45" i="24"/>
  <c r="GN45" i="24"/>
  <c r="GO45" i="24"/>
  <c r="GP45" i="24"/>
  <c r="GQ45" i="24"/>
  <c r="GR45" i="24"/>
  <c r="GS45" i="24"/>
  <c r="GT45" i="24"/>
  <c r="GU45" i="24"/>
  <c r="GV45" i="24"/>
  <c r="GW45" i="24"/>
  <c r="GX45" i="24"/>
  <c r="GY45" i="24"/>
  <c r="GZ45" i="24"/>
  <c r="HA45" i="24"/>
  <c r="HB45" i="24"/>
  <c r="HC45" i="24"/>
  <c r="HD45" i="24"/>
  <c r="HE45" i="24"/>
  <c r="EN46" i="24"/>
  <c r="EO46" i="24"/>
  <c r="EP46" i="24"/>
  <c r="EQ46" i="24"/>
  <c r="ER46" i="24"/>
  <c r="ES46" i="24"/>
  <c r="ET46" i="24"/>
  <c r="EU46" i="24"/>
  <c r="EV46" i="24"/>
  <c r="EW46" i="24"/>
  <c r="EX46" i="24"/>
  <c r="EY46" i="24"/>
  <c r="EZ46" i="24"/>
  <c r="FA46" i="24"/>
  <c r="FB46" i="24"/>
  <c r="FC46" i="24"/>
  <c r="FD46" i="24"/>
  <c r="FE46" i="24"/>
  <c r="FF46" i="24"/>
  <c r="FG46" i="24"/>
  <c r="FH46" i="24"/>
  <c r="FI46" i="24"/>
  <c r="FJ46" i="24"/>
  <c r="FK46" i="24"/>
  <c r="FL46" i="24"/>
  <c r="FM46" i="24"/>
  <c r="FN46" i="24"/>
  <c r="FO46" i="24"/>
  <c r="FP46" i="24"/>
  <c r="FQ46" i="24"/>
  <c r="FR46" i="24"/>
  <c r="FS46" i="24"/>
  <c r="FT46" i="24"/>
  <c r="FU46" i="24"/>
  <c r="FV46" i="24"/>
  <c r="FW46" i="24"/>
  <c r="FX46" i="24"/>
  <c r="FY46" i="24"/>
  <c r="FZ46" i="24"/>
  <c r="GA46" i="24"/>
  <c r="GB46" i="24"/>
  <c r="GC46" i="24"/>
  <c r="GD46" i="24"/>
  <c r="GE46" i="24"/>
  <c r="GF46" i="24"/>
  <c r="GG46" i="24"/>
  <c r="GH46" i="24"/>
  <c r="GI46" i="24"/>
  <c r="GJ46" i="24"/>
  <c r="GK46" i="24"/>
  <c r="GL46" i="24"/>
  <c r="GM46" i="24"/>
  <c r="GN46" i="24"/>
  <c r="GO46" i="24"/>
  <c r="GP46" i="24"/>
  <c r="GQ46" i="24"/>
  <c r="GR46" i="24"/>
  <c r="GS46" i="24"/>
  <c r="GT46" i="24"/>
  <c r="GU46" i="24"/>
  <c r="GV46" i="24"/>
  <c r="GW46" i="24"/>
  <c r="GX46" i="24"/>
  <c r="GY46" i="24"/>
  <c r="GZ46" i="24"/>
  <c r="HA46" i="24"/>
  <c r="HB46" i="24"/>
  <c r="HC46" i="24"/>
  <c r="HD46" i="24"/>
  <c r="HE46" i="24"/>
  <c r="EN47" i="24"/>
  <c r="EO47" i="24"/>
  <c r="EP47" i="24"/>
  <c r="EQ47" i="24"/>
  <c r="ER47" i="24"/>
  <c r="ES47" i="24"/>
  <c r="ET47" i="24"/>
  <c r="EU47" i="24"/>
  <c r="EV47" i="24"/>
  <c r="EW47" i="24"/>
  <c r="EX47" i="24"/>
  <c r="EY47" i="24"/>
  <c r="EZ47" i="24"/>
  <c r="FA47" i="24"/>
  <c r="FB47" i="24"/>
  <c r="FC47" i="24"/>
  <c r="FD47" i="24"/>
  <c r="FE47" i="24"/>
  <c r="FF47" i="24"/>
  <c r="FG47" i="24"/>
  <c r="FH47" i="24"/>
  <c r="FI47" i="24"/>
  <c r="FJ47" i="24"/>
  <c r="FK47" i="24"/>
  <c r="FL47" i="24"/>
  <c r="FM47" i="24"/>
  <c r="FN47" i="24"/>
  <c r="FO47" i="24"/>
  <c r="FP47" i="24"/>
  <c r="FQ47" i="24"/>
  <c r="FR47" i="24"/>
  <c r="FS47" i="24"/>
  <c r="FT47" i="24"/>
  <c r="FU47" i="24"/>
  <c r="FV47" i="24"/>
  <c r="FW47" i="24"/>
  <c r="FX47" i="24"/>
  <c r="FY47" i="24"/>
  <c r="FZ47" i="24"/>
  <c r="GA47" i="24"/>
  <c r="GB47" i="24"/>
  <c r="GC47" i="24"/>
  <c r="GD47" i="24"/>
  <c r="GE47" i="24"/>
  <c r="GF47" i="24"/>
  <c r="GG47" i="24"/>
  <c r="GH47" i="24"/>
  <c r="GI47" i="24"/>
  <c r="GJ47" i="24"/>
  <c r="GK47" i="24"/>
  <c r="GL47" i="24"/>
  <c r="GM47" i="24"/>
  <c r="GN47" i="24"/>
  <c r="GO47" i="24"/>
  <c r="GP47" i="24"/>
  <c r="GQ47" i="24"/>
  <c r="GR47" i="24"/>
  <c r="GS47" i="24"/>
  <c r="GT47" i="24"/>
  <c r="GU47" i="24"/>
  <c r="GV47" i="24"/>
  <c r="GW47" i="24"/>
  <c r="GX47" i="24"/>
  <c r="GY47" i="24"/>
  <c r="GZ47" i="24"/>
  <c r="HA47" i="24"/>
  <c r="HB47" i="24"/>
  <c r="HC47" i="24"/>
  <c r="HD47" i="24"/>
  <c r="HE47" i="24"/>
  <c r="EN48" i="24"/>
  <c r="EO48" i="24"/>
  <c r="EP48" i="24"/>
  <c r="EQ48" i="24"/>
  <c r="ER48" i="24"/>
  <c r="ES48" i="24"/>
  <c r="ET48" i="24"/>
  <c r="EU48" i="24"/>
  <c r="EV48" i="24"/>
  <c r="EW48" i="24"/>
  <c r="EX48" i="24"/>
  <c r="EY48" i="24"/>
  <c r="EZ48" i="24"/>
  <c r="FA48" i="24"/>
  <c r="FB48" i="24"/>
  <c r="FC48" i="24"/>
  <c r="FD48" i="24"/>
  <c r="FE48" i="24"/>
  <c r="FF48" i="24"/>
  <c r="FG48" i="24"/>
  <c r="FH48" i="24"/>
  <c r="FI48" i="24"/>
  <c r="FJ48" i="24"/>
  <c r="FK48" i="24"/>
  <c r="FL48" i="24"/>
  <c r="FM48" i="24"/>
  <c r="FN48" i="24"/>
  <c r="FO48" i="24"/>
  <c r="FP48" i="24"/>
  <c r="FQ48" i="24"/>
  <c r="FR48" i="24"/>
  <c r="FS48" i="24"/>
  <c r="FT48" i="24"/>
  <c r="FU48" i="24"/>
  <c r="FV48" i="24"/>
  <c r="FW48" i="24"/>
  <c r="FX48" i="24"/>
  <c r="FY48" i="24"/>
  <c r="FZ48" i="24"/>
  <c r="GA48" i="24"/>
  <c r="GB48" i="24"/>
  <c r="GC48" i="24"/>
  <c r="GD48" i="24"/>
  <c r="GE48" i="24"/>
  <c r="GF48" i="24"/>
  <c r="GG48" i="24"/>
  <c r="GH48" i="24"/>
  <c r="GI48" i="24"/>
  <c r="GJ48" i="24"/>
  <c r="GK48" i="24"/>
  <c r="GL48" i="24"/>
  <c r="GM48" i="24"/>
  <c r="GN48" i="24"/>
  <c r="GO48" i="24"/>
  <c r="GP48" i="24"/>
  <c r="GQ48" i="24"/>
  <c r="GR48" i="24"/>
  <c r="GS48" i="24"/>
  <c r="GT48" i="24"/>
  <c r="GU48" i="24"/>
  <c r="GV48" i="24"/>
  <c r="GW48" i="24"/>
  <c r="GX48" i="24"/>
  <c r="GY48" i="24"/>
  <c r="GZ48" i="24"/>
  <c r="HA48" i="24"/>
  <c r="HB48" i="24"/>
  <c r="HC48" i="24"/>
  <c r="HD48" i="24"/>
  <c r="HE48" i="24"/>
  <c r="EN49" i="24"/>
  <c r="EO49" i="24"/>
  <c r="EP49" i="24"/>
  <c r="EQ49" i="24"/>
  <c r="ER49" i="24"/>
  <c r="ES49" i="24"/>
  <c r="ET49" i="24"/>
  <c r="EU49" i="24"/>
  <c r="EV49" i="24"/>
  <c r="EW49" i="24"/>
  <c r="EX49" i="24"/>
  <c r="EY49" i="24"/>
  <c r="EZ49" i="24"/>
  <c r="FA49" i="24"/>
  <c r="FB49" i="24"/>
  <c r="FC49" i="24"/>
  <c r="FD49" i="24"/>
  <c r="FE49" i="24"/>
  <c r="FF49" i="24"/>
  <c r="FG49" i="24"/>
  <c r="FH49" i="24"/>
  <c r="FI49" i="24"/>
  <c r="FJ49" i="24"/>
  <c r="FK49" i="24"/>
  <c r="FL49" i="24"/>
  <c r="FM49" i="24"/>
  <c r="FN49" i="24"/>
  <c r="FO49" i="24"/>
  <c r="FP49" i="24"/>
  <c r="FQ49" i="24"/>
  <c r="FR49" i="24"/>
  <c r="FS49" i="24"/>
  <c r="FT49" i="24"/>
  <c r="FU49" i="24"/>
  <c r="FV49" i="24"/>
  <c r="FW49" i="24"/>
  <c r="FX49" i="24"/>
  <c r="FY49" i="24"/>
  <c r="FZ49" i="24"/>
  <c r="GA49" i="24"/>
  <c r="GB49" i="24"/>
  <c r="GC49" i="24"/>
  <c r="GD49" i="24"/>
  <c r="GE49" i="24"/>
  <c r="GF49" i="24"/>
  <c r="GG49" i="24"/>
  <c r="GH49" i="24"/>
  <c r="GI49" i="24"/>
  <c r="GJ49" i="24"/>
  <c r="GK49" i="24"/>
  <c r="GL49" i="24"/>
  <c r="GM49" i="24"/>
  <c r="GN49" i="24"/>
  <c r="GO49" i="24"/>
  <c r="GP49" i="24"/>
  <c r="GQ49" i="24"/>
  <c r="GR49" i="24"/>
  <c r="GS49" i="24"/>
  <c r="GT49" i="24"/>
  <c r="GU49" i="24"/>
  <c r="GV49" i="24"/>
  <c r="GW49" i="24"/>
  <c r="GX49" i="24"/>
  <c r="GY49" i="24"/>
  <c r="GZ49" i="24"/>
  <c r="HA49" i="24"/>
  <c r="HB49" i="24"/>
  <c r="HC49" i="24"/>
  <c r="HD49" i="24"/>
  <c r="HE49" i="24"/>
  <c r="EN50" i="24"/>
  <c r="EO50" i="24"/>
  <c r="EP50" i="24"/>
  <c r="EQ50" i="24"/>
  <c r="ER50" i="24"/>
  <c r="ES50" i="24"/>
  <c r="ET50" i="24"/>
  <c r="EU50" i="24"/>
  <c r="EV50" i="24"/>
  <c r="EW50" i="24"/>
  <c r="EX50" i="24"/>
  <c r="EY50" i="24"/>
  <c r="EZ50" i="24"/>
  <c r="FA50" i="24"/>
  <c r="FB50" i="24"/>
  <c r="FC50" i="24"/>
  <c r="FD50" i="24"/>
  <c r="FE50" i="24"/>
  <c r="FF50" i="24"/>
  <c r="FG50" i="24"/>
  <c r="FH50" i="24"/>
  <c r="FI50" i="24"/>
  <c r="FJ50" i="24"/>
  <c r="FK50" i="24"/>
  <c r="FL50" i="24"/>
  <c r="FM50" i="24"/>
  <c r="FN50" i="24"/>
  <c r="FO50" i="24"/>
  <c r="FP50" i="24"/>
  <c r="FQ50" i="24"/>
  <c r="FR50" i="24"/>
  <c r="FS50" i="24"/>
  <c r="FT50" i="24"/>
  <c r="FU50" i="24"/>
  <c r="FV50" i="24"/>
  <c r="FW50" i="24"/>
  <c r="FX50" i="24"/>
  <c r="FY50" i="24"/>
  <c r="FZ50" i="24"/>
  <c r="GA50" i="24"/>
  <c r="GB50" i="24"/>
  <c r="GC50" i="24"/>
  <c r="GD50" i="24"/>
  <c r="GE50" i="24"/>
  <c r="GF50" i="24"/>
  <c r="GG50" i="24"/>
  <c r="GH50" i="24"/>
  <c r="GI50" i="24"/>
  <c r="GJ50" i="24"/>
  <c r="GK50" i="24"/>
  <c r="GL50" i="24"/>
  <c r="GM50" i="24"/>
  <c r="GN50" i="24"/>
  <c r="GO50" i="24"/>
  <c r="GP50" i="24"/>
  <c r="GQ50" i="24"/>
  <c r="GR50" i="24"/>
  <c r="GS50" i="24"/>
  <c r="GT50" i="24"/>
  <c r="GU50" i="24"/>
  <c r="GV50" i="24"/>
  <c r="GW50" i="24"/>
  <c r="GX50" i="24"/>
  <c r="GY50" i="24"/>
  <c r="GZ50" i="24"/>
  <c r="HA50" i="24"/>
  <c r="HB50" i="24"/>
  <c r="HC50" i="24"/>
  <c r="HD50" i="24"/>
  <c r="HE50" i="24"/>
  <c r="EN51" i="24"/>
  <c r="EO51" i="24"/>
  <c r="EP51" i="24"/>
  <c r="EQ51" i="24"/>
  <c r="ER51" i="24"/>
  <c r="ES51" i="24"/>
  <c r="ET51" i="24"/>
  <c r="EU51" i="24"/>
  <c r="EV51" i="24"/>
  <c r="EW51" i="24"/>
  <c r="EX51" i="24"/>
  <c r="EY51" i="24"/>
  <c r="EZ51" i="24"/>
  <c r="FA51" i="24"/>
  <c r="FB51" i="24"/>
  <c r="FC51" i="24"/>
  <c r="FD51" i="24"/>
  <c r="FE51" i="24"/>
  <c r="FF51" i="24"/>
  <c r="FG51" i="24"/>
  <c r="FH51" i="24"/>
  <c r="FI51" i="24"/>
  <c r="FJ51" i="24"/>
  <c r="FK51" i="24"/>
  <c r="FL51" i="24"/>
  <c r="FM51" i="24"/>
  <c r="FN51" i="24"/>
  <c r="FO51" i="24"/>
  <c r="FP51" i="24"/>
  <c r="FQ51" i="24"/>
  <c r="FR51" i="24"/>
  <c r="FS51" i="24"/>
  <c r="FT51" i="24"/>
  <c r="FU51" i="24"/>
  <c r="FV51" i="24"/>
  <c r="FW51" i="24"/>
  <c r="FX51" i="24"/>
  <c r="FY51" i="24"/>
  <c r="FZ51" i="24"/>
  <c r="GA51" i="24"/>
  <c r="GB51" i="24"/>
  <c r="GC51" i="24"/>
  <c r="GD51" i="24"/>
  <c r="GE51" i="24"/>
  <c r="GF51" i="24"/>
  <c r="GG51" i="24"/>
  <c r="GH51" i="24"/>
  <c r="GI51" i="24"/>
  <c r="GJ51" i="24"/>
  <c r="GK51" i="24"/>
  <c r="GL51" i="24"/>
  <c r="GM51" i="24"/>
  <c r="GN51" i="24"/>
  <c r="GO51" i="24"/>
  <c r="GP51" i="24"/>
  <c r="GQ51" i="24"/>
  <c r="GR51" i="24"/>
  <c r="GS51" i="24"/>
  <c r="GT51" i="24"/>
  <c r="GU51" i="24"/>
  <c r="GV51" i="24"/>
  <c r="GW51" i="24"/>
  <c r="GX51" i="24"/>
  <c r="GY51" i="24"/>
  <c r="GZ51" i="24"/>
  <c r="HA51" i="24"/>
  <c r="HB51" i="24"/>
  <c r="HC51" i="24"/>
  <c r="HD51" i="24"/>
  <c r="HE51" i="24"/>
  <c r="EN52" i="24"/>
  <c r="EO52" i="24"/>
  <c r="EP52" i="24"/>
  <c r="EQ52" i="24"/>
  <c r="ER52" i="24"/>
  <c r="ES52" i="24"/>
  <c r="ET52" i="24"/>
  <c r="EU52" i="24"/>
  <c r="EV52" i="24"/>
  <c r="EW52" i="24"/>
  <c r="EX52" i="24"/>
  <c r="EY52" i="24"/>
  <c r="EZ52" i="24"/>
  <c r="FA52" i="24"/>
  <c r="FB52" i="24"/>
  <c r="FC52" i="24"/>
  <c r="FD52" i="24"/>
  <c r="FE52" i="24"/>
  <c r="FF52" i="24"/>
  <c r="FG52" i="24"/>
  <c r="FH52" i="24"/>
  <c r="FI52" i="24"/>
  <c r="FJ52" i="24"/>
  <c r="FK52" i="24"/>
  <c r="FL52" i="24"/>
  <c r="FM52" i="24"/>
  <c r="FN52" i="24"/>
  <c r="FO52" i="24"/>
  <c r="FP52" i="24"/>
  <c r="FQ52" i="24"/>
  <c r="FR52" i="24"/>
  <c r="FS52" i="24"/>
  <c r="FT52" i="24"/>
  <c r="FU52" i="24"/>
  <c r="FV52" i="24"/>
  <c r="FW52" i="24"/>
  <c r="FX52" i="24"/>
  <c r="FY52" i="24"/>
  <c r="FZ52" i="24"/>
  <c r="GA52" i="24"/>
  <c r="GB52" i="24"/>
  <c r="GC52" i="24"/>
  <c r="GD52" i="24"/>
  <c r="GE52" i="24"/>
  <c r="GF52" i="24"/>
  <c r="GG52" i="24"/>
  <c r="GH52" i="24"/>
  <c r="GI52" i="24"/>
  <c r="GJ52" i="24"/>
  <c r="GK52" i="24"/>
  <c r="GL52" i="24"/>
  <c r="GM52" i="24"/>
  <c r="GN52" i="24"/>
  <c r="GO52" i="24"/>
  <c r="GP52" i="24"/>
  <c r="GQ52" i="24"/>
  <c r="GR52" i="24"/>
  <c r="GS52" i="24"/>
  <c r="GT52" i="24"/>
  <c r="GU52" i="24"/>
  <c r="GV52" i="24"/>
  <c r="GW52" i="24"/>
  <c r="GX52" i="24"/>
  <c r="GY52" i="24"/>
  <c r="GZ52" i="24"/>
  <c r="HA52" i="24"/>
  <c r="HB52" i="24"/>
  <c r="HC52" i="24"/>
  <c r="HD52" i="24"/>
  <c r="HE52" i="24"/>
  <c r="EN53" i="24"/>
  <c r="EO53" i="24"/>
  <c r="EP53" i="24"/>
  <c r="EQ53" i="24"/>
  <c r="ER53" i="24"/>
  <c r="ES53" i="24"/>
  <c r="ET53" i="24"/>
  <c r="EU53" i="24"/>
  <c r="EV53" i="24"/>
  <c r="EW53" i="24"/>
  <c r="EX53" i="24"/>
  <c r="EY53" i="24"/>
  <c r="EZ53" i="24"/>
  <c r="FA53" i="24"/>
  <c r="FB53" i="24"/>
  <c r="FC53" i="24"/>
  <c r="FD53" i="24"/>
  <c r="FE53" i="24"/>
  <c r="FF53" i="24"/>
  <c r="FG53" i="24"/>
  <c r="FH53" i="24"/>
  <c r="FI53" i="24"/>
  <c r="FJ53" i="24"/>
  <c r="FK53" i="24"/>
  <c r="FL53" i="24"/>
  <c r="FM53" i="24"/>
  <c r="FN53" i="24"/>
  <c r="FO53" i="24"/>
  <c r="FP53" i="24"/>
  <c r="FQ53" i="24"/>
  <c r="FR53" i="24"/>
  <c r="FS53" i="24"/>
  <c r="FT53" i="24"/>
  <c r="FU53" i="24"/>
  <c r="FV53" i="24"/>
  <c r="FW53" i="24"/>
  <c r="FX53" i="24"/>
  <c r="FY53" i="24"/>
  <c r="FZ53" i="24"/>
  <c r="GA53" i="24"/>
  <c r="GB53" i="24"/>
  <c r="GC53" i="24"/>
  <c r="GD53" i="24"/>
  <c r="GE53" i="24"/>
  <c r="GF53" i="24"/>
  <c r="GG53" i="24"/>
  <c r="GH53" i="24"/>
  <c r="GI53" i="24"/>
  <c r="GJ53" i="24"/>
  <c r="GK53" i="24"/>
  <c r="GL53" i="24"/>
  <c r="GM53" i="24"/>
  <c r="GN53" i="24"/>
  <c r="GO53" i="24"/>
  <c r="GP53" i="24"/>
  <c r="GQ53" i="24"/>
  <c r="GR53" i="24"/>
  <c r="GS53" i="24"/>
  <c r="GT53" i="24"/>
  <c r="GU53" i="24"/>
  <c r="GV53" i="24"/>
  <c r="GW53" i="24"/>
  <c r="GX53" i="24"/>
  <c r="GY53" i="24"/>
  <c r="GZ53" i="24"/>
  <c r="HA53" i="24"/>
  <c r="HB53" i="24"/>
  <c r="HC53" i="24"/>
  <c r="HD53" i="24"/>
  <c r="HE53" i="24"/>
  <c r="EN54" i="24"/>
  <c r="EO54" i="24"/>
  <c r="EP54" i="24"/>
  <c r="EQ54" i="24"/>
  <c r="ER54" i="24"/>
  <c r="ES54" i="24"/>
  <c r="ET54" i="24"/>
  <c r="EU54" i="24"/>
  <c r="EV54" i="24"/>
  <c r="EW54" i="24"/>
  <c r="EX54" i="24"/>
  <c r="EY54" i="24"/>
  <c r="EZ54" i="24"/>
  <c r="FA54" i="24"/>
  <c r="FB54" i="24"/>
  <c r="FC54" i="24"/>
  <c r="FD54" i="24"/>
  <c r="FE54" i="24"/>
  <c r="FF54" i="24"/>
  <c r="FG54" i="24"/>
  <c r="FH54" i="24"/>
  <c r="FI54" i="24"/>
  <c r="FJ54" i="24"/>
  <c r="FK54" i="24"/>
  <c r="FL54" i="24"/>
  <c r="FM54" i="24"/>
  <c r="FN54" i="24"/>
  <c r="FO54" i="24"/>
  <c r="FP54" i="24"/>
  <c r="FQ54" i="24"/>
  <c r="FR54" i="24"/>
  <c r="FS54" i="24"/>
  <c r="FT54" i="24"/>
  <c r="FU54" i="24"/>
  <c r="FV54" i="24"/>
  <c r="FW54" i="24"/>
  <c r="FX54" i="24"/>
  <c r="FY54" i="24"/>
  <c r="FZ54" i="24"/>
  <c r="GA54" i="24"/>
  <c r="GB54" i="24"/>
  <c r="GC54" i="24"/>
  <c r="GD54" i="24"/>
  <c r="GE54" i="24"/>
  <c r="GF54" i="24"/>
  <c r="GG54" i="24"/>
  <c r="GH54" i="24"/>
  <c r="GI54" i="24"/>
  <c r="GJ54" i="24"/>
  <c r="GK54" i="24"/>
  <c r="GL54" i="24"/>
  <c r="GM54" i="24"/>
  <c r="GN54" i="24"/>
  <c r="GO54" i="24"/>
  <c r="GP54" i="24"/>
  <c r="GQ54" i="24"/>
  <c r="GR54" i="24"/>
  <c r="GS54" i="24"/>
  <c r="GT54" i="24"/>
  <c r="GU54" i="24"/>
  <c r="GV54" i="24"/>
  <c r="GW54" i="24"/>
  <c r="GX54" i="24"/>
  <c r="GY54" i="24"/>
  <c r="GZ54" i="24"/>
  <c r="HA54" i="24"/>
  <c r="HB54" i="24"/>
  <c r="HC54" i="24"/>
  <c r="HD54" i="24"/>
  <c r="HE54" i="24"/>
  <c r="EN55" i="24"/>
  <c r="EO55" i="24"/>
  <c r="EP55" i="24"/>
  <c r="EQ55" i="24"/>
  <c r="ER55" i="24"/>
  <c r="ES55" i="24"/>
  <c r="ET55" i="24"/>
  <c r="EU55" i="24"/>
  <c r="EV55" i="24"/>
  <c r="EW55" i="24"/>
  <c r="EX55" i="24"/>
  <c r="EY55" i="24"/>
  <c r="EZ55" i="24"/>
  <c r="FA55" i="24"/>
  <c r="FB55" i="24"/>
  <c r="FC55" i="24"/>
  <c r="FD55" i="24"/>
  <c r="FE55" i="24"/>
  <c r="FF55" i="24"/>
  <c r="FG55" i="24"/>
  <c r="FH55" i="24"/>
  <c r="FI55" i="24"/>
  <c r="FJ55" i="24"/>
  <c r="FK55" i="24"/>
  <c r="FL55" i="24"/>
  <c r="FM55" i="24"/>
  <c r="FN55" i="24"/>
  <c r="FO55" i="24"/>
  <c r="FP55" i="24"/>
  <c r="FQ55" i="24"/>
  <c r="FR55" i="24"/>
  <c r="FS55" i="24"/>
  <c r="FT55" i="24"/>
  <c r="FU55" i="24"/>
  <c r="FV55" i="24"/>
  <c r="FW55" i="24"/>
  <c r="FX55" i="24"/>
  <c r="FY55" i="24"/>
  <c r="FZ55" i="24"/>
  <c r="GA55" i="24"/>
  <c r="GB55" i="24"/>
  <c r="GC55" i="24"/>
  <c r="GD55" i="24"/>
  <c r="GE55" i="24"/>
  <c r="GF55" i="24"/>
  <c r="GG55" i="24"/>
  <c r="GH55" i="24"/>
  <c r="GI55" i="24"/>
  <c r="GJ55" i="24"/>
  <c r="GK55" i="24"/>
  <c r="GL55" i="24"/>
  <c r="GM55" i="24"/>
  <c r="GN55" i="24"/>
  <c r="GO55" i="24"/>
  <c r="GP55" i="24"/>
  <c r="GQ55" i="24"/>
  <c r="GR55" i="24"/>
  <c r="GS55" i="24"/>
  <c r="GT55" i="24"/>
  <c r="GU55" i="24"/>
  <c r="GV55" i="24"/>
  <c r="GW55" i="24"/>
  <c r="GX55" i="24"/>
  <c r="GY55" i="24"/>
  <c r="GZ55" i="24"/>
  <c r="HA55" i="24"/>
  <c r="HB55" i="24"/>
  <c r="HC55" i="24"/>
  <c r="HD55" i="24"/>
  <c r="HE55" i="24"/>
  <c r="EM32" i="24"/>
  <c r="EM33" i="24"/>
  <c r="EM34" i="24"/>
  <c r="EM35" i="24"/>
  <c r="EM36" i="24"/>
  <c r="EM37" i="24"/>
  <c r="EM38" i="24"/>
  <c r="EM39" i="24"/>
  <c r="EM40" i="24"/>
  <c r="EM41" i="24"/>
  <c r="EM42" i="24"/>
  <c r="EM43" i="24"/>
  <c r="EM44" i="24"/>
  <c r="EM45" i="24"/>
  <c r="EM46" i="24"/>
  <c r="EM47" i="24"/>
  <c r="EM48" i="24"/>
  <c r="EM49" i="24"/>
  <c r="EM50" i="24"/>
  <c r="EM51" i="24"/>
  <c r="EM52" i="24"/>
  <c r="EM53" i="24"/>
  <c r="EM54" i="24"/>
  <c r="EM55" i="24"/>
  <c r="EM31" i="24"/>
  <c r="V2" i="24"/>
  <c r="W2" i="24"/>
  <c r="X2" i="24"/>
  <c r="Y2" i="24"/>
  <c r="Z2" i="24"/>
  <c r="AA2" i="24"/>
  <c r="AB2" i="24"/>
  <c r="AC2" i="24"/>
  <c r="AD2" i="24"/>
  <c r="V3" i="24"/>
  <c r="W3" i="24"/>
  <c r="X3" i="24"/>
  <c r="Y3" i="24"/>
  <c r="Z3" i="24"/>
  <c r="AA3" i="24"/>
  <c r="AB3" i="24"/>
  <c r="AC3" i="24"/>
  <c r="AD3" i="24"/>
  <c r="V4" i="24"/>
  <c r="W4" i="24"/>
  <c r="X4" i="24"/>
  <c r="Y4" i="24"/>
  <c r="Z4" i="24"/>
  <c r="AA4" i="24"/>
  <c r="AB4" i="24"/>
  <c r="AC4" i="24"/>
  <c r="AD4" i="24"/>
  <c r="V5" i="24"/>
  <c r="W5" i="24"/>
  <c r="X5" i="24"/>
  <c r="Y5" i="24"/>
  <c r="Z5" i="24"/>
  <c r="AA5" i="24"/>
  <c r="AB5" i="24"/>
  <c r="AC5" i="24"/>
  <c r="AD5" i="24"/>
  <c r="V6" i="24"/>
  <c r="W6" i="24"/>
  <c r="X6" i="24"/>
  <c r="Y6" i="24"/>
  <c r="Z6" i="24"/>
  <c r="AA6" i="24"/>
  <c r="AB6" i="24"/>
  <c r="AC6" i="24"/>
  <c r="AD6" i="24"/>
  <c r="V7" i="24"/>
  <c r="W7" i="24"/>
  <c r="X7" i="24"/>
  <c r="Y7" i="24"/>
  <c r="Z7" i="24"/>
  <c r="AA7" i="24"/>
  <c r="AB7" i="24"/>
  <c r="AC7" i="24"/>
  <c r="AD7" i="24"/>
  <c r="V8" i="24"/>
  <c r="W8" i="24"/>
  <c r="X8" i="24"/>
  <c r="Y8" i="24"/>
  <c r="Z8" i="24"/>
  <c r="AA8" i="24"/>
  <c r="AB8" i="24"/>
  <c r="AC8" i="24"/>
  <c r="AD8" i="24"/>
  <c r="V9" i="24"/>
  <c r="W9" i="24"/>
  <c r="X9" i="24"/>
  <c r="Y9" i="24"/>
  <c r="Z9" i="24"/>
  <c r="AA9" i="24"/>
  <c r="AB9" i="24"/>
  <c r="AC9" i="24"/>
  <c r="AD9" i="24"/>
  <c r="V10" i="24"/>
  <c r="W10" i="24"/>
  <c r="X10" i="24"/>
  <c r="Y10" i="24"/>
  <c r="Z10" i="24"/>
  <c r="AA10" i="24"/>
  <c r="AB10" i="24"/>
  <c r="AC10" i="24"/>
  <c r="AD10" i="24"/>
  <c r="V11" i="24"/>
  <c r="W11" i="24"/>
  <c r="X11" i="24"/>
  <c r="Y11" i="24"/>
  <c r="Z11" i="24"/>
  <c r="AA11" i="24"/>
  <c r="AB11" i="24"/>
  <c r="AC11" i="24"/>
  <c r="AD11" i="24"/>
  <c r="V12" i="24"/>
  <c r="W12" i="24"/>
  <c r="X12" i="24"/>
  <c r="Y12" i="24"/>
  <c r="Z12" i="24"/>
  <c r="AA12" i="24"/>
  <c r="AB12" i="24"/>
  <c r="AC12" i="24"/>
  <c r="AD12" i="24"/>
  <c r="V13" i="24"/>
  <c r="W13" i="24"/>
  <c r="X13" i="24"/>
  <c r="Y13" i="24"/>
  <c r="Z13" i="24"/>
  <c r="AA13" i="24"/>
  <c r="AB13" i="24"/>
  <c r="AC13" i="24"/>
  <c r="AD13" i="24"/>
  <c r="V14" i="24"/>
  <c r="W14" i="24"/>
  <c r="X14" i="24"/>
  <c r="Y14" i="24"/>
  <c r="Z14" i="24"/>
  <c r="AA14" i="24"/>
  <c r="AB14" i="24"/>
  <c r="AC14" i="24"/>
  <c r="AD14" i="24"/>
  <c r="V15" i="24"/>
  <c r="W15" i="24"/>
  <c r="X15" i="24"/>
  <c r="Y15" i="24"/>
  <c r="Z15" i="24"/>
  <c r="AA15" i="24"/>
  <c r="AB15" i="24"/>
  <c r="AC15" i="24"/>
  <c r="AD15" i="24"/>
  <c r="V16" i="24"/>
  <c r="W16" i="24"/>
  <c r="X16" i="24"/>
  <c r="Y16" i="24"/>
  <c r="Z16" i="24"/>
  <c r="AA16" i="24"/>
  <c r="AB16" i="24"/>
  <c r="AC16" i="24"/>
  <c r="AD16" i="24"/>
  <c r="V17" i="24"/>
  <c r="W17" i="24"/>
  <c r="X17" i="24"/>
  <c r="Y17" i="24"/>
  <c r="Z17" i="24"/>
  <c r="AA17" i="24"/>
  <c r="AB17" i="24"/>
  <c r="AC17" i="24"/>
  <c r="AD17" i="24"/>
  <c r="V18" i="24"/>
  <c r="W18" i="24"/>
  <c r="X18" i="24"/>
  <c r="Y18" i="24"/>
  <c r="Z18" i="24"/>
  <c r="AA18" i="24"/>
  <c r="AB18" i="24"/>
  <c r="AC18" i="24"/>
  <c r="AD18" i="24"/>
  <c r="V19" i="24"/>
  <c r="W19" i="24"/>
  <c r="X19" i="24"/>
  <c r="Y19" i="24"/>
  <c r="Z19" i="24"/>
  <c r="AA19" i="24"/>
  <c r="AB19" i="24"/>
  <c r="AC19" i="24"/>
  <c r="AD19" i="24"/>
  <c r="V20" i="24"/>
  <c r="W20" i="24"/>
  <c r="X20" i="24"/>
  <c r="Y20" i="24"/>
  <c r="Z20" i="24"/>
  <c r="AA20" i="24"/>
  <c r="AB20" i="24"/>
  <c r="AC20" i="24"/>
  <c r="AD20" i="24"/>
  <c r="V21" i="24"/>
  <c r="W21" i="24"/>
  <c r="X21" i="24"/>
  <c r="Y21" i="24"/>
  <c r="Z21" i="24"/>
  <c r="AA21" i="24"/>
  <c r="AB21" i="24"/>
  <c r="AC21" i="24"/>
  <c r="AD21" i="24"/>
  <c r="V22" i="24"/>
  <c r="W22" i="24"/>
  <c r="X22" i="24"/>
  <c r="Y22" i="24"/>
  <c r="Z22" i="24"/>
  <c r="AA22" i="24"/>
  <c r="AB22" i="24"/>
  <c r="AC22" i="24"/>
  <c r="AD22" i="24"/>
  <c r="V23" i="24"/>
  <c r="W23" i="24"/>
  <c r="X23" i="24"/>
  <c r="Y23" i="24"/>
  <c r="Z23" i="24"/>
  <c r="AA23" i="24"/>
  <c r="AB23" i="24"/>
  <c r="AC23" i="24"/>
  <c r="AD23" i="24"/>
  <c r="V24" i="24"/>
  <c r="W24" i="24"/>
  <c r="X24" i="24"/>
  <c r="Y24" i="24"/>
  <c r="Z24" i="24"/>
  <c r="AA24" i="24"/>
  <c r="AB24" i="24"/>
  <c r="AC24" i="24"/>
  <c r="AD24" i="24"/>
  <c r="V25" i="24"/>
  <c r="W25" i="24"/>
  <c r="X25" i="24"/>
  <c r="Y25" i="24"/>
  <c r="Z25" i="24"/>
  <c r="AA25" i="24"/>
  <c r="AB25" i="24"/>
  <c r="AC25" i="24"/>
  <c r="AD25" i="24"/>
  <c r="V26" i="24"/>
  <c r="W26" i="24"/>
  <c r="X26" i="24"/>
  <c r="Y26" i="24"/>
  <c r="Z26" i="24"/>
  <c r="AA26" i="24"/>
  <c r="AB26" i="24"/>
  <c r="AC26" i="24"/>
  <c r="AD26" i="24"/>
  <c r="U3" i="24"/>
  <c r="U4" i="24"/>
  <c r="U5" i="24"/>
  <c r="U6" i="24"/>
  <c r="U7" i="24"/>
  <c r="U8" i="24"/>
  <c r="U9" i="24"/>
  <c r="U10" i="24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" i="24"/>
  <c r="C187" i="23"/>
  <c r="D187" i="23"/>
  <c r="E187" i="23"/>
  <c r="F187" i="23"/>
  <c r="G187" i="23"/>
  <c r="H187" i="23"/>
  <c r="I187" i="23"/>
  <c r="J187" i="23"/>
  <c r="K187" i="23"/>
  <c r="L187" i="23"/>
  <c r="M187" i="23"/>
  <c r="N187" i="23"/>
  <c r="O187" i="23"/>
  <c r="P187" i="23"/>
  <c r="Q187" i="23"/>
  <c r="R187" i="23"/>
  <c r="S187" i="23"/>
  <c r="T187" i="23"/>
  <c r="U187" i="23"/>
  <c r="V187" i="23"/>
  <c r="W187" i="23"/>
  <c r="X187" i="23"/>
  <c r="Y187" i="23"/>
  <c r="Z187" i="23"/>
  <c r="AA187" i="23"/>
  <c r="AB187" i="23"/>
  <c r="AC187" i="23"/>
  <c r="AD187" i="23"/>
  <c r="AE187" i="23"/>
  <c r="AF187" i="23"/>
  <c r="AG187" i="23"/>
  <c r="AH187" i="23"/>
  <c r="AI187" i="23"/>
  <c r="AJ187" i="23"/>
  <c r="AK187" i="23"/>
  <c r="AL187" i="23"/>
  <c r="AM187" i="23"/>
  <c r="AN187" i="23"/>
  <c r="AO187" i="23"/>
  <c r="AP187" i="23"/>
  <c r="AQ187" i="23"/>
  <c r="AR187" i="23"/>
  <c r="AS187" i="23"/>
  <c r="AT187" i="23"/>
  <c r="AU187" i="23"/>
  <c r="AV187" i="23"/>
  <c r="AW187" i="23"/>
  <c r="AX187" i="23"/>
  <c r="AY187" i="23"/>
  <c r="AZ187" i="23"/>
  <c r="BA187" i="23"/>
  <c r="BB187" i="23"/>
  <c r="BC187" i="23"/>
  <c r="BD187" i="23"/>
  <c r="BE187" i="23"/>
  <c r="BF187" i="23"/>
  <c r="BG187" i="23"/>
  <c r="BH187" i="23"/>
  <c r="BI187" i="23"/>
  <c r="BJ187" i="23"/>
  <c r="BK187" i="23"/>
  <c r="BL187" i="23"/>
  <c r="BM187" i="23"/>
  <c r="BN187" i="23"/>
  <c r="BO187" i="23"/>
  <c r="BP187" i="23"/>
  <c r="BQ187" i="23"/>
  <c r="BR187" i="23"/>
  <c r="BS187" i="23"/>
  <c r="BT187" i="23"/>
  <c r="BU187" i="23"/>
  <c r="BV187" i="23"/>
  <c r="BW187" i="23"/>
  <c r="BX187" i="23"/>
  <c r="BY187" i="23"/>
  <c r="BZ187" i="23"/>
  <c r="CA187" i="23"/>
  <c r="CB187" i="23"/>
  <c r="CC187" i="23"/>
  <c r="CD187" i="23"/>
  <c r="CE187" i="23"/>
  <c r="CF187" i="23"/>
  <c r="CG187" i="23"/>
  <c r="CH187" i="23"/>
  <c r="CI187" i="23"/>
  <c r="CJ187" i="23"/>
  <c r="CK187" i="23"/>
  <c r="CL187" i="23"/>
  <c r="CM187" i="23"/>
  <c r="CN187" i="23"/>
  <c r="CO187" i="23"/>
  <c r="CP187" i="23"/>
  <c r="CQ187" i="23"/>
  <c r="CR187" i="23"/>
  <c r="CS187" i="23"/>
  <c r="CT187" i="23"/>
  <c r="CU187" i="23"/>
  <c r="CV187" i="23"/>
  <c r="CW187" i="23"/>
  <c r="CX187" i="23"/>
  <c r="CY187" i="23"/>
  <c r="CZ187" i="23"/>
  <c r="DA187" i="23"/>
  <c r="DB187" i="23"/>
  <c r="DC187" i="23"/>
  <c r="DD187" i="23"/>
  <c r="DE187" i="23"/>
  <c r="DF187" i="23"/>
  <c r="DG187" i="23"/>
  <c r="DH187" i="23"/>
  <c r="DI187" i="23"/>
  <c r="DJ187" i="23"/>
  <c r="DK187" i="23"/>
  <c r="DL187" i="23"/>
  <c r="DM187" i="23"/>
  <c r="DN187" i="23"/>
  <c r="DO187" i="23"/>
  <c r="DP187" i="23"/>
  <c r="DQ187" i="23"/>
  <c r="DR187" i="23"/>
  <c r="DS187" i="23"/>
  <c r="DT187" i="23"/>
  <c r="DU187" i="23"/>
  <c r="DV187" i="23"/>
  <c r="DW187" i="23"/>
  <c r="DX187" i="23"/>
  <c r="DY187" i="23"/>
  <c r="DZ187" i="23"/>
  <c r="C188" i="23"/>
  <c r="D188" i="23"/>
  <c r="E188" i="23"/>
  <c r="F188" i="23"/>
  <c r="G188" i="23"/>
  <c r="H188" i="23"/>
  <c r="I188" i="23"/>
  <c r="J188" i="23"/>
  <c r="K188" i="23"/>
  <c r="L188" i="23"/>
  <c r="M188" i="23"/>
  <c r="N188" i="23"/>
  <c r="O188" i="23"/>
  <c r="P188" i="23"/>
  <c r="Q188" i="23"/>
  <c r="R188" i="23"/>
  <c r="S188" i="23"/>
  <c r="T188" i="23"/>
  <c r="U188" i="23"/>
  <c r="V188" i="23"/>
  <c r="W188" i="23"/>
  <c r="X188" i="23"/>
  <c r="Y188" i="23"/>
  <c r="Z188" i="23"/>
  <c r="AA188" i="23"/>
  <c r="AB188" i="23"/>
  <c r="AC188" i="23"/>
  <c r="AD188" i="23"/>
  <c r="AE188" i="23"/>
  <c r="AF188" i="23"/>
  <c r="AG188" i="23"/>
  <c r="AH188" i="23"/>
  <c r="AI188" i="23"/>
  <c r="AJ188" i="23"/>
  <c r="AK188" i="23"/>
  <c r="AL188" i="23"/>
  <c r="AM188" i="23"/>
  <c r="AN188" i="23"/>
  <c r="AO188" i="23"/>
  <c r="AP188" i="23"/>
  <c r="AQ188" i="23"/>
  <c r="AR188" i="23"/>
  <c r="AS188" i="23"/>
  <c r="AT188" i="23"/>
  <c r="AU188" i="23"/>
  <c r="AV188" i="23"/>
  <c r="AW188" i="23"/>
  <c r="AX188" i="23"/>
  <c r="AY188" i="23"/>
  <c r="AZ188" i="23"/>
  <c r="BA188" i="23"/>
  <c r="BB188" i="23"/>
  <c r="BC188" i="23"/>
  <c r="BD188" i="23"/>
  <c r="BE188" i="23"/>
  <c r="BF188" i="23"/>
  <c r="BG188" i="23"/>
  <c r="BH188" i="23"/>
  <c r="BI188" i="23"/>
  <c r="BJ188" i="23"/>
  <c r="BK188" i="23"/>
  <c r="BL188" i="23"/>
  <c r="BM188" i="23"/>
  <c r="BN188" i="23"/>
  <c r="BO188" i="23"/>
  <c r="BP188" i="23"/>
  <c r="BQ188" i="23"/>
  <c r="BR188" i="23"/>
  <c r="BS188" i="23"/>
  <c r="BT188" i="23"/>
  <c r="BU188" i="23"/>
  <c r="BV188" i="23"/>
  <c r="BW188" i="23"/>
  <c r="BX188" i="23"/>
  <c r="BY188" i="23"/>
  <c r="BZ188" i="23"/>
  <c r="CA188" i="23"/>
  <c r="CB188" i="23"/>
  <c r="CC188" i="23"/>
  <c r="CD188" i="23"/>
  <c r="CE188" i="23"/>
  <c r="CF188" i="23"/>
  <c r="CG188" i="23"/>
  <c r="CH188" i="23"/>
  <c r="CI188" i="23"/>
  <c r="CJ188" i="23"/>
  <c r="CK188" i="23"/>
  <c r="CL188" i="23"/>
  <c r="CM188" i="23"/>
  <c r="CN188" i="23"/>
  <c r="CO188" i="23"/>
  <c r="CP188" i="23"/>
  <c r="CQ188" i="23"/>
  <c r="CR188" i="23"/>
  <c r="CS188" i="23"/>
  <c r="CT188" i="23"/>
  <c r="CU188" i="23"/>
  <c r="CV188" i="23"/>
  <c r="CW188" i="23"/>
  <c r="CX188" i="23"/>
  <c r="CY188" i="23"/>
  <c r="CZ188" i="23"/>
  <c r="DA188" i="23"/>
  <c r="DB188" i="23"/>
  <c r="DC188" i="23"/>
  <c r="DD188" i="23"/>
  <c r="DE188" i="23"/>
  <c r="DF188" i="23"/>
  <c r="DG188" i="23"/>
  <c r="DH188" i="23"/>
  <c r="DI188" i="23"/>
  <c r="DJ188" i="23"/>
  <c r="DK188" i="23"/>
  <c r="DL188" i="23"/>
  <c r="DM188" i="23"/>
  <c r="DN188" i="23"/>
  <c r="DO188" i="23"/>
  <c r="DP188" i="23"/>
  <c r="DQ188" i="23"/>
  <c r="DR188" i="23"/>
  <c r="DS188" i="23"/>
  <c r="DT188" i="23"/>
  <c r="DU188" i="23"/>
  <c r="DV188" i="23"/>
  <c r="DW188" i="23"/>
  <c r="DX188" i="23"/>
  <c r="DY188" i="23"/>
  <c r="DZ188" i="23"/>
  <c r="C189" i="23"/>
  <c r="D189" i="23"/>
  <c r="E189" i="23"/>
  <c r="F189" i="23"/>
  <c r="G189" i="23"/>
  <c r="H189" i="23"/>
  <c r="I189" i="23"/>
  <c r="J189" i="23"/>
  <c r="K189" i="23"/>
  <c r="L189" i="23"/>
  <c r="M189" i="23"/>
  <c r="N189" i="23"/>
  <c r="O189" i="23"/>
  <c r="P189" i="23"/>
  <c r="Q189" i="23"/>
  <c r="R189" i="23"/>
  <c r="S189" i="23"/>
  <c r="T189" i="23"/>
  <c r="U189" i="23"/>
  <c r="V189" i="23"/>
  <c r="W189" i="23"/>
  <c r="X189" i="23"/>
  <c r="Y189" i="23"/>
  <c r="Z189" i="23"/>
  <c r="AA189" i="23"/>
  <c r="AB189" i="23"/>
  <c r="AC189" i="23"/>
  <c r="AD189" i="23"/>
  <c r="AE189" i="23"/>
  <c r="AF189" i="23"/>
  <c r="AG189" i="23"/>
  <c r="AH189" i="23"/>
  <c r="AI189" i="23"/>
  <c r="AJ189" i="23"/>
  <c r="AK189" i="23"/>
  <c r="AL189" i="23"/>
  <c r="AM189" i="23"/>
  <c r="AN189" i="23"/>
  <c r="AO189" i="23"/>
  <c r="AP189" i="23"/>
  <c r="AQ189" i="23"/>
  <c r="AR189" i="23"/>
  <c r="AS189" i="23"/>
  <c r="AT189" i="23"/>
  <c r="AU189" i="23"/>
  <c r="AV189" i="23"/>
  <c r="AW189" i="23"/>
  <c r="AX189" i="23"/>
  <c r="AY189" i="23"/>
  <c r="AZ189" i="23"/>
  <c r="BA189" i="23"/>
  <c r="BB189" i="23"/>
  <c r="BC189" i="23"/>
  <c r="BD189" i="23"/>
  <c r="BE189" i="23"/>
  <c r="BF189" i="23"/>
  <c r="BG189" i="23"/>
  <c r="BH189" i="23"/>
  <c r="BI189" i="23"/>
  <c r="BJ189" i="23"/>
  <c r="BK189" i="23"/>
  <c r="BL189" i="23"/>
  <c r="BM189" i="23"/>
  <c r="BN189" i="23"/>
  <c r="BO189" i="23"/>
  <c r="BP189" i="23"/>
  <c r="BQ189" i="23"/>
  <c r="BR189" i="23"/>
  <c r="BS189" i="23"/>
  <c r="BT189" i="23"/>
  <c r="BU189" i="23"/>
  <c r="BV189" i="23"/>
  <c r="BW189" i="23"/>
  <c r="BX189" i="23"/>
  <c r="BY189" i="23"/>
  <c r="BZ189" i="23"/>
  <c r="CA189" i="23"/>
  <c r="CB189" i="23"/>
  <c r="CC189" i="23"/>
  <c r="CD189" i="23"/>
  <c r="CE189" i="23"/>
  <c r="CF189" i="23"/>
  <c r="CG189" i="23"/>
  <c r="CH189" i="23"/>
  <c r="CI189" i="23"/>
  <c r="CJ189" i="23"/>
  <c r="CK189" i="23"/>
  <c r="CL189" i="23"/>
  <c r="CM189" i="23"/>
  <c r="CN189" i="23"/>
  <c r="CO189" i="23"/>
  <c r="CP189" i="23"/>
  <c r="CQ189" i="23"/>
  <c r="CR189" i="23"/>
  <c r="CS189" i="23"/>
  <c r="CT189" i="23"/>
  <c r="CU189" i="23"/>
  <c r="CV189" i="23"/>
  <c r="CW189" i="23"/>
  <c r="CX189" i="23"/>
  <c r="CY189" i="23"/>
  <c r="CZ189" i="23"/>
  <c r="DA189" i="23"/>
  <c r="DB189" i="23"/>
  <c r="DC189" i="23"/>
  <c r="DD189" i="23"/>
  <c r="DE189" i="23"/>
  <c r="DF189" i="23"/>
  <c r="DG189" i="23"/>
  <c r="DH189" i="23"/>
  <c r="DI189" i="23"/>
  <c r="DJ189" i="23"/>
  <c r="DK189" i="23"/>
  <c r="DL189" i="23"/>
  <c r="DM189" i="23"/>
  <c r="DN189" i="23"/>
  <c r="DO189" i="23"/>
  <c r="DP189" i="23"/>
  <c r="DQ189" i="23"/>
  <c r="DR189" i="23"/>
  <c r="DS189" i="23"/>
  <c r="DT189" i="23"/>
  <c r="DU189" i="23"/>
  <c r="DV189" i="23"/>
  <c r="DW189" i="23"/>
  <c r="DX189" i="23"/>
  <c r="DY189" i="23"/>
  <c r="DZ189" i="23"/>
  <c r="C190" i="23"/>
  <c r="D190" i="23"/>
  <c r="E190" i="23"/>
  <c r="F190" i="23"/>
  <c r="G190" i="23"/>
  <c r="H190" i="23"/>
  <c r="I190" i="23"/>
  <c r="J190" i="23"/>
  <c r="K190" i="23"/>
  <c r="L190" i="23"/>
  <c r="M190" i="23"/>
  <c r="N190" i="23"/>
  <c r="O190" i="23"/>
  <c r="P190" i="23"/>
  <c r="Q190" i="23"/>
  <c r="R190" i="23"/>
  <c r="S190" i="23"/>
  <c r="T190" i="23"/>
  <c r="U190" i="23"/>
  <c r="V190" i="23"/>
  <c r="W190" i="23"/>
  <c r="X190" i="23"/>
  <c r="Y190" i="23"/>
  <c r="Z190" i="23"/>
  <c r="AA190" i="23"/>
  <c r="AB190" i="23"/>
  <c r="AC190" i="23"/>
  <c r="AD190" i="23"/>
  <c r="AE190" i="23"/>
  <c r="AF190" i="23"/>
  <c r="AG190" i="23"/>
  <c r="AH190" i="23"/>
  <c r="AI190" i="23"/>
  <c r="AJ190" i="23"/>
  <c r="AK190" i="23"/>
  <c r="AL190" i="23"/>
  <c r="AM190" i="23"/>
  <c r="AN190" i="23"/>
  <c r="AO190" i="23"/>
  <c r="AP190" i="23"/>
  <c r="AQ190" i="23"/>
  <c r="AR190" i="23"/>
  <c r="AS190" i="23"/>
  <c r="AT190" i="23"/>
  <c r="AU190" i="23"/>
  <c r="AV190" i="23"/>
  <c r="AW190" i="23"/>
  <c r="AX190" i="23"/>
  <c r="AY190" i="23"/>
  <c r="AZ190" i="23"/>
  <c r="BA190" i="23"/>
  <c r="BB190" i="23"/>
  <c r="BC190" i="23"/>
  <c r="BD190" i="23"/>
  <c r="BE190" i="23"/>
  <c r="BF190" i="23"/>
  <c r="BG190" i="23"/>
  <c r="BH190" i="23"/>
  <c r="BI190" i="23"/>
  <c r="BJ190" i="23"/>
  <c r="BK190" i="23"/>
  <c r="BL190" i="23"/>
  <c r="BM190" i="23"/>
  <c r="BN190" i="23"/>
  <c r="BO190" i="23"/>
  <c r="BP190" i="23"/>
  <c r="BQ190" i="23"/>
  <c r="BR190" i="23"/>
  <c r="BS190" i="23"/>
  <c r="BT190" i="23"/>
  <c r="BU190" i="23"/>
  <c r="BV190" i="23"/>
  <c r="BW190" i="23"/>
  <c r="BX190" i="23"/>
  <c r="BY190" i="23"/>
  <c r="BZ190" i="23"/>
  <c r="CA190" i="23"/>
  <c r="CB190" i="23"/>
  <c r="CC190" i="23"/>
  <c r="CD190" i="23"/>
  <c r="CE190" i="23"/>
  <c r="CF190" i="23"/>
  <c r="CG190" i="23"/>
  <c r="CH190" i="23"/>
  <c r="CI190" i="23"/>
  <c r="CJ190" i="23"/>
  <c r="CK190" i="23"/>
  <c r="CL190" i="23"/>
  <c r="CM190" i="23"/>
  <c r="CN190" i="23"/>
  <c r="CO190" i="23"/>
  <c r="CP190" i="23"/>
  <c r="CQ190" i="23"/>
  <c r="CR190" i="23"/>
  <c r="CS190" i="23"/>
  <c r="CT190" i="23"/>
  <c r="CU190" i="23"/>
  <c r="CV190" i="23"/>
  <c r="CW190" i="23"/>
  <c r="CX190" i="23"/>
  <c r="CY190" i="23"/>
  <c r="CZ190" i="23"/>
  <c r="DA190" i="23"/>
  <c r="DB190" i="23"/>
  <c r="DC190" i="23"/>
  <c r="DD190" i="23"/>
  <c r="DE190" i="23"/>
  <c r="DF190" i="23"/>
  <c r="DG190" i="23"/>
  <c r="DH190" i="23"/>
  <c r="DI190" i="23"/>
  <c r="DJ190" i="23"/>
  <c r="DK190" i="23"/>
  <c r="DL190" i="23"/>
  <c r="DM190" i="23"/>
  <c r="DN190" i="23"/>
  <c r="DO190" i="23"/>
  <c r="DP190" i="23"/>
  <c r="DQ190" i="23"/>
  <c r="DR190" i="23"/>
  <c r="DS190" i="23"/>
  <c r="DT190" i="23"/>
  <c r="DU190" i="23"/>
  <c r="DV190" i="23"/>
  <c r="DW190" i="23"/>
  <c r="DX190" i="23"/>
  <c r="DY190" i="23"/>
  <c r="DZ190" i="23"/>
  <c r="C191" i="23"/>
  <c r="D191" i="23"/>
  <c r="E191" i="23"/>
  <c r="F191" i="23"/>
  <c r="G191" i="23"/>
  <c r="H191" i="23"/>
  <c r="I191" i="23"/>
  <c r="J191" i="23"/>
  <c r="K191" i="23"/>
  <c r="L191" i="23"/>
  <c r="M191" i="23"/>
  <c r="N191" i="23"/>
  <c r="O191" i="23"/>
  <c r="P191" i="23"/>
  <c r="Q191" i="23"/>
  <c r="R191" i="23"/>
  <c r="S191" i="23"/>
  <c r="T191" i="23"/>
  <c r="U191" i="23"/>
  <c r="V191" i="23"/>
  <c r="W191" i="23"/>
  <c r="X191" i="23"/>
  <c r="Y191" i="23"/>
  <c r="Z191" i="23"/>
  <c r="AA191" i="23"/>
  <c r="AB191" i="23"/>
  <c r="AC191" i="23"/>
  <c r="AD191" i="23"/>
  <c r="AE191" i="23"/>
  <c r="AF191" i="23"/>
  <c r="AG191" i="23"/>
  <c r="AH191" i="23"/>
  <c r="AI191" i="23"/>
  <c r="AJ191" i="23"/>
  <c r="AK191" i="23"/>
  <c r="AL191" i="23"/>
  <c r="AM191" i="23"/>
  <c r="AN191" i="23"/>
  <c r="AO191" i="23"/>
  <c r="AP191" i="23"/>
  <c r="AQ191" i="23"/>
  <c r="AR191" i="23"/>
  <c r="AS191" i="23"/>
  <c r="AT191" i="23"/>
  <c r="AU191" i="23"/>
  <c r="AV191" i="23"/>
  <c r="AW191" i="23"/>
  <c r="AX191" i="23"/>
  <c r="AY191" i="23"/>
  <c r="AZ191" i="23"/>
  <c r="BA191" i="23"/>
  <c r="BB191" i="23"/>
  <c r="BC191" i="23"/>
  <c r="BD191" i="23"/>
  <c r="BE191" i="23"/>
  <c r="BF191" i="23"/>
  <c r="BG191" i="23"/>
  <c r="BH191" i="23"/>
  <c r="BI191" i="23"/>
  <c r="BJ191" i="23"/>
  <c r="BK191" i="23"/>
  <c r="BL191" i="23"/>
  <c r="BM191" i="23"/>
  <c r="BN191" i="23"/>
  <c r="BO191" i="23"/>
  <c r="BP191" i="23"/>
  <c r="BQ191" i="23"/>
  <c r="BR191" i="23"/>
  <c r="BS191" i="23"/>
  <c r="BT191" i="23"/>
  <c r="BU191" i="23"/>
  <c r="BV191" i="23"/>
  <c r="BW191" i="23"/>
  <c r="BX191" i="23"/>
  <c r="BY191" i="23"/>
  <c r="BZ191" i="23"/>
  <c r="CA191" i="23"/>
  <c r="CB191" i="23"/>
  <c r="CC191" i="23"/>
  <c r="CD191" i="23"/>
  <c r="CE191" i="23"/>
  <c r="CF191" i="23"/>
  <c r="CG191" i="23"/>
  <c r="CH191" i="23"/>
  <c r="CI191" i="23"/>
  <c r="CJ191" i="23"/>
  <c r="CK191" i="23"/>
  <c r="CL191" i="23"/>
  <c r="CM191" i="23"/>
  <c r="CN191" i="23"/>
  <c r="CO191" i="23"/>
  <c r="CP191" i="23"/>
  <c r="CQ191" i="23"/>
  <c r="CR191" i="23"/>
  <c r="CS191" i="23"/>
  <c r="CT191" i="23"/>
  <c r="CU191" i="23"/>
  <c r="CV191" i="23"/>
  <c r="CW191" i="23"/>
  <c r="CX191" i="23"/>
  <c r="CY191" i="23"/>
  <c r="CZ191" i="23"/>
  <c r="DA191" i="23"/>
  <c r="DB191" i="23"/>
  <c r="DC191" i="23"/>
  <c r="DD191" i="23"/>
  <c r="DE191" i="23"/>
  <c r="DF191" i="23"/>
  <c r="DG191" i="23"/>
  <c r="DH191" i="23"/>
  <c r="DI191" i="23"/>
  <c r="DJ191" i="23"/>
  <c r="DK191" i="23"/>
  <c r="DL191" i="23"/>
  <c r="DM191" i="23"/>
  <c r="DN191" i="23"/>
  <c r="DO191" i="23"/>
  <c r="DP191" i="23"/>
  <c r="DQ191" i="23"/>
  <c r="DR191" i="23"/>
  <c r="DS191" i="23"/>
  <c r="DT191" i="23"/>
  <c r="DU191" i="23"/>
  <c r="DV191" i="23"/>
  <c r="DW191" i="23"/>
  <c r="DX191" i="23"/>
  <c r="DY191" i="23"/>
  <c r="DZ191" i="23"/>
  <c r="C192" i="23"/>
  <c r="D192" i="23"/>
  <c r="E192" i="23"/>
  <c r="F192" i="23"/>
  <c r="G192" i="23"/>
  <c r="H192" i="23"/>
  <c r="I192" i="23"/>
  <c r="J192" i="23"/>
  <c r="K192" i="23"/>
  <c r="L192" i="23"/>
  <c r="M192" i="23"/>
  <c r="N192" i="23"/>
  <c r="O192" i="23"/>
  <c r="P192" i="23"/>
  <c r="Q192" i="23"/>
  <c r="R192" i="23"/>
  <c r="S192" i="23"/>
  <c r="T192" i="23"/>
  <c r="U192" i="23"/>
  <c r="V192" i="23"/>
  <c r="W192" i="23"/>
  <c r="X192" i="23"/>
  <c r="Y192" i="23"/>
  <c r="Z192" i="23"/>
  <c r="AA192" i="23"/>
  <c r="AB192" i="23"/>
  <c r="AC192" i="23"/>
  <c r="AD192" i="23"/>
  <c r="AE192" i="23"/>
  <c r="AF192" i="23"/>
  <c r="AG192" i="23"/>
  <c r="AH192" i="23"/>
  <c r="AI192" i="23"/>
  <c r="AJ192" i="23"/>
  <c r="AK192" i="23"/>
  <c r="AL192" i="23"/>
  <c r="AM192" i="23"/>
  <c r="AN192" i="23"/>
  <c r="AO192" i="23"/>
  <c r="AP192" i="23"/>
  <c r="AQ192" i="23"/>
  <c r="AR192" i="23"/>
  <c r="AS192" i="23"/>
  <c r="AT192" i="23"/>
  <c r="AU192" i="23"/>
  <c r="AV192" i="23"/>
  <c r="AW192" i="23"/>
  <c r="AX192" i="23"/>
  <c r="AY192" i="23"/>
  <c r="AZ192" i="23"/>
  <c r="BA192" i="23"/>
  <c r="BB192" i="23"/>
  <c r="BC192" i="23"/>
  <c r="BD192" i="23"/>
  <c r="BE192" i="23"/>
  <c r="BF192" i="23"/>
  <c r="BG192" i="23"/>
  <c r="BH192" i="23"/>
  <c r="BI192" i="23"/>
  <c r="BJ192" i="23"/>
  <c r="BK192" i="23"/>
  <c r="BL192" i="23"/>
  <c r="BM192" i="23"/>
  <c r="BN192" i="23"/>
  <c r="BO192" i="23"/>
  <c r="BP192" i="23"/>
  <c r="BQ192" i="23"/>
  <c r="BR192" i="23"/>
  <c r="BS192" i="23"/>
  <c r="BT192" i="23"/>
  <c r="BU192" i="23"/>
  <c r="BV192" i="23"/>
  <c r="BW192" i="23"/>
  <c r="BX192" i="23"/>
  <c r="BY192" i="23"/>
  <c r="BZ192" i="23"/>
  <c r="CA192" i="23"/>
  <c r="CB192" i="23"/>
  <c r="CC192" i="23"/>
  <c r="CD192" i="23"/>
  <c r="CE192" i="23"/>
  <c r="CF192" i="23"/>
  <c r="CG192" i="23"/>
  <c r="CH192" i="23"/>
  <c r="CI192" i="23"/>
  <c r="CJ192" i="23"/>
  <c r="CK192" i="23"/>
  <c r="CL192" i="23"/>
  <c r="CM192" i="23"/>
  <c r="CN192" i="23"/>
  <c r="CO192" i="23"/>
  <c r="CP192" i="23"/>
  <c r="CQ192" i="23"/>
  <c r="CR192" i="23"/>
  <c r="CS192" i="23"/>
  <c r="CT192" i="23"/>
  <c r="CU192" i="23"/>
  <c r="CV192" i="23"/>
  <c r="CW192" i="23"/>
  <c r="CX192" i="23"/>
  <c r="CY192" i="23"/>
  <c r="CZ192" i="23"/>
  <c r="DA192" i="23"/>
  <c r="DB192" i="23"/>
  <c r="DC192" i="23"/>
  <c r="DD192" i="23"/>
  <c r="DE192" i="23"/>
  <c r="DF192" i="23"/>
  <c r="DG192" i="23"/>
  <c r="DH192" i="23"/>
  <c r="DI192" i="23"/>
  <c r="DJ192" i="23"/>
  <c r="DK192" i="23"/>
  <c r="DL192" i="23"/>
  <c r="DM192" i="23"/>
  <c r="DN192" i="23"/>
  <c r="DO192" i="23"/>
  <c r="DP192" i="23"/>
  <c r="DQ192" i="23"/>
  <c r="DR192" i="23"/>
  <c r="DS192" i="23"/>
  <c r="DT192" i="23"/>
  <c r="DU192" i="23"/>
  <c r="DV192" i="23"/>
  <c r="DW192" i="23"/>
  <c r="DX192" i="23"/>
  <c r="DY192" i="23"/>
  <c r="DZ192" i="23"/>
  <c r="C193" i="23"/>
  <c r="D193" i="23"/>
  <c r="E193" i="23"/>
  <c r="F193" i="23"/>
  <c r="G193" i="23"/>
  <c r="H193" i="23"/>
  <c r="I193" i="23"/>
  <c r="J193" i="23"/>
  <c r="K193" i="23"/>
  <c r="L193" i="23"/>
  <c r="M193" i="23"/>
  <c r="N193" i="23"/>
  <c r="O193" i="23"/>
  <c r="P193" i="23"/>
  <c r="Q193" i="23"/>
  <c r="R193" i="23"/>
  <c r="S193" i="23"/>
  <c r="T193" i="23"/>
  <c r="U193" i="23"/>
  <c r="V193" i="23"/>
  <c r="W193" i="23"/>
  <c r="X193" i="23"/>
  <c r="Y193" i="23"/>
  <c r="Z193" i="23"/>
  <c r="AA193" i="23"/>
  <c r="AB193" i="23"/>
  <c r="AC193" i="23"/>
  <c r="AD193" i="23"/>
  <c r="AE193" i="23"/>
  <c r="AF193" i="23"/>
  <c r="AG193" i="23"/>
  <c r="AH193" i="23"/>
  <c r="AI193" i="23"/>
  <c r="AJ193" i="23"/>
  <c r="AK193" i="23"/>
  <c r="AL193" i="23"/>
  <c r="AM193" i="23"/>
  <c r="AN193" i="23"/>
  <c r="AO193" i="23"/>
  <c r="AP193" i="23"/>
  <c r="AQ193" i="23"/>
  <c r="AR193" i="23"/>
  <c r="AS193" i="23"/>
  <c r="AT193" i="23"/>
  <c r="AU193" i="23"/>
  <c r="AV193" i="23"/>
  <c r="AW193" i="23"/>
  <c r="AX193" i="23"/>
  <c r="AY193" i="23"/>
  <c r="AZ193" i="23"/>
  <c r="BA193" i="23"/>
  <c r="BB193" i="23"/>
  <c r="BC193" i="23"/>
  <c r="BD193" i="23"/>
  <c r="BE193" i="23"/>
  <c r="BF193" i="23"/>
  <c r="BG193" i="23"/>
  <c r="BH193" i="23"/>
  <c r="BI193" i="23"/>
  <c r="BJ193" i="23"/>
  <c r="BK193" i="23"/>
  <c r="BL193" i="23"/>
  <c r="BM193" i="23"/>
  <c r="BN193" i="23"/>
  <c r="BO193" i="23"/>
  <c r="BP193" i="23"/>
  <c r="BQ193" i="23"/>
  <c r="BR193" i="23"/>
  <c r="BS193" i="23"/>
  <c r="BT193" i="23"/>
  <c r="BU193" i="23"/>
  <c r="BV193" i="23"/>
  <c r="BW193" i="23"/>
  <c r="BX193" i="23"/>
  <c r="BY193" i="23"/>
  <c r="BZ193" i="23"/>
  <c r="CA193" i="23"/>
  <c r="CB193" i="23"/>
  <c r="CC193" i="23"/>
  <c r="CD193" i="23"/>
  <c r="CE193" i="23"/>
  <c r="CF193" i="23"/>
  <c r="CG193" i="23"/>
  <c r="CH193" i="23"/>
  <c r="CI193" i="23"/>
  <c r="CJ193" i="23"/>
  <c r="CK193" i="23"/>
  <c r="CL193" i="23"/>
  <c r="CM193" i="23"/>
  <c r="CN193" i="23"/>
  <c r="CO193" i="23"/>
  <c r="CP193" i="23"/>
  <c r="CQ193" i="23"/>
  <c r="CR193" i="23"/>
  <c r="CS193" i="23"/>
  <c r="CT193" i="23"/>
  <c r="CU193" i="23"/>
  <c r="CV193" i="23"/>
  <c r="CW193" i="23"/>
  <c r="CX193" i="23"/>
  <c r="CY193" i="23"/>
  <c r="CZ193" i="23"/>
  <c r="DA193" i="23"/>
  <c r="DB193" i="23"/>
  <c r="DC193" i="23"/>
  <c r="DD193" i="23"/>
  <c r="DE193" i="23"/>
  <c r="DF193" i="23"/>
  <c r="DG193" i="23"/>
  <c r="DH193" i="23"/>
  <c r="DI193" i="23"/>
  <c r="DJ193" i="23"/>
  <c r="DK193" i="23"/>
  <c r="DL193" i="23"/>
  <c r="DM193" i="23"/>
  <c r="DN193" i="23"/>
  <c r="DO193" i="23"/>
  <c r="DP193" i="23"/>
  <c r="DQ193" i="23"/>
  <c r="DR193" i="23"/>
  <c r="DS193" i="23"/>
  <c r="DT193" i="23"/>
  <c r="DU193" i="23"/>
  <c r="DV193" i="23"/>
  <c r="DW193" i="23"/>
  <c r="DX193" i="23"/>
  <c r="DY193" i="23"/>
  <c r="DZ193" i="23"/>
  <c r="C194" i="23"/>
  <c r="D194" i="23"/>
  <c r="E194" i="23"/>
  <c r="F194" i="23"/>
  <c r="G194" i="23"/>
  <c r="H194" i="23"/>
  <c r="I194" i="23"/>
  <c r="J194" i="23"/>
  <c r="K194" i="23"/>
  <c r="L194" i="23"/>
  <c r="M194" i="23"/>
  <c r="N194" i="23"/>
  <c r="O194" i="23"/>
  <c r="P194" i="23"/>
  <c r="Q194" i="23"/>
  <c r="R194" i="23"/>
  <c r="S194" i="23"/>
  <c r="T194" i="23"/>
  <c r="U194" i="23"/>
  <c r="V194" i="23"/>
  <c r="W194" i="23"/>
  <c r="X194" i="23"/>
  <c r="Y194" i="23"/>
  <c r="Z194" i="23"/>
  <c r="AA194" i="23"/>
  <c r="AB194" i="23"/>
  <c r="AC194" i="23"/>
  <c r="AD194" i="23"/>
  <c r="AE194" i="23"/>
  <c r="AF194" i="23"/>
  <c r="AG194" i="23"/>
  <c r="AH194" i="23"/>
  <c r="AI194" i="23"/>
  <c r="AJ194" i="23"/>
  <c r="AK194" i="23"/>
  <c r="AL194" i="23"/>
  <c r="AM194" i="23"/>
  <c r="AN194" i="23"/>
  <c r="AO194" i="23"/>
  <c r="AP194" i="23"/>
  <c r="AQ194" i="23"/>
  <c r="AR194" i="23"/>
  <c r="AS194" i="23"/>
  <c r="AT194" i="23"/>
  <c r="AU194" i="23"/>
  <c r="AV194" i="23"/>
  <c r="AW194" i="23"/>
  <c r="AX194" i="23"/>
  <c r="AY194" i="23"/>
  <c r="AZ194" i="23"/>
  <c r="BA194" i="23"/>
  <c r="BB194" i="23"/>
  <c r="BC194" i="23"/>
  <c r="BD194" i="23"/>
  <c r="BE194" i="23"/>
  <c r="BF194" i="23"/>
  <c r="BG194" i="23"/>
  <c r="BH194" i="23"/>
  <c r="BI194" i="23"/>
  <c r="BJ194" i="23"/>
  <c r="BK194" i="23"/>
  <c r="BL194" i="23"/>
  <c r="BM194" i="23"/>
  <c r="BN194" i="23"/>
  <c r="BO194" i="23"/>
  <c r="BP194" i="23"/>
  <c r="BQ194" i="23"/>
  <c r="BR194" i="23"/>
  <c r="BS194" i="23"/>
  <c r="BT194" i="23"/>
  <c r="BU194" i="23"/>
  <c r="BV194" i="23"/>
  <c r="BW194" i="23"/>
  <c r="BX194" i="23"/>
  <c r="BY194" i="23"/>
  <c r="BZ194" i="23"/>
  <c r="CA194" i="23"/>
  <c r="CB194" i="23"/>
  <c r="CC194" i="23"/>
  <c r="CD194" i="23"/>
  <c r="CE194" i="23"/>
  <c r="CF194" i="23"/>
  <c r="CG194" i="23"/>
  <c r="CH194" i="23"/>
  <c r="CI194" i="23"/>
  <c r="CJ194" i="23"/>
  <c r="CK194" i="23"/>
  <c r="CL194" i="23"/>
  <c r="CM194" i="23"/>
  <c r="CN194" i="23"/>
  <c r="CO194" i="23"/>
  <c r="CP194" i="23"/>
  <c r="CQ194" i="23"/>
  <c r="CR194" i="23"/>
  <c r="CS194" i="23"/>
  <c r="CT194" i="23"/>
  <c r="CU194" i="23"/>
  <c r="CV194" i="23"/>
  <c r="CW194" i="23"/>
  <c r="CX194" i="23"/>
  <c r="CY194" i="23"/>
  <c r="CZ194" i="23"/>
  <c r="DA194" i="23"/>
  <c r="DB194" i="23"/>
  <c r="DC194" i="23"/>
  <c r="DD194" i="23"/>
  <c r="DE194" i="23"/>
  <c r="DF194" i="23"/>
  <c r="DG194" i="23"/>
  <c r="DH194" i="23"/>
  <c r="DI194" i="23"/>
  <c r="DJ194" i="23"/>
  <c r="DK194" i="23"/>
  <c r="DL194" i="23"/>
  <c r="DM194" i="23"/>
  <c r="DN194" i="23"/>
  <c r="DO194" i="23"/>
  <c r="DP194" i="23"/>
  <c r="DQ194" i="23"/>
  <c r="DR194" i="23"/>
  <c r="DS194" i="23"/>
  <c r="DT194" i="23"/>
  <c r="DU194" i="23"/>
  <c r="DV194" i="23"/>
  <c r="DW194" i="23"/>
  <c r="DX194" i="23"/>
  <c r="DY194" i="23"/>
  <c r="DZ194" i="23"/>
  <c r="C195" i="23"/>
  <c r="D195" i="23"/>
  <c r="E195" i="23"/>
  <c r="F195" i="23"/>
  <c r="G195" i="23"/>
  <c r="H195" i="23"/>
  <c r="I195" i="23"/>
  <c r="J195" i="23"/>
  <c r="K195" i="23"/>
  <c r="L195" i="23"/>
  <c r="M195" i="23"/>
  <c r="N195" i="23"/>
  <c r="O195" i="23"/>
  <c r="P195" i="23"/>
  <c r="Q195" i="23"/>
  <c r="R195" i="23"/>
  <c r="S195" i="23"/>
  <c r="T195" i="23"/>
  <c r="U195" i="23"/>
  <c r="V195" i="23"/>
  <c r="W195" i="23"/>
  <c r="X195" i="23"/>
  <c r="Y195" i="23"/>
  <c r="Z195" i="23"/>
  <c r="AA195" i="23"/>
  <c r="AB195" i="23"/>
  <c r="AC195" i="23"/>
  <c r="AD195" i="23"/>
  <c r="AE195" i="23"/>
  <c r="AF195" i="23"/>
  <c r="AG195" i="23"/>
  <c r="AH195" i="23"/>
  <c r="AI195" i="23"/>
  <c r="AJ195" i="23"/>
  <c r="AK195" i="23"/>
  <c r="AL195" i="23"/>
  <c r="AM195" i="23"/>
  <c r="AN195" i="23"/>
  <c r="AO195" i="23"/>
  <c r="AP195" i="23"/>
  <c r="AQ195" i="23"/>
  <c r="AR195" i="23"/>
  <c r="AS195" i="23"/>
  <c r="AT195" i="23"/>
  <c r="AU195" i="23"/>
  <c r="AV195" i="23"/>
  <c r="AW195" i="23"/>
  <c r="AX195" i="23"/>
  <c r="AY195" i="23"/>
  <c r="AZ195" i="23"/>
  <c r="BA195" i="23"/>
  <c r="BB195" i="23"/>
  <c r="BC195" i="23"/>
  <c r="BD195" i="23"/>
  <c r="BE195" i="23"/>
  <c r="BF195" i="23"/>
  <c r="BG195" i="23"/>
  <c r="BH195" i="23"/>
  <c r="BI195" i="23"/>
  <c r="BJ195" i="23"/>
  <c r="BK195" i="23"/>
  <c r="BL195" i="23"/>
  <c r="BM195" i="23"/>
  <c r="BN195" i="23"/>
  <c r="BO195" i="23"/>
  <c r="BP195" i="23"/>
  <c r="BQ195" i="23"/>
  <c r="BR195" i="23"/>
  <c r="BS195" i="23"/>
  <c r="BT195" i="23"/>
  <c r="BU195" i="23"/>
  <c r="BV195" i="23"/>
  <c r="BW195" i="23"/>
  <c r="BX195" i="23"/>
  <c r="BY195" i="23"/>
  <c r="BZ195" i="23"/>
  <c r="CA195" i="23"/>
  <c r="CB195" i="23"/>
  <c r="CC195" i="23"/>
  <c r="CD195" i="23"/>
  <c r="CE195" i="23"/>
  <c r="CF195" i="23"/>
  <c r="CG195" i="23"/>
  <c r="CH195" i="23"/>
  <c r="CI195" i="23"/>
  <c r="CJ195" i="23"/>
  <c r="CK195" i="23"/>
  <c r="CL195" i="23"/>
  <c r="CM195" i="23"/>
  <c r="CN195" i="23"/>
  <c r="CO195" i="23"/>
  <c r="CP195" i="23"/>
  <c r="CQ195" i="23"/>
  <c r="CR195" i="23"/>
  <c r="CS195" i="23"/>
  <c r="CT195" i="23"/>
  <c r="CU195" i="23"/>
  <c r="CV195" i="23"/>
  <c r="CW195" i="23"/>
  <c r="CX195" i="23"/>
  <c r="CY195" i="23"/>
  <c r="CZ195" i="23"/>
  <c r="DA195" i="23"/>
  <c r="DB195" i="23"/>
  <c r="DC195" i="23"/>
  <c r="DD195" i="23"/>
  <c r="DE195" i="23"/>
  <c r="DF195" i="23"/>
  <c r="DG195" i="23"/>
  <c r="DH195" i="23"/>
  <c r="DI195" i="23"/>
  <c r="DJ195" i="23"/>
  <c r="DK195" i="23"/>
  <c r="DL195" i="23"/>
  <c r="DM195" i="23"/>
  <c r="DN195" i="23"/>
  <c r="DO195" i="23"/>
  <c r="DP195" i="23"/>
  <c r="DQ195" i="23"/>
  <c r="DR195" i="23"/>
  <c r="DS195" i="23"/>
  <c r="DT195" i="23"/>
  <c r="DU195" i="23"/>
  <c r="DV195" i="23"/>
  <c r="DW195" i="23"/>
  <c r="DX195" i="23"/>
  <c r="DY195" i="23"/>
  <c r="DZ195" i="23"/>
  <c r="C196" i="23"/>
  <c r="D196" i="23"/>
  <c r="E196" i="23"/>
  <c r="F196" i="23"/>
  <c r="G196" i="23"/>
  <c r="H196" i="23"/>
  <c r="I196" i="23"/>
  <c r="J196" i="23"/>
  <c r="K196" i="23"/>
  <c r="L196" i="23"/>
  <c r="M196" i="23"/>
  <c r="N196" i="23"/>
  <c r="O196" i="23"/>
  <c r="P196" i="23"/>
  <c r="Q196" i="23"/>
  <c r="R196" i="23"/>
  <c r="S196" i="23"/>
  <c r="T196" i="23"/>
  <c r="U196" i="23"/>
  <c r="V196" i="23"/>
  <c r="W196" i="23"/>
  <c r="X196" i="23"/>
  <c r="Y196" i="23"/>
  <c r="Z196" i="23"/>
  <c r="AA196" i="23"/>
  <c r="AB196" i="23"/>
  <c r="AC196" i="23"/>
  <c r="AD196" i="23"/>
  <c r="AE196" i="23"/>
  <c r="AF196" i="23"/>
  <c r="AG196" i="23"/>
  <c r="AH196" i="23"/>
  <c r="AI196" i="23"/>
  <c r="AJ196" i="23"/>
  <c r="AK196" i="23"/>
  <c r="AL196" i="23"/>
  <c r="AM196" i="23"/>
  <c r="AN196" i="23"/>
  <c r="AO196" i="23"/>
  <c r="AP196" i="23"/>
  <c r="AQ196" i="23"/>
  <c r="AR196" i="23"/>
  <c r="AS196" i="23"/>
  <c r="AT196" i="23"/>
  <c r="AU196" i="23"/>
  <c r="AV196" i="23"/>
  <c r="AW196" i="23"/>
  <c r="AX196" i="23"/>
  <c r="AY196" i="23"/>
  <c r="AZ196" i="23"/>
  <c r="BA196" i="23"/>
  <c r="BB196" i="23"/>
  <c r="BC196" i="23"/>
  <c r="BD196" i="23"/>
  <c r="BE196" i="23"/>
  <c r="BF196" i="23"/>
  <c r="BG196" i="23"/>
  <c r="BH196" i="23"/>
  <c r="BI196" i="23"/>
  <c r="BJ196" i="23"/>
  <c r="BK196" i="23"/>
  <c r="BL196" i="23"/>
  <c r="BM196" i="23"/>
  <c r="BN196" i="23"/>
  <c r="BO196" i="23"/>
  <c r="BP196" i="23"/>
  <c r="BQ196" i="23"/>
  <c r="BR196" i="23"/>
  <c r="BS196" i="23"/>
  <c r="BT196" i="23"/>
  <c r="BU196" i="23"/>
  <c r="BV196" i="23"/>
  <c r="BW196" i="23"/>
  <c r="BX196" i="23"/>
  <c r="BY196" i="23"/>
  <c r="BZ196" i="23"/>
  <c r="CA196" i="23"/>
  <c r="CB196" i="23"/>
  <c r="CC196" i="23"/>
  <c r="CD196" i="23"/>
  <c r="CE196" i="23"/>
  <c r="CF196" i="23"/>
  <c r="CG196" i="23"/>
  <c r="CH196" i="23"/>
  <c r="CI196" i="23"/>
  <c r="CJ196" i="23"/>
  <c r="CK196" i="23"/>
  <c r="CL196" i="23"/>
  <c r="CM196" i="23"/>
  <c r="CN196" i="23"/>
  <c r="CO196" i="23"/>
  <c r="CP196" i="23"/>
  <c r="CQ196" i="23"/>
  <c r="CR196" i="23"/>
  <c r="CS196" i="23"/>
  <c r="CT196" i="23"/>
  <c r="CU196" i="23"/>
  <c r="CV196" i="23"/>
  <c r="CW196" i="23"/>
  <c r="CX196" i="23"/>
  <c r="CY196" i="23"/>
  <c r="CZ196" i="23"/>
  <c r="DA196" i="23"/>
  <c r="DB196" i="23"/>
  <c r="DC196" i="23"/>
  <c r="DD196" i="23"/>
  <c r="DE196" i="23"/>
  <c r="DF196" i="23"/>
  <c r="DG196" i="23"/>
  <c r="DH196" i="23"/>
  <c r="DI196" i="23"/>
  <c r="DJ196" i="23"/>
  <c r="DK196" i="23"/>
  <c r="DL196" i="23"/>
  <c r="DM196" i="23"/>
  <c r="DN196" i="23"/>
  <c r="DO196" i="23"/>
  <c r="DP196" i="23"/>
  <c r="DQ196" i="23"/>
  <c r="DR196" i="23"/>
  <c r="DS196" i="23"/>
  <c r="DT196" i="23"/>
  <c r="DU196" i="23"/>
  <c r="DV196" i="23"/>
  <c r="DW196" i="23"/>
  <c r="DX196" i="23"/>
  <c r="DY196" i="23"/>
  <c r="DZ196" i="23"/>
  <c r="C197" i="23"/>
  <c r="D197" i="23"/>
  <c r="E197" i="23"/>
  <c r="F197" i="23"/>
  <c r="G197" i="23"/>
  <c r="H197" i="23"/>
  <c r="I197" i="23"/>
  <c r="J197" i="23"/>
  <c r="K197" i="23"/>
  <c r="L197" i="23"/>
  <c r="M197" i="23"/>
  <c r="N197" i="23"/>
  <c r="O197" i="23"/>
  <c r="P197" i="23"/>
  <c r="Q197" i="23"/>
  <c r="R197" i="23"/>
  <c r="S197" i="23"/>
  <c r="T197" i="23"/>
  <c r="U197" i="23"/>
  <c r="V197" i="23"/>
  <c r="W197" i="23"/>
  <c r="X197" i="23"/>
  <c r="Y197" i="23"/>
  <c r="Z197" i="23"/>
  <c r="AA197" i="23"/>
  <c r="AB197" i="23"/>
  <c r="AC197" i="23"/>
  <c r="AD197" i="23"/>
  <c r="AE197" i="23"/>
  <c r="AF197" i="23"/>
  <c r="AG197" i="23"/>
  <c r="AH197" i="23"/>
  <c r="AI197" i="23"/>
  <c r="AJ197" i="23"/>
  <c r="AK197" i="23"/>
  <c r="AL197" i="23"/>
  <c r="AM197" i="23"/>
  <c r="AN197" i="23"/>
  <c r="AO197" i="23"/>
  <c r="AP197" i="23"/>
  <c r="AQ197" i="23"/>
  <c r="AR197" i="23"/>
  <c r="AS197" i="23"/>
  <c r="AT197" i="23"/>
  <c r="AU197" i="23"/>
  <c r="AV197" i="23"/>
  <c r="AW197" i="23"/>
  <c r="AX197" i="23"/>
  <c r="AY197" i="23"/>
  <c r="AZ197" i="23"/>
  <c r="BA197" i="23"/>
  <c r="BB197" i="23"/>
  <c r="BC197" i="23"/>
  <c r="BD197" i="23"/>
  <c r="BE197" i="23"/>
  <c r="BF197" i="23"/>
  <c r="BG197" i="23"/>
  <c r="BH197" i="23"/>
  <c r="BI197" i="23"/>
  <c r="BJ197" i="23"/>
  <c r="BK197" i="23"/>
  <c r="BL197" i="23"/>
  <c r="BM197" i="23"/>
  <c r="BN197" i="23"/>
  <c r="BO197" i="23"/>
  <c r="BP197" i="23"/>
  <c r="BQ197" i="23"/>
  <c r="BR197" i="23"/>
  <c r="BS197" i="23"/>
  <c r="BT197" i="23"/>
  <c r="BU197" i="23"/>
  <c r="BV197" i="23"/>
  <c r="BW197" i="23"/>
  <c r="BX197" i="23"/>
  <c r="BY197" i="23"/>
  <c r="BZ197" i="23"/>
  <c r="CA197" i="23"/>
  <c r="CB197" i="23"/>
  <c r="CC197" i="23"/>
  <c r="CD197" i="23"/>
  <c r="CE197" i="23"/>
  <c r="CF197" i="23"/>
  <c r="CG197" i="23"/>
  <c r="CH197" i="23"/>
  <c r="CI197" i="23"/>
  <c r="CJ197" i="23"/>
  <c r="CK197" i="23"/>
  <c r="CL197" i="23"/>
  <c r="CM197" i="23"/>
  <c r="CN197" i="23"/>
  <c r="CO197" i="23"/>
  <c r="CP197" i="23"/>
  <c r="CQ197" i="23"/>
  <c r="CR197" i="23"/>
  <c r="CS197" i="23"/>
  <c r="CT197" i="23"/>
  <c r="CU197" i="23"/>
  <c r="CV197" i="23"/>
  <c r="CW197" i="23"/>
  <c r="CX197" i="23"/>
  <c r="CY197" i="23"/>
  <c r="CZ197" i="23"/>
  <c r="DA197" i="23"/>
  <c r="DB197" i="23"/>
  <c r="DC197" i="23"/>
  <c r="DD197" i="23"/>
  <c r="DE197" i="23"/>
  <c r="DF197" i="23"/>
  <c r="DG197" i="23"/>
  <c r="DH197" i="23"/>
  <c r="DI197" i="23"/>
  <c r="DJ197" i="23"/>
  <c r="DK197" i="23"/>
  <c r="DL197" i="23"/>
  <c r="DM197" i="23"/>
  <c r="DN197" i="23"/>
  <c r="DO197" i="23"/>
  <c r="DP197" i="23"/>
  <c r="DQ197" i="23"/>
  <c r="DR197" i="23"/>
  <c r="DS197" i="23"/>
  <c r="DT197" i="23"/>
  <c r="DU197" i="23"/>
  <c r="DV197" i="23"/>
  <c r="DW197" i="23"/>
  <c r="DX197" i="23"/>
  <c r="DY197" i="23"/>
  <c r="DZ197" i="23"/>
  <c r="B188" i="23"/>
  <c r="B189" i="23"/>
  <c r="B190" i="23"/>
  <c r="B191" i="23"/>
  <c r="B192" i="23"/>
  <c r="B193" i="23"/>
  <c r="B194" i="23"/>
  <c r="B195" i="23"/>
  <c r="B196" i="23"/>
  <c r="B197" i="23"/>
  <c r="B187" i="23"/>
  <c r="A188" i="23"/>
  <c r="A189" i="23"/>
  <c r="A190" i="23"/>
  <c r="A191" i="23"/>
  <c r="A192" i="23"/>
  <c r="A193" i="23"/>
  <c r="A194" i="23"/>
  <c r="A195" i="23"/>
  <c r="A196" i="23"/>
  <c r="A197" i="23"/>
  <c r="A187" i="23"/>
  <c r="B133" i="23"/>
  <c r="C133" i="23"/>
  <c r="D133" i="23"/>
  <c r="E133" i="23"/>
  <c r="F133" i="23"/>
  <c r="G133" i="23"/>
  <c r="H133" i="23"/>
  <c r="I133" i="23"/>
  <c r="J133" i="23"/>
  <c r="K133" i="23"/>
  <c r="L133" i="23"/>
  <c r="M133" i="23"/>
  <c r="N133" i="23"/>
  <c r="O133" i="23"/>
  <c r="P133" i="23"/>
  <c r="B134" i="23"/>
  <c r="C134" i="23"/>
  <c r="D134" i="23"/>
  <c r="E134" i="23"/>
  <c r="F134" i="23"/>
  <c r="G134" i="23"/>
  <c r="H134" i="23"/>
  <c r="I134" i="23"/>
  <c r="J134" i="23"/>
  <c r="K134" i="23"/>
  <c r="L134" i="23"/>
  <c r="M134" i="23"/>
  <c r="N134" i="23"/>
  <c r="O134" i="23"/>
  <c r="P134" i="23"/>
  <c r="B135" i="23"/>
  <c r="C135" i="23"/>
  <c r="D135" i="23"/>
  <c r="E135" i="23"/>
  <c r="F135" i="23"/>
  <c r="G135" i="23"/>
  <c r="H135" i="23"/>
  <c r="I135" i="23"/>
  <c r="J135" i="23"/>
  <c r="K135" i="23"/>
  <c r="L135" i="23"/>
  <c r="M135" i="23"/>
  <c r="N135" i="23"/>
  <c r="O135" i="23"/>
  <c r="P135" i="23"/>
  <c r="B136" i="23"/>
  <c r="C136" i="23"/>
  <c r="D136" i="23"/>
  <c r="E136" i="23"/>
  <c r="F136" i="23"/>
  <c r="G136" i="23"/>
  <c r="H136" i="23"/>
  <c r="I136" i="23"/>
  <c r="J136" i="23"/>
  <c r="K136" i="23"/>
  <c r="L136" i="23"/>
  <c r="M136" i="23"/>
  <c r="N136" i="23"/>
  <c r="O136" i="23"/>
  <c r="P136" i="23"/>
  <c r="B137" i="23"/>
  <c r="C137" i="23"/>
  <c r="D137" i="23"/>
  <c r="E137" i="23"/>
  <c r="F137" i="23"/>
  <c r="G137" i="23"/>
  <c r="H137" i="23"/>
  <c r="I137" i="23"/>
  <c r="J137" i="23"/>
  <c r="K137" i="23"/>
  <c r="L137" i="23"/>
  <c r="M137" i="23"/>
  <c r="N137" i="23"/>
  <c r="O137" i="23"/>
  <c r="P137" i="23"/>
  <c r="B138" i="23"/>
  <c r="C138" i="23"/>
  <c r="D138" i="23"/>
  <c r="E138" i="23"/>
  <c r="F138" i="23"/>
  <c r="G138" i="23"/>
  <c r="H138" i="23"/>
  <c r="I138" i="23"/>
  <c r="J138" i="23"/>
  <c r="K138" i="23"/>
  <c r="L138" i="23"/>
  <c r="M138" i="23"/>
  <c r="N138" i="23"/>
  <c r="O138" i="23"/>
  <c r="P138" i="23"/>
  <c r="B139" i="23"/>
  <c r="C139" i="23"/>
  <c r="D139" i="23"/>
  <c r="E139" i="23"/>
  <c r="F139" i="23"/>
  <c r="G139" i="23"/>
  <c r="H139" i="23"/>
  <c r="I139" i="23"/>
  <c r="J139" i="23"/>
  <c r="K139" i="23"/>
  <c r="L139" i="23"/>
  <c r="M139" i="23"/>
  <c r="N139" i="23"/>
  <c r="O139" i="23"/>
  <c r="P139" i="23"/>
  <c r="B140" i="23"/>
  <c r="C140" i="23"/>
  <c r="D140" i="23"/>
  <c r="E140" i="23"/>
  <c r="F140" i="23"/>
  <c r="G140" i="23"/>
  <c r="H140" i="23"/>
  <c r="I140" i="23"/>
  <c r="J140" i="23"/>
  <c r="K140" i="23"/>
  <c r="L140" i="23"/>
  <c r="M140" i="23"/>
  <c r="N140" i="23"/>
  <c r="O140" i="23"/>
  <c r="P140" i="23"/>
  <c r="B141" i="23"/>
  <c r="C141" i="23"/>
  <c r="D141" i="23"/>
  <c r="E141" i="23"/>
  <c r="F141" i="23"/>
  <c r="G141" i="23"/>
  <c r="H141" i="23"/>
  <c r="I141" i="23"/>
  <c r="J141" i="23"/>
  <c r="K141" i="23"/>
  <c r="L141" i="23"/>
  <c r="M141" i="23"/>
  <c r="N141" i="23"/>
  <c r="O141" i="23"/>
  <c r="P141" i="23"/>
  <c r="B142" i="23"/>
  <c r="C142" i="23"/>
  <c r="D142" i="23"/>
  <c r="E142" i="23"/>
  <c r="F142" i="23"/>
  <c r="G142" i="23"/>
  <c r="H142" i="23"/>
  <c r="I142" i="23"/>
  <c r="J142" i="23"/>
  <c r="K142" i="23"/>
  <c r="L142" i="23"/>
  <c r="M142" i="23"/>
  <c r="N142" i="23"/>
  <c r="O142" i="23"/>
  <c r="P142" i="23"/>
  <c r="B143" i="23"/>
  <c r="C143" i="23"/>
  <c r="D143" i="23"/>
  <c r="E143" i="23"/>
  <c r="F143" i="23"/>
  <c r="G143" i="23"/>
  <c r="H143" i="23"/>
  <c r="I143" i="23"/>
  <c r="J143" i="23"/>
  <c r="K143" i="23"/>
  <c r="L143" i="23"/>
  <c r="M143" i="23"/>
  <c r="N143" i="23"/>
  <c r="O143" i="23"/>
  <c r="P143" i="23"/>
  <c r="B144" i="23"/>
  <c r="C144" i="23"/>
  <c r="D144" i="23"/>
  <c r="E144" i="23"/>
  <c r="F144" i="23"/>
  <c r="G144" i="23"/>
  <c r="H144" i="23"/>
  <c r="I144" i="23"/>
  <c r="J144" i="23"/>
  <c r="K144" i="23"/>
  <c r="L144" i="23"/>
  <c r="M144" i="23"/>
  <c r="N144" i="23"/>
  <c r="O144" i="23"/>
  <c r="P144" i="23"/>
  <c r="B145" i="23"/>
  <c r="C145" i="23"/>
  <c r="D145" i="23"/>
  <c r="E145" i="23"/>
  <c r="F145" i="23"/>
  <c r="G145" i="23"/>
  <c r="H145" i="23"/>
  <c r="I145" i="23"/>
  <c r="J145" i="23"/>
  <c r="K145" i="23"/>
  <c r="L145" i="23"/>
  <c r="M145" i="23"/>
  <c r="N145" i="23"/>
  <c r="O145" i="23"/>
  <c r="P145" i="23"/>
  <c r="B146" i="23"/>
  <c r="C146" i="23"/>
  <c r="D146" i="23"/>
  <c r="E146" i="23"/>
  <c r="F146" i="23"/>
  <c r="G146" i="23"/>
  <c r="H146" i="23"/>
  <c r="I146" i="23"/>
  <c r="J146" i="23"/>
  <c r="K146" i="23"/>
  <c r="L146" i="23"/>
  <c r="M146" i="23"/>
  <c r="N146" i="23"/>
  <c r="O146" i="23"/>
  <c r="P146" i="23"/>
  <c r="B147" i="23"/>
  <c r="C147" i="23"/>
  <c r="D147" i="23"/>
  <c r="E147" i="23"/>
  <c r="F147" i="23"/>
  <c r="G147" i="23"/>
  <c r="H147" i="23"/>
  <c r="I147" i="23"/>
  <c r="J147" i="23"/>
  <c r="K147" i="23"/>
  <c r="L147" i="23"/>
  <c r="M147" i="23"/>
  <c r="N147" i="23"/>
  <c r="O147" i="23"/>
  <c r="P147" i="23"/>
  <c r="B148" i="23"/>
  <c r="C148" i="23"/>
  <c r="D148" i="23"/>
  <c r="E148" i="23"/>
  <c r="F148" i="23"/>
  <c r="G148" i="23"/>
  <c r="H148" i="23"/>
  <c r="I148" i="23"/>
  <c r="J148" i="23"/>
  <c r="K148" i="23"/>
  <c r="L148" i="23"/>
  <c r="M148" i="23"/>
  <c r="N148" i="23"/>
  <c r="O148" i="23"/>
  <c r="P148" i="23"/>
  <c r="B149" i="23"/>
  <c r="C149" i="23"/>
  <c r="D149" i="23"/>
  <c r="E149" i="23"/>
  <c r="F149" i="23"/>
  <c r="G149" i="23"/>
  <c r="H149" i="23"/>
  <c r="I149" i="23"/>
  <c r="J149" i="23"/>
  <c r="K149" i="23"/>
  <c r="L149" i="23"/>
  <c r="M149" i="23"/>
  <c r="N149" i="23"/>
  <c r="O149" i="23"/>
  <c r="P149" i="23"/>
  <c r="B150" i="23"/>
  <c r="C150" i="23"/>
  <c r="D150" i="23"/>
  <c r="E150" i="23"/>
  <c r="F150" i="23"/>
  <c r="G150" i="23"/>
  <c r="H150" i="23"/>
  <c r="I150" i="23"/>
  <c r="J150" i="23"/>
  <c r="K150" i="23"/>
  <c r="L150" i="23"/>
  <c r="M150" i="23"/>
  <c r="N150" i="23"/>
  <c r="O150" i="23"/>
  <c r="P150" i="23"/>
  <c r="B151" i="23"/>
  <c r="C151" i="23"/>
  <c r="D151" i="23"/>
  <c r="E151" i="23"/>
  <c r="F151" i="23"/>
  <c r="G151" i="23"/>
  <c r="H151" i="23"/>
  <c r="I151" i="23"/>
  <c r="J151" i="23"/>
  <c r="K151" i="23"/>
  <c r="L151" i="23"/>
  <c r="M151" i="23"/>
  <c r="N151" i="23"/>
  <c r="O151" i="23"/>
  <c r="P151" i="23"/>
  <c r="B152" i="23"/>
  <c r="C152" i="23"/>
  <c r="D152" i="23"/>
  <c r="E152" i="23"/>
  <c r="F152" i="23"/>
  <c r="G152" i="23"/>
  <c r="H152" i="23"/>
  <c r="I152" i="23"/>
  <c r="J152" i="23"/>
  <c r="K152" i="23"/>
  <c r="L152" i="23"/>
  <c r="M152" i="23"/>
  <c r="N152" i="23"/>
  <c r="O152" i="23"/>
  <c r="P152" i="23"/>
  <c r="B153" i="23"/>
  <c r="C153" i="23"/>
  <c r="D153" i="23"/>
  <c r="E153" i="23"/>
  <c r="F153" i="23"/>
  <c r="G153" i="23"/>
  <c r="H153" i="23"/>
  <c r="I153" i="23"/>
  <c r="J153" i="23"/>
  <c r="K153" i="23"/>
  <c r="L153" i="23"/>
  <c r="M153" i="23"/>
  <c r="N153" i="23"/>
  <c r="O153" i="23"/>
  <c r="P153" i="23"/>
  <c r="B154" i="23"/>
  <c r="C154" i="23"/>
  <c r="D154" i="23"/>
  <c r="E154" i="23"/>
  <c r="F154" i="23"/>
  <c r="G154" i="23"/>
  <c r="H154" i="23"/>
  <c r="I154" i="23"/>
  <c r="J154" i="23"/>
  <c r="K154" i="23"/>
  <c r="L154" i="23"/>
  <c r="M154" i="23"/>
  <c r="N154" i="23"/>
  <c r="O154" i="23"/>
  <c r="P154" i="23"/>
  <c r="B155" i="23"/>
  <c r="C155" i="23"/>
  <c r="D155" i="23"/>
  <c r="E155" i="23"/>
  <c r="F155" i="23"/>
  <c r="G155" i="23"/>
  <c r="H155" i="23"/>
  <c r="I155" i="23"/>
  <c r="J155" i="23"/>
  <c r="K155" i="23"/>
  <c r="L155" i="23"/>
  <c r="M155" i="23"/>
  <c r="N155" i="23"/>
  <c r="O155" i="23"/>
  <c r="P155" i="23"/>
  <c r="B156" i="23"/>
  <c r="C156" i="23"/>
  <c r="D156" i="23"/>
  <c r="E156" i="23"/>
  <c r="F156" i="23"/>
  <c r="G156" i="23"/>
  <c r="H156" i="23"/>
  <c r="I156" i="23"/>
  <c r="J156" i="23"/>
  <c r="K156" i="23"/>
  <c r="L156" i="23"/>
  <c r="M156" i="23"/>
  <c r="N156" i="23"/>
  <c r="O156" i="23"/>
  <c r="P156" i="23"/>
  <c r="A134" i="23"/>
  <c r="A135" i="23"/>
  <c r="A136" i="23"/>
  <c r="A137" i="23"/>
  <c r="A138" i="23"/>
  <c r="A139" i="23"/>
  <c r="A140" i="23"/>
  <c r="A141" i="23"/>
  <c r="A142" i="23"/>
  <c r="A143" i="23"/>
  <c r="A144" i="23"/>
  <c r="A145" i="23"/>
  <c r="A146" i="23"/>
  <c r="A147" i="23"/>
  <c r="A148" i="23"/>
  <c r="A149" i="23"/>
  <c r="A150" i="23"/>
  <c r="A151" i="23"/>
  <c r="A152" i="23"/>
  <c r="A153" i="23"/>
  <c r="A154" i="23"/>
  <c r="A155" i="23"/>
  <c r="A156" i="23"/>
  <c r="A133" i="23"/>
  <c r="B55" i="23"/>
  <c r="C55" i="23"/>
  <c r="D55" i="23"/>
  <c r="E55" i="23"/>
  <c r="F55" i="23"/>
  <c r="G55" i="23"/>
  <c r="H55" i="23"/>
  <c r="I55" i="23"/>
  <c r="J55" i="23"/>
  <c r="K55" i="23"/>
  <c r="L55" i="23"/>
  <c r="M55" i="23"/>
  <c r="N55" i="23"/>
  <c r="O55" i="23"/>
  <c r="P55" i="23"/>
  <c r="Q55" i="23"/>
  <c r="R55" i="23"/>
  <c r="S55" i="23"/>
  <c r="T55" i="23"/>
  <c r="U55" i="23"/>
  <c r="V55" i="23"/>
  <c r="W55" i="23"/>
  <c r="X55" i="23"/>
  <c r="Y55" i="23"/>
  <c r="Z55" i="23"/>
  <c r="AA55" i="23"/>
  <c r="AB55" i="23"/>
  <c r="AC55" i="23"/>
  <c r="AD55" i="23"/>
  <c r="AE55" i="23"/>
  <c r="AF55" i="23"/>
  <c r="AG55" i="23"/>
  <c r="AH55" i="23"/>
  <c r="AI55" i="23"/>
  <c r="AJ55" i="23"/>
  <c r="AK55" i="23"/>
  <c r="AL55" i="23"/>
  <c r="AM55" i="23"/>
  <c r="AN55" i="23"/>
  <c r="AO55" i="23"/>
  <c r="AP55" i="23"/>
  <c r="AQ55" i="23"/>
  <c r="AR55" i="23"/>
  <c r="AS55" i="23"/>
  <c r="AT55" i="23"/>
  <c r="AU55" i="23"/>
  <c r="AV55" i="23"/>
  <c r="AW55" i="23"/>
  <c r="AX55" i="23"/>
  <c r="AY55" i="23"/>
  <c r="AZ55" i="23"/>
  <c r="BA55" i="23"/>
  <c r="BB55" i="23"/>
  <c r="BC55" i="23"/>
  <c r="BD55" i="23"/>
  <c r="BE55" i="23"/>
  <c r="BF55" i="23"/>
  <c r="BG55" i="23"/>
  <c r="BH55" i="23"/>
  <c r="BI55" i="23"/>
  <c r="BJ55" i="23"/>
  <c r="BK55" i="23"/>
  <c r="BL55" i="23"/>
  <c r="BM55" i="23"/>
  <c r="BN55" i="23"/>
  <c r="BO55" i="23"/>
  <c r="BP55" i="23"/>
  <c r="BQ55" i="23"/>
  <c r="BR55" i="23"/>
  <c r="B56" i="23"/>
  <c r="C56" i="23"/>
  <c r="D56" i="23"/>
  <c r="E56" i="23"/>
  <c r="F56" i="23"/>
  <c r="G56" i="23"/>
  <c r="H56" i="23"/>
  <c r="I56" i="23"/>
  <c r="J56" i="23"/>
  <c r="K56" i="23"/>
  <c r="L56" i="23"/>
  <c r="M56" i="23"/>
  <c r="N56" i="23"/>
  <c r="O56" i="23"/>
  <c r="P56" i="23"/>
  <c r="Q56" i="23"/>
  <c r="R56" i="23"/>
  <c r="S56" i="23"/>
  <c r="T56" i="23"/>
  <c r="U56" i="23"/>
  <c r="V56" i="23"/>
  <c r="W56" i="23"/>
  <c r="X56" i="23"/>
  <c r="Y56" i="23"/>
  <c r="Z56" i="23"/>
  <c r="AA56" i="23"/>
  <c r="AB56" i="23"/>
  <c r="AC56" i="23"/>
  <c r="AD56" i="23"/>
  <c r="AE56" i="23"/>
  <c r="AF56" i="23"/>
  <c r="AG56" i="23"/>
  <c r="AH56" i="23"/>
  <c r="AI56" i="23"/>
  <c r="AJ56" i="23"/>
  <c r="AK56" i="23"/>
  <c r="AL56" i="23"/>
  <c r="AM56" i="23"/>
  <c r="AN56" i="23"/>
  <c r="AO56" i="23"/>
  <c r="AP56" i="23"/>
  <c r="AQ56" i="23"/>
  <c r="AR56" i="23"/>
  <c r="AS56" i="23"/>
  <c r="AT56" i="23"/>
  <c r="AU56" i="23"/>
  <c r="AV56" i="23"/>
  <c r="AW56" i="23"/>
  <c r="AX56" i="23"/>
  <c r="AY56" i="23"/>
  <c r="AZ56" i="23"/>
  <c r="BA56" i="23"/>
  <c r="BB56" i="23"/>
  <c r="BC56" i="23"/>
  <c r="BD56" i="23"/>
  <c r="BE56" i="23"/>
  <c r="BF56" i="23"/>
  <c r="BG56" i="23"/>
  <c r="BH56" i="23"/>
  <c r="BI56" i="23"/>
  <c r="BJ56" i="23"/>
  <c r="BK56" i="23"/>
  <c r="BL56" i="23"/>
  <c r="BM56" i="23"/>
  <c r="BN56" i="23"/>
  <c r="BO56" i="23"/>
  <c r="BP56" i="23"/>
  <c r="BQ56" i="23"/>
  <c r="BR56" i="23"/>
  <c r="B57" i="23"/>
  <c r="C57" i="23"/>
  <c r="D57" i="23"/>
  <c r="E57" i="23"/>
  <c r="F57" i="23"/>
  <c r="G57" i="23"/>
  <c r="H57" i="23"/>
  <c r="I57" i="23"/>
  <c r="J57" i="23"/>
  <c r="K57" i="23"/>
  <c r="L57" i="23"/>
  <c r="M57" i="23"/>
  <c r="N57" i="23"/>
  <c r="O57" i="23"/>
  <c r="P57" i="23"/>
  <c r="Q57" i="23"/>
  <c r="R57" i="23"/>
  <c r="S57" i="23"/>
  <c r="T57" i="23"/>
  <c r="U57" i="23"/>
  <c r="V57" i="23"/>
  <c r="W57" i="23"/>
  <c r="X57" i="23"/>
  <c r="Y57" i="23"/>
  <c r="Z57" i="23"/>
  <c r="AA57" i="23"/>
  <c r="AB57" i="23"/>
  <c r="AC57" i="23"/>
  <c r="AD57" i="23"/>
  <c r="AE57" i="23"/>
  <c r="AF57" i="23"/>
  <c r="AG57" i="23"/>
  <c r="AH57" i="23"/>
  <c r="AI57" i="23"/>
  <c r="AJ57" i="23"/>
  <c r="AK57" i="23"/>
  <c r="AL57" i="23"/>
  <c r="AM57" i="23"/>
  <c r="AN57" i="23"/>
  <c r="AO57" i="23"/>
  <c r="AP57" i="23"/>
  <c r="AQ57" i="23"/>
  <c r="AR57" i="23"/>
  <c r="AS57" i="23"/>
  <c r="AT57" i="23"/>
  <c r="AU57" i="23"/>
  <c r="AV57" i="23"/>
  <c r="AW57" i="23"/>
  <c r="AX57" i="23"/>
  <c r="AY57" i="23"/>
  <c r="AZ57" i="23"/>
  <c r="BA57" i="23"/>
  <c r="BB57" i="23"/>
  <c r="BC57" i="23"/>
  <c r="BD57" i="23"/>
  <c r="BE57" i="23"/>
  <c r="BF57" i="23"/>
  <c r="BG57" i="23"/>
  <c r="BH57" i="23"/>
  <c r="BI57" i="23"/>
  <c r="BJ57" i="23"/>
  <c r="BK57" i="23"/>
  <c r="BL57" i="23"/>
  <c r="BM57" i="23"/>
  <c r="BN57" i="23"/>
  <c r="BO57" i="23"/>
  <c r="BP57" i="23"/>
  <c r="BQ57" i="23"/>
  <c r="BR57" i="23"/>
  <c r="B58" i="23"/>
  <c r="C58" i="23"/>
  <c r="D58" i="23"/>
  <c r="E58" i="23"/>
  <c r="F58" i="23"/>
  <c r="G58" i="23"/>
  <c r="H58" i="23"/>
  <c r="I58" i="23"/>
  <c r="J58" i="23"/>
  <c r="K58" i="23"/>
  <c r="L58" i="23"/>
  <c r="M58" i="23"/>
  <c r="N58" i="23"/>
  <c r="O58" i="23"/>
  <c r="P58" i="23"/>
  <c r="Q58" i="23"/>
  <c r="R58" i="23"/>
  <c r="S58" i="23"/>
  <c r="T58" i="23"/>
  <c r="U58" i="23"/>
  <c r="V58" i="23"/>
  <c r="W58" i="23"/>
  <c r="X58" i="23"/>
  <c r="Y58" i="23"/>
  <c r="Z58" i="23"/>
  <c r="AA58" i="23"/>
  <c r="AB58" i="23"/>
  <c r="AC58" i="23"/>
  <c r="AD58" i="23"/>
  <c r="AE58" i="23"/>
  <c r="AF58" i="23"/>
  <c r="AG58" i="23"/>
  <c r="AH58" i="23"/>
  <c r="AI58" i="23"/>
  <c r="AJ58" i="23"/>
  <c r="AK58" i="23"/>
  <c r="AL58" i="23"/>
  <c r="AM58" i="23"/>
  <c r="AN58" i="23"/>
  <c r="AO58" i="23"/>
  <c r="AP58" i="23"/>
  <c r="AQ58" i="23"/>
  <c r="AR58" i="23"/>
  <c r="AS58" i="23"/>
  <c r="AT58" i="23"/>
  <c r="AU58" i="23"/>
  <c r="AV58" i="23"/>
  <c r="AW58" i="23"/>
  <c r="AX58" i="23"/>
  <c r="AY58" i="23"/>
  <c r="AZ58" i="23"/>
  <c r="BA58" i="23"/>
  <c r="BB58" i="23"/>
  <c r="BC58" i="23"/>
  <c r="BD58" i="23"/>
  <c r="BE58" i="23"/>
  <c r="BF58" i="23"/>
  <c r="BG58" i="23"/>
  <c r="BH58" i="23"/>
  <c r="BI58" i="23"/>
  <c r="BJ58" i="23"/>
  <c r="BK58" i="23"/>
  <c r="BL58" i="23"/>
  <c r="BM58" i="23"/>
  <c r="BN58" i="23"/>
  <c r="BO58" i="23"/>
  <c r="BP58" i="23"/>
  <c r="BQ58" i="23"/>
  <c r="BR58" i="23"/>
  <c r="B59" i="23"/>
  <c r="C59" i="23"/>
  <c r="D59" i="23"/>
  <c r="E59" i="23"/>
  <c r="F59" i="23"/>
  <c r="G59" i="23"/>
  <c r="H59" i="23"/>
  <c r="I59" i="23"/>
  <c r="J59" i="23"/>
  <c r="K59" i="23"/>
  <c r="L59" i="23"/>
  <c r="M59" i="23"/>
  <c r="N59" i="23"/>
  <c r="O59" i="23"/>
  <c r="P59" i="23"/>
  <c r="Q59" i="23"/>
  <c r="R59" i="23"/>
  <c r="S59" i="23"/>
  <c r="T59" i="23"/>
  <c r="U59" i="23"/>
  <c r="V59" i="23"/>
  <c r="W59" i="23"/>
  <c r="X59" i="23"/>
  <c r="Y59" i="23"/>
  <c r="Z59" i="23"/>
  <c r="AA59" i="23"/>
  <c r="AB59" i="23"/>
  <c r="AC59" i="23"/>
  <c r="AD59" i="23"/>
  <c r="AE59" i="23"/>
  <c r="AF59" i="23"/>
  <c r="AG59" i="23"/>
  <c r="AH59" i="23"/>
  <c r="AI59" i="23"/>
  <c r="AJ59" i="23"/>
  <c r="AK59" i="23"/>
  <c r="AL59" i="23"/>
  <c r="AM59" i="23"/>
  <c r="AN59" i="23"/>
  <c r="AO59" i="23"/>
  <c r="AP59" i="23"/>
  <c r="AQ59" i="23"/>
  <c r="AR59" i="23"/>
  <c r="AS59" i="23"/>
  <c r="AT59" i="23"/>
  <c r="AU59" i="23"/>
  <c r="AV59" i="23"/>
  <c r="AW59" i="23"/>
  <c r="AX59" i="23"/>
  <c r="AY59" i="23"/>
  <c r="AZ59" i="23"/>
  <c r="BA59" i="23"/>
  <c r="BB59" i="23"/>
  <c r="BC59" i="23"/>
  <c r="BD59" i="23"/>
  <c r="BE59" i="23"/>
  <c r="BF59" i="23"/>
  <c r="BG59" i="23"/>
  <c r="BH59" i="23"/>
  <c r="BI59" i="23"/>
  <c r="BJ59" i="23"/>
  <c r="BK59" i="23"/>
  <c r="BL59" i="23"/>
  <c r="BM59" i="23"/>
  <c r="BN59" i="23"/>
  <c r="BO59" i="23"/>
  <c r="BP59" i="23"/>
  <c r="BQ59" i="23"/>
  <c r="BR59" i="23"/>
  <c r="B60" i="23"/>
  <c r="C60" i="23"/>
  <c r="D60" i="23"/>
  <c r="E60" i="23"/>
  <c r="F60" i="23"/>
  <c r="G60" i="23"/>
  <c r="H60" i="23"/>
  <c r="I60" i="23"/>
  <c r="J60" i="23"/>
  <c r="K60" i="23"/>
  <c r="L60" i="23"/>
  <c r="M60" i="23"/>
  <c r="N60" i="23"/>
  <c r="O60" i="23"/>
  <c r="P60" i="23"/>
  <c r="Q60" i="23"/>
  <c r="R60" i="23"/>
  <c r="S60" i="23"/>
  <c r="T60" i="23"/>
  <c r="U60" i="23"/>
  <c r="V60" i="23"/>
  <c r="W60" i="23"/>
  <c r="X60" i="23"/>
  <c r="Y60" i="23"/>
  <c r="Z60" i="23"/>
  <c r="AA60" i="23"/>
  <c r="AB60" i="23"/>
  <c r="AC60" i="23"/>
  <c r="AD60" i="23"/>
  <c r="AE60" i="23"/>
  <c r="AF60" i="23"/>
  <c r="AG60" i="23"/>
  <c r="AH60" i="23"/>
  <c r="AI60" i="23"/>
  <c r="AJ60" i="23"/>
  <c r="AK60" i="23"/>
  <c r="AL60" i="23"/>
  <c r="AM60" i="23"/>
  <c r="AN60" i="23"/>
  <c r="AO60" i="23"/>
  <c r="AP60" i="23"/>
  <c r="AQ60" i="23"/>
  <c r="AR60" i="23"/>
  <c r="AS60" i="23"/>
  <c r="AT60" i="23"/>
  <c r="AU60" i="23"/>
  <c r="AV60" i="23"/>
  <c r="AW60" i="23"/>
  <c r="AX60" i="23"/>
  <c r="AY60" i="23"/>
  <c r="AZ60" i="23"/>
  <c r="BA60" i="23"/>
  <c r="BB60" i="23"/>
  <c r="BC60" i="23"/>
  <c r="BD60" i="23"/>
  <c r="BE60" i="23"/>
  <c r="BF60" i="23"/>
  <c r="BG60" i="23"/>
  <c r="BH60" i="23"/>
  <c r="BI60" i="23"/>
  <c r="BJ60" i="23"/>
  <c r="BK60" i="23"/>
  <c r="BL60" i="23"/>
  <c r="BM60" i="23"/>
  <c r="BN60" i="23"/>
  <c r="BO60" i="23"/>
  <c r="BP60" i="23"/>
  <c r="BQ60" i="23"/>
  <c r="BR60" i="23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G61" i="23"/>
  <c r="BH61" i="23"/>
  <c r="BI61" i="23"/>
  <c r="BJ61" i="23"/>
  <c r="BK61" i="23"/>
  <c r="BL61" i="23"/>
  <c r="BM61" i="23"/>
  <c r="BN61" i="23"/>
  <c r="BO61" i="23"/>
  <c r="BP61" i="23"/>
  <c r="BQ61" i="23"/>
  <c r="BR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G62" i="23"/>
  <c r="BH62" i="23"/>
  <c r="BI62" i="23"/>
  <c r="BJ62" i="23"/>
  <c r="BK62" i="23"/>
  <c r="BL62" i="23"/>
  <c r="BM62" i="23"/>
  <c r="BN62" i="23"/>
  <c r="BO62" i="23"/>
  <c r="BP62" i="23"/>
  <c r="BQ62" i="23"/>
  <c r="BR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G63" i="23"/>
  <c r="BH63" i="23"/>
  <c r="BI63" i="23"/>
  <c r="BJ63" i="23"/>
  <c r="BK63" i="23"/>
  <c r="BL63" i="23"/>
  <c r="BM63" i="23"/>
  <c r="BN63" i="23"/>
  <c r="BO63" i="23"/>
  <c r="BP63" i="23"/>
  <c r="BQ63" i="23"/>
  <c r="BR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G64" i="23"/>
  <c r="BH64" i="23"/>
  <c r="BI64" i="23"/>
  <c r="BJ64" i="23"/>
  <c r="BK64" i="23"/>
  <c r="BL64" i="23"/>
  <c r="BM64" i="23"/>
  <c r="BN64" i="23"/>
  <c r="BO64" i="23"/>
  <c r="BP64" i="23"/>
  <c r="BQ64" i="23"/>
  <c r="BR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G65" i="23"/>
  <c r="BH65" i="23"/>
  <c r="BI65" i="23"/>
  <c r="BJ65" i="23"/>
  <c r="BK65" i="23"/>
  <c r="BL65" i="23"/>
  <c r="BM65" i="23"/>
  <c r="BN65" i="23"/>
  <c r="BO65" i="23"/>
  <c r="BP65" i="23"/>
  <c r="BQ65" i="23"/>
  <c r="BR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G66" i="23"/>
  <c r="BH66" i="23"/>
  <c r="BI66" i="23"/>
  <c r="BJ66" i="23"/>
  <c r="BK66" i="23"/>
  <c r="BL66" i="23"/>
  <c r="BM66" i="23"/>
  <c r="BN66" i="23"/>
  <c r="BO66" i="23"/>
  <c r="BP66" i="23"/>
  <c r="BQ66" i="23"/>
  <c r="BR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G67" i="23"/>
  <c r="BH67" i="23"/>
  <c r="BI67" i="23"/>
  <c r="BJ67" i="23"/>
  <c r="BK67" i="23"/>
  <c r="BL67" i="23"/>
  <c r="BM67" i="23"/>
  <c r="BN67" i="23"/>
  <c r="BO67" i="23"/>
  <c r="BP67" i="23"/>
  <c r="BQ67" i="23"/>
  <c r="BR67" i="23"/>
  <c r="B68" i="23"/>
  <c r="C68" i="23"/>
  <c r="D68" i="23"/>
  <c r="E68" i="23"/>
  <c r="F68" i="23"/>
  <c r="G68" i="23"/>
  <c r="H68" i="23"/>
  <c r="I68" i="23"/>
  <c r="J68" i="23"/>
  <c r="K68" i="23"/>
  <c r="L68" i="23"/>
  <c r="M68" i="23"/>
  <c r="N68" i="23"/>
  <c r="O68" i="23"/>
  <c r="P68" i="23"/>
  <c r="Q68" i="23"/>
  <c r="R68" i="23"/>
  <c r="S68" i="23"/>
  <c r="T68" i="23"/>
  <c r="U68" i="23"/>
  <c r="V68" i="23"/>
  <c r="W68" i="23"/>
  <c r="X68" i="23"/>
  <c r="Y68" i="23"/>
  <c r="Z68" i="23"/>
  <c r="AA68" i="23"/>
  <c r="AB68" i="23"/>
  <c r="AC68" i="23"/>
  <c r="AD68" i="23"/>
  <c r="AE68" i="23"/>
  <c r="AF68" i="23"/>
  <c r="AG68" i="23"/>
  <c r="AH68" i="23"/>
  <c r="AI68" i="23"/>
  <c r="AJ68" i="23"/>
  <c r="AK68" i="23"/>
  <c r="AL68" i="23"/>
  <c r="AM68" i="23"/>
  <c r="AN68" i="23"/>
  <c r="AO68" i="23"/>
  <c r="AP68" i="23"/>
  <c r="AQ68" i="23"/>
  <c r="AR68" i="23"/>
  <c r="AS68" i="23"/>
  <c r="AT68" i="23"/>
  <c r="AU68" i="23"/>
  <c r="AV68" i="23"/>
  <c r="AW68" i="23"/>
  <c r="AX68" i="23"/>
  <c r="AY68" i="23"/>
  <c r="AZ68" i="23"/>
  <c r="BA68" i="23"/>
  <c r="BB68" i="23"/>
  <c r="BC68" i="23"/>
  <c r="BD68" i="23"/>
  <c r="BE68" i="23"/>
  <c r="BF68" i="23"/>
  <c r="BG68" i="23"/>
  <c r="BH68" i="23"/>
  <c r="BI68" i="23"/>
  <c r="BJ68" i="23"/>
  <c r="BK68" i="23"/>
  <c r="BL68" i="23"/>
  <c r="BM68" i="23"/>
  <c r="BN68" i="23"/>
  <c r="BO68" i="23"/>
  <c r="BP68" i="23"/>
  <c r="BQ68" i="23"/>
  <c r="BR68" i="23"/>
  <c r="B69" i="23"/>
  <c r="C69" i="23"/>
  <c r="D69" i="23"/>
  <c r="E69" i="23"/>
  <c r="F69" i="23"/>
  <c r="G69" i="23"/>
  <c r="H69" i="23"/>
  <c r="I69" i="23"/>
  <c r="J69" i="23"/>
  <c r="K69" i="23"/>
  <c r="L69" i="23"/>
  <c r="M69" i="23"/>
  <c r="N69" i="23"/>
  <c r="O69" i="23"/>
  <c r="P69" i="23"/>
  <c r="Q69" i="23"/>
  <c r="R69" i="23"/>
  <c r="S69" i="23"/>
  <c r="T69" i="23"/>
  <c r="U69" i="23"/>
  <c r="V69" i="23"/>
  <c r="W69" i="23"/>
  <c r="X69" i="23"/>
  <c r="Y69" i="23"/>
  <c r="Z69" i="23"/>
  <c r="AA69" i="23"/>
  <c r="AB69" i="23"/>
  <c r="AC69" i="23"/>
  <c r="AD69" i="23"/>
  <c r="AE69" i="23"/>
  <c r="AF69" i="23"/>
  <c r="AG69" i="23"/>
  <c r="AH69" i="23"/>
  <c r="AI69" i="23"/>
  <c r="AJ69" i="23"/>
  <c r="AK69" i="23"/>
  <c r="AL69" i="23"/>
  <c r="AM69" i="23"/>
  <c r="AN69" i="23"/>
  <c r="AO69" i="23"/>
  <c r="AP69" i="23"/>
  <c r="AQ69" i="23"/>
  <c r="AR69" i="23"/>
  <c r="AS69" i="23"/>
  <c r="AT69" i="23"/>
  <c r="AU69" i="23"/>
  <c r="AV69" i="23"/>
  <c r="AW69" i="23"/>
  <c r="AX69" i="23"/>
  <c r="AY69" i="23"/>
  <c r="AZ69" i="23"/>
  <c r="BA69" i="23"/>
  <c r="BB69" i="23"/>
  <c r="BC69" i="23"/>
  <c r="BD69" i="23"/>
  <c r="BE69" i="23"/>
  <c r="BF69" i="23"/>
  <c r="BG69" i="23"/>
  <c r="BH69" i="23"/>
  <c r="BI69" i="23"/>
  <c r="BJ69" i="23"/>
  <c r="BK69" i="23"/>
  <c r="BL69" i="23"/>
  <c r="BM69" i="23"/>
  <c r="BN69" i="23"/>
  <c r="BO69" i="23"/>
  <c r="BP69" i="23"/>
  <c r="BQ69" i="23"/>
  <c r="BR69" i="23"/>
  <c r="B70" i="23"/>
  <c r="C70" i="23"/>
  <c r="D70" i="23"/>
  <c r="E70" i="23"/>
  <c r="F70" i="23"/>
  <c r="G70" i="23"/>
  <c r="H70" i="23"/>
  <c r="I70" i="23"/>
  <c r="J70" i="23"/>
  <c r="K70" i="23"/>
  <c r="L70" i="23"/>
  <c r="M70" i="23"/>
  <c r="N70" i="23"/>
  <c r="O70" i="23"/>
  <c r="P70" i="23"/>
  <c r="Q70" i="23"/>
  <c r="R70" i="23"/>
  <c r="S70" i="23"/>
  <c r="T70" i="23"/>
  <c r="U70" i="23"/>
  <c r="V70" i="23"/>
  <c r="W70" i="23"/>
  <c r="X70" i="23"/>
  <c r="Y70" i="23"/>
  <c r="Z70" i="23"/>
  <c r="AA70" i="23"/>
  <c r="AB70" i="23"/>
  <c r="AC70" i="23"/>
  <c r="AD70" i="23"/>
  <c r="AE70" i="23"/>
  <c r="AF70" i="23"/>
  <c r="AG70" i="23"/>
  <c r="AH70" i="23"/>
  <c r="AI70" i="23"/>
  <c r="AJ70" i="23"/>
  <c r="AK70" i="23"/>
  <c r="AL70" i="23"/>
  <c r="AM70" i="23"/>
  <c r="AN70" i="23"/>
  <c r="AO70" i="23"/>
  <c r="AP70" i="23"/>
  <c r="AQ70" i="23"/>
  <c r="AR70" i="23"/>
  <c r="AS70" i="23"/>
  <c r="AT70" i="23"/>
  <c r="AU70" i="23"/>
  <c r="AV70" i="23"/>
  <c r="AW70" i="23"/>
  <c r="AX70" i="23"/>
  <c r="AY70" i="23"/>
  <c r="AZ70" i="23"/>
  <c r="BA70" i="23"/>
  <c r="BB70" i="23"/>
  <c r="BC70" i="23"/>
  <c r="BD70" i="23"/>
  <c r="BE70" i="23"/>
  <c r="BF70" i="23"/>
  <c r="BG70" i="23"/>
  <c r="BH70" i="23"/>
  <c r="BI70" i="23"/>
  <c r="BJ70" i="23"/>
  <c r="BK70" i="23"/>
  <c r="BL70" i="23"/>
  <c r="BM70" i="23"/>
  <c r="BN70" i="23"/>
  <c r="BO70" i="23"/>
  <c r="BP70" i="23"/>
  <c r="BQ70" i="23"/>
  <c r="BR70" i="23"/>
  <c r="B71" i="23"/>
  <c r="C71" i="23"/>
  <c r="D71" i="23"/>
  <c r="E71" i="23"/>
  <c r="F71" i="23"/>
  <c r="G71" i="23"/>
  <c r="H71" i="23"/>
  <c r="I71" i="23"/>
  <c r="J71" i="23"/>
  <c r="K71" i="23"/>
  <c r="L71" i="23"/>
  <c r="M71" i="23"/>
  <c r="N71" i="23"/>
  <c r="O71" i="23"/>
  <c r="P71" i="23"/>
  <c r="Q71" i="23"/>
  <c r="R71" i="23"/>
  <c r="S71" i="23"/>
  <c r="T71" i="23"/>
  <c r="U71" i="23"/>
  <c r="V71" i="23"/>
  <c r="W71" i="23"/>
  <c r="X71" i="23"/>
  <c r="Y71" i="23"/>
  <c r="Z71" i="23"/>
  <c r="AA71" i="23"/>
  <c r="AB71" i="23"/>
  <c r="AC71" i="23"/>
  <c r="AD71" i="23"/>
  <c r="AE71" i="23"/>
  <c r="AF71" i="23"/>
  <c r="AG71" i="23"/>
  <c r="AH71" i="23"/>
  <c r="AI71" i="23"/>
  <c r="AJ71" i="23"/>
  <c r="AK71" i="23"/>
  <c r="AL71" i="23"/>
  <c r="AM71" i="23"/>
  <c r="AN71" i="23"/>
  <c r="AO71" i="23"/>
  <c r="AP71" i="23"/>
  <c r="AQ71" i="23"/>
  <c r="AR71" i="23"/>
  <c r="AS71" i="23"/>
  <c r="AT71" i="23"/>
  <c r="AU71" i="23"/>
  <c r="AV71" i="23"/>
  <c r="AW71" i="23"/>
  <c r="AX71" i="23"/>
  <c r="AY71" i="23"/>
  <c r="AZ71" i="23"/>
  <c r="BA71" i="23"/>
  <c r="BB71" i="23"/>
  <c r="BC71" i="23"/>
  <c r="BD71" i="23"/>
  <c r="BE71" i="23"/>
  <c r="BF71" i="23"/>
  <c r="BG71" i="23"/>
  <c r="BH71" i="23"/>
  <c r="BI71" i="23"/>
  <c r="BJ71" i="23"/>
  <c r="BK71" i="23"/>
  <c r="BL71" i="23"/>
  <c r="BM71" i="23"/>
  <c r="BN71" i="23"/>
  <c r="BO71" i="23"/>
  <c r="BP71" i="23"/>
  <c r="BQ71" i="23"/>
  <c r="BR71" i="23"/>
  <c r="B72" i="23"/>
  <c r="C72" i="23"/>
  <c r="D72" i="23"/>
  <c r="E72" i="23"/>
  <c r="F72" i="23"/>
  <c r="G72" i="23"/>
  <c r="H72" i="23"/>
  <c r="I72" i="23"/>
  <c r="J72" i="23"/>
  <c r="K72" i="23"/>
  <c r="L72" i="23"/>
  <c r="M72" i="23"/>
  <c r="N72" i="23"/>
  <c r="O72" i="23"/>
  <c r="P72" i="23"/>
  <c r="Q72" i="23"/>
  <c r="R72" i="23"/>
  <c r="S72" i="23"/>
  <c r="T72" i="23"/>
  <c r="U72" i="23"/>
  <c r="V72" i="23"/>
  <c r="W72" i="23"/>
  <c r="X72" i="23"/>
  <c r="Y72" i="23"/>
  <c r="Z72" i="23"/>
  <c r="AA72" i="23"/>
  <c r="AB72" i="23"/>
  <c r="AC72" i="23"/>
  <c r="AD72" i="23"/>
  <c r="AE72" i="23"/>
  <c r="AF72" i="23"/>
  <c r="AG72" i="23"/>
  <c r="AH72" i="23"/>
  <c r="AI72" i="23"/>
  <c r="AJ72" i="23"/>
  <c r="AK72" i="23"/>
  <c r="AL72" i="23"/>
  <c r="AM72" i="23"/>
  <c r="AN72" i="23"/>
  <c r="AO72" i="23"/>
  <c r="AP72" i="23"/>
  <c r="AQ72" i="23"/>
  <c r="AR72" i="23"/>
  <c r="AS72" i="23"/>
  <c r="AT72" i="23"/>
  <c r="AU72" i="23"/>
  <c r="AV72" i="23"/>
  <c r="AW72" i="23"/>
  <c r="AX72" i="23"/>
  <c r="AY72" i="23"/>
  <c r="AZ72" i="23"/>
  <c r="BA72" i="23"/>
  <c r="BB72" i="23"/>
  <c r="BC72" i="23"/>
  <c r="BD72" i="23"/>
  <c r="BE72" i="23"/>
  <c r="BF72" i="23"/>
  <c r="BG72" i="23"/>
  <c r="BH72" i="23"/>
  <c r="BI72" i="23"/>
  <c r="BJ72" i="23"/>
  <c r="BK72" i="23"/>
  <c r="BL72" i="23"/>
  <c r="BM72" i="23"/>
  <c r="BN72" i="23"/>
  <c r="BO72" i="23"/>
  <c r="BP72" i="23"/>
  <c r="BQ72" i="23"/>
  <c r="BR72" i="23"/>
  <c r="B73" i="23"/>
  <c r="C73" i="23"/>
  <c r="D73" i="23"/>
  <c r="E73" i="23"/>
  <c r="F73" i="23"/>
  <c r="G73" i="23"/>
  <c r="H73" i="23"/>
  <c r="I73" i="23"/>
  <c r="J73" i="23"/>
  <c r="K73" i="23"/>
  <c r="L73" i="23"/>
  <c r="M73" i="23"/>
  <c r="N73" i="23"/>
  <c r="O73" i="23"/>
  <c r="P73" i="23"/>
  <c r="Q73" i="23"/>
  <c r="R73" i="23"/>
  <c r="S73" i="23"/>
  <c r="T73" i="23"/>
  <c r="U73" i="23"/>
  <c r="V73" i="23"/>
  <c r="W73" i="23"/>
  <c r="X73" i="23"/>
  <c r="Y73" i="23"/>
  <c r="Z73" i="23"/>
  <c r="AA73" i="23"/>
  <c r="AB73" i="23"/>
  <c r="AC73" i="23"/>
  <c r="AD73" i="23"/>
  <c r="AE73" i="23"/>
  <c r="AF73" i="23"/>
  <c r="AG73" i="23"/>
  <c r="AH73" i="23"/>
  <c r="AI73" i="23"/>
  <c r="AJ73" i="23"/>
  <c r="AK73" i="23"/>
  <c r="AL73" i="23"/>
  <c r="AM73" i="23"/>
  <c r="AN73" i="23"/>
  <c r="AO73" i="23"/>
  <c r="AP73" i="23"/>
  <c r="AQ73" i="23"/>
  <c r="AR73" i="23"/>
  <c r="AS73" i="23"/>
  <c r="AT73" i="23"/>
  <c r="AU73" i="23"/>
  <c r="AV73" i="23"/>
  <c r="AW73" i="23"/>
  <c r="AX73" i="23"/>
  <c r="AY73" i="23"/>
  <c r="AZ73" i="23"/>
  <c r="BA73" i="23"/>
  <c r="BB73" i="23"/>
  <c r="BC73" i="23"/>
  <c r="BD73" i="23"/>
  <c r="BE73" i="23"/>
  <c r="BF73" i="23"/>
  <c r="BG73" i="23"/>
  <c r="BH73" i="23"/>
  <c r="BI73" i="23"/>
  <c r="BJ73" i="23"/>
  <c r="BK73" i="23"/>
  <c r="BL73" i="23"/>
  <c r="BM73" i="23"/>
  <c r="BN73" i="23"/>
  <c r="BO73" i="23"/>
  <c r="BP73" i="23"/>
  <c r="BQ73" i="23"/>
  <c r="BR73" i="23"/>
  <c r="B74" i="23"/>
  <c r="C74" i="23"/>
  <c r="D74" i="23"/>
  <c r="E74" i="23"/>
  <c r="F74" i="23"/>
  <c r="G74" i="23"/>
  <c r="H74" i="23"/>
  <c r="I74" i="23"/>
  <c r="J74" i="23"/>
  <c r="K74" i="23"/>
  <c r="L74" i="23"/>
  <c r="M74" i="23"/>
  <c r="N74" i="23"/>
  <c r="O74" i="23"/>
  <c r="P74" i="23"/>
  <c r="Q74" i="23"/>
  <c r="R74" i="23"/>
  <c r="S74" i="23"/>
  <c r="T74" i="23"/>
  <c r="U74" i="23"/>
  <c r="V74" i="23"/>
  <c r="W74" i="23"/>
  <c r="X74" i="23"/>
  <c r="Y74" i="23"/>
  <c r="Z74" i="23"/>
  <c r="AA74" i="23"/>
  <c r="AB74" i="23"/>
  <c r="AC74" i="23"/>
  <c r="AD74" i="23"/>
  <c r="AE74" i="23"/>
  <c r="AF74" i="23"/>
  <c r="AG74" i="23"/>
  <c r="AH74" i="23"/>
  <c r="AI74" i="23"/>
  <c r="AJ74" i="23"/>
  <c r="AK74" i="23"/>
  <c r="AL74" i="23"/>
  <c r="AM74" i="23"/>
  <c r="AN74" i="23"/>
  <c r="AO74" i="23"/>
  <c r="AP74" i="23"/>
  <c r="AQ74" i="23"/>
  <c r="AR74" i="23"/>
  <c r="AS74" i="23"/>
  <c r="AT74" i="23"/>
  <c r="AU74" i="23"/>
  <c r="AV74" i="23"/>
  <c r="AW74" i="23"/>
  <c r="AX74" i="23"/>
  <c r="AY74" i="23"/>
  <c r="AZ74" i="23"/>
  <c r="BA74" i="23"/>
  <c r="BB74" i="23"/>
  <c r="BC74" i="23"/>
  <c r="BD74" i="23"/>
  <c r="BE74" i="23"/>
  <c r="BF74" i="23"/>
  <c r="BG74" i="23"/>
  <c r="BH74" i="23"/>
  <c r="BI74" i="23"/>
  <c r="BJ74" i="23"/>
  <c r="BK74" i="23"/>
  <c r="BL74" i="23"/>
  <c r="BM74" i="23"/>
  <c r="BN74" i="23"/>
  <c r="BO74" i="23"/>
  <c r="BP74" i="23"/>
  <c r="BQ74" i="23"/>
  <c r="BR74" i="23"/>
  <c r="B75" i="23"/>
  <c r="C75" i="23"/>
  <c r="D75" i="23"/>
  <c r="E75" i="23"/>
  <c r="F75" i="23"/>
  <c r="G75" i="23"/>
  <c r="H75" i="23"/>
  <c r="I75" i="23"/>
  <c r="J75" i="23"/>
  <c r="K75" i="23"/>
  <c r="L75" i="23"/>
  <c r="M75" i="23"/>
  <c r="N75" i="23"/>
  <c r="O75" i="23"/>
  <c r="P75" i="23"/>
  <c r="Q75" i="23"/>
  <c r="R75" i="23"/>
  <c r="S75" i="23"/>
  <c r="T75" i="23"/>
  <c r="U75" i="23"/>
  <c r="V75" i="23"/>
  <c r="W75" i="23"/>
  <c r="X75" i="23"/>
  <c r="Y75" i="23"/>
  <c r="Z75" i="23"/>
  <c r="AA75" i="23"/>
  <c r="AB75" i="23"/>
  <c r="AC75" i="23"/>
  <c r="AD75" i="23"/>
  <c r="AE75" i="23"/>
  <c r="AF75" i="23"/>
  <c r="AG75" i="23"/>
  <c r="AH75" i="23"/>
  <c r="AI75" i="23"/>
  <c r="AJ75" i="23"/>
  <c r="AK75" i="23"/>
  <c r="AL75" i="23"/>
  <c r="AM75" i="23"/>
  <c r="AN75" i="23"/>
  <c r="AO75" i="23"/>
  <c r="AP75" i="23"/>
  <c r="AQ75" i="23"/>
  <c r="AR75" i="23"/>
  <c r="AS75" i="23"/>
  <c r="AT75" i="23"/>
  <c r="AU75" i="23"/>
  <c r="AV75" i="23"/>
  <c r="AW75" i="23"/>
  <c r="AX75" i="23"/>
  <c r="AY75" i="23"/>
  <c r="AZ75" i="23"/>
  <c r="BA75" i="23"/>
  <c r="BB75" i="23"/>
  <c r="BC75" i="23"/>
  <c r="BD75" i="23"/>
  <c r="BE75" i="23"/>
  <c r="BF75" i="23"/>
  <c r="BG75" i="23"/>
  <c r="BH75" i="23"/>
  <c r="BI75" i="23"/>
  <c r="BJ75" i="23"/>
  <c r="BK75" i="23"/>
  <c r="BL75" i="23"/>
  <c r="BM75" i="23"/>
  <c r="BN75" i="23"/>
  <c r="BO75" i="23"/>
  <c r="BP75" i="23"/>
  <c r="BQ75" i="23"/>
  <c r="BR75" i="23"/>
  <c r="B76" i="23"/>
  <c r="C76" i="23"/>
  <c r="D76" i="23"/>
  <c r="E76" i="23"/>
  <c r="F76" i="23"/>
  <c r="G76" i="23"/>
  <c r="H76" i="23"/>
  <c r="I76" i="23"/>
  <c r="J76" i="23"/>
  <c r="K76" i="23"/>
  <c r="L76" i="23"/>
  <c r="M76" i="23"/>
  <c r="N76" i="23"/>
  <c r="O76" i="23"/>
  <c r="P76" i="23"/>
  <c r="Q76" i="23"/>
  <c r="R76" i="23"/>
  <c r="S76" i="23"/>
  <c r="T76" i="23"/>
  <c r="U76" i="23"/>
  <c r="V76" i="23"/>
  <c r="W76" i="23"/>
  <c r="X76" i="23"/>
  <c r="Y76" i="23"/>
  <c r="Z76" i="23"/>
  <c r="AA76" i="23"/>
  <c r="AB76" i="23"/>
  <c r="AC76" i="23"/>
  <c r="AD76" i="23"/>
  <c r="AE76" i="23"/>
  <c r="AF76" i="23"/>
  <c r="AG76" i="23"/>
  <c r="AH76" i="23"/>
  <c r="AI76" i="23"/>
  <c r="AJ76" i="23"/>
  <c r="AK76" i="23"/>
  <c r="AL76" i="23"/>
  <c r="AM76" i="23"/>
  <c r="AN76" i="23"/>
  <c r="AO76" i="23"/>
  <c r="AP76" i="23"/>
  <c r="AQ76" i="23"/>
  <c r="AR76" i="23"/>
  <c r="AS76" i="23"/>
  <c r="AT76" i="23"/>
  <c r="AU76" i="23"/>
  <c r="AV76" i="23"/>
  <c r="AW76" i="23"/>
  <c r="AX76" i="23"/>
  <c r="AY76" i="23"/>
  <c r="AZ76" i="23"/>
  <c r="BA76" i="23"/>
  <c r="BB76" i="23"/>
  <c r="BC76" i="23"/>
  <c r="BD76" i="23"/>
  <c r="BE76" i="23"/>
  <c r="BF76" i="23"/>
  <c r="BG76" i="23"/>
  <c r="BH76" i="23"/>
  <c r="BI76" i="23"/>
  <c r="BJ76" i="23"/>
  <c r="BK76" i="23"/>
  <c r="BL76" i="23"/>
  <c r="BM76" i="23"/>
  <c r="BN76" i="23"/>
  <c r="BO76" i="23"/>
  <c r="BP76" i="23"/>
  <c r="BQ76" i="23"/>
  <c r="BR76" i="23"/>
  <c r="B77" i="23"/>
  <c r="C77" i="23"/>
  <c r="D77" i="23"/>
  <c r="E77" i="23"/>
  <c r="F77" i="23"/>
  <c r="G77" i="23"/>
  <c r="H77" i="23"/>
  <c r="I77" i="23"/>
  <c r="J77" i="23"/>
  <c r="K77" i="23"/>
  <c r="L77" i="23"/>
  <c r="M77" i="23"/>
  <c r="N77" i="23"/>
  <c r="O77" i="23"/>
  <c r="P77" i="23"/>
  <c r="Q77" i="23"/>
  <c r="R77" i="23"/>
  <c r="S77" i="23"/>
  <c r="T77" i="23"/>
  <c r="U77" i="23"/>
  <c r="V77" i="23"/>
  <c r="W77" i="23"/>
  <c r="X77" i="23"/>
  <c r="Y77" i="23"/>
  <c r="Z77" i="23"/>
  <c r="AA77" i="23"/>
  <c r="AB77" i="23"/>
  <c r="AC77" i="23"/>
  <c r="AD77" i="23"/>
  <c r="AE77" i="23"/>
  <c r="AF77" i="23"/>
  <c r="AG77" i="23"/>
  <c r="AH77" i="23"/>
  <c r="AI77" i="23"/>
  <c r="AJ77" i="23"/>
  <c r="AK77" i="23"/>
  <c r="AL77" i="23"/>
  <c r="AM77" i="23"/>
  <c r="AN77" i="23"/>
  <c r="AO77" i="23"/>
  <c r="AP77" i="23"/>
  <c r="AQ77" i="23"/>
  <c r="AR77" i="23"/>
  <c r="AS77" i="23"/>
  <c r="AT77" i="23"/>
  <c r="AU77" i="23"/>
  <c r="AV77" i="23"/>
  <c r="AW77" i="23"/>
  <c r="AX77" i="23"/>
  <c r="AY77" i="23"/>
  <c r="AZ77" i="23"/>
  <c r="BA77" i="23"/>
  <c r="BB77" i="23"/>
  <c r="BC77" i="23"/>
  <c r="BD77" i="23"/>
  <c r="BE77" i="23"/>
  <c r="BF77" i="23"/>
  <c r="BG77" i="23"/>
  <c r="BH77" i="23"/>
  <c r="BI77" i="23"/>
  <c r="BJ77" i="23"/>
  <c r="BK77" i="23"/>
  <c r="BL77" i="23"/>
  <c r="BM77" i="23"/>
  <c r="BN77" i="23"/>
  <c r="BO77" i="23"/>
  <c r="BP77" i="23"/>
  <c r="BQ77" i="23"/>
  <c r="BR77" i="23"/>
  <c r="B78" i="23"/>
  <c r="C78" i="23"/>
  <c r="D78" i="23"/>
  <c r="E78" i="23"/>
  <c r="F78" i="23"/>
  <c r="G78" i="23"/>
  <c r="H78" i="23"/>
  <c r="I78" i="23"/>
  <c r="J78" i="23"/>
  <c r="K78" i="23"/>
  <c r="L78" i="23"/>
  <c r="M78" i="23"/>
  <c r="N78" i="23"/>
  <c r="O78" i="23"/>
  <c r="P78" i="23"/>
  <c r="Q78" i="23"/>
  <c r="R78" i="23"/>
  <c r="S78" i="23"/>
  <c r="T78" i="23"/>
  <c r="U78" i="23"/>
  <c r="V78" i="23"/>
  <c r="W78" i="23"/>
  <c r="X78" i="23"/>
  <c r="Y78" i="23"/>
  <c r="Z78" i="23"/>
  <c r="AA78" i="23"/>
  <c r="AB78" i="23"/>
  <c r="AC78" i="23"/>
  <c r="AD78" i="23"/>
  <c r="AE78" i="23"/>
  <c r="AF78" i="23"/>
  <c r="AG78" i="23"/>
  <c r="AH78" i="23"/>
  <c r="AI78" i="23"/>
  <c r="AJ78" i="23"/>
  <c r="AK78" i="23"/>
  <c r="AL78" i="23"/>
  <c r="AM78" i="23"/>
  <c r="AN78" i="23"/>
  <c r="AO78" i="23"/>
  <c r="AP78" i="23"/>
  <c r="AQ78" i="23"/>
  <c r="AR78" i="23"/>
  <c r="AS78" i="23"/>
  <c r="AT78" i="23"/>
  <c r="AU78" i="23"/>
  <c r="AV78" i="23"/>
  <c r="AW78" i="23"/>
  <c r="AX78" i="23"/>
  <c r="AY78" i="23"/>
  <c r="AZ78" i="23"/>
  <c r="BA78" i="23"/>
  <c r="BB78" i="23"/>
  <c r="BC78" i="23"/>
  <c r="BD78" i="23"/>
  <c r="BE78" i="23"/>
  <c r="BF78" i="23"/>
  <c r="BG78" i="23"/>
  <c r="BH78" i="23"/>
  <c r="BI78" i="23"/>
  <c r="BJ78" i="23"/>
  <c r="BK78" i="23"/>
  <c r="BL78" i="23"/>
  <c r="BM78" i="23"/>
  <c r="BN78" i="23"/>
  <c r="BO78" i="23"/>
  <c r="BP78" i="23"/>
  <c r="BQ78" i="23"/>
  <c r="BR78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55" i="23"/>
  <c r="F1611" i="19"/>
  <c r="F1612" i="19"/>
  <c r="F1613" i="19"/>
  <c r="F1614" i="19"/>
  <c r="F1615" i="19"/>
  <c r="F1616" i="19"/>
  <c r="F1617" i="19"/>
  <c r="F1618" i="19"/>
  <c r="F1619" i="19"/>
  <c r="F1620" i="19"/>
  <c r="F1621" i="19"/>
  <c r="F1622" i="19"/>
  <c r="F1623" i="19"/>
  <c r="F1624" i="19"/>
  <c r="F1625" i="19"/>
  <c r="F1626" i="19"/>
  <c r="F1627" i="19"/>
  <c r="F1628" i="19"/>
  <c r="F1629" i="19"/>
  <c r="F1630" i="19"/>
  <c r="F1631" i="19"/>
  <c r="F1632" i="19"/>
  <c r="F1633" i="19"/>
  <c r="F1634" i="19"/>
  <c r="F1635" i="19"/>
  <c r="F1636" i="19"/>
  <c r="F1637" i="19"/>
  <c r="F1638" i="19"/>
  <c r="F1639" i="19"/>
  <c r="F1640" i="19"/>
  <c r="F1641" i="19"/>
  <c r="F1642" i="19"/>
  <c r="F1643" i="19"/>
  <c r="F1644" i="19"/>
  <c r="F1645" i="19"/>
  <c r="F1646" i="19"/>
  <c r="F1647" i="19"/>
  <c r="F1648" i="19"/>
  <c r="F1649" i="19"/>
  <c r="F1650" i="19"/>
  <c r="F1651" i="19"/>
  <c r="F1652" i="19"/>
  <c r="F1653" i="19"/>
  <c r="F1654" i="19"/>
  <c r="F1655" i="19"/>
  <c r="F1656" i="19"/>
  <c r="F1657" i="19"/>
  <c r="F1658" i="19"/>
  <c r="F1659" i="19"/>
  <c r="F1660" i="19"/>
  <c r="F1661" i="19"/>
  <c r="F1662" i="19"/>
  <c r="F1663" i="19"/>
  <c r="F1664" i="19"/>
  <c r="F1665" i="19"/>
  <c r="F1666" i="19"/>
  <c r="F1667" i="19"/>
  <c r="F1668" i="19"/>
  <c r="F1669" i="19"/>
  <c r="F1670" i="19"/>
  <c r="F1671" i="19"/>
  <c r="F1672" i="19"/>
  <c r="F1673" i="19"/>
  <c r="F1674" i="19"/>
  <c r="F1675" i="19"/>
  <c r="F1676" i="19"/>
  <c r="F1677" i="19"/>
  <c r="F1678" i="19"/>
  <c r="F1679" i="19"/>
  <c r="F1680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F1610" i="19"/>
  <c r="F1609" i="19"/>
  <c r="F1608" i="19"/>
  <c r="F1607" i="19"/>
  <c r="F1606" i="19"/>
  <c r="F1605" i="19"/>
  <c r="F1604" i="19"/>
  <c r="F1603" i="19"/>
  <c r="F1602" i="19"/>
  <c r="F1601" i="19"/>
  <c r="F1600" i="19"/>
  <c r="F1599" i="19"/>
  <c r="F1598" i="19"/>
  <c r="F1597" i="19"/>
  <c r="F1596" i="19"/>
  <c r="F1595" i="19"/>
  <c r="F1594" i="19"/>
  <c r="F1593" i="19"/>
  <c r="F1592" i="19"/>
  <c r="F1591" i="19"/>
  <c r="F1590" i="19"/>
  <c r="F1589" i="19"/>
  <c r="F1588" i="19"/>
  <c r="F1587" i="19"/>
  <c r="F1586" i="19"/>
  <c r="F1585" i="19"/>
  <c r="F1584" i="19"/>
  <c r="F1583" i="19"/>
  <c r="F1582" i="19"/>
  <c r="F1581" i="19"/>
  <c r="F1580" i="19"/>
  <c r="F1579" i="19"/>
  <c r="F1578" i="19"/>
  <c r="F1577" i="19"/>
  <c r="F1576" i="19"/>
  <c r="F1575" i="19"/>
  <c r="F1574" i="19"/>
  <c r="F1573" i="19"/>
  <c r="F1572" i="19"/>
  <c r="F1571" i="19"/>
  <c r="F1570" i="19"/>
  <c r="F1569" i="19"/>
  <c r="F1568" i="19"/>
  <c r="F1567" i="19"/>
  <c r="F1566" i="19"/>
  <c r="F1565" i="19"/>
  <c r="F1564" i="19"/>
  <c r="F1563" i="19"/>
  <c r="F1562" i="19"/>
  <c r="F1561" i="19"/>
  <c r="F1560" i="19"/>
  <c r="F1559" i="19"/>
  <c r="F1558" i="19"/>
  <c r="F1557" i="19"/>
  <c r="F1556" i="19"/>
  <c r="F1555" i="19"/>
  <c r="F1554" i="19"/>
  <c r="F1553" i="19"/>
  <c r="F1552" i="19"/>
  <c r="F1551" i="19"/>
  <c r="F1550" i="19"/>
  <c r="F1549" i="19"/>
  <c r="F1548" i="19"/>
  <c r="F1547" i="19"/>
  <c r="F1546" i="19"/>
  <c r="F1545" i="19"/>
  <c r="F1544" i="19"/>
  <c r="F1543" i="19"/>
  <c r="F1542" i="19"/>
  <c r="F1541" i="19"/>
  <c r="F1540" i="19"/>
  <c r="F1539" i="19"/>
  <c r="F1538" i="19"/>
  <c r="F1537" i="19"/>
  <c r="F1536" i="19"/>
  <c r="F1535" i="19"/>
  <c r="F1534" i="19"/>
  <c r="F1533" i="19"/>
  <c r="F1532" i="19"/>
  <c r="F1531" i="19"/>
  <c r="F1530" i="19"/>
  <c r="F1529" i="19"/>
  <c r="F1528" i="19"/>
  <c r="F1527" i="19"/>
  <c r="F1526" i="19"/>
  <c r="F1525" i="19"/>
  <c r="F1524" i="19"/>
  <c r="F1523" i="19"/>
  <c r="F1522" i="19"/>
  <c r="F1521" i="19"/>
  <c r="F1520" i="19"/>
  <c r="F1519" i="19"/>
  <c r="F1518" i="19"/>
  <c r="F1517" i="19"/>
  <c r="F1516" i="19"/>
  <c r="F1515" i="19"/>
  <c r="F1514" i="19"/>
  <c r="F1513" i="19"/>
  <c r="F1512" i="19"/>
  <c r="F1511" i="19"/>
  <c r="F1510" i="19"/>
  <c r="F1509" i="19"/>
  <c r="F1508" i="19"/>
  <c r="F1507" i="19"/>
  <c r="F1506" i="19"/>
  <c r="F1505" i="19"/>
  <c r="F1504" i="19"/>
  <c r="F1503" i="19"/>
  <c r="F1502" i="19"/>
  <c r="F1501" i="19"/>
  <c r="F1500" i="19"/>
  <c r="F1499" i="19"/>
  <c r="F1498" i="19"/>
  <c r="F1497" i="19"/>
  <c r="F1496" i="19"/>
  <c r="F1495" i="19"/>
  <c r="F1494" i="19"/>
  <c r="F1493" i="19"/>
  <c r="F1492" i="19"/>
  <c r="F1491" i="19"/>
  <c r="F1490" i="19"/>
  <c r="F1489" i="19"/>
  <c r="F1488" i="19"/>
  <c r="F1487" i="19"/>
  <c r="F1486" i="19"/>
  <c r="F1485" i="19"/>
  <c r="F1484" i="19"/>
  <c r="F1483" i="19"/>
  <c r="F1482" i="19"/>
  <c r="F1481" i="19"/>
  <c r="F1480" i="19"/>
  <c r="F1479" i="19"/>
  <c r="F1478" i="19"/>
  <c r="F1477" i="19"/>
  <c r="F1476" i="19"/>
  <c r="F1475" i="19"/>
  <c r="F1474" i="19"/>
  <c r="F1473" i="19"/>
  <c r="F1472" i="19"/>
  <c r="F1471" i="19"/>
  <c r="V1300" i="19"/>
  <c r="V1299" i="19"/>
  <c r="V1298" i="19"/>
  <c r="V1297" i="19"/>
  <c r="V1296" i="19"/>
  <c r="V1295" i="19"/>
  <c r="V1294" i="19"/>
  <c r="V1293" i="19"/>
  <c r="V1292" i="19"/>
  <c r="V1291" i="19"/>
  <c r="V1290" i="19"/>
  <c r="V1289" i="19"/>
  <c r="V1288" i="19"/>
  <c r="V1287" i="19"/>
  <c r="V1286" i="19"/>
  <c r="V1285" i="19"/>
  <c r="V1284" i="19"/>
  <c r="V1283" i="19"/>
  <c r="V1282" i="19"/>
  <c r="V1281" i="19"/>
  <c r="V1280" i="19"/>
  <c r="V1279" i="19"/>
  <c r="V1278" i="19"/>
  <c r="V1277" i="19"/>
  <c r="V1276" i="19"/>
  <c r="V1275" i="19"/>
  <c r="V1274" i="19"/>
  <c r="V1273" i="19"/>
  <c r="V1272" i="19"/>
  <c r="V1271" i="19"/>
  <c r="V1270" i="19"/>
  <c r="V1269" i="19"/>
  <c r="V1268" i="19"/>
  <c r="V1267" i="19"/>
  <c r="V1266" i="19"/>
  <c r="V1265" i="19"/>
  <c r="V1264" i="19"/>
  <c r="V1263" i="19"/>
  <c r="V1262" i="19"/>
  <c r="V1261" i="19"/>
  <c r="V1260" i="19"/>
  <c r="V1259" i="19"/>
  <c r="V1258" i="19"/>
  <c r="V1257" i="19"/>
  <c r="V1256" i="19"/>
  <c r="V1255" i="19"/>
  <c r="V1254" i="19"/>
  <c r="V1253" i="19"/>
  <c r="V1252" i="19"/>
  <c r="V1251" i="19"/>
  <c r="V1250" i="19"/>
  <c r="V1249" i="19"/>
  <c r="V1248" i="19"/>
  <c r="V1247" i="19"/>
  <c r="V1246" i="19"/>
  <c r="V1245" i="19"/>
  <c r="V1244" i="19"/>
  <c r="V1243" i="19"/>
  <c r="V1242" i="19"/>
  <c r="V1241" i="19"/>
  <c r="V1240" i="19"/>
  <c r="V1239" i="19"/>
  <c r="V1238" i="19"/>
  <c r="V1237" i="19"/>
  <c r="V1236" i="19"/>
  <c r="V1235" i="19"/>
  <c r="V1234" i="19"/>
  <c r="V1233" i="19"/>
  <c r="V1232" i="19"/>
  <c r="V1231" i="19"/>
  <c r="V1230" i="19"/>
  <c r="V1229" i="19"/>
  <c r="V1228" i="19"/>
  <c r="V1227" i="19"/>
  <c r="V1226" i="19"/>
  <c r="V1225" i="19"/>
  <c r="V1224" i="19"/>
  <c r="V1223" i="19"/>
  <c r="V1222" i="19"/>
  <c r="V1221" i="19"/>
  <c r="V1220" i="19"/>
  <c r="V1219" i="19"/>
  <c r="V1218" i="19"/>
  <c r="V1217" i="19"/>
  <c r="V1216" i="19"/>
  <c r="V1215" i="19"/>
  <c r="V1214" i="19"/>
  <c r="V1213" i="19"/>
  <c r="V1212" i="19"/>
  <c r="V1211" i="19"/>
  <c r="V1210" i="19"/>
  <c r="V1209" i="19"/>
  <c r="V1208" i="19"/>
  <c r="V1207" i="19"/>
  <c r="V1206" i="19"/>
  <c r="V1205" i="19"/>
  <c r="V1204" i="19"/>
  <c r="V1203" i="19"/>
  <c r="V1202" i="19"/>
  <c r="V1201" i="19"/>
  <c r="V1200" i="19"/>
  <c r="V1199" i="19"/>
  <c r="V1198" i="19"/>
  <c r="V1197" i="19"/>
  <c r="V1196" i="19"/>
  <c r="V1195" i="19"/>
  <c r="V1194" i="19"/>
  <c r="V1193" i="19"/>
  <c r="V1192" i="19"/>
  <c r="V1191" i="19"/>
  <c r="V1190" i="19"/>
  <c r="V1189" i="19"/>
  <c r="V1188" i="19"/>
  <c r="V1187" i="19"/>
  <c r="V1186" i="19"/>
  <c r="V1185" i="19"/>
  <c r="V1184" i="19"/>
  <c r="V1183" i="19"/>
  <c r="V1182" i="19"/>
  <c r="V1181" i="19"/>
  <c r="V1180" i="19"/>
  <c r="V1179" i="19"/>
  <c r="V1178" i="19"/>
  <c r="V1177" i="19"/>
  <c r="V1176" i="19"/>
  <c r="V1175" i="19"/>
  <c r="V1174" i="19"/>
  <c r="V1173" i="19"/>
  <c r="V1172" i="19"/>
  <c r="V1171" i="19"/>
  <c r="V1560" i="19"/>
  <c r="V1559" i="19"/>
  <c r="V1558" i="19"/>
  <c r="V1557" i="19"/>
  <c r="V1556" i="19"/>
  <c r="V1555" i="19"/>
  <c r="V1554" i="19"/>
  <c r="V1553" i="19"/>
  <c r="V1552" i="19"/>
  <c r="V1551" i="19"/>
  <c r="V1550" i="19"/>
  <c r="V1549" i="19"/>
  <c r="V1548" i="19"/>
  <c r="V1547" i="19"/>
  <c r="V1546" i="19"/>
  <c r="V1545" i="19"/>
  <c r="V1544" i="19"/>
  <c r="V1543" i="19"/>
  <c r="V1542" i="19"/>
  <c r="V1541" i="19"/>
  <c r="V1540" i="19"/>
  <c r="V1539" i="19"/>
  <c r="V1538" i="19"/>
  <c r="V1537" i="19"/>
  <c r="V1536" i="19"/>
  <c r="V1535" i="19"/>
  <c r="V1534" i="19"/>
  <c r="V1533" i="19"/>
  <c r="V1532" i="19"/>
  <c r="V1531" i="19"/>
  <c r="V1530" i="19"/>
  <c r="V1529" i="19"/>
  <c r="V1528" i="19"/>
  <c r="V1527" i="19"/>
  <c r="V1526" i="19"/>
  <c r="V1525" i="19"/>
  <c r="V1524" i="19"/>
  <c r="V1523" i="19"/>
  <c r="V1522" i="19"/>
  <c r="V1521" i="19"/>
  <c r="V1520" i="19"/>
  <c r="V1519" i="19"/>
  <c r="V1518" i="19"/>
  <c r="V1517" i="19"/>
  <c r="V1516" i="19"/>
  <c r="V1515" i="19"/>
  <c r="V1514" i="19"/>
  <c r="V1513" i="19"/>
  <c r="V1512" i="19"/>
  <c r="V1511" i="19"/>
  <c r="V1510" i="19"/>
  <c r="V1509" i="19"/>
  <c r="V1508" i="19"/>
  <c r="V1507" i="19"/>
  <c r="V1506" i="19"/>
  <c r="V1505" i="19"/>
  <c r="V1504" i="19"/>
  <c r="V1503" i="19"/>
  <c r="V1502" i="19"/>
  <c r="V1501" i="19"/>
  <c r="V1500" i="19"/>
  <c r="V1499" i="19"/>
  <c r="V1498" i="19"/>
  <c r="V1497" i="19"/>
  <c r="V1496" i="19"/>
  <c r="V1495" i="19"/>
  <c r="V1494" i="19"/>
  <c r="V1493" i="19"/>
  <c r="V1492" i="19"/>
  <c r="V1491" i="19"/>
  <c r="V1490" i="19"/>
  <c r="V1489" i="19"/>
  <c r="V1488" i="19"/>
  <c r="V1487" i="19"/>
  <c r="V1486" i="19"/>
  <c r="V1485" i="19"/>
  <c r="V1484" i="19"/>
  <c r="V1483" i="19"/>
  <c r="V1482" i="19"/>
  <c r="V1481" i="19"/>
  <c r="V1480" i="19"/>
  <c r="V1479" i="19"/>
  <c r="V1478" i="19"/>
  <c r="V1477" i="19"/>
  <c r="V1476" i="19"/>
  <c r="V1475" i="19"/>
  <c r="V1474" i="19"/>
  <c r="V1473" i="19"/>
  <c r="V1472" i="19"/>
  <c r="V1471" i="19"/>
  <c r="V1470" i="19"/>
  <c r="V1469" i="19"/>
  <c r="V1468" i="19"/>
  <c r="V1467" i="19"/>
  <c r="V1466" i="19"/>
  <c r="V1465" i="19"/>
  <c r="V1464" i="19"/>
  <c r="V1463" i="19"/>
  <c r="V1462" i="19"/>
  <c r="V1461" i="19"/>
  <c r="V1460" i="19"/>
  <c r="V1459" i="19"/>
  <c r="V1458" i="19"/>
  <c r="V1457" i="19"/>
  <c r="V1456" i="19"/>
  <c r="V1455" i="19"/>
  <c r="V1454" i="19"/>
  <c r="V1453" i="19"/>
  <c r="V1452" i="19"/>
  <c r="V1451" i="19"/>
  <c r="V1450" i="19"/>
  <c r="V1449" i="19"/>
  <c r="V1448" i="19"/>
  <c r="V1447" i="19"/>
  <c r="V1446" i="19"/>
  <c r="V1445" i="19"/>
  <c r="V1444" i="19"/>
  <c r="V1443" i="19"/>
  <c r="V1442" i="19"/>
  <c r="V1441" i="19"/>
  <c r="V1440" i="19"/>
  <c r="V1439" i="19"/>
  <c r="V1438" i="19"/>
  <c r="V1437" i="19"/>
  <c r="V1436" i="19"/>
  <c r="V1435" i="19"/>
  <c r="V1434" i="19"/>
  <c r="V1433" i="19"/>
  <c r="V1432" i="19"/>
  <c r="V1431" i="19"/>
  <c r="O43" i="19"/>
  <c r="F1750" i="19"/>
  <c r="F1749" i="19"/>
  <c r="F1748" i="19"/>
  <c r="F1747" i="19"/>
  <c r="F1746" i="19"/>
  <c r="F1745" i="19"/>
  <c r="F1744" i="19"/>
  <c r="F1743" i="19"/>
  <c r="F1742" i="19"/>
  <c r="F1741" i="19"/>
  <c r="F1740" i="19"/>
  <c r="F1739" i="19"/>
  <c r="F1738" i="19"/>
  <c r="F1737" i="19"/>
  <c r="F1736" i="19"/>
  <c r="F1735" i="19"/>
  <c r="F1734" i="19"/>
  <c r="F1733" i="19"/>
  <c r="F1732" i="19"/>
  <c r="F1731" i="19"/>
  <c r="F1730" i="19"/>
  <c r="F1729" i="19"/>
  <c r="F1728" i="19"/>
  <c r="F1727" i="19"/>
  <c r="F1726" i="19"/>
  <c r="F1725" i="19"/>
  <c r="F1724" i="19"/>
  <c r="F1723" i="19"/>
  <c r="F1722" i="19"/>
  <c r="F1721" i="19"/>
  <c r="F1720" i="19"/>
  <c r="F1719" i="19"/>
  <c r="F1718" i="19"/>
  <c r="F1717" i="19"/>
  <c r="F1716" i="19"/>
  <c r="F1715" i="19"/>
  <c r="F1714" i="19"/>
  <c r="F1713" i="19"/>
  <c r="F1712" i="19"/>
  <c r="F1711" i="19"/>
  <c r="F1710" i="19"/>
  <c r="F1709" i="19"/>
  <c r="F1708" i="19"/>
  <c r="F1707" i="19"/>
  <c r="F1706" i="19"/>
  <c r="F1705" i="19"/>
  <c r="F1704" i="19"/>
  <c r="F1703" i="19"/>
  <c r="F1702" i="19"/>
  <c r="F1701" i="19"/>
  <c r="F1700" i="19"/>
  <c r="F1699" i="19"/>
  <c r="F1698" i="19"/>
  <c r="F1697" i="19"/>
  <c r="F1696" i="19"/>
  <c r="F1695" i="19"/>
  <c r="F1694" i="19"/>
  <c r="F1693" i="19"/>
  <c r="F1692" i="19"/>
  <c r="F1691" i="19"/>
  <c r="F1690" i="19"/>
  <c r="F1689" i="19"/>
  <c r="F1688" i="19"/>
  <c r="F1687" i="19"/>
  <c r="F1686" i="19"/>
  <c r="F1685" i="19"/>
  <c r="F1684" i="19"/>
  <c r="F1683" i="19"/>
  <c r="F1682" i="19"/>
  <c r="F1681" i="19"/>
  <c r="F1470" i="19"/>
  <c r="F1469" i="19"/>
  <c r="F1468" i="19"/>
  <c r="F1467" i="19"/>
  <c r="F1466" i="19"/>
  <c r="F1465" i="19"/>
  <c r="F1464" i="19"/>
  <c r="F1463" i="19"/>
  <c r="F1462" i="19"/>
  <c r="F1461" i="19"/>
  <c r="F1460" i="19"/>
  <c r="F1459" i="19"/>
  <c r="F1458" i="19"/>
  <c r="F1457" i="19"/>
  <c r="F1456" i="19"/>
  <c r="F1455" i="19"/>
  <c r="F1454" i="19"/>
  <c r="F1453" i="19"/>
  <c r="F1452" i="19"/>
  <c r="F1451" i="19"/>
  <c r="F1450" i="19"/>
  <c r="F1449" i="19"/>
  <c r="F1448" i="19"/>
  <c r="F1447" i="19"/>
  <c r="F1446" i="19"/>
  <c r="F1445" i="19"/>
  <c r="F1444" i="19"/>
  <c r="F1443" i="19"/>
  <c r="F1442" i="19"/>
  <c r="F1441" i="19"/>
  <c r="F1440" i="19"/>
  <c r="F1439" i="19"/>
  <c r="F1438" i="19"/>
  <c r="F1437" i="19"/>
  <c r="F1436" i="19"/>
  <c r="F1435" i="19"/>
  <c r="F1434" i="19"/>
  <c r="F1433" i="19"/>
  <c r="F1432" i="19"/>
  <c r="F1431" i="19"/>
  <c r="F1430" i="19"/>
  <c r="F1429" i="19"/>
  <c r="F1428" i="19"/>
  <c r="F1427" i="19"/>
  <c r="F1426" i="19"/>
  <c r="F1425" i="19"/>
  <c r="F1424" i="19"/>
  <c r="F1423" i="19"/>
  <c r="F1422" i="19"/>
  <c r="F1421" i="19"/>
  <c r="F1420" i="19"/>
  <c r="F1419" i="19"/>
  <c r="F1418" i="19"/>
  <c r="F1417" i="19"/>
  <c r="F1416" i="19"/>
  <c r="F1415" i="19"/>
  <c r="F1414" i="19"/>
  <c r="F1413" i="19"/>
  <c r="F1412" i="19"/>
  <c r="F1411" i="19"/>
  <c r="F1410" i="19"/>
  <c r="F1409" i="19"/>
  <c r="F1408" i="19"/>
  <c r="F1407" i="19"/>
  <c r="F1406" i="19"/>
  <c r="F1405" i="19"/>
  <c r="F1404" i="19"/>
  <c r="F1403" i="19"/>
  <c r="F1402" i="19"/>
  <c r="F1401" i="19"/>
  <c r="F1400" i="19"/>
  <c r="F1399" i="19"/>
  <c r="F1398" i="19"/>
  <c r="F1397" i="19"/>
  <c r="F1396" i="19"/>
  <c r="F1395" i="19"/>
  <c r="F1394" i="19"/>
  <c r="F1393" i="19"/>
  <c r="F1392" i="19"/>
  <c r="F1391" i="19"/>
  <c r="F1390" i="19"/>
  <c r="F1389" i="19"/>
  <c r="F1388" i="19"/>
  <c r="F1387" i="19"/>
  <c r="F1386" i="19"/>
  <c r="F1385" i="19"/>
  <c r="F1384" i="19"/>
  <c r="F1383" i="19"/>
  <c r="F1382" i="19"/>
  <c r="F1381" i="19"/>
  <c r="F1380" i="19"/>
  <c r="F1379" i="19"/>
  <c r="F1378" i="19"/>
  <c r="F1377" i="19"/>
  <c r="F1376" i="19"/>
  <c r="F1375" i="19"/>
  <c r="F1374" i="19"/>
  <c r="F1373" i="19"/>
  <c r="F1372" i="19"/>
  <c r="F1371" i="19"/>
  <c r="F1370" i="19"/>
  <c r="F1369" i="19"/>
  <c r="F1368" i="19"/>
  <c r="F1367" i="19"/>
  <c r="F1366" i="19"/>
  <c r="F1365" i="19"/>
  <c r="F1364" i="19"/>
  <c r="F1363" i="19"/>
  <c r="F1362" i="19"/>
  <c r="F1361" i="19"/>
  <c r="F1360" i="19"/>
  <c r="F1359" i="19"/>
  <c r="F1358" i="19"/>
  <c r="F1357" i="19"/>
  <c r="F1356" i="19"/>
  <c r="F1355" i="19"/>
  <c r="F1354" i="19"/>
  <c r="F1353" i="19"/>
  <c r="F1352" i="19"/>
  <c r="F1351" i="19"/>
  <c r="F1350" i="19"/>
  <c r="F1349" i="19"/>
  <c r="F1348" i="19"/>
  <c r="F1347" i="19"/>
  <c r="F1346" i="19"/>
  <c r="F1345" i="19"/>
  <c r="F1344" i="19"/>
  <c r="F1343" i="19"/>
  <c r="F1342" i="19"/>
  <c r="F1341" i="19"/>
  <c r="F1340" i="19"/>
  <c r="F1339" i="19"/>
  <c r="F1338" i="19"/>
  <c r="F1337" i="19"/>
  <c r="F1336" i="19"/>
  <c r="F1335" i="19"/>
  <c r="F1334" i="19"/>
  <c r="F1333" i="19"/>
  <c r="F1332" i="19"/>
  <c r="F1331" i="19"/>
  <c r="F1330" i="19"/>
  <c r="F1329" i="19"/>
  <c r="F1328" i="19"/>
  <c r="F1327" i="19"/>
  <c r="F1326" i="19"/>
  <c r="F1325" i="19"/>
  <c r="F1324" i="19"/>
  <c r="F1323" i="19"/>
  <c r="F1322" i="19"/>
  <c r="F1321" i="19"/>
  <c r="F1320" i="19"/>
  <c r="F1319" i="19"/>
  <c r="F1318" i="19"/>
  <c r="F1317" i="19"/>
  <c r="F1316" i="19"/>
  <c r="F1315" i="19"/>
  <c r="F1314" i="19"/>
  <c r="F1313" i="19"/>
  <c r="F1312" i="19"/>
  <c r="F1311" i="19"/>
  <c r="F1310" i="19"/>
  <c r="F1309" i="19"/>
  <c r="F1308" i="19"/>
  <c r="F1307" i="19"/>
  <c r="F1306" i="19"/>
  <c r="F1305" i="19"/>
  <c r="F1304" i="19"/>
  <c r="F1303" i="19"/>
  <c r="F1302" i="19"/>
  <c r="F1301" i="19"/>
  <c r="V1430" i="19"/>
  <c r="F1300" i="19"/>
  <c r="V1429" i="19"/>
  <c r="F1299" i="19"/>
  <c r="V1428" i="19"/>
  <c r="F1298" i="19"/>
  <c r="V1427" i="19"/>
  <c r="F1297" i="19"/>
  <c r="V1426" i="19"/>
  <c r="F1296" i="19"/>
  <c r="V1425" i="19"/>
  <c r="F1295" i="19"/>
  <c r="V1424" i="19"/>
  <c r="F1294" i="19"/>
  <c r="V1423" i="19"/>
  <c r="F1293" i="19"/>
  <c r="V1422" i="19"/>
  <c r="F1292" i="19"/>
  <c r="V1421" i="19"/>
  <c r="F1291" i="19"/>
  <c r="V1420" i="19"/>
  <c r="F1290" i="19"/>
  <c r="V1419" i="19"/>
  <c r="F1289" i="19"/>
  <c r="V1418" i="19"/>
  <c r="F1288" i="19"/>
  <c r="V1417" i="19"/>
  <c r="F1287" i="19"/>
  <c r="V1416" i="19"/>
  <c r="F1286" i="19"/>
  <c r="V1415" i="19"/>
  <c r="F1285" i="19"/>
  <c r="V1414" i="19"/>
  <c r="F1284" i="19"/>
  <c r="V1413" i="19"/>
  <c r="F1283" i="19"/>
  <c r="V1412" i="19"/>
  <c r="F1282" i="19"/>
  <c r="V1411" i="19"/>
  <c r="F1281" i="19"/>
  <c r="V1410" i="19"/>
  <c r="F1280" i="19"/>
  <c r="V1409" i="19"/>
  <c r="F1279" i="19"/>
  <c r="V1408" i="19"/>
  <c r="F1278" i="19"/>
  <c r="V1407" i="19"/>
  <c r="F1277" i="19"/>
  <c r="V1406" i="19"/>
  <c r="F1276" i="19"/>
  <c r="V1405" i="19"/>
  <c r="F1275" i="19"/>
  <c r="V1404" i="19"/>
  <c r="F1274" i="19"/>
  <c r="V1403" i="19"/>
  <c r="F1273" i="19"/>
  <c r="V1402" i="19"/>
  <c r="F1272" i="19"/>
  <c r="V1401" i="19"/>
  <c r="F1271" i="19"/>
  <c r="V1400" i="19"/>
  <c r="F1270" i="19"/>
  <c r="V1399" i="19"/>
  <c r="F1269" i="19"/>
  <c r="V1398" i="19"/>
  <c r="F1268" i="19"/>
  <c r="V1397" i="19"/>
  <c r="F1267" i="19"/>
  <c r="V1396" i="19"/>
  <c r="F1266" i="19"/>
  <c r="V1395" i="19"/>
  <c r="F1265" i="19"/>
  <c r="V1394" i="19"/>
  <c r="F1264" i="19"/>
  <c r="V1393" i="19"/>
  <c r="F1263" i="19"/>
  <c r="V1392" i="19"/>
  <c r="F1262" i="19"/>
  <c r="V1391" i="19"/>
  <c r="F1261" i="19"/>
  <c r="V1390" i="19"/>
  <c r="F1260" i="19"/>
  <c r="V1389" i="19"/>
  <c r="F1259" i="19"/>
  <c r="V1388" i="19"/>
  <c r="F1258" i="19"/>
  <c r="V1387" i="19"/>
  <c r="F1257" i="19"/>
  <c r="V1386" i="19"/>
  <c r="F1256" i="19"/>
  <c r="V1385" i="19"/>
  <c r="F1255" i="19"/>
  <c r="V1384" i="19"/>
  <c r="F1254" i="19"/>
  <c r="V1383" i="19"/>
  <c r="F1253" i="19"/>
  <c r="V1382" i="19"/>
  <c r="F1252" i="19"/>
  <c r="V1381" i="19"/>
  <c r="F1251" i="19"/>
  <c r="V1380" i="19"/>
  <c r="F1250" i="19"/>
  <c r="V1379" i="19"/>
  <c r="F1249" i="19"/>
  <c r="V1378" i="19"/>
  <c r="F1248" i="19"/>
  <c r="V1377" i="19"/>
  <c r="F1247" i="19"/>
  <c r="V1376" i="19"/>
  <c r="F1246" i="19"/>
  <c r="V1375" i="19"/>
  <c r="F1245" i="19"/>
  <c r="V1374" i="19"/>
  <c r="F1244" i="19"/>
  <c r="V1373" i="19"/>
  <c r="F1243" i="19"/>
  <c r="V1372" i="19"/>
  <c r="F1242" i="19"/>
  <c r="V1371" i="19"/>
  <c r="F1241" i="19"/>
  <c r="V1370" i="19"/>
  <c r="F1240" i="19"/>
  <c r="V1369" i="19"/>
  <c r="F1239" i="19"/>
  <c r="V1368" i="19"/>
  <c r="F1238" i="19"/>
  <c r="V1367" i="19"/>
  <c r="F1237" i="19"/>
  <c r="V1366" i="19"/>
  <c r="F1236" i="19"/>
  <c r="V1365" i="19"/>
  <c r="F1235" i="19"/>
  <c r="V1364" i="19"/>
  <c r="F1234" i="19"/>
  <c r="V1363" i="19"/>
  <c r="F1233" i="19"/>
  <c r="V1362" i="19"/>
  <c r="F1232" i="19"/>
  <c r="V1361" i="19"/>
  <c r="F1231" i="19"/>
  <c r="V1360" i="19"/>
  <c r="F1230" i="19"/>
  <c r="V1359" i="19"/>
  <c r="F1229" i="19"/>
  <c r="V1358" i="19"/>
  <c r="F1228" i="19"/>
  <c r="V1357" i="19"/>
  <c r="F1227" i="19"/>
  <c r="V1356" i="19"/>
  <c r="F1226" i="19"/>
  <c r="V1355" i="19"/>
  <c r="F1225" i="19"/>
  <c r="V1354" i="19"/>
  <c r="F1224" i="19"/>
  <c r="V1353" i="19"/>
  <c r="F1223" i="19"/>
  <c r="V1352" i="19"/>
  <c r="F1222" i="19"/>
  <c r="V1351" i="19"/>
  <c r="F1221" i="19"/>
  <c r="V1350" i="19"/>
  <c r="F1220" i="19"/>
  <c r="V1349" i="19"/>
  <c r="F1219" i="19"/>
  <c r="V1348" i="19"/>
  <c r="F1218" i="19"/>
  <c r="V1347" i="19"/>
  <c r="F1217" i="19"/>
  <c r="V1346" i="19"/>
  <c r="F1216" i="19"/>
  <c r="V1345" i="19"/>
  <c r="F1215" i="19"/>
  <c r="V1344" i="19"/>
  <c r="F1214" i="19"/>
  <c r="V1343" i="19"/>
  <c r="F1213" i="19"/>
  <c r="V1342" i="19"/>
  <c r="F1212" i="19"/>
  <c r="V1341" i="19"/>
  <c r="F1211" i="19"/>
  <c r="V1340" i="19"/>
  <c r="F1210" i="19"/>
  <c r="V1339" i="19"/>
  <c r="F1209" i="19"/>
  <c r="V1338" i="19"/>
  <c r="F1208" i="19"/>
  <c r="V1337" i="19"/>
  <c r="F1207" i="19"/>
  <c r="V1336" i="19"/>
  <c r="F1206" i="19"/>
  <c r="V1335" i="19"/>
  <c r="F1205" i="19"/>
  <c r="V1334" i="19"/>
  <c r="F1204" i="19"/>
  <c r="V1333" i="19"/>
  <c r="F1203" i="19"/>
  <c r="V1332" i="19"/>
  <c r="F1202" i="19"/>
  <c r="V1331" i="19"/>
  <c r="F1201" i="19"/>
  <c r="V1330" i="19"/>
  <c r="F1200" i="19"/>
  <c r="V1329" i="19"/>
  <c r="F1199" i="19"/>
  <c r="V1328" i="19"/>
  <c r="F1198" i="19"/>
  <c r="V1327" i="19"/>
  <c r="F1197" i="19"/>
  <c r="V1326" i="19"/>
  <c r="F1196" i="19"/>
  <c r="V1325" i="19"/>
  <c r="F1195" i="19"/>
  <c r="V1324" i="19"/>
  <c r="F1194" i="19"/>
  <c r="V1323" i="19"/>
  <c r="F1193" i="19"/>
  <c r="V1322" i="19"/>
  <c r="F1192" i="19"/>
  <c r="V1321" i="19"/>
  <c r="F1191" i="19"/>
  <c r="V1320" i="19"/>
  <c r="F1190" i="19"/>
  <c r="V1319" i="19"/>
  <c r="F1189" i="19"/>
  <c r="V1318" i="19"/>
  <c r="F1188" i="19"/>
  <c r="V1317" i="19"/>
  <c r="F1187" i="19"/>
  <c r="V1316" i="19"/>
  <c r="F1186" i="19"/>
  <c r="V1315" i="19"/>
  <c r="F1185" i="19"/>
  <c r="V1314" i="19"/>
  <c r="F1184" i="19"/>
  <c r="V1313" i="19"/>
  <c r="F1183" i="19"/>
  <c r="V1312" i="19"/>
  <c r="F1182" i="19"/>
  <c r="V1311" i="19"/>
  <c r="F1181" i="19"/>
  <c r="V1310" i="19"/>
  <c r="F1180" i="19"/>
  <c r="V1309" i="19"/>
  <c r="F1179" i="19"/>
  <c r="V1308" i="19"/>
  <c r="F1178" i="19"/>
  <c r="V1307" i="19"/>
  <c r="F1177" i="19"/>
  <c r="V1306" i="19"/>
  <c r="F1176" i="19"/>
  <c r="V1305" i="19"/>
  <c r="F1175" i="19"/>
  <c r="V1304" i="19"/>
  <c r="F1174" i="19"/>
  <c r="V1303" i="19"/>
  <c r="F1173" i="19"/>
  <c r="V1302" i="19"/>
  <c r="F1172" i="19"/>
  <c r="V1301" i="19"/>
  <c r="F1171" i="19"/>
  <c r="V1170" i="19"/>
  <c r="F1170" i="19"/>
  <c r="V1169" i="19"/>
  <c r="F1169" i="19"/>
  <c r="V1168" i="19"/>
  <c r="F1168" i="19"/>
  <c r="V1167" i="19"/>
  <c r="F1167" i="19"/>
  <c r="V1166" i="19"/>
  <c r="F1166" i="19"/>
  <c r="V1165" i="19"/>
  <c r="F1165" i="19"/>
  <c r="V1164" i="19"/>
  <c r="F1164" i="19"/>
  <c r="V1163" i="19"/>
  <c r="F1163" i="19"/>
  <c r="V1162" i="19"/>
  <c r="F1162" i="19"/>
  <c r="V1161" i="19"/>
  <c r="F1161" i="19"/>
  <c r="V1160" i="19"/>
  <c r="F1160" i="19"/>
  <c r="V1159" i="19"/>
  <c r="F1159" i="19"/>
  <c r="V1158" i="19"/>
  <c r="F1158" i="19"/>
  <c r="V1157" i="19"/>
  <c r="F1157" i="19"/>
  <c r="V1156" i="19"/>
  <c r="F1156" i="19"/>
  <c r="V1155" i="19"/>
  <c r="F1155" i="19"/>
  <c r="V1154" i="19"/>
  <c r="F1154" i="19"/>
  <c r="V1153" i="19"/>
  <c r="F1153" i="19"/>
  <c r="V1152" i="19"/>
  <c r="F1152" i="19"/>
  <c r="V1151" i="19"/>
  <c r="F1151" i="19"/>
  <c r="V1150" i="19"/>
  <c r="F1150" i="19"/>
  <c r="V1149" i="19"/>
  <c r="F1149" i="19"/>
  <c r="V1148" i="19"/>
  <c r="F1148" i="19"/>
  <c r="V1147" i="19"/>
  <c r="F1147" i="19"/>
  <c r="V1146" i="19"/>
  <c r="F1146" i="19"/>
  <c r="V1145" i="19"/>
  <c r="F1145" i="19"/>
  <c r="V1144" i="19"/>
  <c r="F1144" i="19"/>
  <c r="V1143" i="19"/>
  <c r="F1143" i="19"/>
  <c r="V1142" i="19"/>
  <c r="F1142" i="19"/>
  <c r="V1141" i="19"/>
  <c r="F1141" i="19"/>
  <c r="V1140" i="19"/>
  <c r="F1140" i="19"/>
  <c r="V1139" i="19"/>
  <c r="F1139" i="19"/>
  <c r="V1138" i="19"/>
  <c r="F1138" i="19"/>
  <c r="V1137" i="19"/>
  <c r="F1137" i="19"/>
  <c r="V1136" i="19"/>
  <c r="F1136" i="19"/>
  <c r="V1135" i="19"/>
  <c r="F1135" i="19"/>
  <c r="V1134" i="19"/>
  <c r="F1134" i="19"/>
  <c r="V1133" i="19"/>
  <c r="F1133" i="19"/>
  <c r="V1132" i="19"/>
  <c r="F1132" i="19"/>
  <c r="V1131" i="19"/>
  <c r="F1131" i="19"/>
  <c r="V1130" i="19"/>
  <c r="F1130" i="19"/>
  <c r="V1129" i="19"/>
  <c r="F1129" i="19"/>
  <c r="V1128" i="19"/>
  <c r="F1128" i="19"/>
  <c r="V1127" i="19"/>
  <c r="F1127" i="19"/>
  <c r="V1126" i="19"/>
  <c r="F1126" i="19"/>
  <c r="V1125" i="19"/>
  <c r="F1125" i="19"/>
  <c r="V1124" i="19"/>
  <c r="F1124" i="19"/>
  <c r="V1123" i="19"/>
  <c r="F1123" i="19"/>
  <c r="V1122" i="19"/>
  <c r="F1122" i="19"/>
  <c r="V1121" i="19"/>
  <c r="F1121" i="19"/>
  <c r="V1120" i="19"/>
  <c r="F1120" i="19"/>
  <c r="V1119" i="19"/>
  <c r="F1119" i="19"/>
  <c r="V1118" i="19"/>
  <c r="F1118" i="19"/>
  <c r="V1117" i="19"/>
  <c r="F1117" i="19"/>
  <c r="V1116" i="19"/>
  <c r="F1116" i="19"/>
  <c r="V1115" i="19"/>
  <c r="F1115" i="19"/>
  <c r="V1114" i="19"/>
  <c r="F1114" i="19"/>
  <c r="V1113" i="19"/>
  <c r="F1113" i="19"/>
  <c r="V1112" i="19"/>
  <c r="F1112" i="19"/>
  <c r="V1111" i="19"/>
  <c r="F1111" i="19"/>
  <c r="V1110" i="19"/>
  <c r="F1110" i="19"/>
  <c r="V1109" i="19"/>
  <c r="F1109" i="19"/>
  <c r="V1108" i="19"/>
  <c r="F1108" i="19"/>
  <c r="V1107" i="19"/>
  <c r="F1107" i="19"/>
  <c r="V1106" i="19"/>
  <c r="F1106" i="19"/>
  <c r="V1105" i="19"/>
  <c r="F1105" i="19"/>
  <c r="V1104" i="19"/>
  <c r="F1104" i="19"/>
  <c r="V1103" i="19"/>
  <c r="F1103" i="19"/>
  <c r="V1102" i="19"/>
  <c r="F1102" i="19"/>
  <c r="V1101" i="19"/>
  <c r="F1101" i="19"/>
  <c r="V1100" i="19"/>
  <c r="F1100" i="19"/>
  <c r="V1099" i="19"/>
  <c r="F1099" i="19"/>
  <c r="V1098" i="19"/>
  <c r="F1098" i="19"/>
  <c r="V1097" i="19"/>
  <c r="F1097" i="19"/>
  <c r="V1096" i="19"/>
  <c r="F1096" i="19"/>
  <c r="V1095" i="19"/>
  <c r="F1095" i="19"/>
  <c r="V1094" i="19"/>
  <c r="F1094" i="19"/>
  <c r="V1093" i="19"/>
  <c r="F1093" i="19"/>
  <c r="V1092" i="19"/>
  <c r="F1092" i="19"/>
  <c r="V1091" i="19"/>
  <c r="F1091" i="19"/>
  <c r="V1090" i="19"/>
  <c r="F1090" i="19"/>
  <c r="V1089" i="19"/>
  <c r="F1089" i="19"/>
  <c r="V1088" i="19"/>
  <c r="F1088" i="19"/>
  <c r="V1087" i="19"/>
  <c r="F1087" i="19"/>
  <c r="V1086" i="19"/>
  <c r="F1086" i="19"/>
  <c r="V1085" i="19"/>
  <c r="F1085" i="19"/>
  <c r="V1084" i="19"/>
  <c r="F1084" i="19"/>
  <c r="V1083" i="19"/>
  <c r="F1083" i="19"/>
  <c r="V1082" i="19"/>
  <c r="F1082" i="19"/>
  <c r="V1081" i="19"/>
  <c r="F1081" i="19"/>
  <c r="V1080" i="19"/>
  <c r="F1080" i="19"/>
  <c r="V1079" i="19"/>
  <c r="F1079" i="19"/>
  <c r="V1078" i="19"/>
  <c r="F1078" i="19"/>
  <c r="V1077" i="19"/>
  <c r="F1077" i="19"/>
  <c r="V1076" i="19"/>
  <c r="F1076" i="19"/>
  <c r="V1075" i="19"/>
  <c r="F1075" i="19"/>
  <c r="V1074" i="19"/>
  <c r="F1074" i="19"/>
  <c r="V1073" i="19"/>
  <c r="F1073" i="19"/>
  <c r="V1072" i="19"/>
  <c r="F1072" i="19"/>
  <c r="V1071" i="19"/>
  <c r="F1071" i="19"/>
  <c r="V1070" i="19"/>
  <c r="F1070" i="19"/>
  <c r="V1069" i="19"/>
  <c r="F1069" i="19"/>
  <c r="V1068" i="19"/>
  <c r="F1068" i="19"/>
  <c r="V1067" i="19"/>
  <c r="F1067" i="19"/>
  <c r="V1066" i="19"/>
  <c r="F1066" i="19"/>
  <c r="V1065" i="19"/>
  <c r="F1065" i="19"/>
  <c r="V1064" i="19"/>
  <c r="F1064" i="19"/>
  <c r="V1063" i="19"/>
  <c r="F1063" i="19"/>
  <c r="V1062" i="19"/>
  <c r="F1062" i="19"/>
  <c r="V1061" i="19"/>
  <c r="F1061" i="19"/>
  <c r="V1060" i="19"/>
  <c r="F1060" i="19"/>
  <c r="V1059" i="19"/>
  <c r="F1059" i="19"/>
  <c r="V1058" i="19"/>
  <c r="F1058" i="19"/>
  <c r="V1057" i="19"/>
  <c r="F1057" i="19"/>
  <c r="V1056" i="19"/>
  <c r="F1056" i="19"/>
  <c r="V1055" i="19"/>
  <c r="F1055" i="19"/>
  <c r="V1054" i="19"/>
  <c r="F1054" i="19"/>
  <c r="V1053" i="19"/>
  <c r="F1053" i="19"/>
  <c r="V1052" i="19"/>
  <c r="F1052" i="19"/>
  <c r="V1051" i="19"/>
  <c r="F1051" i="19"/>
  <c r="V1050" i="19"/>
  <c r="F1050" i="19"/>
  <c r="V1049" i="19"/>
  <c r="F1049" i="19"/>
  <c r="V1048" i="19"/>
  <c r="F1048" i="19"/>
  <c r="V1047" i="19"/>
  <c r="F1047" i="19"/>
  <c r="V1046" i="19"/>
  <c r="F1046" i="19"/>
  <c r="V1045" i="19"/>
  <c r="F1045" i="19"/>
  <c r="V1044" i="19"/>
  <c r="F1044" i="19"/>
  <c r="V1043" i="19"/>
  <c r="F1043" i="19"/>
  <c r="V1042" i="19"/>
  <c r="F1042" i="19"/>
  <c r="V1041" i="19"/>
  <c r="F1041" i="19"/>
  <c r="V1040" i="19"/>
  <c r="F1040" i="19"/>
  <c r="V1039" i="19"/>
  <c r="F1039" i="19"/>
  <c r="V1038" i="19"/>
  <c r="F1038" i="19"/>
  <c r="V1037" i="19"/>
  <c r="F1037" i="19"/>
  <c r="V1036" i="19"/>
  <c r="F1036" i="19"/>
  <c r="V1035" i="19"/>
  <c r="F1035" i="19"/>
  <c r="V1034" i="19"/>
  <c r="F1034" i="19"/>
  <c r="V1033" i="19"/>
  <c r="F1033" i="19"/>
  <c r="V1032" i="19"/>
  <c r="F1032" i="19"/>
  <c r="V1031" i="19"/>
  <c r="F1031" i="19"/>
  <c r="V1030" i="19"/>
  <c r="F1030" i="19"/>
  <c r="V1029" i="19"/>
  <c r="F1029" i="19"/>
  <c r="V1028" i="19"/>
  <c r="F1028" i="19"/>
  <c r="V1027" i="19"/>
  <c r="F1027" i="19"/>
  <c r="V1026" i="19"/>
  <c r="F1026" i="19"/>
  <c r="V1025" i="19"/>
  <c r="F1025" i="19"/>
  <c r="V1024" i="19"/>
  <c r="F1024" i="19"/>
  <c r="V1023" i="19"/>
  <c r="F1023" i="19"/>
  <c r="V1022" i="19"/>
  <c r="F1022" i="19"/>
  <c r="V1021" i="19"/>
  <c r="F1021" i="19"/>
  <c r="V1020" i="19"/>
  <c r="F1020" i="19"/>
  <c r="V1019" i="19"/>
  <c r="F1019" i="19"/>
  <c r="V1018" i="19"/>
  <c r="F1018" i="19"/>
  <c r="V1017" i="19"/>
  <c r="F1017" i="19"/>
  <c r="V1016" i="19"/>
  <c r="F1016" i="19"/>
  <c r="V1015" i="19"/>
  <c r="F1015" i="19"/>
  <c r="V1014" i="19"/>
  <c r="F1014" i="19"/>
  <c r="V1013" i="19"/>
  <c r="F1013" i="19"/>
  <c r="V1012" i="19"/>
  <c r="F1012" i="19"/>
  <c r="V1011" i="19"/>
  <c r="F1011" i="19"/>
  <c r="V1010" i="19"/>
  <c r="F1010" i="19"/>
  <c r="V1009" i="19"/>
  <c r="F1009" i="19"/>
  <c r="V1008" i="19"/>
  <c r="F1008" i="19"/>
  <c r="V1007" i="19"/>
  <c r="F1007" i="19"/>
  <c r="V1006" i="19"/>
  <c r="F1006" i="19"/>
  <c r="V1005" i="19"/>
  <c r="F1005" i="19"/>
  <c r="V1004" i="19"/>
  <c r="F1004" i="19"/>
  <c r="V1003" i="19"/>
  <c r="F1003" i="19"/>
  <c r="V1002" i="19"/>
  <c r="F1002" i="19"/>
  <c r="V1001" i="19"/>
  <c r="F1001" i="19"/>
  <c r="V1000" i="19"/>
  <c r="F1000" i="19"/>
  <c r="V999" i="19"/>
  <c r="F999" i="19"/>
  <c r="V998" i="19"/>
  <c r="F998" i="19"/>
  <c r="V997" i="19"/>
  <c r="F997" i="19"/>
  <c r="V996" i="19"/>
  <c r="F996" i="19"/>
  <c r="V995" i="19"/>
  <c r="F995" i="19"/>
  <c r="V994" i="19"/>
  <c r="F994" i="19"/>
  <c r="V993" i="19"/>
  <c r="F993" i="19"/>
  <c r="V992" i="19"/>
  <c r="F992" i="19"/>
  <c r="V991" i="19"/>
  <c r="F991" i="19"/>
  <c r="V990" i="19"/>
  <c r="F990" i="19"/>
  <c r="V989" i="19"/>
  <c r="F989" i="19"/>
  <c r="V988" i="19"/>
  <c r="F988" i="19"/>
  <c r="V987" i="19"/>
  <c r="F987" i="19"/>
  <c r="V986" i="19"/>
  <c r="F986" i="19"/>
  <c r="V985" i="19"/>
  <c r="F985" i="19"/>
  <c r="V984" i="19"/>
  <c r="F984" i="19"/>
  <c r="V983" i="19"/>
  <c r="F983" i="19"/>
  <c r="V982" i="19"/>
  <c r="F982" i="19"/>
  <c r="V981" i="19"/>
  <c r="F981" i="19"/>
  <c r="V980" i="19"/>
  <c r="F980" i="19"/>
  <c r="V979" i="19"/>
  <c r="F979" i="19"/>
  <c r="V978" i="19"/>
  <c r="F978" i="19"/>
  <c r="V977" i="19"/>
  <c r="F977" i="19"/>
  <c r="V976" i="19"/>
  <c r="F976" i="19"/>
  <c r="V975" i="19"/>
  <c r="F975" i="19"/>
  <c r="V974" i="19"/>
  <c r="F974" i="19"/>
  <c r="V973" i="19"/>
  <c r="F973" i="19"/>
  <c r="V972" i="19"/>
  <c r="F972" i="19"/>
  <c r="V971" i="19"/>
  <c r="F971" i="19"/>
  <c r="V970" i="19"/>
  <c r="F970" i="19"/>
  <c r="V969" i="19"/>
  <c r="F969" i="19"/>
  <c r="V968" i="19"/>
  <c r="F968" i="19"/>
  <c r="V967" i="19"/>
  <c r="F967" i="19"/>
  <c r="V966" i="19"/>
  <c r="F966" i="19"/>
  <c r="V965" i="19"/>
  <c r="F965" i="19"/>
  <c r="V964" i="19"/>
  <c r="F964" i="19"/>
  <c r="V963" i="19"/>
  <c r="F963" i="19"/>
  <c r="V962" i="19"/>
  <c r="F962" i="19"/>
  <c r="V961" i="19"/>
  <c r="F961" i="19"/>
  <c r="V960" i="19"/>
  <c r="F960" i="19"/>
  <c r="V959" i="19"/>
  <c r="F959" i="19"/>
  <c r="V958" i="19"/>
  <c r="F958" i="19"/>
  <c r="V957" i="19"/>
  <c r="F957" i="19"/>
  <c r="V956" i="19"/>
  <c r="F956" i="19"/>
  <c r="V955" i="19"/>
  <c r="F955" i="19"/>
  <c r="V954" i="19"/>
  <c r="F954" i="19"/>
  <c r="V953" i="19"/>
  <c r="F953" i="19"/>
  <c r="V952" i="19"/>
  <c r="F952" i="19"/>
  <c r="V951" i="19"/>
  <c r="F951" i="19"/>
  <c r="V950" i="19"/>
  <c r="F950" i="19"/>
  <c r="V949" i="19"/>
  <c r="F949" i="19"/>
  <c r="V948" i="19"/>
  <c r="F948" i="19"/>
  <c r="V947" i="19"/>
  <c r="F947" i="19"/>
  <c r="V946" i="19"/>
  <c r="F946" i="19"/>
  <c r="V945" i="19"/>
  <c r="F945" i="19"/>
  <c r="V944" i="19"/>
  <c r="F944" i="19"/>
  <c r="V943" i="19"/>
  <c r="F943" i="19"/>
  <c r="V942" i="19"/>
  <c r="F942" i="19"/>
  <c r="V941" i="19"/>
  <c r="F941" i="19"/>
  <c r="V940" i="19"/>
  <c r="F940" i="19"/>
  <c r="V939" i="19"/>
  <c r="F939" i="19"/>
  <c r="V938" i="19"/>
  <c r="F938" i="19"/>
  <c r="V937" i="19"/>
  <c r="F937" i="19"/>
  <c r="V936" i="19"/>
  <c r="F936" i="19"/>
  <c r="V935" i="19"/>
  <c r="F935" i="19"/>
  <c r="V934" i="19"/>
  <c r="F934" i="19"/>
  <c r="V933" i="19"/>
  <c r="F933" i="19"/>
  <c r="V932" i="19"/>
  <c r="F932" i="19"/>
  <c r="V931" i="19"/>
  <c r="F931" i="19"/>
  <c r="V930" i="19"/>
  <c r="F930" i="19"/>
  <c r="V929" i="19"/>
  <c r="F929" i="19"/>
  <c r="V928" i="19"/>
  <c r="F928" i="19"/>
  <c r="V927" i="19"/>
  <c r="F927" i="19"/>
  <c r="V926" i="19"/>
  <c r="F926" i="19"/>
  <c r="V925" i="19"/>
  <c r="F925" i="19"/>
  <c r="V924" i="19"/>
  <c r="F924" i="19"/>
  <c r="V923" i="19"/>
  <c r="F923" i="19"/>
  <c r="V922" i="19"/>
  <c r="F922" i="19"/>
  <c r="V921" i="19"/>
  <c r="F921" i="19"/>
  <c r="V920" i="19"/>
  <c r="F920" i="19"/>
  <c r="V919" i="19"/>
  <c r="F919" i="19"/>
  <c r="V918" i="19"/>
  <c r="F918" i="19"/>
  <c r="V917" i="19"/>
  <c r="F917" i="19"/>
  <c r="V916" i="19"/>
  <c r="F916" i="19"/>
  <c r="V915" i="19"/>
  <c r="F915" i="19"/>
  <c r="V914" i="19"/>
  <c r="F914" i="19"/>
  <c r="V913" i="19"/>
  <c r="F913" i="19"/>
  <c r="V912" i="19"/>
  <c r="F912" i="19"/>
  <c r="V911" i="19"/>
  <c r="F911" i="19"/>
  <c r="V910" i="19"/>
  <c r="F910" i="19"/>
  <c r="V909" i="19"/>
  <c r="F909" i="19"/>
  <c r="V908" i="19"/>
  <c r="F908" i="19"/>
  <c r="V907" i="19"/>
  <c r="F907" i="19"/>
  <c r="V906" i="19"/>
  <c r="F906" i="19"/>
  <c r="V905" i="19"/>
  <c r="F905" i="19"/>
  <c r="V904" i="19"/>
  <c r="F904" i="19"/>
  <c r="V903" i="19"/>
  <c r="F903" i="19"/>
  <c r="V902" i="19"/>
  <c r="F902" i="19"/>
  <c r="V901" i="19"/>
  <c r="F901" i="19"/>
  <c r="V900" i="19"/>
  <c r="F900" i="19"/>
  <c r="V899" i="19"/>
  <c r="F899" i="19"/>
  <c r="V898" i="19"/>
  <c r="F898" i="19"/>
  <c r="V897" i="19"/>
  <c r="F897" i="19"/>
  <c r="V896" i="19"/>
  <c r="F896" i="19"/>
  <c r="V895" i="19"/>
  <c r="F895" i="19"/>
  <c r="V894" i="19"/>
  <c r="F894" i="19"/>
  <c r="V893" i="19"/>
  <c r="F893" i="19"/>
  <c r="V892" i="19"/>
  <c r="F892" i="19"/>
  <c r="V891" i="19"/>
  <c r="F891" i="19"/>
  <c r="V890" i="19"/>
  <c r="F890" i="19"/>
  <c r="V889" i="19"/>
  <c r="F889" i="19"/>
  <c r="V888" i="19"/>
  <c r="F888" i="19"/>
  <c r="V887" i="19"/>
  <c r="F887" i="19"/>
  <c r="V886" i="19"/>
  <c r="F886" i="19"/>
  <c r="V885" i="19"/>
  <c r="F885" i="19"/>
  <c r="V884" i="19"/>
  <c r="F884" i="19"/>
  <c r="V883" i="19"/>
  <c r="F883" i="19"/>
  <c r="V882" i="19"/>
  <c r="F882" i="19"/>
  <c r="V881" i="19"/>
  <c r="F881" i="19"/>
  <c r="V880" i="19"/>
  <c r="F880" i="19"/>
  <c r="V879" i="19"/>
  <c r="F879" i="19"/>
  <c r="V878" i="19"/>
  <c r="F878" i="19"/>
  <c r="V877" i="19"/>
  <c r="F877" i="19"/>
  <c r="V876" i="19"/>
  <c r="F876" i="19"/>
  <c r="V875" i="19"/>
  <c r="F875" i="19"/>
  <c r="V874" i="19"/>
  <c r="F874" i="19"/>
  <c r="V873" i="19"/>
  <c r="F873" i="19"/>
  <c r="V872" i="19"/>
  <c r="F872" i="19"/>
  <c r="V871" i="19"/>
  <c r="F871" i="19"/>
  <c r="V870" i="19"/>
  <c r="F870" i="19"/>
  <c r="V869" i="19"/>
  <c r="F869" i="19"/>
  <c r="V868" i="19"/>
  <c r="F868" i="19"/>
  <c r="V867" i="19"/>
  <c r="F867" i="19"/>
  <c r="V866" i="19"/>
  <c r="F866" i="19"/>
  <c r="V865" i="19"/>
  <c r="F865" i="19"/>
  <c r="V864" i="19"/>
  <c r="F864" i="19"/>
  <c r="V863" i="19"/>
  <c r="F863" i="19"/>
  <c r="V862" i="19"/>
  <c r="F862" i="19"/>
  <c r="V861" i="19"/>
  <c r="F861" i="19"/>
  <c r="V860" i="19"/>
  <c r="F860" i="19"/>
  <c r="V859" i="19"/>
  <c r="F859" i="19"/>
  <c r="V858" i="19"/>
  <c r="F858" i="19"/>
  <c r="V857" i="19"/>
  <c r="F857" i="19"/>
  <c r="V856" i="19"/>
  <c r="F856" i="19"/>
  <c r="V855" i="19"/>
  <c r="F855" i="19"/>
  <c r="V854" i="19"/>
  <c r="F854" i="19"/>
  <c r="V853" i="19"/>
  <c r="F853" i="19"/>
  <c r="V852" i="19"/>
  <c r="F852" i="19"/>
  <c r="V851" i="19"/>
  <c r="F851" i="19"/>
  <c r="V850" i="19"/>
  <c r="F850" i="19"/>
  <c r="V849" i="19"/>
  <c r="F849" i="19"/>
  <c r="V848" i="19"/>
  <c r="F848" i="19"/>
  <c r="V847" i="19"/>
  <c r="F847" i="19"/>
  <c r="V846" i="19"/>
  <c r="F846" i="19"/>
  <c r="V845" i="19"/>
  <c r="F845" i="19"/>
  <c r="V844" i="19"/>
  <c r="F844" i="19"/>
  <c r="V843" i="19"/>
  <c r="F843" i="19"/>
  <c r="V842" i="19"/>
  <c r="F842" i="19"/>
  <c r="V841" i="19"/>
  <c r="F841" i="19"/>
  <c r="V840" i="19"/>
  <c r="F840" i="19"/>
  <c r="V839" i="19"/>
  <c r="F839" i="19"/>
  <c r="V838" i="19"/>
  <c r="F838" i="19"/>
  <c r="V837" i="19"/>
  <c r="F837" i="19"/>
  <c r="V836" i="19"/>
  <c r="F836" i="19"/>
  <c r="V835" i="19"/>
  <c r="F835" i="19"/>
  <c r="V834" i="19"/>
  <c r="F834" i="19"/>
  <c r="V833" i="19"/>
  <c r="F833" i="19"/>
  <c r="V832" i="19"/>
  <c r="F832" i="19"/>
  <c r="V831" i="19"/>
  <c r="F831" i="19"/>
  <c r="V830" i="19"/>
  <c r="F830" i="19"/>
  <c r="V829" i="19"/>
  <c r="F829" i="19"/>
  <c r="V828" i="19"/>
  <c r="F828" i="19"/>
  <c r="V827" i="19"/>
  <c r="F827" i="19"/>
  <c r="V826" i="19"/>
  <c r="F826" i="19"/>
  <c r="V825" i="19"/>
  <c r="F825" i="19"/>
  <c r="V824" i="19"/>
  <c r="F824" i="19"/>
  <c r="V823" i="19"/>
  <c r="F823" i="19"/>
  <c r="V822" i="19"/>
  <c r="F822" i="19"/>
  <c r="V821" i="19"/>
  <c r="F821" i="19"/>
  <c r="V820" i="19"/>
  <c r="F820" i="19"/>
  <c r="V819" i="19"/>
  <c r="F819" i="19"/>
  <c r="V818" i="19"/>
  <c r="F818" i="19"/>
  <c r="V817" i="19"/>
  <c r="F817" i="19"/>
  <c r="V816" i="19"/>
  <c r="F816" i="19"/>
  <c r="V815" i="19"/>
  <c r="F815" i="19"/>
  <c r="V814" i="19"/>
  <c r="F814" i="19"/>
  <c r="V813" i="19"/>
  <c r="F813" i="19"/>
  <c r="V812" i="19"/>
  <c r="F812" i="19"/>
  <c r="V811" i="19"/>
  <c r="F811" i="19"/>
  <c r="V810" i="19"/>
  <c r="F810" i="19"/>
  <c r="V809" i="19"/>
  <c r="F809" i="19"/>
  <c r="V808" i="19"/>
  <c r="F808" i="19"/>
  <c r="V807" i="19"/>
  <c r="F807" i="19"/>
  <c r="V806" i="19"/>
  <c r="F806" i="19"/>
  <c r="V805" i="19"/>
  <c r="F805" i="19"/>
  <c r="V804" i="19"/>
  <c r="F804" i="19"/>
  <c r="V803" i="19"/>
  <c r="F803" i="19"/>
  <c r="V802" i="19"/>
  <c r="F802" i="19"/>
  <c r="V801" i="19"/>
  <c r="F801" i="19"/>
  <c r="V800" i="19"/>
  <c r="F800" i="19"/>
  <c r="V799" i="19"/>
  <c r="F799" i="19"/>
  <c r="V798" i="19"/>
  <c r="F798" i="19"/>
  <c r="V797" i="19"/>
  <c r="F797" i="19"/>
  <c r="V796" i="19"/>
  <c r="F796" i="19"/>
  <c r="V795" i="19"/>
  <c r="F795" i="19"/>
  <c r="V794" i="19"/>
  <c r="F794" i="19"/>
  <c r="V793" i="19"/>
  <c r="F793" i="19"/>
  <c r="V792" i="19"/>
  <c r="F792" i="19"/>
  <c r="V791" i="19"/>
  <c r="F791" i="19"/>
  <c r="V790" i="19"/>
  <c r="F790" i="19"/>
  <c r="V789" i="19"/>
  <c r="F789" i="19"/>
  <c r="V788" i="19"/>
  <c r="F788" i="19"/>
  <c r="V787" i="19"/>
  <c r="F787" i="19"/>
  <c r="V786" i="19"/>
  <c r="F786" i="19"/>
  <c r="V785" i="19"/>
  <c r="F785" i="19"/>
  <c r="V784" i="19"/>
  <c r="F784" i="19"/>
  <c r="V783" i="19"/>
  <c r="F783" i="19"/>
  <c r="V782" i="19"/>
  <c r="F782" i="19"/>
  <c r="V781" i="19"/>
  <c r="F781" i="19"/>
  <c r="V780" i="19"/>
  <c r="F780" i="19"/>
  <c r="V779" i="19"/>
  <c r="F779" i="19"/>
  <c r="V778" i="19"/>
  <c r="F778" i="19"/>
  <c r="V777" i="19"/>
  <c r="F777" i="19"/>
  <c r="V776" i="19"/>
  <c r="F776" i="19"/>
  <c r="V775" i="19"/>
  <c r="F775" i="19"/>
  <c r="V774" i="19"/>
  <c r="F774" i="19"/>
  <c r="V773" i="19"/>
  <c r="F773" i="19"/>
  <c r="V772" i="19"/>
  <c r="F772" i="19"/>
  <c r="V771" i="19"/>
  <c r="F771" i="19"/>
  <c r="V770" i="19"/>
  <c r="F770" i="19"/>
  <c r="V769" i="19"/>
  <c r="F769" i="19"/>
  <c r="V768" i="19"/>
  <c r="F768" i="19"/>
  <c r="V767" i="19"/>
  <c r="F767" i="19"/>
  <c r="V766" i="19"/>
  <c r="F766" i="19"/>
  <c r="V765" i="19"/>
  <c r="F765" i="19"/>
  <c r="V764" i="19"/>
  <c r="F764" i="19"/>
  <c r="V763" i="19"/>
  <c r="F763" i="19"/>
  <c r="V762" i="19"/>
  <c r="F762" i="19"/>
  <c r="V761" i="19"/>
  <c r="F761" i="19"/>
  <c r="V760" i="19"/>
  <c r="F760" i="19"/>
  <c r="V759" i="19"/>
  <c r="F759" i="19"/>
  <c r="V758" i="19"/>
  <c r="F758" i="19"/>
  <c r="V757" i="19"/>
  <c r="F757" i="19"/>
  <c r="V756" i="19"/>
  <c r="F756" i="19"/>
  <c r="V755" i="19"/>
  <c r="F755" i="19"/>
  <c r="V754" i="19"/>
  <c r="F754" i="19"/>
  <c r="V753" i="19"/>
  <c r="F753" i="19"/>
  <c r="V752" i="19"/>
  <c r="F752" i="19"/>
  <c r="V751" i="19"/>
  <c r="F751" i="19"/>
  <c r="V750" i="19"/>
  <c r="F750" i="19"/>
  <c r="V749" i="19"/>
  <c r="F749" i="19"/>
  <c r="V748" i="19"/>
  <c r="F748" i="19"/>
  <c r="V747" i="19"/>
  <c r="F747" i="19"/>
  <c r="V746" i="19"/>
  <c r="F746" i="19"/>
  <c r="V745" i="19"/>
  <c r="F745" i="19"/>
  <c r="V744" i="19"/>
  <c r="F744" i="19"/>
  <c r="V743" i="19"/>
  <c r="F743" i="19"/>
  <c r="V742" i="19"/>
  <c r="F742" i="19"/>
  <c r="V741" i="19"/>
  <c r="F741" i="19"/>
  <c r="V740" i="19"/>
  <c r="F740" i="19"/>
  <c r="V739" i="19"/>
  <c r="F739" i="19"/>
  <c r="V738" i="19"/>
  <c r="F738" i="19"/>
  <c r="V737" i="19"/>
  <c r="F737" i="19"/>
  <c r="V736" i="19"/>
  <c r="F736" i="19"/>
  <c r="V735" i="19"/>
  <c r="F735" i="19"/>
  <c r="V734" i="19"/>
  <c r="F734" i="19"/>
  <c r="V733" i="19"/>
  <c r="F733" i="19"/>
  <c r="V732" i="19"/>
  <c r="F732" i="19"/>
  <c r="V731" i="19"/>
  <c r="F731" i="19"/>
  <c r="V730" i="19"/>
  <c r="F730" i="19"/>
  <c r="V729" i="19"/>
  <c r="F729" i="19"/>
  <c r="V728" i="19"/>
  <c r="F728" i="19"/>
  <c r="V727" i="19"/>
  <c r="F727" i="19"/>
  <c r="V726" i="19"/>
  <c r="F726" i="19"/>
  <c r="V725" i="19"/>
  <c r="F725" i="19"/>
  <c r="V724" i="19"/>
  <c r="F724" i="19"/>
  <c r="V723" i="19"/>
  <c r="F723" i="19"/>
  <c r="V722" i="19"/>
  <c r="F722" i="19"/>
  <c r="V721" i="19"/>
  <c r="F721" i="19"/>
  <c r="V720" i="19"/>
  <c r="F720" i="19"/>
  <c r="V719" i="19"/>
  <c r="F719" i="19"/>
  <c r="V718" i="19"/>
  <c r="F718" i="19"/>
  <c r="V717" i="19"/>
  <c r="F717" i="19"/>
  <c r="V716" i="19"/>
  <c r="F716" i="19"/>
  <c r="V715" i="19"/>
  <c r="F715" i="19"/>
  <c r="V714" i="19"/>
  <c r="F714" i="19"/>
  <c r="V713" i="19"/>
  <c r="F713" i="19"/>
  <c r="V712" i="19"/>
  <c r="F712" i="19"/>
  <c r="V711" i="19"/>
  <c r="F711" i="19"/>
  <c r="V710" i="19"/>
  <c r="F710" i="19"/>
  <c r="V709" i="19"/>
  <c r="F709" i="19"/>
  <c r="V708" i="19"/>
  <c r="F708" i="19"/>
  <c r="V707" i="19"/>
  <c r="F707" i="19"/>
  <c r="V706" i="19"/>
  <c r="F706" i="19"/>
  <c r="V705" i="19"/>
  <c r="F705" i="19"/>
  <c r="V704" i="19"/>
  <c r="F704" i="19"/>
  <c r="V703" i="19"/>
  <c r="F703" i="19"/>
  <c r="V702" i="19"/>
  <c r="F702" i="19"/>
  <c r="V701" i="19"/>
  <c r="F701" i="19"/>
  <c r="V700" i="19"/>
  <c r="F700" i="19"/>
  <c r="V699" i="19"/>
  <c r="F699" i="19"/>
  <c r="V698" i="19"/>
  <c r="F698" i="19"/>
  <c r="V697" i="19"/>
  <c r="F697" i="19"/>
  <c r="V696" i="19"/>
  <c r="F696" i="19"/>
  <c r="V695" i="19"/>
  <c r="F695" i="19"/>
  <c r="V694" i="19"/>
  <c r="F694" i="19"/>
  <c r="V693" i="19"/>
  <c r="F693" i="19"/>
  <c r="V692" i="19"/>
  <c r="F692" i="19"/>
  <c r="V691" i="19"/>
  <c r="F691" i="19"/>
  <c r="V690" i="19"/>
  <c r="F690" i="19"/>
  <c r="V689" i="19"/>
  <c r="F689" i="19"/>
  <c r="V688" i="19"/>
  <c r="F688" i="19"/>
  <c r="V687" i="19"/>
  <c r="F687" i="19"/>
  <c r="V686" i="19"/>
  <c r="F686" i="19"/>
  <c r="V685" i="19"/>
  <c r="F685" i="19"/>
  <c r="V684" i="19"/>
  <c r="F684" i="19"/>
  <c r="V683" i="19"/>
  <c r="F683" i="19"/>
  <c r="V682" i="19"/>
  <c r="F682" i="19"/>
  <c r="V681" i="19"/>
  <c r="F681" i="19"/>
  <c r="V680" i="19"/>
  <c r="F680" i="19"/>
  <c r="V679" i="19"/>
  <c r="F679" i="19"/>
  <c r="V678" i="19"/>
  <c r="F678" i="19"/>
  <c r="V677" i="19"/>
  <c r="F677" i="19"/>
  <c r="V676" i="19"/>
  <c r="F676" i="19"/>
  <c r="V675" i="19"/>
  <c r="F675" i="19"/>
  <c r="V674" i="19"/>
  <c r="F674" i="19"/>
  <c r="V673" i="19"/>
  <c r="F673" i="19"/>
  <c r="V672" i="19"/>
  <c r="F672" i="19"/>
  <c r="V671" i="19"/>
  <c r="F671" i="19"/>
  <c r="V670" i="19"/>
  <c r="F670" i="19"/>
  <c r="V669" i="19"/>
  <c r="F669" i="19"/>
  <c r="V668" i="19"/>
  <c r="F668" i="19"/>
  <c r="V667" i="19"/>
  <c r="F667" i="19"/>
  <c r="V666" i="19"/>
  <c r="F666" i="19"/>
  <c r="V665" i="19"/>
  <c r="F665" i="19"/>
  <c r="V664" i="19"/>
  <c r="F664" i="19"/>
  <c r="V663" i="19"/>
  <c r="F663" i="19"/>
  <c r="V662" i="19"/>
  <c r="F662" i="19"/>
  <c r="V661" i="19"/>
  <c r="F661" i="19"/>
  <c r="V660" i="19"/>
  <c r="F660" i="19"/>
  <c r="V659" i="19"/>
  <c r="F659" i="19"/>
  <c r="V658" i="19"/>
  <c r="F658" i="19"/>
  <c r="V657" i="19"/>
  <c r="F657" i="19"/>
  <c r="V656" i="19"/>
  <c r="F656" i="19"/>
  <c r="V655" i="19"/>
  <c r="F655" i="19"/>
  <c r="V654" i="19"/>
  <c r="F654" i="19"/>
  <c r="V653" i="19"/>
  <c r="F653" i="19"/>
  <c r="V652" i="19"/>
  <c r="F652" i="19"/>
  <c r="V651" i="19"/>
  <c r="F651" i="19"/>
  <c r="V650" i="19"/>
  <c r="F650" i="19"/>
  <c r="V649" i="19"/>
  <c r="F649" i="19"/>
  <c r="V648" i="19"/>
  <c r="F648" i="19"/>
  <c r="V647" i="19"/>
  <c r="F647" i="19"/>
  <c r="V646" i="19"/>
  <c r="F646" i="19"/>
  <c r="V645" i="19"/>
  <c r="F645" i="19"/>
  <c r="V644" i="19"/>
  <c r="F644" i="19"/>
  <c r="V643" i="19"/>
  <c r="F643" i="19"/>
  <c r="V642" i="19"/>
  <c r="F642" i="19"/>
  <c r="V641" i="19"/>
  <c r="F641" i="19"/>
  <c r="V640" i="19"/>
  <c r="F640" i="19"/>
  <c r="V639" i="19"/>
  <c r="F639" i="19"/>
  <c r="V638" i="19"/>
  <c r="F638" i="19"/>
  <c r="V637" i="19"/>
  <c r="F637" i="19"/>
  <c r="V636" i="19"/>
  <c r="F636" i="19"/>
  <c r="V635" i="19"/>
  <c r="F635" i="19"/>
  <c r="V634" i="19"/>
  <c r="F634" i="19"/>
  <c r="V633" i="19"/>
  <c r="F633" i="19"/>
  <c r="V632" i="19"/>
  <c r="F632" i="19"/>
  <c r="V631" i="19"/>
  <c r="F631" i="19"/>
  <c r="V630" i="19"/>
  <c r="F630" i="19"/>
  <c r="V629" i="19"/>
  <c r="F629" i="19"/>
  <c r="V628" i="19"/>
  <c r="F628" i="19"/>
  <c r="V627" i="19"/>
  <c r="F627" i="19"/>
  <c r="V626" i="19"/>
  <c r="F626" i="19"/>
  <c r="V625" i="19"/>
  <c r="F625" i="19"/>
  <c r="V624" i="19"/>
  <c r="F624" i="19"/>
  <c r="V623" i="19"/>
  <c r="F623" i="19"/>
  <c r="V622" i="19"/>
  <c r="F622" i="19"/>
  <c r="V621" i="19"/>
  <c r="F621" i="19"/>
  <c r="V620" i="19"/>
  <c r="F620" i="19"/>
  <c r="V619" i="19"/>
  <c r="F619" i="19"/>
  <c r="V618" i="19"/>
  <c r="F618" i="19"/>
  <c r="V617" i="19"/>
  <c r="F617" i="19"/>
  <c r="V616" i="19"/>
  <c r="F616" i="19"/>
  <c r="V615" i="19"/>
  <c r="F615" i="19"/>
  <c r="V614" i="19"/>
  <c r="F614" i="19"/>
  <c r="V613" i="19"/>
  <c r="F613" i="19"/>
  <c r="V612" i="19"/>
  <c r="F612" i="19"/>
  <c r="V611" i="19"/>
  <c r="F611" i="19"/>
  <c r="V610" i="19"/>
  <c r="F610" i="19"/>
  <c r="V609" i="19"/>
  <c r="F609" i="19"/>
  <c r="V608" i="19"/>
  <c r="F608" i="19"/>
  <c r="V607" i="19"/>
  <c r="F607" i="19"/>
  <c r="V606" i="19"/>
  <c r="F606" i="19"/>
  <c r="V605" i="19"/>
  <c r="F605" i="19"/>
  <c r="V604" i="19"/>
  <c r="F604" i="19"/>
  <c r="V603" i="19"/>
  <c r="F603" i="19"/>
  <c r="V602" i="19"/>
  <c r="F602" i="19"/>
  <c r="V601" i="19"/>
  <c r="F601" i="19"/>
  <c r="V600" i="19"/>
  <c r="F600" i="19"/>
  <c r="V599" i="19"/>
  <c r="F599" i="19"/>
  <c r="V598" i="19"/>
  <c r="F598" i="19"/>
  <c r="V597" i="19"/>
  <c r="F597" i="19"/>
  <c r="V596" i="19"/>
  <c r="F596" i="19"/>
  <c r="V595" i="19"/>
  <c r="F595" i="19"/>
  <c r="V594" i="19"/>
  <c r="F594" i="19"/>
  <c r="V593" i="19"/>
  <c r="F593" i="19"/>
  <c r="V592" i="19"/>
  <c r="F592" i="19"/>
  <c r="V591" i="19"/>
  <c r="F591" i="19"/>
  <c r="V590" i="19"/>
  <c r="F590" i="19"/>
  <c r="V589" i="19"/>
  <c r="F589" i="19"/>
  <c r="V588" i="19"/>
  <c r="F588" i="19"/>
  <c r="V587" i="19"/>
  <c r="F587" i="19"/>
  <c r="V586" i="19"/>
  <c r="F586" i="19"/>
  <c r="V585" i="19"/>
  <c r="F585" i="19"/>
  <c r="V584" i="19"/>
  <c r="F584" i="19"/>
  <c r="V583" i="19"/>
  <c r="F583" i="19"/>
  <c r="V582" i="19"/>
  <c r="F582" i="19"/>
  <c r="V581" i="19"/>
  <c r="F581" i="19"/>
  <c r="V580" i="19"/>
  <c r="F580" i="19"/>
  <c r="V579" i="19"/>
  <c r="F579" i="19"/>
  <c r="V578" i="19"/>
  <c r="F578" i="19"/>
  <c r="V577" i="19"/>
  <c r="F577" i="19"/>
  <c r="V576" i="19"/>
  <c r="F576" i="19"/>
  <c r="V575" i="19"/>
  <c r="F575" i="19"/>
  <c r="V574" i="19"/>
  <c r="F574" i="19"/>
  <c r="V573" i="19"/>
  <c r="F573" i="19"/>
  <c r="V572" i="19"/>
  <c r="F572" i="19"/>
  <c r="V571" i="19"/>
  <c r="F571" i="19"/>
  <c r="V570" i="19"/>
  <c r="F570" i="19"/>
  <c r="V569" i="19"/>
  <c r="F569" i="19"/>
  <c r="V568" i="19"/>
  <c r="F568" i="19"/>
  <c r="V567" i="19"/>
  <c r="F567" i="19"/>
  <c r="V566" i="19"/>
  <c r="F566" i="19"/>
  <c r="V565" i="19"/>
  <c r="F565" i="19"/>
  <c r="V564" i="19"/>
  <c r="F564" i="19"/>
  <c r="V563" i="19"/>
  <c r="F563" i="19"/>
  <c r="V562" i="19"/>
  <c r="F562" i="19"/>
  <c r="V561" i="19"/>
  <c r="F561" i="19"/>
  <c r="V560" i="19"/>
  <c r="F560" i="19"/>
  <c r="V559" i="19"/>
  <c r="F559" i="19"/>
  <c r="V558" i="19"/>
  <c r="F558" i="19"/>
  <c r="V557" i="19"/>
  <c r="F557" i="19"/>
  <c r="V556" i="19"/>
  <c r="F556" i="19"/>
  <c r="V555" i="19"/>
  <c r="F555" i="19"/>
  <c r="V554" i="19"/>
  <c r="F554" i="19"/>
  <c r="V553" i="19"/>
  <c r="F553" i="19"/>
  <c r="V552" i="19"/>
  <c r="F552" i="19"/>
  <c r="V551" i="19"/>
  <c r="F551" i="19"/>
  <c r="V550" i="19"/>
  <c r="F550" i="19"/>
  <c r="V549" i="19"/>
  <c r="F549" i="19"/>
  <c r="V548" i="19"/>
  <c r="F548" i="19"/>
  <c r="V547" i="19"/>
  <c r="F547" i="19"/>
  <c r="V546" i="19"/>
  <c r="F546" i="19"/>
  <c r="V545" i="19"/>
  <c r="F545" i="19"/>
  <c r="V544" i="19"/>
  <c r="F544" i="19"/>
  <c r="V543" i="19"/>
  <c r="F543" i="19"/>
  <c r="V542" i="19"/>
  <c r="F542" i="19"/>
  <c r="V541" i="19"/>
  <c r="F541" i="19"/>
  <c r="V540" i="19"/>
  <c r="F540" i="19"/>
  <c r="V539" i="19"/>
  <c r="F539" i="19"/>
  <c r="V538" i="19"/>
  <c r="F538" i="19"/>
  <c r="V537" i="19"/>
  <c r="F537" i="19"/>
  <c r="V536" i="19"/>
  <c r="F536" i="19"/>
  <c r="V535" i="19"/>
  <c r="F535" i="19"/>
  <c r="V534" i="19"/>
  <c r="F534" i="19"/>
  <c r="V533" i="19"/>
  <c r="F533" i="19"/>
  <c r="V532" i="19"/>
  <c r="F532" i="19"/>
  <c r="V531" i="19"/>
  <c r="F531" i="19"/>
  <c r="V530" i="19"/>
  <c r="F530" i="19"/>
  <c r="V529" i="19"/>
  <c r="F529" i="19"/>
  <c r="V528" i="19"/>
  <c r="F528" i="19"/>
  <c r="V527" i="19"/>
  <c r="F527" i="19"/>
  <c r="V526" i="19"/>
  <c r="F526" i="19"/>
  <c r="V525" i="19"/>
  <c r="F525" i="19"/>
  <c r="V524" i="19"/>
  <c r="F524" i="19"/>
  <c r="V523" i="19"/>
  <c r="F523" i="19"/>
  <c r="V522" i="19"/>
  <c r="F522" i="19"/>
  <c r="V521" i="19"/>
  <c r="F521" i="19"/>
  <c r="V520" i="19"/>
  <c r="F520" i="19"/>
  <c r="V519" i="19"/>
  <c r="F519" i="19"/>
  <c r="V518" i="19"/>
  <c r="F518" i="19"/>
  <c r="V517" i="19"/>
  <c r="F517" i="19"/>
  <c r="V516" i="19"/>
  <c r="F516" i="19"/>
  <c r="V515" i="19"/>
  <c r="F515" i="19"/>
  <c r="V514" i="19"/>
  <c r="F514" i="19"/>
  <c r="V513" i="19"/>
  <c r="F513" i="19"/>
  <c r="V512" i="19"/>
  <c r="F512" i="19"/>
  <c r="V511" i="19"/>
  <c r="F511" i="19"/>
  <c r="V510" i="19"/>
  <c r="F510" i="19"/>
  <c r="V509" i="19"/>
  <c r="F509" i="19"/>
  <c r="V508" i="19"/>
  <c r="F508" i="19"/>
  <c r="V507" i="19"/>
  <c r="F507" i="19"/>
  <c r="V506" i="19"/>
  <c r="F506" i="19"/>
  <c r="V505" i="19"/>
  <c r="F505" i="19"/>
  <c r="V504" i="19"/>
  <c r="F504" i="19"/>
  <c r="V503" i="19"/>
  <c r="F503" i="19"/>
  <c r="V502" i="19"/>
  <c r="F502" i="19"/>
  <c r="V501" i="19"/>
  <c r="F501" i="19"/>
  <c r="V500" i="19"/>
  <c r="F500" i="19"/>
  <c r="V499" i="19"/>
  <c r="F499" i="19"/>
  <c r="V498" i="19"/>
  <c r="F498" i="19"/>
  <c r="V497" i="19"/>
  <c r="F497" i="19"/>
  <c r="V496" i="19"/>
  <c r="F496" i="19"/>
  <c r="V495" i="19"/>
  <c r="F495" i="19"/>
  <c r="V494" i="19"/>
  <c r="F494" i="19"/>
  <c r="V493" i="19"/>
  <c r="F493" i="19"/>
  <c r="V492" i="19"/>
  <c r="F492" i="19"/>
  <c r="V491" i="19"/>
  <c r="F491" i="19"/>
  <c r="V490" i="19"/>
  <c r="F490" i="19"/>
  <c r="V489" i="19"/>
  <c r="F489" i="19"/>
  <c r="V488" i="19"/>
  <c r="F488" i="19"/>
  <c r="V487" i="19"/>
  <c r="F487" i="19"/>
  <c r="V486" i="19"/>
  <c r="F486" i="19"/>
  <c r="V485" i="19"/>
  <c r="F485" i="19"/>
  <c r="V484" i="19"/>
  <c r="F484" i="19"/>
  <c r="V483" i="19"/>
  <c r="F483" i="19"/>
  <c r="V482" i="19"/>
  <c r="F482" i="19"/>
  <c r="V481" i="19"/>
  <c r="F481" i="19"/>
  <c r="V480" i="19"/>
  <c r="F480" i="19"/>
  <c r="V479" i="19"/>
  <c r="F479" i="19"/>
  <c r="V478" i="19"/>
  <c r="F478" i="19"/>
  <c r="V477" i="19"/>
  <c r="F477" i="19"/>
  <c r="V476" i="19"/>
  <c r="F476" i="19"/>
  <c r="V475" i="19"/>
  <c r="F475" i="19"/>
  <c r="V474" i="19"/>
  <c r="F474" i="19"/>
  <c r="V473" i="19"/>
  <c r="F473" i="19"/>
  <c r="V472" i="19"/>
  <c r="F472" i="19"/>
  <c r="V471" i="19"/>
  <c r="F471" i="19"/>
  <c r="V470" i="19"/>
  <c r="F470" i="19"/>
  <c r="V469" i="19"/>
  <c r="F469" i="19"/>
  <c r="V468" i="19"/>
  <c r="F468" i="19"/>
  <c r="V467" i="19"/>
  <c r="F467" i="19"/>
  <c r="V466" i="19"/>
  <c r="F466" i="19"/>
  <c r="V465" i="19"/>
  <c r="F465" i="19"/>
  <c r="V464" i="19"/>
  <c r="F464" i="19"/>
  <c r="V463" i="19"/>
  <c r="F463" i="19"/>
  <c r="V462" i="19"/>
  <c r="F462" i="19"/>
  <c r="V461" i="19"/>
  <c r="F461" i="19"/>
  <c r="V460" i="19"/>
  <c r="F460" i="19"/>
  <c r="V459" i="19"/>
  <c r="F459" i="19"/>
  <c r="V458" i="19"/>
  <c r="F458" i="19"/>
  <c r="V457" i="19"/>
  <c r="F457" i="19"/>
  <c r="V456" i="19"/>
  <c r="F456" i="19"/>
  <c r="V455" i="19"/>
  <c r="F455" i="19"/>
  <c r="V454" i="19"/>
  <c r="F454" i="19"/>
  <c r="V453" i="19"/>
  <c r="F453" i="19"/>
  <c r="V452" i="19"/>
  <c r="F452" i="19"/>
  <c r="V451" i="19"/>
  <c r="F451" i="19"/>
  <c r="V450" i="19"/>
  <c r="F450" i="19"/>
  <c r="V449" i="19"/>
  <c r="F449" i="19"/>
  <c r="V448" i="19"/>
  <c r="F448" i="19"/>
  <c r="V447" i="19"/>
  <c r="F447" i="19"/>
  <c r="V446" i="19"/>
  <c r="F446" i="19"/>
  <c r="V445" i="19"/>
  <c r="F445" i="19"/>
  <c r="V444" i="19"/>
  <c r="F444" i="19"/>
  <c r="V443" i="19"/>
  <c r="F443" i="19"/>
  <c r="V442" i="19"/>
  <c r="F442" i="19"/>
  <c r="V441" i="19"/>
  <c r="F441" i="19"/>
  <c r="V440" i="19"/>
  <c r="F440" i="19"/>
  <c r="V439" i="19"/>
  <c r="F439" i="19"/>
  <c r="V438" i="19"/>
  <c r="F438" i="19"/>
  <c r="V437" i="19"/>
  <c r="F437" i="19"/>
  <c r="V436" i="19"/>
  <c r="F436" i="19"/>
  <c r="V435" i="19"/>
  <c r="F435" i="19"/>
  <c r="V434" i="19"/>
  <c r="F434" i="19"/>
  <c r="V433" i="19"/>
  <c r="F433" i="19"/>
  <c r="V432" i="19"/>
  <c r="F432" i="19"/>
  <c r="V431" i="19"/>
  <c r="F431" i="19"/>
  <c r="V430" i="19"/>
  <c r="F430" i="19"/>
  <c r="V429" i="19"/>
  <c r="F429" i="19"/>
  <c r="V428" i="19"/>
  <c r="F428" i="19"/>
  <c r="V427" i="19"/>
  <c r="F427" i="19"/>
  <c r="V426" i="19"/>
  <c r="F426" i="19"/>
  <c r="V425" i="19"/>
  <c r="F425" i="19"/>
  <c r="V424" i="19"/>
  <c r="F424" i="19"/>
  <c r="V423" i="19"/>
  <c r="F423" i="19"/>
  <c r="V422" i="19"/>
  <c r="F422" i="19"/>
  <c r="V421" i="19"/>
  <c r="F421" i="19"/>
  <c r="V420" i="19"/>
  <c r="F420" i="19"/>
  <c r="V419" i="19"/>
  <c r="F419" i="19"/>
  <c r="V418" i="19"/>
  <c r="F418" i="19"/>
  <c r="V417" i="19"/>
  <c r="F417" i="19"/>
  <c r="V416" i="19"/>
  <c r="F416" i="19"/>
  <c r="V415" i="19"/>
  <c r="F415" i="19"/>
  <c r="V414" i="19"/>
  <c r="F414" i="19"/>
  <c r="V413" i="19"/>
  <c r="F413" i="19"/>
  <c r="V412" i="19"/>
  <c r="F412" i="19"/>
  <c r="V411" i="19"/>
  <c r="F411" i="19"/>
  <c r="V410" i="19"/>
  <c r="F410" i="19"/>
  <c r="V409" i="19"/>
  <c r="F409" i="19"/>
  <c r="V408" i="19"/>
  <c r="F408" i="19"/>
  <c r="V407" i="19"/>
  <c r="F407" i="19"/>
  <c r="V406" i="19"/>
  <c r="F406" i="19"/>
  <c r="V405" i="19"/>
  <c r="F405" i="19"/>
  <c r="V404" i="19"/>
  <c r="F404" i="19"/>
  <c r="V403" i="19"/>
  <c r="F403" i="19"/>
  <c r="V402" i="19"/>
  <c r="F402" i="19"/>
  <c r="V401" i="19"/>
  <c r="F401" i="19"/>
  <c r="V400" i="19"/>
  <c r="F400" i="19"/>
  <c r="V399" i="19"/>
  <c r="F399" i="19"/>
  <c r="V398" i="19"/>
  <c r="F398" i="19"/>
  <c r="V397" i="19"/>
  <c r="F397" i="19"/>
  <c r="V396" i="19"/>
  <c r="F396" i="19"/>
  <c r="V395" i="19"/>
  <c r="F395" i="19"/>
  <c r="V394" i="19"/>
  <c r="F394" i="19"/>
  <c r="V393" i="19"/>
  <c r="F393" i="19"/>
  <c r="V392" i="19"/>
  <c r="F392" i="19"/>
  <c r="V391" i="19"/>
  <c r="F391" i="19"/>
  <c r="V390" i="19"/>
  <c r="F390" i="19"/>
  <c r="V389" i="19"/>
  <c r="F389" i="19"/>
  <c r="V388" i="19"/>
  <c r="F388" i="19"/>
  <c r="V387" i="19"/>
  <c r="F387" i="19"/>
  <c r="V386" i="19"/>
  <c r="F386" i="19"/>
  <c r="V385" i="19"/>
  <c r="F385" i="19"/>
  <c r="V384" i="19"/>
  <c r="F384" i="19"/>
  <c r="V383" i="19"/>
  <c r="F383" i="19"/>
  <c r="V382" i="19"/>
  <c r="F382" i="19"/>
  <c r="V381" i="19"/>
  <c r="F381" i="19"/>
  <c r="V380" i="19"/>
  <c r="F380" i="19"/>
  <c r="V379" i="19"/>
  <c r="F379" i="19"/>
  <c r="V378" i="19"/>
  <c r="F378" i="19"/>
  <c r="V377" i="19"/>
  <c r="F377" i="19"/>
  <c r="V376" i="19"/>
  <c r="F376" i="19"/>
  <c r="V375" i="19"/>
  <c r="F375" i="19"/>
  <c r="V374" i="19"/>
  <c r="F374" i="19"/>
  <c r="V373" i="19"/>
  <c r="F373" i="19"/>
  <c r="V372" i="19"/>
  <c r="F372" i="19"/>
  <c r="V371" i="19"/>
  <c r="F371" i="19"/>
  <c r="V370" i="19"/>
  <c r="F370" i="19"/>
  <c r="V369" i="19"/>
  <c r="F369" i="19"/>
  <c r="V368" i="19"/>
  <c r="F368" i="19"/>
  <c r="V367" i="19"/>
  <c r="F367" i="19"/>
  <c r="V366" i="19"/>
  <c r="F366" i="19"/>
  <c r="V365" i="19"/>
  <c r="F365" i="19"/>
  <c r="V364" i="19"/>
  <c r="F364" i="19"/>
  <c r="V363" i="19"/>
  <c r="F363" i="19"/>
  <c r="V362" i="19"/>
  <c r="F362" i="19"/>
  <c r="V361" i="19"/>
  <c r="F361" i="19"/>
  <c r="V360" i="19"/>
  <c r="F360" i="19"/>
  <c r="V359" i="19"/>
  <c r="F359" i="19"/>
  <c r="V358" i="19"/>
  <c r="F358" i="19"/>
  <c r="V357" i="19"/>
  <c r="F357" i="19"/>
  <c r="V356" i="19"/>
  <c r="F356" i="19"/>
  <c r="V355" i="19"/>
  <c r="F355" i="19"/>
  <c r="V354" i="19"/>
  <c r="F354" i="19"/>
  <c r="V353" i="19"/>
  <c r="F353" i="19"/>
  <c r="V352" i="19"/>
  <c r="O400" i="19"/>
  <c r="F352" i="19"/>
  <c r="V351" i="19"/>
  <c r="O399" i="19"/>
  <c r="F351" i="19"/>
  <c r="V350" i="19"/>
  <c r="O398" i="19"/>
  <c r="F350" i="19"/>
  <c r="V349" i="19"/>
  <c r="O397" i="19"/>
  <c r="F349" i="19"/>
  <c r="V348" i="19"/>
  <c r="O396" i="19"/>
  <c r="F348" i="19"/>
  <c r="V347" i="19"/>
  <c r="O395" i="19"/>
  <c r="F347" i="19"/>
  <c r="V346" i="19"/>
  <c r="O394" i="19"/>
  <c r="F346" i="19"/>
  <c r="V345" i="19"/>
  <c r="O393" i="19"/>
  <c r="F345" i="19"/>
  <c r="V344" i="19"/>
  <c r="O392" i="19"/>
  <c r="F344" i="19"/>
  <c r="V343" i="19"/>
  <c r="O391" i="19"/>
  <c r="F343" i="19"/>
  <c r="V342" i="19"/>
  <c r="O390" i="19"/>
  <c r="F342" i="19"/>
  <c r="V341" i="19"/>
  <c r="O389" i="19"/>
  <c r="F341" i="19"/>
  <c r="V340" i="19"/>
  <c r="O388" i="19"/>
  <c r="F340" i="19"/>
  <c r="V339" i="19"/>
  <c r="O387" i="19"/>
  <c r="F339" i="19"/>
  <c r="V338" i="19"/>
  <c r="O386" i="19"/>
  <c r="F338" i="19"/>
  <c r="V337" i="19"/>
  <c r="O385" i="19"/>
  <c r="F337" i="19"/>
  <c r="V336" i="19"/>
  <c r="O336" i="19"/>
  <c r="F336" i="19"/>
  <c r="V335" i="19"/>
  <c r="O335" i="19"/>
  <c r="F335" i="19"/>
  <c r="V334" i="19"/>
  <c r="O334" i="19"/>
  <c r="F334" i="19"/>
  <c r="V333" i="19"/>
  <c r="O333" i="19"/>
  <c r="F333" i="19"/>
  <c r="V332" i="19"/>
  <c r="O332" i="19"/>
  <c r="F332" i="19"/>
  <c r="V331" i="19"/>
  <c r="O331" i="19"/>
  <c r="F331" i="19"/>
  <c r="V330" i="19"/>
  <c r="O330" i="19"/>
  <c r="F330" i="19"/>
  <c r="V329" i="19"/>
  <c r="O329" i="19"/>
  <c r="F329" i="19"/>
  <c r="V328" i="19"/>
  <c r="O328" i="19"/>
  <c r="F328" i="19"/>
  <c r="V327" i="19"/>
  <c r="O327" i="19"/>
  <c r="F327" i="19"/>
  <c r="V326" i="19"/>
  <c r="O326" i="19"/>
  <c r="F326" i="19"/>
  <c r="V325" i="19"/>
  <c r="O325" i="19"/>
  <c r="F325" i="19"/>
  <c r="V324" i="19"/>
  <c r="O324" i="19"/>
  <c r="F324" i="19"/>
  <c r="V323" i="19"/>
  <c r="O323" i="19"/>
  <c r="F323" i="19"/>
  <c r="V322" i="19"/>
  <c r="O322" i="19"/>
  <c r="F322" i="19"/>
  <c r="V321" i="19"/>
  <c r="O321" i="19"/>
  <c r="F321" i="19"/>
  <c r="V320" i="19"/>
  <c r="O320" i="19"/>
  <c r="F320" i="19"/>
  <c r="V319" i="19"/>
  <c r="O319" i="19"/>
  <c r="F319" i="19"/>
  <c r="V318" i="19"/>
  <c r="O318" i="19"/>
  <c r="F318" i="19"/>
  <c r="V317" i="19"/>
  <c r="O317" i="19"/>
  <c r="F317" i="19"/>
  <c r="V316" i="19"/>
  <c r="O316" i="19"/>
  <c r="F316" i="19"/>
  <c r="V315" i="19"/>
  <c r="O315" i="19"/>
  <c r="F315" i="19"/>
  <c r="V314" i="19"/>
  <c r="O314" i="19"/>
  <c r="F314" i="19"/>
  <c r="V313" i="19"/>
  <c r="O313" i="19"/>
  <c r="F313" i="19"/>
  <c r="V312" i="19"/>
  <c r="O312" i="19"/>
  <c r="F312" i="19"/>
  <c r="V311" i="19"/>
  <c r="O311" i="19"/>
  <c r="F311" i="19"/>
  <c r="V310" i="19"/>
  <c r="O310" i="19"/>
  <c r="F310" i="19"/>
  <c r="V309" i="19"/>
  <c r="O309" i="19"/>
  <c r="F309" i="19"/>
  <c r="V308" i="19"/>
  <c r="O308" i="19"/>
  <c r="F308" i="19"/>
  <c r="V307" i="19"/>
  <c r="O307" i="19"/>
  <c r="F307" i="19"/>
  <c r="V306" i="19"/>
  <c r="O306" i="19"/>
  <c r="F306" i="19"/>
  <c r="V305" i="19"/>
  <c r="O305" i="19"/>
  <c r="F305" i="19"/>
  <c r="V304" i="19"/>
  <c r="O304" i="19"/>
  <c r="F304" i="19"/>
  <c r="V303" i="19"/>
  <c r="O303" i="19"/>
  <c r="F303" i="19"/>
  <c r="V302" i="19"/>
  <c r="O302" i="19"/>
  <c r="F302" i="19"/>
  <c r="V301" i="19"/>
  <c r="O301" i="19"/>
  <c r="F301" i="19"/>
  <c r="V300" i="19"/>
  <c r="O300" i="19"/>
  <c r="F300" i="19"/>
  <c r="V299" i="19"/>
  <c r="O299" i="19"/>
  <c r="F299" i="19"/>
  <c r="V298" i="19"/>
  <c r="O298" i="19"/>
  <c r="F298" i="19"/>
  <c r="V297" i="19"/>
  <c r="O297" i="19"/>
  <c r="F297" i="19"/>
  <c r="V296" i="19"/>
  <c r="O296" i="19"/>
  <c r="F296" i="19"/>
  <c r="V295" i="19"/>
  <c r="O295" i="19"/>
  <c r="F295" i="19"/>
  <c r="V294" i="19"/>
  <c r="O294" i="19"/>
  <c r="F294" i="19"/>
  <c r="V293" i="19"/>
  <c r="O293" i="19"/>
  <c r="F293" i="19"/>
  <c r="V292" i="19"/>
  <c r="O292" i="19"/>
  <c r="F292" i="19"/>
  <c r="V291" i="19"/>
  <c r="O291" i="19"/>
  <c r="F291" i="19"/>
  <c r="V290" i="19"/>
  <c r="O290" i="19"/>
  <c r="F290" i="19"/>
  <c r="V289" i="19"/>
  <c r="O289" i="19"/>
  <c r="F289" i="19"/>
  <c r="V288" i="19"/>
  <c r="O288" i="19"/>
  <c r="F288" i="19"/>
  <c r="V287" i="19"/>
  <c r="O287" i="19"/>
  <c r="F287" i="19"/>
  <c r="V286" i="19"/>
  <c r="O286" i="19"/>
  <c r="F286" i="19"/>
  <c r="V285" i="19"/>
  <c r="O285" i="19"/>
  <c r="F285" i="19"/>
  <c r="V284" i="19"/>
  <c r="O284" i="19"/>
  <c r="F284" i="19"/>
  <c r="V283" i="19"/>
  <c r="O283" i="19"/>
  <c r="F283" i="19"/>
  <c r="V282" i="19"/>
  <c r="O282" i="19"/>
  <c r="F282" i="19"/>
  <c r="V281" i="19"/>
  <c r="O281" i="19"/>
  <c r="F281" i="19"/>
  <c r="V280" i="19"/>
  <c r="O280" i="19"/>
  <c r="F280" i="19"/>
  <c r="V279" i="19"/>
  <c r="O279" i="19"/>
  <c r="F279" i="19"/>
  <c r="V278" i="19"/>
  <c r="O278" i="19"/>
  <c r="F278" i="19"/>
  <c r="V277" i="19"/>
  <c r="O277" i="19"/>
  <c r="F277" i="19"/>
  <c r="V276" i="19"/>
  <c r="O276" i="19"/>
  <c r="F276" i="19"/>
  <c r="V275" i="19"/>
  <c r="O275" i="19"/>
  <c r="F275" i="19"/>
  <c r="V274" i="19"/>
  <c r="O274" i="19"/>
  <c r="F274" i="19"/>
  <c r="V273" i="19"/>
  <c r="O273" i="19"/>
  <c r="F273" i="19"/>
  <c r="V272" i="19"/>
  <c r="O272" i="19"/>
  <c r="F272" i="19"/>
  <c r="V271" i="19"/>
  <c r="O271" i="19"/>
  <c r="F271" i="19"/>
  <c r="V270" i="19"/>
  <c r="O270" i="19"/>
  <c r="F270" i="19"/>
  <c r="V269" i="19"/>
  <c r="O269" i="19"/>
  <c r="F269" i="19"/>
  <c r="V268" i="19"/>
  <c r="O268" i="19"/>
  <c r="F268" i="19"/>
  <c r="V267" i="19"/>
  <c r="O267" i="19"/>
  <c r="F267" i="19"/>
  <c r="V266" i="19"/>
  <c r="O266" i="19"/>
  <c r="F266" i="19"/>
  <c r="V265" i="19"/>
  <c r="O265" i="19"/>
  <c r="F265" i="19"/>
  <c r="V264" i="19"/>
  <c r="O264" i="19"/>
  <c r="F264" i="19"/>
  <c r="V263" i="19"/>
  <c r="O263" i="19"/>
  <c r="F263" i="19"/>
  <c r="V262" i="19"/>
  <c r="O262" i="19"/>
  <c r="F262" i="19"/>
  <c r="V261" i="19"/>
  <c r="O261" i="19"/>
  <c r="F261" i="19"/>
  <c r="V260" i="19"/>
  <c r="O260" i="19"/>
  <c r="F260" i="19"/>
  <c r="V259" i="19"/>
  <c r="O259" i="19"/>
  <c r="F259" i="19"/>
  <c r="V258" i="19"/>
  <c r="O258" i="19"/>
  <c r="F258" i="19"/>
  <c r="V257" i="19"/>
  <c r="O257" i="19"/>
  <c r="F257" i="19"/>
  <c r="V256" i="19"/>
  <c r="O256" i="19"/>
  <c r="F256" i="19"/>
  <c r="V255" i="19"/>
  <c r="O255" i="19"/>
  <c r="F255" i="19"/>
  <c r="V254" i="19"/>
  <c r="O254" i="19"/>
  <c r="F254" i="19"/>
  <c r="V253" i="19"/>
  <c r="O253" i="19"/>
  <c r="F253" i="19"/>
  <c r="V252" i="19"/>
  <c r="O252" i="19"/>
  <c r="F252" i="19"/>
  <c r="V251" i="19"/>
  <c r="O251" i="19"/>
  <c r="F251" i="19"/>
  <c r="V250" i="19"/>
  <c r="O250" i="19"/>
  <c r="F250" i="19"/>
  <c r="V249" i="19"/>
  <c r="O249" i="19"/>
  <c r="F249" i="19"/>
  <c r="V248" i="19"/>
  <c r="O248" i="19"/>
  <c r="F248" i="19"/>
  <c r="V247" i="19"/>
  <c r="O247" i="19"/>
  <c r="F247" i="19"/>
  <c r="V246" i="19"/>
  <c r="O246" i="19"/>
  <c r="F246" i="19"/>
  <c r="V245" i="19"/>
  <c r="O245" i="19"/>
  <c r="F245" i="19"/>
  <c r="V244" i="19"/>
  <c r="O244" i="19"/>
  <c r="F244" i="19"/>
  <c r="V243" i="19"/>
  <c r="O243" i="19"/>
  <c r="F243" i="19"/>
  <c r="V242" i="19"/>
  <c r="O242" i="19"/>
  <c r="F242" i="19"/>
  <c r="V241" i="19"/>
  <c r="O241" i="19"/>
  <c r="F241" i="19"/>
  <c r="V240" i="19"/>
  <c r="O240" i="19"/>
  <c r="F240" i="19"/>
  <c r="V239" i="19"/>
  <c r="O239" i="19"/>
  <c r="F239" i="19"/>
  <c r="V238" i="19"/>
  <c r="O238" i="19"/>
  <c r="F238" i="19"/>
  <c r="V237" i="19"/>
  <c r="O237" i="19"/>
  <c r="F237" i="19"/>
  <c r="V236" i="19"/>
  <c r="O236" i="19"/>
  <c r="F236" i="19"/>
  <c r="V235" i="19"/>
  <c r="O235" i="19"/>
  <c r="F235" i="19"/>
  <c r="V234" i="19"/>
  <c r="O234" i="19"/>
  <c r="F234" i="19"/>
  <c r="V233" i="19"/>
  <c r="O233" i="19"/>
  <c r="F233" i="19"/>
  <c r="V232" i="19"/>
  <c r="O232" i="19"/>
  <c r="F232" i="19"/>
  <c r="V231" i="19"/>
  <c r="O231" i="19"/>
  <c r="F231" i="19"/>
  <c r="V230" i="19"/>
  <c r="O230" i="19"/>
  <c r="F230" i="19"/>
  <c r="V229" i="19"/>
  <c r="O229" i="19"/>
  <c r="F229" i="19"/>
  <c r="V228" i="19"/>
  <c r="O228" i="19"/>
  <c r="F228" i="19"/>
  <c r="V227" i="19"/>
  <c r="O227" i="19"/>
  <c r="F227" i="19"/>
  <c r="V226" i="19"/>
  <c r="O226" i="19"/>
  <c r="F226" i="19"/>
  <c r="V225" i="19"/>
  <c r="O225" i="19"/>
  <c r="F225" i="19"/>
  <c r="V224" i="19"/>
  <c r="O224" i="19"/>
  <c r="F224" i="19"/>
  <c r="V223" i="19"/>
  <c r="O223" i="19"/>
  <c r="F223" i="19"/>
  <c r="V222" i="19"/>
  <c r="O222" i="19"/>
  <c r="F222" i="19"/>
  <c r="V221" i="19"/>
  <c r="O221" i="19"/>
  <c r="F221" i="19"/>
  <c r="V220" i="19"/>
  <c r="O220" i="19"/>
  <c r="F220" i="19"/>
  <c r="V219" i="19"/>
  <c r="O219" i="19"/>
  <c r="F219" i="19"/>
  <c r="V218" i="19"/>
  <c r="O218" i="19"/>
  <c r="F218" i="19"/>
  <c r="V217" i="19"/>
  <c r="O217" i="19"/>
  <c r="F217" i="19"/>
  <c r="V216" i="19"/>
  <c r="O216" i="19"/>
  <c r="F216" i="19"/>
  <c r="V215" i="19"/>
  <c r="O215" i="19"/>
  <c r="F215" i="19"/>
  <c r="V214" i="19"/>
  <c r="O214" i="19"/>
  <c r="F214" i="19"/>
  <c r="V213" i="19"/>
  <c r="O213" i="19"/>
  <c r="F213" i="19"/>
  <c r="V212" i="19"/>
  <c r="O212" i="19"/>
  <c r="F212" i="19"/>
  <c r="V211" i="19"/>
  <c r="O211" i="19"/>
  <c r="F211" i="19"/>
  <c r="V210" i="19"/>
  <c r="O210" i="19"/>
  <c r="F210" i="19"/>
  <c r="V209" i="19"/>
  <c r="O209" i="19"/>
  <c r="F209" i="19"/>
  <c r="V208" i="19"/>
  <c r="O208" i="19"/>
  <c r="F208" i="19"/>
  <c r="V207" i="19"/>
  <c r="O207" i="19"/>
  <c r="F207" i="19"/>
  <c r="V206" i="19"/>
  <c r="O206" i="19"/>
  <c r="F206" i="19"/>
  <c r="V205" i="19"/>
  <c r="O205" i="19"/>
  <c r="F205" i="19"/>
  <c r="V204" i="19"/>
  <c r="O204" i="19"/>
  <c r="F204" i="19"/>
  <c r="V203" i="19"/>
  <c r="O203" i="19"/>
  <c r="F203" i="19"/>
  <c r="V202" i="19"/>
  <c r="O202" i="19"/>
  <c r="F202" i="19"/>
  <c r="V201" i="19"/>
  <c r="O201" i="19"/>
  <c r="F201" i="19"/>
  <c r="V200" i="19"/>
  <c r="O200" i="19"/>
  <c r="F200" i="19"/>
  <c r="V199" i="19"/>
  <c r="O199" i="19"/>
  <c r="F199" i="19"/>
  <c r="V198" i="19"/>
  <c r="O198" i="19"/>
  <c r="F198" i="19"/>
  <c r="V197" i="19"/>
  <c r="O197" i="19"/>
  <c r="F197" i="19"/>
  <c r="V196" i="19"/>
  <c r="O196" i="19"/>
  <c r="F196" i="19"/>
  <c r="V195" i="19"/>
  <c r="O195" i="19"/>
  <c r="F195" i="19"/>
  <c r="V194" i="19"/>
  <c r="O194" i="19"/>
  <c r="F194" i="19"/>
  <c r="V193" i="19"/>
  <c r="O193" i="19"/>
  <c r="F193" i="19"/>
  <c r="V192" i="19"/>
  <c r="O192" i="19"/>
  <c r="F192" i="19"/>
  <c r="V191" i="19"/>
  <c r="O191" i="19"/>
  <c r="F191" i="19"/>
  <c r="V190" i="19"/>
  <c r="O190" i="19"/>
  <c r="F190" i="19"/>
  <c r="V189" i="19"/>
  <c r="O189" i="19"/>
  <c r="F189" i="19"/>
  <c r="V188" i="19"/>
  <c r="O188" i="19"/>
  <c r="F188" i="19"/>
  <c r="V187" i="19"/>
  <c r="O187" i="19"/>
  <c r="F187" i="19"/>
  <c r="V186" i="19"/>
  <c r="O186" i="19"/>
  <c r="F186" i="19"/>
  <c r="V185" i="19"/>
  <c r="O185" i="19"/>
  <c r="F185" i="19"/>
  <c r="V184" i="19"/>
  <c r="O184" i="19"/>
  <c r="F184" i="19"/>
  <c r="V183" i="19"/>
  <c r="O183" i="19"/>
  <c r="F183" i="19"/>
  <c r="V182" i="19"/>
  <c r="O182" i="19"/>
  <c r="F182" i="19"/>
  <c r="V181" i="19"/>
  <c r="O181" i="19"/>
  <c r="F181" i="19"/>
  <c r="V180" i="19"/>
  <c r="O180" i="19"/>
  <c r="F180" i="19"/>
  <c r="V179" i="19"/>
  <c r="O179" i="19"/>
  <c r="F179" i="19"/>
  <c r="V178" i="19"/>
  <c r="O178" i="19"/>
  <c r="F178" i="19"/>
  <c r="V177" i="19"/>
  <c r="O177" i="19"/>
  <c r="F177" i="19"/>
  <c r="V176" i="19"/>
  <c r="O176" i="19"/>
  <c r="F176" i="19"/>
  <c r="V175" i="19"/>
  <c r="O175" i="19"/>
  <c r="F175" i="19"/>
  <c r="V174" i="19"/>
  <c r="O174" i="19"/>
  <c r="F174" i="19"/>
  <c r="V173" i="19"/>
  <c r="O173" i="19"/>
  <c r="F173" i="19"/>
  <c r="V172" i="19"/>
  <c r="O172" i="19"/>
  <c r="F172" i="19"/>
  <c r="V171" i="19"/>
  <c r="O171" i="19"/>
  <c r="F171" i="19"/>
  <c r="V170" i="19"/>
  <c r="O170" i="19"/>
  <c r="F170" i="19"/>
  <c r="V169" i="19"/>
  <c r="O169" i="19"/>
  <c r="F169" i="19"/>
  <c r="V168" i="19"/>
  <c r="O168" i="19"/>
  <c r="F168" i="19"/>
  <c r="V167" i="19"/>
  <c r="O167" i="19"/>
  <c r="F167" i="19"/>
  <c r="V166" i="19"/>
  <c r="O166" i="19"/>
  <c r="F166" i="19"/>
  <c r="V165" i="19"/>
  <c r="O165" i="19"/>
  <c r="F165" i="19"/>
  <c r="V164" i="19"/>
  <c r="O164" i="19"/>
  <c r="F164" i="19"/>
  <c r="V163" i="19"/>
  <c r="O163" i="19"/>
  <c r="F163" i="19"/>
  <c r="V162" i="19"/>
  <c r="O162" i="19"/>
  <c r="F162" i="19"/>
  <c r="V161" i="19"/>
  <c r="O161" i="19"/>
  <c r="F161" i="19"/>
  <c r="V160" i="19"/>
  <c r="O160" i="19"/>
  <c r="F160" i="19"/>
  <c r="V159" i="19"/>
  <c r="O159" i="19"/>
  <c r="F159" i="19"/>
  <c r="V158" i="19"/>
  <c r="O158" i="19"/>
  <c r="F158" i="19"/>
  <c r="V157" i="19"/>
  <c r="O157" i="19"/>
  <c r="F157" i="19"/>
  <c r="V156" i="19"/>
  <c r="O156" i="19"/>
  <c r="F156" i="19"/>
  <c r="V155" i="19"/>
  <c r="O155" i="19"/>
  <c r="F155" i="19"/>
  <c r="V154" i="19"/>
  <c r="O154" i="19"/>
  <c r="F154" i="19"/>
  <c r="V153" i="19"/>
  <c r="O153" i="19"/>
  <c r="F153" i="19"/>
  <c r="V152" i="19"/>
  <c r="O152" i="19"/>
  <c r="F152" i="19"/>
  <c r="V151" i="19"/>
  <c r="O151" i="19"/>
  <c r="F151" i="19"/>
  <c r="V150" i="19"/>
  <c r="O150" i="19"/>
  <c r="F150" i="19"/>
  <c r="V149" i="19"/>
  <c r="O149" i="19"/>
  <c r="F149" i="19"/>
  <c r="V148" i="19"/>
  <c r="O148" i="19"/>
  <c r="F148" i="19"/>
  <c r="V147" i="19"/>
  <c r="O147" i="19"/>
  <c r="F147" i="19"/>
  <c r="V146" i="19"/>
  <c r="O146" i="19"/>
  <c r="F146" i="19"/>
  <c r="V145" i="19"/>
  <c r="O145" i="19"/>
  <c r="F145" i="19"/>
  <c r="V144" i="19"/>
  <c r="O144" i="19"/>
  <c r="F144" i="19"/>
  <c r="V143" i="19"/>
  <c r="O143" i="19"/>
  <c r="F143" i="19"/>
  <c r="V142" i="19"/>
  <c r="O142" i="19"/>
  <c r="F142" i="19"/>
  <c r="V141" i="19"/>
  <c r="O141" i="19"/>
  <c r="F141" i="19"/>
  <c r="V140" i="19"/>
  <c r="O140" i="19"/>
  <c r="F140" i="19"/>
  <c r="V139" i="19"/>
  <c r="O139" i="19"/>
  <c r="F139" i="19"/>
  <c r="V138" i="19"/>
  <c r="O138" i="19"/>
  <c r="F138" i="19"/>
  <c r="V137" i="19"/>
  <c r="O137" i="19"/>
  <c r="F137" i="19"/>
  <c r="V136" i="19"/>
  <c r="O136" i="19"/>
  <c r="F136" i="19"/>
  <c r="V135" i="19"/>
  <c r="O135" i="19"/>
  <c r="F135" i="19"/>
  <c r="V134" i="19"/>
  <c r="O134" i="19"/>
  <c r="F134" i="19"/>
  <c r="V133" i="19"/>
  <c r="O133" i="19"/>
  <c r="F133" i="19"/>
  <c r="V132" i="19"/>
  <c r="O132" i="19"/>
  <c r="F132" i="19"/>
  <c r="V131" i="19"/>
  <c r="O131" i="19"/>
  <c r="F131" i="19"/>
  <c r="V130" i="19"/>
  <c r="O130" i="19"/>
  <c r="F130" i="19"/>
  <c r="V129" i="19"/>
  <c r="O129" i="19"/>
  <c r="F129" i="19"/>
  <c r="V128" i="19"/>
  <c r="O128" i="19"/>
  <c r="F128" i="19"/>
  <c r="V127" i="19"/>
  <c r="O127" i="19"/>
  <c r="F127" i="19"/>
  <c r="V126" i="19"/>
  <c r="O126" i="19"/>
  <c r="F126" i="19"/>
  <c r="V125" i="19"/>
  <c r="O125" i="19"/>
  <c r="F125" i="19"/>
  <c r="V124" i="19"/>
  <c r="O124" i="19"/>
  <c r="F124" i="19"/>
  <c r="V123" i="19"/>
  <c r="O123" i="19"/>
  <c r="F123" i="19"/>
  <c r="V122" i="19"/>
  <c r="O122" i="19"/>
  <c r="F122" i="19"/>
  <c r="V121" i="19"/>
  <c r="O121" i="19"/>
  <c r="F121" i="19"/>
  <c r="V120" i="19"/>
  <c r="O120" i="19"/>
  <c r="F120" i="19"/>
  <c r="V119" i="19"/>
  <c r="O119" i="19"/>
  <c r="F119" i="19"/>
  <c r="V118" i="19"/>
  <c r="O118" i="19"/>
  <c r="F118" i="19"/>
  <c r="V117" i="19"/>
  <c r="O117" i="19"/>
  <c r="F117" i="19"/>
  <c r="V116" i="19"/>
  <c r="O116" i="19"/>
  <c r="F116" i="19"/>
  <c r="V115" i="19"/>
  <c r="O115" i="19"/>
  <c r="F115" i="19"/>
  <c r="V114" i="19"/>
  <c r="O114" i="19"/>
  <c r="F114" i="19"/>
  <c r="V113" i="19"/>
  <c r="O113" i="19"/>
  <c r="F113" i="19"/>
  <c r="V112" i="19"/>
  <c r="O112" i="19"/>
  <c r="F112" i="19"/>
  <c r="V111" i="19"/>
  <c r="O111" i="19"/>
  <c r="F111" i="19"/>
  <c r="V110" i="19"/>
  <c r="O110" i="19"/>
  <c r="F110" i="19"/>
  <c r="V109" i="19"/>
  <c r="O109" i="19"/>
  <c r="F109" i="19"/>
  <c r="V108" i="19"/>
  <c r="O108" i="19"/>
  <c r="F108" i="19"/>
  <c r="V107" i="19"/>
  <c r="O107" i="19"/>
  <c r="F107" i="19"/>
  <c r="V106" i="19"/>
  <c r="O106" i="19"/>
  <c r="F106" i="19"/>
  <c r="V105" i="19"/>
  <c r="O105" i="19"/>
  <c r="F105" i="19"/>
  <c r="V104" i="19"/>
  <c r="O104" i="19"/>
  <c r="F104" i="19"/>
  <c r="V103" i="19"/>
  <c r="O103" i="19"/>
  <c r="F103" i="19"/>
  <c r="V102" i="19"/>
  <c r="O102" i="19"/>
  <c r="F102" i="19"/>
  <c r="V101" i="19"/>
  <c r="O101" i="19"/>
  <c r="F101" i="19"/>
  <c r="V100" i="19"/>
  <c r="O100" i="19"/>
  <c r="F100" i="19"/>
  <c r="V99" i="19"/>
  <c r="O99" i="19"/>
  <c r="F99" i="19"/>
  <c r="V98" i="19"/>
  <c r="O98" i="19"/>
  <c r="F98" i="19"/>
  <c r="V97" i="19"/>
  <c r="O97" i="19"/>
  <c r="F97" i="19"/>
  <c r="V96" i="19"/>
  <c r="O96" i="19"/>
  <c r="F96" i="19"/>
  <c r="V95" i="19"/>
  <c r="O95" i="19"/>
  <c r="F95" i="19"/>
  <c r="V94" i="19"/>
  <c r="O94" i="19"/>
  <c r="F94" i="19"/>
  <c r="V93" i="19"/>
  <c r="O93" i="19"/>
  <c r="F93" i="19"/>
  <c r="V92" i="19"/>
  <c r="O92" i="19"/>
  <c r="F92" i="19"/>
  <c r="V91" i="19"/>
  <c r="O91" i="19"/>
  <c r="F91" i="19"/>
  <c r="V90" i="19"/>
  <c r="O90" i="19"/>
  <c r="F90" i="19"/>
  <c r="V89" i="19"/>
  <c r="O89" i="19"/>
  <c r="F89" i="19"/>
  <c r="V88" i="19"/>
  <c r="O88" i="19"/>
  <c r="F88" i="19"/>
  <c r="V87" i="19"/>
  <c r="O87" i="19"/>
  <c r="F87" i="19"/>
  <c r="V86" i="19"/>
  <c r="O86" i="19"/>
  <c r="F86" i="19"/>
  <c r="V85" i="19"/>
  <c r="O85" i="19"/>
  <c r="F85" i="19"/>
  <c r="V84" i="19"/>
  <c r="O84" i="19"/>
  <c r="F84" i="19"/>
  <c r="V83" i="19"/>
  <c r="O83" i="19"/>
  <c r="F83" i="19"/>
  <c r="V82" i="19"/>
  <c r="O82" i="19"/>
  <c r="F82" i="19"/>
  <c r="V81" i="19"/>
  <c r="O81" i="19"/>
  <c r="F81" i="19"/>
  <c r="V80" i="19"/>
  <c r="O80" i="19"/>
  <c r="F80" i="19"/>
  <c r="V79" i="19"/>
  <c r="O79" i="19"/>
  <c r="F79" i="19"/>
  <c r="V78" i="19"/>
  <c r="O78" i="19"/>
  <c r="F78" i="19"/>
  <c r="V77" i="19"/>
  <c r="O77" i="19"/>
  <c r="F77" i="19"/>
  <c r="V76" i="19"/>
  <c r="O76" i="19"/>
  <c r="F76" i="19"/>
  <c r="V75" i="19"/>
  <c r="O75" i="19"/>
  <c r="F75" i="19"/>
  <c r="V74" i="19"/>
  <c r="O74" i="19"/>
  <c r="F74" i="19"/>
  <c r="V73" i="19"/>
  <c r="O73" i="19"/>
  <c r="F73" i="19"/>
  <c r="V72" i="19"/>
  <c r="O72" i="19"/>
  <c r="F72" i="19"/>
  <c r="V71" i="19"/>
  <c r="O71" i="19"/>
  <c r="F71" i="19"/>
  <c r="V70" i="19"/>
  <c r="O70" i="19"/>
  <c r="F70" i="19"/>
  <c r="V69" i="19"/>
  <c r="O69" i="19"/>
  <c r="F69" i="19"/>
  <c r="V68" i="19"/>
  <c r="O68" i="19"/>
  <c r="F68" i="19"/>
  <c r="V67" i="19"/>
  <c r="O67" i="19"/>
  <c r="F67" i="19"/>
  <c r="V66" i="19"/>
  <c r="O66" i="19"/>
  <c r="F66" i="19"/>
  <c r="V65" i="19"/>
  <c r="O65" i="19"/>
  <c r="F65" i="19"/>
  <c r="V64" i="19"/>
  <c r="O64" i="19"/>
  <c r="F64" i="19"/>
  <c r="V63" i="19"/>
  <c r="O63" i="19"/>
  <c r="F63" i="19"/>
  <c r="V62" i="19"/>
  <c r="O62" i="19"/>
  <c r="F62" i="19"/>
  <c r="V61" i="19"/>
  <c r="O61" i="19"/>
  <c r="F61" i="19"/>
  <c r="V60" i="19"/>
  <c r="O60" i="19"/>
  <c r="F60" i="19"/>
  <c r="V59" i="19"/>
  <c r="O59" i="19"/>
  <c r="F59" i="19"/>
  <c r="V58" i="19"/>
  <c r="O58" i="19"/>
  <c r="F58" i="19"/>
  <c r="V57" i="19"/>
  <c r="O57" i="19"/>
  <c r="F57" i="19"/>
  <c r="V56" i="19"/>
  <c r="O56" i="19"/>
  <c r="F56" i="19"/>
  <c r="V55" i="19"/>
  <c r="O55" i="19"/>
  <c r="F55" i="19"/>
  <c r="V54" i="19"/>
  <c r="O54" i="19"/>
  <c r="F54" i="19"/>
  <c r="V53" i="19"/>
  <c r="O53" i="19"/>
  <c r="F53" i="19"/>
  <c r="V52" i="19"/>
  <c r="O52" i="19"/>
  <c r="F52" i="19"/>
  <c r="V51" i="19"/>
  <c r="O51" i="19"/>
  <c r="F51" i="19"/>
  <c r="V50" i="19"/>
  <c r="O50" i="19"/>
  <c r="F50" i="19"/>
  <c r="V49" i="19"/>
  <c r="O49" i="19"/>
  <c r="F49" i="19"/>
  <c r="V48" i="19"/>
  <c r="O48" i="19"/>
  <c r="P64" i="19"/>
  <c r="F48" i="19"/>
  <c r="V47" i="19"/>
  <c r="O47" i="19"/>
  <c r="P63" i="19"/>
  <c r="F47" i="19"/>
  <c r="V46" i="19"/>
  <c r="O46" i="19"/>
  <c r="P62" i="19"/>
  <c r="F46" i="19"/>
  <c r="V45" i="19"/>
  <c r="O45" i="19"/>
  <c r="P61" i="19"/>
  <c r="F45" i="19"/>
  <c r="V44" i="19"/>
  <c r="O44" i="19"/>
  <c r="P60" i="19"/>
  <c r="F44" i="19"/>
  <c r="V43" i="19"/>
  <c r="F43" i="19"/>
  <c r="V42" i="19"/>
  <c r="O42" i="19"/>
  <c r="F42" i="19"/>
  <c r="V41" i="19"/>
  <c r="O41" i="19"/>
  <c r="F41" i="19"/>
  <c r="V40" i="19"/>
  <c r="O40" i="19"/>
  <c r="F40" i="19"/>
  <c r="V39" i="19"/>
  <c r="O39" i="19"/>
  <c r="F39" i="19"/>
  <c r="V38" i="19"/>
  <c r="O38" i="19"/>
  <c r="F38" i="19"/>
  <c r="V37" i="19"/>
  <c r="O37" i="19"/>
  <c r="F37" i="19"/>
  <c r="V36" i="19"/>
  <c r="O36" i="19"/>
  <c r="F36" i="19"/>
  <c r="V35" i="19"/>
  <c r="O35" i="19"/>
  <c r="F35" i="19"/>
  <c r="V34" i="19"/>
  <c r="O34" i="19"/>
  <c r="F34" i="19"/>
  <c r="V33" i="19"/>
  <c r="O33" i="19"/>
  <c r="F33" i="19"/>
  <c r="V32" i="19"/>
  <c r="O32" i="19"/>
  <c r="F32" i="19"/>
  <c r="V31" i="19"/>
  <c r="O31" i="19"/>
  <c r="F31" i="19"/>
  <c r="V30" i="19"/>
  <c r="O30" i="19"/>
  <c r="F30" i="19"/>
  <c r="V29" i="19"/>
  <c r="O29" i="19"/>
  <c r="F29" i="19"/>
  <c r="V28" i="19"/>
  <c r="O28" i="19"/>
  <c r="F28" i="19"/>
  <c r="V27" i="19"/>
  <c r="O27" i="19"/>
  <c r="F27" i="19"/>
  <c r="V26" i="19"/>
  <c r="O26" i="19"/>
  <c r="F26" i="19"/>
  <c r="V25" i="19"/>
  <c r="O25" i="19"/>
  <c r="F25" i="19"/>
  <c r="V24" i="19"/>
  <c r="O24" i="19"/>
  <c r="F24" i="19"/>
  <c r="V23" i="19"/>
  <c r="O23" i="19"/>
  <c r="F23" i="19"/>
  <c r="V22" i="19"/>
  <c r="O22" i="19"/>
  <c r="F22" i="19"/>
  <c r="V21" i="19"/>
  <c r="O21" i="19"/>
  <c r="F21" i="19"/>
  <c r="V20" i="19"/>
  <c r="O20" i="19"/>
  <c r="F20" i="19"/>
  <c r="V19" i="19"/>
  <c r="O19" i="19"/>
  <c r="F19" i="19"/>
  <c r="V18" i="19"/>
  <c r="O18" i="19"/>
  <c r="F18" i="19"/>
  <c r="V17" i="19"/>
  <c r="O17" i="19"/>
  <c r="F17" i="19"/>
  <c r="V16" i="19"/>
  <c r="O16" i="19"/>
  <c r="F16" i="19"/>
  <c r="V15" i="19"/>
  <c r="O15" i="19"/>
  <c r="F15" i="19"/>
  <c r="V14" i="19"/>
  <c r="O14" i="19"/>
  <c r="F14" i="19"/>
  <c r="V13" i="19"/>
  <c r="O13" i="19"/>
  <c r="F13" i="19"/>
  <c r="V12" i="19"/>
  <c r="O12" i="19"/>
  <c r="F12" i="19"/>
  <c r="V11" i="19"/>
  <c r="O11" i="19"/>
  <c r="F11" i="19"/>
  <c r="AC10" i="19"/>
  <c r="V10" i="19"/>
  <c r="O10" i="19"/>
  <c r="F10" i="19"/>
  <c r="AC9" i="19"/>
  <c r="V9" i="19"/>
  <c r="O9" i="19"/>
  <c r="F9" i="19"/>
  <c r="AC8" i="19"/>
  <c r="V8" i="19"/>
  <c r="O8" i="19"/>
  <c r="F8" i="19"/>
  <c r="AC7" i="19"/>
  <c r="V7" i="19"/>
  <c r="O7" i="19"/>
  <c r="F7" i="19"/>
  <c r="AC6" i="19"/>
  <c r="V6" i="19"/>
  <c r="O6" i="19"/>
  <c r="F6" i="19"/>
  <c r="AC5" i="19"/>
  <c r="V5" i="19"/>
  <c r="O5" i="19"/>
  <c r="F5" i="19"/>
  <c r="AC4" i="19"/>
  <c r="V4" i="19"/>
  <c r="O4" i="19"/>
  <c r="F4" i="19"/>
  <c r="AC3" i="19"/>
  <c r="V3" i="19"/>
  <c r="O3" i="19"/>
  <c r="F3" i="19"/>
  <c r="AC2" i="19"/>
  <c r="V2" i="19"/>
  <c r="O2" i="19"/>
  <c r="F2" i="19"/>
  <c r="O50" i="15"/>
  <c r="O34" i="15"/>
  <c r="V34" i="15"/>
  <c r="O35" i="15"/>
  <c r="V35" i="1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2" i="15"/>
  <c r="P53" i="19"/>
  <c r="P57" i="19"/>
  <c r="P51" i="19"/>
  <c r="P55" i="19"/>
  <c r="P50" i="19"/>
  <c r="P54" i="19"/>
  <c r="P58" i="19"/>
  <c r="P59" i="19"/>
  <c r="P56" i="19"/>
  <c r="P52" i="19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F350" i="15"/>
  <c r="F351" i="15"/>
  <c r="F352" i="15"/>
  <c r="F353" i="15"/>
  <c r="F354" i="15"/>
  <c r="F355" i="15"/>
  <c r="F356" i="15"/>
  <c r="F357" i="15"/>
  <c r="F358" i="15"/>
  <c r="F359" i="15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6" i="15"/>
  <c r="F477" i="15"/>
  <c r="F478" i="15"/>
  <c r="F479" i="15"/>
  <c r="F480" i="15"/>
  <c r="F481" i="15"/>
  <c r="F482" i="15"/>
  <c r="F483" i="15"/>
  <c r="F484" i="15"/>
  <c r="F485" i="15"/>
  <c r="F486" i="15"/>
  <c r="F487" i="15"/>
  <c r="F488" i="15"/>
  <c r="F489" i="15"/>
  <c r="F490" i="15"/>
  <c r="F491" i="15"/>
  <c r="F492" i="15"/>
  <c r="F493" i="15"/>
  <c r="F494" i="15"/>
  <c r="F495" i="15"/>
  <c r="F496" i="15"/>
  <c r="F497" i="15"/>
  <c r="F498" i="15"/>
  <c r="F499" i="15"/>
  <c r="F500" i="15"/>
  <c r="F501" i="15"/>
  <c r="F502" i="15"/>
  <c r="F503" i="15"/>
  <c r="F504" i="15"/>
  <c r="F505" i="15"/>
  <c r="F506" i="15"/>
  <c r="F507" i="15"/>
  <c r="F508" i="15"/>
  <c r="F509" i="15"/>
  <c r="F510" i="15"/>
  <c r="F511" i="15"/>
  <c r="F512" i="15"/>
  <c r="F513" i="15"/>
  <c r="F514" i="15"/>
  <c r="F515" i="15"/>
  <c r="F516" i="15"/>
  <c r="F517" i="15"/>
  <c r="F518" i="15"/>
  <c r="F519" i="15"/>
  <c r="F520" i="15"/>
  <c r="F521" i="15"/>
  <c r="F522" i="15"/>
  <c r="F523" i="15"/>
  <c r="F524" i="15"/>
  <c r="F525" i="15"/>
  <c r="F526" i="15"/>
  <c r="F527" i="15"/>
  <c r="F528" i="15"/>
  <c r="F529" i="15"/>
  <c r="F530" i="15"/>
  <c r="F531" i="15"/>
  <c r="F532" i="15"/>
  <c r="F533" i="15"/>
  <c r="F534" i="15"/>
  <c r="F535" i="15"/>
  <c r="F536" i="15"/>
  <c r="F537" i="15"/>
  <c r="F538" i="15"/>
  <c r="F539" i="15"/>
  <c r="F540" i="15"/>
  <c r="F541" i="15"/>
  <c r="F542" i="15"/>
  <c r="F543" i="15"/>
  <c r="F544" i="15"/>
  <c r="F545" i="15"/>
  <c r="F546" i="15"/>
  <c r="F547" i="15"/>
  <c r="F548" i="15"/>
  <c r="F549" i="15"/>
  <c r="F550" i="15"/>
  <c r="F551" i="15"/>
  <c r="F552" i="15"/>
  <c r="F553" i="15"/>
  <c r="F554" i="15"/>
  <c r="F555" i="15"/>
  <c r="F556" i="15"/>
  <c r="F557" i="15"/>
  <c r="F558" i="15"/>
  <c r="F559" i="15"/>
  <c r="F560" i="15"/>
  <c r="F561" i="15"/>
  <c r="F562" i="15"/>
  <c r="F563" i="15"/>
  <c r="F564" i="15"/>
  <c r="F565" i="15"/>
  <c r="F566" i="15"/>
  <c r="F567" i="15"/>
  <c r="F568" i="15"/>
  <c r="F569" i="15"/>
  <c r="F570" i="15"/>
  <c r="F571" i="15"/>
  <c r="F572" i="15"/>
  <c r="F573" i="15"/>
  <c r="F574" i="15"/>
  <c r="F575" i="15"/>
  <c r="F576" i="15"/>
  <c r="F577" i="15"/>
  <c r="F578" i="15"/>
  <c r="F579" i="15"/>
  <c r="F580" i="15"/>
  <c r="F581" i="15"/>
  <c r="F582" i="15"/>
  <c r="F583" i="15"/>
  <c r="F584" i="15"/>
  <c r="F585" i="15"/>
  <c r="F586" i="15"/>
  <c r="F587" i="15"/>
  <c r="F588" i="15"/>
  <c r="F589" i="15"/>
  <c r="F590" i="15"/>
  <c r="F591" i="15"/>
  <c r="F592" i="15"/>
  <c r="F593" i="15"/>
  <c r="F594" i="15"/>
  <c r="F595" i="15"/>
  <c r="F596" i="15"/>
  <c r="F597" i="15"/>
  <c r="F598" i="15"/>
  <c r="F599" i="15"/>
  <c r="F600" i="15"/>
  <c r="F601" i="15"/>
  <c r="F602" i="15"/>
  <c r="F603" i="15"/>
  <c r="F604" i="15"/>
  <c r="F605" i="15"/>
  <c r="F606" i="15"/>
  <c r="F607" i="15"/>
  <c r="F608" i="15"/>
  <c r="F609" i="15"/>
  <c r="F610" i="15"/>
  <c r="F611" i="15"/>
  <c r="F612" i="15"/>
  <c r="F613" i="15"/>
  <c r="F614" i="15"/>
  <c r="F615" i="15"/>
  <c r="F616" i="15"/>
  <c r="F617" i="15"/>
  <c r="F618" i="15"/>
  <c r="F619" i="15"/>
  <c r="F620" i="15"/>
  <c r="F621" i="15"/>
  <c r="F622" i="15"/>
  <c r="F623" i="15"/>
  <c r="F624" i="15"/>
  <c r="F625" i="15"/>
  <c r="F626" i="15"/>
  <c r="F627" i="15"/>
  <c r="F628" i="15"/>
  <c r="F629" i="15"/>
  <c r="F630" i="15"/>
  <c r="F631" i="15"/>
  <c r="F632" i="15"/>
  <c r="F633" i="15"/>
  <c r="F634" i="15"/>
  <c r="F635" i="15"/>
  <c r="F636" i="15"/>
  <c r="F637" i="15"/>
  <c r="F638" i="15"/>
  <c r="F639" i="15"/>
  <c r="F640" i="15"/>
  <c r="F641" i="15"/>
  <c r="F642" i="15"/>
  <c r="F643" i="15"/>
  <c r="F644" i="15"/>
  <c r="F645" i="15"/>
  <c r="F646" i="15"/>
  <c r="F647" i="15"/>
  <c r="F648" i="15"/>
  <c r="F649" i="15"/>
  <c r="F650" i="15"/>
  <c r="F651" i="15"/>
  <c r="F652" i="15"/>
  <c r="F653" i="15"/>
  <c r="F654" i="15"/>
  <c r="F655" i="15"/>
  <c r="F656" i="15"/>
  <c r="F657" i="15"/>
  <c r="F658" i="15"/>
  <c r="F659" i="15"/>
  <c r="F660" i="15"/>
  <c r="F661" i="15"/>
  <c r="F662" i="15"/>
  <c r="F663" i="15"/>
  <c r="F664" i="15"/>
  <c r="F665" i="15"/>
  <c r="F666" i="15"/>
  <c r="F667" i="15"/>
  <c r="F668" i="15"/>
  <c r="F669" i="15"/>
  <c r="F670" i="15"/>
  <c r="F671" i="15"/>
  <c r="F672" i="15"/>
  <c r="F673" i="15"/>
  <c r="F674" i="15"/>
  <c r="F675" i="15"/>
  <c r="F676" i="15"/>
  <c r="F677" i="15"/>
  <c r="F678" i="15"/>
  <c r="F679" i="15"/>
  <c r="F680" i="15"/>
  <c r="F681" i="15"/>
  <c r="F682" i="15"/>
  <c r="F683" i="15"/>
  <c r="F684" i="15"/>
  <c r="F685" i="15"/>
  <c r="F686" i="15"/>
  <c r="F687" i="15"/>
  <c r="F688" i="15"/>
  <c r="F689" i="15"/>
  <c r="F690" i="15"/>
  <c r="F691" i="15"/>
  <c r="F692" i="15"/>
  <c r="F693" i="15"/>
  <c r="F694" i="15"/>
  <c r="F695" i="15"/>
  <c r="F696" i="15"/>
  <c r="F697" i="15"/>
  <c r="F698" i="15"/>
  <c r="F699" i="15"/>
  <c r="F700" i="15"/>
  <c r="F701" i="15"/>
  <c r="F702" i="15"/>
  <c r="F703" i="15"/>
  <c r="F704" i="15"/>
  <c r="F705" i="15"/>
  <c r="F706" i="15"/>
  <c r="F707" i="15"/>
  <c r="F708" i="15"/>
  <c r="F709" i="15"/>
  <c r="F710" i="15"/>
  <c r="F711" i="15"/>
  <c r="F712" i="15"/>
  <c r="F713" i="15"/>
  <c r="F714" i="15"/>
  <c r="F715" i="15"/>
  <c r="F716" i="15"/>
  <c r="F717" i="15"/>
  <c r="F718" i="15"/>
  <c r="F719" i="15"/>
  <c r="F720" i="15"/>
  <c r="F721" i="15"/>
  <c r="F722" i="15"/>
  <c r="F723" i="15"/>
  <c r="F724" i="15"/>
  <c r="F725" i="15"/>
  <c r="F726" i="15"/>
  <c r="F727" i="15"/>
  <c r="F728" i="15"/>
  <c r="F729" i="15"/>
  <c r="F730" i="15"/>
  <c r="F731" i="15"/>
  <c r="F732" i="15"/>
  <c r="F733" i="15"/>
  <c r="F734" i="15"/>
  <c r="F735" i="15"/>
  <c r="F736" i="15"/>
  <c r="F737" i="15"/>
  <c r="F738" i="15"/>
  <c r="F739" i="15"/>
  <c r="F740" i="15"/>
  <c r="F741" i="15"/>
  <c r="F742" i="15"/>
  <c r="F743" i="15"/>
  <c r="F744" i="15"/>
  <c r="F745" i="15"/>
  <c r="F746" i="15"/>
  <c r="F747" i="15"/>
  <c r="F748" i="15"/>
  <c r="F749" i="15"/>
  <c r="F750" i="15"/>
  <c r="F751" i="15"/>
  <c r="F752" i="15"/>
  <c r="F753" i="15"/>
  <c r="F754" i="15"/>
  <c r="F755" i="15"/>
  <c r="F756" i="15"/>
  <c r="F757" i="15"/>
  <c r="F758" i="15"/>
  <c r="F759" i="15"/>
  <c r="F760" i="15"/>
  <c r="F761" i="15"/>
  <c r="F762" i="15"/>
  <c r="F763" i="15"/>
  <c r="F764" i="15"/>
  <c r="F765" i="15"/>
  <c r="F766" i="15"/>
  <c r="F767" i="15"/>
  <c r="F768" i="15"/>
  <c r="F769" i="15"/>
  <c r="F770" i="15"/>
  <c r="F771" i="15"/>
  <c r="F772" i="15"/>
  <c r="F773" i="15"/>
  <c r="F774" i="15"/>
  <c r="F775" i="15"/>
  <c r="F776" i="15"/>
  <c r="F777" i="15"/>
  <c r="F778" i="15"/>
  <c r="F779" i="15"/>
  <c r="F780" i="15"/>
  <c r="F781" i="15"/>
  <c r="F782" i="15"/>
  <c r="F783" i="15"/>
  <c r="F784" i="15"/>
  <c r="F785" i="15"/>
  <c r="F786" i="15"/>
  <c r="F787" i="15"/>
  <c r="F788" i="15"/>
  <c r="F789" i="15"/>
  <c r="F790" i="15"/>
  <c r="F791" i="15"/>
  <c r="F792" i="15"/>
  <c r="F793" i="15"/>
  <c r="F794" i="15"/>
  <c r="F795" i="15"/>
  <c r="F796" i="15"/>
  <c r="F797" i="15"/>
  <c r="F798" i="15"/>
  <c r="F799" i="15"/>
  <c r="F800" i="15"/>
  <c r="F801" i="15"/>
  <c r="F802" i="15"/>
  <c r="F803" i="15"/>
  <c r="F804" i="15"/>
  <c r="F805" i="15"/>
  <c r="F806" i="15"/>
  <c r="F807" i="15"/>
  <c r="F808" i="15"/>
  <c r="F809" i="15"/>
  <c r="F810" i="15"/>
  <c r="F811" i="15"/>
  <c r="F812" i="15"/>
  <c r="F813" i="15"/>
  <c r="F814" i="15"/>
  <c r="F815" i="15"/>
  <c r="F816" i="15"/>
  <c r="F817" i="15"/>
  <c r="F818" i="15"/>
  <c r="F819" i="15"/>
  <c r="F820" i="15"/>
  <c r="F821" i="15"/>
  <c r="F822" i="15"/>
  <c r="F823" i="15"/>
  <c r="F824" i="15"/>
  <c r="F825" i="15"/>
  <c r="F826" i="15"/>
  <c r="F827" i="15"/>
  <c r="F828" i="15"/>
  <c r="F829" i="15"/>
  <c r="F830" i="15"/>
  <c r="F831" i="15"/>
  <c r="F832" i="15"/>
  <c r="F833" i="15"/>
  <c r="F834" i="15"/>
  <c r="F835" i="15"/>
  <c r="F836" i="15"/>
  <c r="F837" i="15"/>
  <c r="F838" i="15"/>
  <c r="F839" i="15"/>
  <c r="F840" i="15"/>
  <c r="F841" i="15"/>
  <c r="F2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194" i="15"/>
  <c r="V2" i="15"/>
  <c r="AC10" i="15"/>
  <c r="AC9" i="15"/>
  <c r="AC8" i="15"/>
  <c r="AC7" i="15"/>
  <c r="AC6" i="15"/>
  <c r="AC5" i="15"/>
  <c r="AC4" i="15"/>
  <c r="AC3" i="15"/>
  <c r="AC2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V705" i="15"/>
  <c r="V706" i="15"/>
  <c r="F843" i="15"/>
  <c r="F844" i="15"/>
  <c r="F845" i="15"/>
  <c r="F846" i="15"/>
  <c r="F847" i="15"/>
  <c r="F848" i="15"/>
  <c r="F849" i="15"/>
  <c r="F850" i="15"/>
  <c r="F851" i="15"/>
  <c r="F852" i="15"/>
  <c r="F853" i="15"/>
  <c r="F854" i="15"/>
  <c r="F855" i="15"/>
  <c r="F856" i="15"/>
  <c r="F857" i="15"/>
  <c r="F858" i="15"/>
  <c r="F859" i="15"/>
  <c r="F860" i="15"/>
  <c r="F861" i="15"/>
  <c r="F862" i="15"/>
  <c r="F863" i="15"/>
  <c r="F864" i="15"/>
  <c r="F865" i="15"/>
  <c r="F866" i="15"/>
  <c r="F867" i="15"/>
  <c r="F868" i="15"/>
  <c r="F869" i="15"/>
  <c r="F870" i="15"/>
  <c r="F871" i="15"/>
  <c r="F872" i="15"/>
  <c r="F873" i="15"/>
  <c r="F874" i="15"/>
  <c r="F875" i="15"/>
  <c r="F876" i="15"/>
  <c r="F877" i="15"/>
  <c r="F878" i="15"/>
  <c r="F879" i="15"/>
  <c r="F880" i="15"/>
  <c r="F881" i="15"/>
  <c r="F882" i="15"/>
  <c r="F883" i="15"/>
  <c r="F884" i="15"/>
  <c r="F885" i="15"/>
  <c r="F886" i="15"/>
  <c r="F887" i="15"/>
  <c r="F888" i="15"/>
  <c r="F889" i="15"/>
  <c r="F890" i="15"/>
  <c r="F891" i="15"/>
  <c r="F892" i="15"/>
  <c r="F893" i="15"/>
  <c r="F894" i="15"/>
  <c r="F895" i="15"/>
  <c r="F896" i="15"/>
  <c r="F897" i="15"/>
  <c r="F898" i="15"/>
  <c r="F899" i="15"/>
  <c r="F900" i="15"/>
  <c r="F901" i="15"/>
  <c r="F902" i="15"/>
  <c r="F903" i="15"/>
  <c r="F904" i="15"/>
  <c r="F905" i="15"/>
  <c r="F906" i="15"/>
  <c r="F907" i="15"/>
  <c r="F908" i="15"/>
  <c r="F909" i="15"/>
  <c r="F910" i="15"/>
  <c r="F911" i="15"/>
  <c r="F912" i="15"/>
  <c r="F913" i="15"/>
  <c r="F914" i="15"/>
  <c r="F915" i="15"/>
  <c r="F916" i="15"/>
  <c r="F917" i="15"/>
  <c r="F918" i="15"/>
  <c r="F919" i="15"/>
  <c r="F920" i="15"/>
  <c r="F921" i="15"/>
  <c r="F922" i="15"/>
  <c r="F923" i="15"/>
  <c r="F924" i="15"/>
  <c r="F925" i="15"/>
  <c r="F926" i="15"/>
  <c r="F927" i="15"/>
  <c r="F928" i="15"/>
  <c r="F929" i="15"/>
  <c r="F930" i="15"/>
  <c r="F931" i="15"/>
  <c r="F932" i="15"/>
  <c r="F933" i="15"/>
  <c r="F934" i="15"/>
  <c r="F935" i="15"/>
  <c r="F936" i="15"/>
  <c r="F937" i="15"/>
  <c r="F938" i="15"/>
  <c r="F939" i="15"/>
  <c r="F940" i="15"/>
  <c r="F941" i="15"/>
  <c r="F942" i="15"/>
  <c r="F943" i="15"/>
  <c r="F944" i="15"/>
  <c r="F945" i="15"/>
  <c r="F946" i="15"/>
  <c r="F947" i="15"/>
  <c r="F948" i="15"/>
  <c r="F949" i="15"/>
  <c r="F950" i="15"/>
  <c r="F951" i="15"/>
  <c r="F952" i="15"/>
  <c r="F953" i="15"/>
  <c r="F954" i="15"/>
  <c r="F955" i="15"/>
  <c r="F956" i="15"/>
  <c r="F957" i="15"/>
  <c r="F958" i="15"/>
  <c r="F959" i="15"/>
  <c r="F960" i="15"/>
  <c r="F961" i="15"/>
  <c r="F962" i="15"/>
  <c r="F963" i="15"/>
  <c r="F964" i="15"/>
  <c r="F965" i="15"/>
  <c r="F966" i="15"/>
  <c r="F967" i="15"/>
  <c r="F968" i="15"/>
  <c r="F969" i="15"/>
  <c r="F970" i="15"/>
  <c r="F971" i="15"/>
  <c r="F972" i="15"/>
  <c r="F973" i="15"/>
  <c r="F974" i="15"/>
  <c r="F975" i="15"/>
  <c r="F976" i="15"/>
  <c r="F977" i="15"/>
  <c r="F978" i="15"/>
  <c r="F979" i="15"/>
  <c r="F980" i="15"/>
  <c r="F981" i="15"/>
  <c r="F982" i="15"/>
  <c r="F983" i="15"/>
  <c r="F984" i="15"/>
  <c r="F985" i="15"/>
  <c r="F986" i="15"/>
  <c r="F987" i="15"/>
  <c r="F988" i="15"/>
  <c r="F989" i="15"/>
  <c r="F990" i="15"/>
  <c r="F991" i="15"/>
  <c r="F992" i="15"/>
  <c r="F993" i="15"/>
  <c r="F994" i="15"/>
  <c r="F995" i="15"/>
  <c r="F996" i="15"/>
  <c r="F997" i="15"/>
  <c r="F998" i="15"/>
  <c r="F999" i="15"/>
  <c r="F1000" i="15"/>
  <c r="F1001" i="15"/>
  <c r="F1002" i="15"/>
  <c r="F1003" i="15"/>
  <c r="F1004" i="15"/>
  <c r="F1005" i="15"/>
  <c r="F1006" i="15"/>
  <c r="F1007" i="15"/>
  <c r="F1008" i="15"/>
  <c r="F1009" i="15"/>
  <c r="F1010" i="15"/>
  <c r="F1011" i="15"/>
  <c r="F1012" i="15"/>
  <c r="F1013" i="15"/>
  <c r="F1014" i="15"/>
  <c r="F1015" i="15"/>
  <c r="F1016" i="15"/>
  <c r="F1017" i="15"/>
  <c r="F1018" i="15"/>
  <c r="F1019" i="15"/>
  <c r="F1020" i="15"/>
  <c r="F1021" i="15"/>
  <c r="F1022" i="15"/>
  <c r="F1023" i="15"/>
  <c r="F1024" i="15"/>
  <c r="F1025" i="15"/>
  <c r="F1026" i="15"/>
  <c r="F1027" i="15"/>
  <c r="F1028" i="15"/>
  <c r="F1029" i="15"/>
  <c r="F1030" i="15"/>
  <c r="F1031" i="15"/>
  <c r="F1032" i="15"/>
  <c r="F1033" i="15"/>
  <c r="F1034" i="15"/>
  <c r="F1035" i="15"/>
  <c r="F1036" i="15"/>
  <c r="F1037" i="15"/>
  <c r="F1038" i="15"/>
  <c r="F1039" i="15"/>
  <c r="F1040" i="15"/>
  <c r="F1041" i="15"/>
  <c r="F1042" i="15"/>
  <c r="F1043" i="15"/>
  <c r="F1044" i="15"/>
  <c r="F1045" i="15"/>
  <c r="F1046" i="15"/>
  <c r="F1047" i="15"/>
  <c r="F1048" i="15"/>
  <c r="F1049" i="15"/>
  <c r="F1050" i="15"/>
  <c r="F1051" i="15"/>
  <c r="F1052" i="15"/>
  <c r="F1053" i="15"/>
  <c r="F1054" i="15"/>
  <c r="F1055" i="15"/>
  <c r="F1056" i="15"/>
  <c r="F1057" i="15"/>
  <c r="F1058" i="15"/>
  <c r="F1059" i="15"/>
  <c r="F1060" i="15"/>
  <c r="F1061" i="15"/>
  <c r="F1062" i="15"/>
  <c r="F1063" i="15"/>
  <c r="F1064" i="15"/>
  <c r="F1065" i="15"/>
  <c r="F1066" i="15"/>
  <c r="F1067" i="15"/>
  <c r="F1068" i="15"/>
  <c r="F1069" i="15"/>
  <c r="F1070" i="15"/>
  <c r="F1071" i="15"/>
  <c r="F1072" i="15"/>
  <c r="F1073" i="15"/>
  <c r="F1074" i="15"/>
  <c r="F1075" i="15"/>
  <c r="F1076" i="15"/>
  <c r="F1077" i="15"/>
  <c r="F1078" i="15"/>
  <c r="F1079" i="15"/>
  <c r="F1080" i="15"/>
  <c r="F1081" i="15"/>
  <c r="F1082" i="15"/>
  <c r="F1083" i="15"/>
  <c r="F1084" i="15"/>
  <c r="F1085" i="15"/>
  <c r="F1086" i="15"/>
  <c r="F1087" i="15"/>
  <c r="F1088" i="15"/>
  <c r="F1089" i="15"/>
  <c r="F1090" i="15"/>
  <c r="F1091" i="15"/>
  <c r="F1092" i="15"/>
  <c r="F1093" i="15"/>
  <c r="F1094" i="15"/>
  <c r="F1095" i="15"/>
  <c r="F1096" i="15"/>
  <c r="F1097" i="15"/>
  <c r="F1098" i="15"/>
  <c r="F1099" i="15"/>
  <c r="F1100" i="15"/>
  <c r="F1101" i="15"/>
  <c r="F1102" i="15"/>
  <c r="F1103" i="15"/>
  <c r="F1104" i="15"/>
  <c r="F1105" i="15"/>
  <c r="F1106" i="15"/>
  <c r="F1107" i="15"/>
  <c r="F1108" i="15"/>
  <c r="F1109" i="15"/>
  <c r="F1110" i="15"/>
  <c r="F1111" i="15"/>
  <c r="F1112" i="15"/>
  <c r="F1113" i="15"/>
  <c r="F1114" i="15"/>
  <c r="F1115" i="15"/>
  <c r="F1116" i="15"/>
  <c r="F1117" i="15"/>
  <c r="F1118" i="15"/>
  <c r="F1119" i="15"/>
  <c r="F1120" i="15"/>
  <c r="F1121" i="15"/>
  <c r="F1122" i="15"/>
  <c r="F1123" i="15"/>
  <c r="F1124" i="15"/>
  <c r="F1125" i="15"/>
  <c r="F1126" i="15"/>
  <c r="F1127" i="15"/>
  <c r="F1128" i="15"/>
  <c r="F1129" i="15"/>
  <c r="F1130" i="15"/>
  <c r="F1131" i="15"/>
  <c r="F1132" i="15"/>
  <c r="F1133" i="15"/>
  <c r="F1134" i="15"/>
  <c r="F1135" i="15"/>
  <c r="F1136" i="15"/>
  <c r="F1137" i="15"/>
  <c r="F1138" i="15"/>
  <c r="F1139" i="15"/>
  <c r="F1140" i="15"/>
  <c r="F1141" i="15"/>
  <c r="F1142" i="15"/>
  <c r="F1143" i="15"/>
  <c r="F1144" i="15"/>
  <c r="F1145" i="15"/>
  <c r="F1146" i="15"/>
  <c r="F1147" i="15"/>
  <c r="F1148" i="15"/>
  <c r="F1149" i="15"/>
  <c r="F1150" i="15"/>
  <c r="F1151" i="15"/>
  <c r="F1152" i="15"/>
  <c r="F1153" i="15"/>
  <c r="F1154" i="15"/>
  <c r="F1155" i="15"/>
  <c r="F1156" i="15"/>
  <c r="F1157" i="15"/>
  <c r="F1158" i="15"/>
  <c r="F1159" i="15"/>
  <c r="F1160" i="15"/>
  <c r="F1161" i="15"/>
  <c r="F1162" i="15"/>
  <c r="F1163" i="15"/>
  <c r="F1164" i="15"/>
  <c r="F1165" i="15"/>
  <c r="F1166" i="15"/>
  <c r="F1167" i="15"/>
  <c r="F1168" i="15"/>
  <c r="F1169" i="15"/>
  <c r="F1170" i="15"/>
  <c r="F1171" i="15"/>
  <c r="F1172" i="15"/>
  <c r="F1173" i="15"/>
  <c r="F1174" i="15"/>
  <c r="F1175" i="15"/>
  <c r="F1176" i="15"/>
  <c r="F1177" i="15"/>
  <c r="F1178" i="15"/>
  <c r="F1179" i="15"/>
  <c r="F1180" i="15"/>
  <c r="F1181" i="15"/>
  <c r="F1182" i="15"/>
  <c r="F1183" i="15"/>
  <c r="F1184" i="15"/>
  <c r="F1185" i="15"/>
  <c r="F1186" i="15"/>
  <c r="F1187" i="15"/>
  <c r="F1188" i="15"/>
  <c r="F1189" i="15"/>
  <c r="F1190" i="15"/>
  <c r="F1191" i="15"/>
  <c r="F1192" i="15"/>
  <c r="F1193" i="15"/>
  <c r="F1194" i="15"/>
  <c r="F1195" i="15"/>
  <c r="F1196" i="15"/>
  <c r="F1197" i="15"/>
  <c r="F1198" i="15"/>
  <c r="F1199" i="15"/>
  <c r="F1200" i="15"/>
  <c r="F1201" i="15"/>
  <c r="F1202" i="15"/>
  <c r="F1203" i="15"/>
  <c r="F1204" i="15"/>
  <c r="F1205" i="15"/>
  <c r="F1206" i="15"/>
  <c r="F1207" i="15"/>
  <c r="F1208" i="15"/>
  <c r="F1209" i="15"/>
  <c r="F1210" i="15"/>
  <c r="F1211" i="15"/>
  <c r="F1212" i="15"/>
  <c r="F1213" i="15"/>
  <c r="F1214" i="15"/>
  <c r="F1215" i="15"/>
  <c r="F1216" i="15"/>
  <c r="F1217" i="15"/>
  <c r="F1218" i="15"/>
  <c r="F1219" i="15"/>
  <c r="F1220" i="15"/>
  <c r="F1221" i="15"/>
  <c r="F1222" i="15"/>
  <c r="F1223" i="15"/>
  <c r="F1224" i="15"/>
  <c r="F1225" i="15"/>
  <c r="F1226" i="15"/>
  <c r="F1227" i="15"/>
  <c r="F1228" i="15"/>
  <c r="F1229" i="15"/>
  <c r="F1230" i="15"/>
  <c r="F1231" i="15"/>
  <c r="F1232" i="15"/>
  <c r="F1233" i="15"/>
  <c r="F1234" i="15"/>
  <c r="F1235" i="15"/>
  <c r="F1236" i="15"/>
  <c r="F1237" i="15"/>
  <c r="F1238" i="15"/>
  <c r="F1239" i="15"/>
  <c r="F1240" i="15"/>
  <c r="F1241" i="15"/>
  <c r="F1242" i="15"/>
  <c r="F1243" i="15"/>
  <c r="F1244" i="15"/>
  <c r="F1245" i="15"/>
  <c r="F1246" i="15"/>
  <c r="F1247" i="15"/>
  <c r="F1248" i="15"/>
  <c r="F1249" i="15"/>
  <c r="F1250" i="15"/>
  <c r="F1251" i="15"/>
  <c r="F1252" i="15"/>
  <c r="F1253" i="15"/>
  <c r="F1254" i="15"/>
  <c r="F1255" i="15"/>
  <c r="F1256" i="15"/>
  <c r="F1257" i="15"/>
  <c r="F1258" i="15"/>
  <c r="F1259" i="15"/>
  <c r="F1260" i="15"/>
  <c r="F1261" i="15"/>
  <c r="F1262" i="15"/>
  <c r="F1263" i="15"/>
  <c r="F1264" i="15"/>
  <c r="F1265" i="15"/>
  <c r="F1266" i="15"/>
  <c r="F1267" i="15"/>
  <c r="F1268" i="15"/>
  <c r="F1269" i="15"/>
  <c r="F1270" i="15"/>
  <c r="F1271" i="15"/>
  <c r="F1272" i="15"/>
  <c r="F1273" i="15"/>
  <c r="F1274" i="15"/>
  <c r="F1275" i="15"/>
  <c r="F1276" i="15"/>
  <c r="F1277" i="15"/>
  <c r="F1278" i="15"/>
  <c r="F1279" i="15"/>
  <c r="F1280" i="15"/>
  <c r="F1281" i="15"/>
  <c r="F1282" i="15"/>
  <c r="F1283" i="15"/>
  <c r="F1284" i="15"/>
  <c r="F1285" i="15"/>
  <c r="F1286" i="15"/>
  <c r="F1287" i="15"/>
  <c r="F1288" i="15"/>
  <c r="F1289" i="15"/>
  <c r="F1290" i="15"/>
  <c r="F1291" i="15"/>
  <c r="F1292" i="15"/>
  <c r="F1293" i="15"/>
  <c r="F1294" i="15"/>
  <c r="F1295" i="15"/>
  <c r="F1296" i="15"/>
  <c r="F1297" i="15"/>
  <c r="F1298" i="15"/>
  <c r="F1299" i="15"/>
  <c r="F1300" i="15"/>
  <c r="F1301" i="15"/>
  <c r="F1302" i="15"/>
  <c r="F1303" i="15"/>
  <c r="F1304" i="15"/>
  <c r="F1305" i="15"/>
  <c r="F1306" i="15"/>
  <c r="F1307" i="15"/>
  <c r="F1308" i="15"/>
  <c r="F1309" i="15"/>
  <c r="F1310" i="15"/>
  <c r="F1311" i="15"/>
  <c r="F1312" i="15"/>
  <c r="F1313" i="15"/>
  <c r="F1314" i="15"/>
  <c r="F1315" i="15"/>
  <c r="F1316" i="15"/>
  <c r="F1317" i="15"/>
  <c r="F1318" i="15"/>
  <c r="F1319" i="15"/>
  <c r="F1320" i="15"/>
  <c r="F1321" i="15"/>
  <c r="F1322" i="15"/>
  <c r="F1323" i="15"/>
  <c r="F1324" i="15"/>
  <c r="F1325" i="15"/>
  <c r="F1326" i="15"/>
  <c r="F1327" i="15"/>
  <c r="F1328" i="15"/>
  <c r="F1329" i="15"/>
  <c r="F1330" i="15"/>
  <c r="F1331" i="15"/>
  <c r="F1332" i="15"/>
  <c r="F1333" i="15"/>
  <c r="F1334" i="15"/>
  <c r="F1335" i="15"/>
  <c r="F1336" i="15"/>
  <c r="F1337" i="15"/>
  <c r="F1338" i="15"/>
  <c r="F1339" i="15"/>
  <c r="F1340" i="15"/>
  <c r="F1341" i="15"/>
  <c r="F1342" i="15"/>
  <c r="F1343" i="15"/>
  <c r="F1344" i="15"/>
  <c r="F1345" i="15"/>
  <c r="F1346" i="15"/>
  <c r="F1347" i="15"/>
  <c r="F1348" i="15"/>
  <c r="F1349" i="15"/>
  <c r="F1350" i="15"/>
  <c r="F1351" i="15"/>
  <c r="F1352" i="15"/>
  <c r="F1353" i="15"/>
  <c r="F1354" i="15"/>
  <c r="F1355" i="15"/>
  <c r="F1356" i="15"/>
  <c r="F1357" i="15"/>
  <c r="F1358" i="15"/>
  <c r="F1359" i="15"/>
  <c r="F1360" i="15"/>
  <c r="F1361" i="15"/>
  <c r="F1362" i="15"/>
  <c r="F1363" i="15"/>
  <c r="F1364" i="15"/>
  <c r="F1365" i="15"/>
  <c r="F1366" i="15"/>
  <c r="F1367" i="15"/>
  <c r="F1368" i="15"/>
  <c r="F1369" i="15"/>
  <c r="F1370" i="15"/>
  <c r="F1371" i="15"/>
  <c r="F1372" i="15"/>
  <c r="F1373" i="15"/>
  <c r="F1374" i="15"/>
  <c r="F1375" i="15"/>
  <c r="F1376" i="15"/>
  <c r="F1377" i="15"/>
  <c r="F1378" i="15"/>
  <c r="F1379" i="15"/>
  <c r="F1380" i="15"/>
  <c r="F1381" i="15"/>
  <c r="F1382" i="15"/>
  <c r="F1383" i="15"/>
  <c r="F1384" i="15"/>
  <c r="F1385" i="15"/>
  <c r="F1386" i="15"/>
  <c r="F1387" i="15"/>
  <c r="F1388" i="15"/>
  <c r="F1389" i="15"/>
  <c r="F1390" i="15"/>
  <c r="F1391" i="15"/>
  <c r="F1392" i="15"/>
  <c r="F1393" i="15"/>
  <c r="F1394" i="15"/>
  <c r="F1395" i="15"/>
  <c r="F1396" i="15"/>
  <c r="F1397" i="15"/>
  <c r="F1398" i="15"/>
  <c r="F1399" i="15"/>
  <c r="F1400" i="15"/>
  <c r="F1401" i="15"/>
  <c r="F1402" i="15"/>
  <c r="F1403" i="15"/>
  <c r="F1404" i="15"/>
  <c r="F1405" i="15"/>
  <c r="F1406" i="15"/>
  <c r="F1407" i="15"/>
  <c r="F1408" i="15"/>
  <c r="F1409" i="15"/>
  <c r="F1410" i="15"/>
  <c r="F1411" i="15"/>
  <c r="F1412" i="15"/>
  <c r="F1413" i="15"/>
  <c r="F1414" i="15"/>
  <c r="F1415" i="15"/>
  <c r="F1416" i="15"/>
  <c r="F1417" i="15"/>
  <c r="F1418" i="15"/>
  <c r="F1419" i="15"/>
  <c r="F1420" i="15"/>
  <c r="F1421" i="15"/>
  <c r="F1422" i="15"/>
  <c r="F1423" i="15"/>
  <c r="F1424" i="15"/>
  <c r="F1425" i="15"/>
  <c r="F1426" i="15"/>
  <c r="F1427" i="15"/>
  <c r="F1428" i="15"/>
  <c r="F1429" i="15"/>
  <c r="F1430" i="15"/>
  <c r="F1431" i="15"/>
  <c r="F1432" i="15"/>
  <c r="F1433" i="15"/>
  <c r="F1434" i="15"/>
  <c r="F1435" i="15"/>
  <c r="F1436" i="15"/>
  <c r="F1437" i="15"/>
  <c r="F1438" i="15"/>
  <c r="F1439" i="15"/>
  <c r="F1440" i="15"/>
  <c r="F1441" i="15"/>
  <c r="F1442" i="15"/>
  <c r="F1443" i="15"/>
  <c r="F1444" i="15"/>
  <c r="F1445" i="15"/>
  <c r="F1446" i="15"/>
  <c r="F1447" i="15"/>
  <c r="F1448" i="15"/>
  <c r="F1449" i="15"/>
  <c r="F1450" i="15"/>
  <c r="F1451" i="15"/>
  <c r="F1452" i="15"/>
  <c r="F1453" i="15"/>
  <c r="F1454" i="15"/>
  <c r="F1455" i="15"/>
  <c r="F1456" i="15"/>
  <c r="F1457" i="15"/>
  <c r="F1458" i="15"/>
  <c r="F1459" i="15"/>
  <c r="F1460" i="15"/>
  <c r="F1461" i="15"/>
  <c r="F1462" i="15"/>
  <c r="F1463" i="15"/>
  <c r="F1464" i="15"/>
  <c r="F1465" i="15"/>
  <c r="F1466" i="15"/>
  <c r="F1467" i="15"/>
  <c r="F1468" i="15"/>
  <c r="F1469" i="15"/>
  <c r="F1470" i="15"/>
  <c r="F1471" i="15"/>
  <c r="F1472" i="15"/>
  <c r="F1473" i="15"/>
  <c r="F1474" i="15"/>
  <c r="F1475" i="15"/>
  <c r="F1476" i="15"/>
  <c r="F1477" i="15"/>
  <c r="F1478" i="15"/>
  <c r="F1479" i="15"/>
  <c r="F1480" i="15"/>
  <c r="F1481" i="15"/>
  <c r="F1482" i="15"/>
  <c r="F1483" i="15"/>
  <c r="F1484" i="15"/>
  <c r="F1485" i="15"/>
  <c r="F1486" i="15"/>
  <c r="F1487" i="15"/>
  <c r="F1488" i="15"/>
  <c r="F1489" i="15"/>
  <c r="F1490" i="15"/>
  <c r="F1491" i="15"/>
  <c r="F1492" i="15"/>
  <c r="F1493" i="15"/>
  <c r="F1494" i="15"/>
  <c r="F1495" i="15"/>
  <c r="F1496" i="15"/>
  <c r="F1497" i="15"/>
  <c r="F1498" i="15"/>
  <c r="F1499" i="15"/>
  <c r="F1500" i="15"/>
  <c r="F1501" i="15"/>
  <c r="F1502" i="15"/>
  <c r="F1503" i="15"/>
  <c r="F1504" i="15"/>
  <c r="F1505" i="15"/>
  <c r="F1506" i="15"/>
  <c r="F1507" i="15"/>
  <c r="F1508" i="15"/>
  <c r="F1509" i="15"/>
  <c r="F1510" i="15"/>
  <c r="F1511" i="15"/>
  <c r="F1512" i="15"/>
  <c r="F1513" i="15"/>
  <c r="F1514" i="15"/>
  <c r="F1515" i="15"/>
  <c r="F1516" i="15"/>
  <c r="F1517" i="15"/>
  <c r="F1518" i="15"/>
  <c r="F1519" i="15"/>
  <c r="F1520" i="15"/>
  <c r="F1521" i="15"/>
  <c r="F1522" i="15"/>
  <c r="F1523" i="15"/>
  <c r="F1524" i="15"/>
  <c r="F1525" i="15"/>
  <c r="F1526" i="15"/>
  <c r="F1527" i="15"/>
  <c r="F1528" i="15"/>
  <c r="F1529" i="15"/>
  <c r="F1530" i="15"/>
  <c r="F1531" i="15"/>
  <c r="F1532" i="15"/>
  <c r="F1533" i="15"/>
  <c r="F1534" i="15"/>
  <c r="F1535" i="15"/>
  <c r="F1536" i="15"/>
  <c r="F1537" i="15"/>
  <c r="F1538" i="15"/>
  <c r="F1539" i="15"/>
  <c r="F1540" i="15"/>
  <c r="F842" i="15"/>
  <c r="V3" i="15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02" i="15"/>
  <c r="V203" i="15"/>
  <c r="V204" i="15"/>
  <c r="V205" i="15"/>
  <c r="V206" i="15"/>
  <c r="V207" i="15"/>
  <c r="V208" i="15"/>
  <c r="V209" i="15"/>
  <c r="V210" i="15"/>
  <c r="V211" i="15"/>
  <c r="V212" i="15"/>
  <c r="V213" i="15"/>
  <c r="V214" i="15"/>
  <c r="V215" i="15"/>
  <c r="V216" i="15"/>
  <c r="V217" i="15"/>
  <c r="V218" i="15"/>
  <c r="V219" i="15"/>
  <c r="V220" i="15"/>
  <c r="V221" i="15"/>
  <c r="V222" i="15"/>
  <c r="V223" i="15"/>
  <c r="V224" i="15"/>
  <c r="V225" i="15"/>
  <c r="V226" i="15"/>
  <c r="V227" i="15"/>
  <c r="V228" i="15"/>
  <c r="V229" i="15"/>
  <c r="V230" i="15"/>
  <c r="V231" i="15"/>
  <c r="V232" i="15"/>
  <c r="V233" i="15"/>
  <c r="V234" i="15"/>
  <c r="V235" i="15"/>
  <c r="V236" i="15"/>
  <c r="V237" i="15"/>
  <c r="V238" i="15"/>
  <c r="V239" i="15"/>
  <c r="V240" i="15"/>
  <c r="V241" i="15"/>
  <c r="V242" i="15"/>
  <c r="V243" i="15"/>
  <c r="V244" i="15"/>
  <c r="V245" i="15"/>
  <c r="V246" i="15"/>
  <c r="V247" i="15"/>
  <c r="V248" i="15"/>
  <c r="V249" i="15"/>
  <c r="V250" i="15"/>
  <c r="V251" i="15"/>
  <c r="V252" i="15"/>
  <c r="V253" i="15"/>
  <c r="V254" i="15"/>
  <c r="V255" i="15"/>
  <c r="V256" i="15"/>
  <c r="V257" i="15"/>
  <c r="V258" i="15"/>
  <c r="V259" i="15"/>
  <c r="V260" i="15"/>
  <c r="V261" i="15"/>
  <c r="V262" i="15"/>
  <c r="V263" i="15"/>
  <c r="V264" i="15"/>
  <c r="V265" i="15"/>
  <c r="V266" i="15"/>
  <c r="V267" i="15"/>
  <c r="V268" i="15"/>
  <c r="V269" i="15"/>
  <c r="V270" i="15"/>
  <c r="V271" i="15"/>
  <c r="V272" i="15"/>
  <c r="V273" i="15"/>
  <c r="V274" i="15"/>
  <c r="V275" i="15"/>
  <c r="V276" i="15"/>
  <c r="V277" i="15"/>
  <c r="V278" i="15"/>
  <c r="V279" i="15"/>
  <c r="V280" i="15"/>
  <c r="V281" i="15"/>
  <c r="V282" i="15"/>
  <c r="V283" i="15"/>
  <c r="V284" i="15"/>
  <c r="V285" i="15"/>
  <c r="V286" i="15"/>
  <c r="V287" i="15"/>
  <c r="V288" i="15"/>
  <c r="V289" i="15"/>
  <c r="V290" i="15"/>
  <c r="V291" i="15"/>
  <c r="V292" i="15"/>
  <c r="V293" i="15"/>
  <c r="V294" i="15"/>
  <c r="V295" i="15"/>
  <c r="V296" i="15"/>
  <c r="V297" i="15"/>
  <c r="V298" i="15"/>
  <c r="V299" i="15"/>
  <c r="V300" i="15"/>
  <c r="V301" i="15"/>
  <c r="V302" i="15"/>
  <c r="V303" i="15"/>
  <c r="V304" i="15"/>
  <c r="V305" i="15"/>
  <c r="V306" i="15"/>
  <c r="V307" i="15"/>
  <c r="V308" i="15"/>
  <c r="V309" i="15"/>
  <c r="V310" i="15"/>
  <c r="V311" i="15"/>
  <c r="V312" i="15"/>
  <c r="V313" i="15"/>
  <c r="V314" i="15"/>
  <c r="V315" i="15"/>
  <c r="V316" i="15"/>
  <c r="V317" i="15"/>
  <c r="V318" i="15"/>
  <c r="V319" i="15"/>
  <c r="V320" i="15"/>
  <c r="V321" i="15"/>
  <c r="V322" i="15"/>
  <c r="V323" i="15"/>
  <c r="V324" i="15"/>
  <c r="V325" i="15"/>
  <c r="V326" i="15"/>
  <c r="V327" i="15"/>
  <c r="V328" i="15"/>
  <c r="V329" i="15"/>
  <c r="V330" i="15"/>
  <c r="V331" i="15"/>
  <c r="V332" i="15"/>
  <c r="V333" i="15"/>
  <c r="V334" i="15"/>
  <c r="V335" i="15"/>
  <c r="V336" i="15"/>
  <c r="V337" i="15"/>
  <c r="V338" i="15"/>
  <c r="V339" i="15"/>
  <c r="V340" i="15"/>
  <c r="V341" i="15"/>
  <c r="V342" i="15"/>
  <c r="V343" i="15"/>
  <c r="V344" i="15"/>
  <c r="V345" i="15"/>
  <c r="V346" i="15"/>
  <c r="V347" i="15"/>
  <c r="V348" i="15"/>
  <c r="V349" i="15"/>
  <c r="V350" i="15"/>
  <c r="V351" i="15"/>
  <c r="V352" i="15"/>
  <c r="V353" i="15"/>
  <c r="V354" i="15"/>
  <c r="V355" i="15"/>
  <c r="V356" i="15"/>
  <c r="V357" i="15"/>
  <c r="V358" i="15"/>
  <c r="V359" i="15"/>
  <c r="V360" i="15"/>
  <c r="V361" i="15"/>
  <c r="V362" i="15"/>
  <c r="V363" i="15"/>
  <c r="V364" i="15"/>
  <c r="V365" i="15"/>
  <c r="V366" i="15"/>
  <c r="V367" i="15"/>
  <c r="V368" i="15"/>
  <c r="V369" i="15"/>
  <c r="V370" i="15"/>
  <c r="V371" i="15"/>
  <c r="V372" i="15"/>
  <c r="V373" i="15"/>
  <c r="V374" i="15"/>
  <c r="V375" i="15"/>
  <c r="V376" i="15"/>
  <c r="V377" i="15"/>
  <c r="V378" i="15"/>
  <c r="V379" i="15"/>
  <c r="V380" i="15"/>
  <c r="V381" i="15"/>
  <c r="V382" i="15"/>
  <c r="V383" i="15"/>
  <c r="V384" i="15"/>
  <c r="V385" i="15"/>
  <c r="V386" i="15"/>
  <c r="V387" i="15"/>
  <c r="V388" i="15"/>
  <c r="V389" i="15"/>
  <c r="V390" i="15"/>
  <c r="V391" i="15"/>
  <c r="V392" i="15"/>
  <c r="V393" i="15"/>
  <c r="V394" i="15"/>
  <c r="V395" i="15"/>
  <c r="V396" i="15"/>
  <c r="V397" i="15"/>
  <c r="V398" i="15"/>
  <c r="V399" i="15"/>
  <c r="V400" i="15"/>
  <c r="V401" i="15"/>
  <c r="V402" i="15"/>
  <c r="V403" i="15"/>
  <c r="V404" i="15"/>
  <c r="V405" i="15"/>
  <c r="V406" i="15"/>
  <c r="V407" i="15"/>
  <c r="V408" i="15"/>
  <c r="V409" i="15"/>
  <c r="V410" i="15"/>
  <c r="V411" i="15"/>
  <c r="V412" i="15"/>
  <c r="V413" i="15"/>
  <c r="V414" i="15"/>
  <c r="V415" i="15"/>
  <c r="V416" i="15"/>
  <c r="V417" i="15"/>
  <c r="V418" i="15"/>
  <c r="V419" i="15"/>
  <c r="V420" i="15"/>
  <c r="V421" i="15"/>
  <c r="V422" i="15"/>
  <c r="V423" i="15"/>
  <c r="V424" i="15"/>
  <c r="V425" i="15"/>
  <c r="V426" i="15"/>
  <c r="V427" i="15"/>
  <c r="V428" i="15"/>
  <c r="V429" i="15"/>
  <c r="V430" i="15"/>
  <c r="V431" i="15"/>
  <c r="V432" i="15"/>
  <c r="V433" i="15"/>
  <c r="V434" i="15"/>
  <c r="V435" i="15"/>
  <c r="V436" i="15"/>
  <c r="V437" i="15"/>
  <c r="V438" i="15"/>
  <c r="V439" i="15"/>
  <c r="V440" i="15"/>
  <c r="V441" i="15"/>
  <c r="V442" i="15"/>
  <c r="V443" i="15"/>
  <c r="V444" i="15"/>
  <c r="V445" i="15"/>
  <c r="V446" i="15"/>
  <c r="V447" i="15"/>
  <c r="V448" i="15"/>
  <c r="V449" i="15"/>
  <c r="V450" i="15"/>
  <c r="V451" i="15"/>
  <c r="V452" i="15"/>
  <c r="V453" i="15"/>
  <c r="V454" i="15"/>
  <c r="V455" i="15"/>
  <c r="V456" i="15"/>
  <c r="V457" i="15"/>
  <c r="V458" i="15"/>
  <c r="V459" i="15"/>
  <c r="V460" i="15"/>
  <c r="V461" i="15"/>
  <c r="V462" i="15"/>
  <c r="V463" i="15"/>
  <c r="V464" i="15"/>
  <c r="V465" i="15"/>
  <c r="V466" i="15"/>
  <c r="V467" i="15"/>
  <c r="V468" i="15"/>
  <c r="V469" i="15"/>
  <c r="V470" i="15"/>
  <c r="V471" i="15"/>
  <c r="V472" i="15"/>
  <c r="V473" i="15"/>
  <c r="V474" i="15"/>
  <c r="V475" i="15"/>
  <c r="V476" i="15"/>
  <c r="V477" i="15"/>
  <c r="V478" i="15"/>
  <c r="V479" i="15"/>
  <c r="V480" i="15"/>
  <c r="V481" i="15"/>
  <c r="V482" i="15"/>
  <c r="V483" i="15"/>
  <c r="V484" i="15"/>
  <c r="V485" i="15"/>
  <c r="V486" i="15"/>
  <c r="V487" i="15"/>
  <c r="V488" i="15"/>
  <c r="V489" i="15"/>
  <c r="V490" i="15"/>
  <c r="V491" i="15"/>
  <c r="V492" i="15"/>
  <c r="V493" i="15"/>
  <c r="V494" i="15"/>
  <c r="V495" i="15"/>
  <c r="V496" i="15"/>
  <c r="V497" i="15"/>
  <c r="V498" i="15"/>
  <c r="V499" i="15"/>
  <c r="V500" i="15"/>
  <c r="V501" i="15"/>
  <c r="V502" i="15"/>
  <c r="V503" i="15"/>
  <c r="V504" i="15"/>
  <c r="V505" i="15"/>
  <c r="V506" i="15"/>
  <c r="V507" i="15"/>
  <c r="V508" i="15"/>
  <c r="V509" i="15"/>
  <c r="V510" i="15"/>
  <c r="V511" i="15"/>
  <c r="V512" i="15"/>
  <c r="V513" i="15"/>
  <c r="V514" i="15"/>
  <c r="V515" i="15"/>
  <c r="V516" i="15"/>
  <c r="V517" i="15"/>
  <c r="V518" i="15"/>
  <c r="V519" i="15"/>
  <c r="V520" i="15"/>
  <c r="V521" i="15"/>
  <c r="V522" i="15"/>
  <c r="V523" i="15"/>
  <c r="V524" i="15"/>
  <c r="V525" i="15"/>
  <c r="V526" i="15"/>
  <c r="V527" i="15"/>
  <c r="V528" i="15"/>
  <c r="V529" i="15"/>
  <c r="V530" i="15"/>
  <c r="V531" i="15"/>
  <c r="V532" i="15"/>
  <c r="V533" i="15"/>
  <c r="V534" i="15"/>
  <c r="V535" i="15"/>
  <c r="V536" i="15"/>
  <c r="V537" i="15"/>
  <c r="V538" i="15"/>
  <c r="V539" i="15"/>
  <c r="V540" i="15"/>
  <c r="V541" i="15"/>
  <c r="V542" i="15"/>
  <c r="V543" i="15"/>
  <c r="V544" i="15"/>
  <c r="V545" i="15"/>
  <c r="V546" i="15"/>
  <c r="V547" i="15"/>
  <c r="V548" i="15"/>
  <c r="V549" i="15"/>
  <c r="V550" i="15"/>
  <c r="V551" i="15"/>
  <c r="V552" i="15"/>
  <c r="V553" i="15"/>
  <c r="V554" i="15"/>
  <c r="V555" i="15"/>
  <c r="V556" i="15"/>
  <c r="V557" i="15"/>
  <c r="V558" i="15"/>
  <c r="V559" i="15"/>
  <c r="V560" i="15"/>
  <c r="V561" i="15"/>
  <c r="V562" i="15"/>
  <c r="V563" i="15"/>
  <c r="V564" i="15"/>
  <c r="V565" i="15"/>
  <c r="V566" i="15"/>
  <c r="V567" i="15"/>
  <c r="V568" i="15"/>
  <c r="V569" i="15"/>
  <c r="V570" i="15"/>
  <c r="V571" i="15"/>
  <c r="V572" i="15"/>
  <c r="V573" i="15"/>
  <c r="V574" i="15"/>
  <c r="V575" i="15"/>
  <c r="V576" i="15"/>
  <c r="V577" i="15"/>
  <c r="V578" i="15"/>
  <c r="V579" i="15"/>
  <c r="V580" i="15"/>
  <c r="V581" i="15"/>
  <c r="V582" i="15"/>
  <c r="V583" i="15"/>
  <c r="V584" i="15"/>
  <c r="V585" i="15"/>
  <c r="V586" i="15"/>
  <c r="V587" i="15"/>
  <c r="V588" i="15"/>
  <c r="V589" i="15"/>
  <c r="V590" i="15"/>
  <c r="V591" i="15"/>
  <c r="V592" i="15"/>
  <c r="V593" i="15"/>
  <c r="V594" i="15"/>
  <c r="V595" i="15"/>
  <c r="V596" i="15"/>
  <c r="V597" i="15"/>
  <c r="V598" i="15"/>
  <c r="V599" i="15"/>
  <c r="V600" i="15"/>
  <c r="V601" i="15"/>
  <c r="V602" i="15"/>
  <c r="V603" i="15"/>
  <c r="V604" i="15"/>
  <c r="V605" i="15"/>
  <c r="V606" i="15"/>
  <c r="V607" i="15"/>
  <c r="V608" i="15"/>
  <c r="V609" i="15"/>
  <c r="V610" i="15"/>
  <c r="V611" i="15"/>
  <c r="V612" i="15"/>
  <c r="V613" i="15"/>
  <c r="V614" i="15"/>
  <c r="V615" i="15"/>
  <c r="V616" i="15"/>
  <c r="V617" i="15"/>
  <c r="V618" i="15"/>
  <c r="V619" i="15"/>
  <c r="V620" i="15"/>
  <c r="V621" i="15"/>
  <c r="V622" i="15"/>
  <c r="V623" i="15"/>
  <c r="V624" i="15"/>
  <c r="V625" i="15"/>
  <c r="V626" i="15"/>
  <c r="V627" i="15"/>
  <c r="V628" i="15"/>
  <c r="V629" i="15"/>
  <c r="V630" i="15"/>
  <c r="V631" i="15"/>
  <c r="V632" i="15"/>
  <c r="V633" i="15"/>
  <c r="V634" i="15"/>
  <c r="V635" i="15"/>
  <c r="V636" i="15"/>
  <c r="V637" i="15"/>
  <c r="V638" i="15"/>
  <c r="V639" i="15"/>
  <c r="V640" i="15"/>
  <c r="V641" i="15"/>
  <c r="V642" i="15"/>
  <c r="V643" i="15"/>
  <c r="V644" i="15"/>
  <c r="V645" i="15"/>
  <c r="V646" i="15"/>
  <c r="V647" i="15"/>
  <c r="V648" i="15"/>
  <c r="V649" i="15"/>
  <c r="V650" i="15"/>
  <c r="V651" i="15"/>
  <c r="V652" i="15"/>
  <c r="V653" i="15"/>
  <c r="V654" i="15"/>
  <c r="V655" i="15"/>
  <c r="V656" i="15"/>
  <c r="V657" i="15"/>
  <c r="V658" i="15"/>
  <c r="V659" i="15"/>
  <c r="V660" i="15"/>
  <c r="V661" i="15"/>
  <c r="V662" i="15"/>
  <c r="V663" i="15"/>
  <c r="V664" i="15"/>
  <c r="V665" i="15"/>
  <c r="V666" i="15"/>
  <c r="V667" i="15"/>
  <c r="V668" i="15"/>
  <c r="V669" i="15"/>
  <c r="V670" i="15"/>
  <c r="V671" i="15"/>
  <c r="V672" i="15"/>
  <c r="V673" i="15"/>
  <c r="V674" i="15"/>
  <c r="V675" i="15"/>
  <c r="V676" i="15"/>
  <c r="V677" i="15"/>
  <c r="V678" i="15"/>
  <c r="V679" i="15"/>
  <c r="V680" i="15"/>
  <c r="V681" i="15"/>
  <c r="V682" i="15"/>
  <c r="V683" i="15"/>
  <c r="V684" i="15"/>
  <c r="V685" i="15"/>
  <c r="V686" i="15"/>
  <c r="V687" i="15"/>
  <c r="V688" i="15"/>
  <c r="V689" i="15"/>
  <c r="V690" i="15"/>
  <c r="V691" i="15"/>
  <c r="V692" i="15"/>
  <c r="V693" i="15"/>
  <c r="V694" i="15"/>
  <c r="V695" i="15"/>
  <c r="V696" i="15"/>
  <c r="V697" i="15"/>
  <c r="V698" i="15"/>
  <c r="V699" i="15"/>
  <c r="V700" i="15"/>
  <c r="V701" i="15"/>
  <c r="V702" i="15"/>
  <c r="V703" i="15"/>
  <c r="V704" i="15"/>
  <c r="V707" i="15"/>
  <c r="V708" i="15"/>
  <c r="V709" i="15"/>
  <c r="V710" i="15"/>
  <c r="V711" i="15"/>
  <c r="V712" i="15"/>
  <c r="V713" i="15"/>
  <c r="V714" i="15"/>
  <c r="V715" i="15"/>
  <c r="V716" i="15"/>
  <c r="V717" i="15"/>
  <c r="V718" i="15"/>
  <c r="V719" i="15"/>
  <c r="V720" i="15"/>
  <c r="V721" i="15"/>
  <c r="V722" i="15"/>
  <c r="V723" i="15"/>
  <c r="V724" i="15"/>
  <c r="V725" i="15"/>
  <c r="V726" i="15"/>
  <c r="V727" i="15"/>
  <c r="V728" i="15"/>
  <c r="V729" i="15"/>
  <c r="V730" i="15"/>
  <c r="V731" i="15"/>
  <c r="V732" i="15"/>
  <c r="V733" i="15"/>
  <c r="V734" i="15"/>
  <c r="V735" i="15"/>
  <c r="V736" i="15"/>
  <c r="V737" i="15"/>
  <c r="V738" i="15"/>
  <c r="V739" i="15"/>
  <c r="V740" i="15"/>
  <c r="V741" i="15"/>
  <c r="V742" i="15"/>
  <c r="V743" i="15"/>
  <c r="V744" i="15"/>
  <c r="V745" i="15"/>
  <c r="V746" i="15"/>
  <c r="V747" i="15"/>
  <c r="V748" i="15"/>
  <c r="V749" i="15"/>
  <c r="V750" i="15"/>
  <c r="V751" i="15"/>
  <c r="V752" i="15"/>
  <c r="V753" i="15"/>
  <c r="V754" i="15"/>
  <c r="V755" i="15"/>
  <c r="V756" i="15"/>
  <c r="V757" i="15"/>
  <c r="V758" i="15"/>
  <c r="V759" i="15"/>
  <c r="V760" i="15"/>
  <c r="V761" i="15"/>
  <c r="V762" i="15"/>
  <c r="V763" i="15"/>
  <c r="V764" i="15"/>
  <c r="V765" i="15"/>
  <c r="V766" i="15"/>
  <c r="V767" i="15"/>
  <c r="V768" i="15"/>
  <c r="V769" i="15"/>
  <c r="V770" i="15"/>
  <c r="V771" i="15"/>
  <c r="V772" i="15"/>
  <c r="V773" i="15"/>
  <c r="V774" i="15"/>
  <c r="V775" i="15"/>
  <c r="V776" i="15"/>
  <c r="V777" i="15"/>
  <c r="V778" i="15"/>
  <c r="V779" i="15"/>
  <c r="V780" i="15"/>
  <c r="V781" i="15"/>
  <c r="V782" i="15"/>
  <c r="V783" i="15"/>
  <c r="V784" i="15"/>
  <c r="V785" i="15"/>
  <c r="V786" i="15"/>
  <c r="V787" i="15"/>
  <c r="V788" i="15"/>
  <c r="V789" i="15"/>
  <c r="V790" i="15"/>
  <c r="V791" i="15"/>
  <c r="V792" i="15"/>
  <c r="V793" i="15"/>
  <c r="V794" i="15"/>
  <c r="V795" i="15"/>
  <c r="V796" i="15"/>
  <c r="V797" i="15"/>
  <c r="V798" i="15"/>
  <c r="V799" i="15"/>
  <c r="V800" i="15"/>
  <c r="V801" i="15"/>
  <c r="V802" i="15"/>
  <c r="V803" i="15"/>
  <c r="V804" i="15"/>
  <c r="V805" i="15"/>
  <c r="V806" i="15"/>
  <c r="V807" i="15"/>
  <c r="V808" i="15"/>
  <c r="V809" i="15"/>
  <c r="V810" i="15"/>
  <c r="V811" i="15"/>
  <c r="V812" i="15"/>
  <c r="V813" i="15"/>
  <c r="V814" i="15"/>
  <c r="V815" i="15"/>
  <c r="V816" i="15"/>
  <c r="V817" i="15"/>
  <c r="V818" i="15"/>
  <c r="V819" i="15"/>
  <c r="V820" i="15"/>
  <c r="V821" i="15"/>
  <c r="V822" i="15"/>
  <c r="V823" i="15"/>
  <c r="V824" i="15"/>
  <c r="V825" i="15"/>
  <c r="V826" i="15"/>
  <c r="V827" i="15"/>
  <c r="V828" i="15"/>
  <c r="V829" i="15"/>
  <c r="V830" i="15"/>
  <c r="V831" i="15"/>
  <c r="V832" i="15"/>
  <c r="V833" i="15"/>
  <c r="V834" i="15"/>
  <c r="V835" i="15"/>
  <c r="V836" i="15"/>
  <c r="V837" i="15"/>
  <c r="V838" i="15"/>
  <c r="V839" i="15"/>
  <c r="V840" i="15"/>
  <c r="V841" i="15"/>
  <c r="V842" i="15"/>
  <c r="V843" i="15"/>
  <c r="V844" i="15"/>
  <c r="V845" i="15"/>
  <c r="V846" i="15"/>
  <c r="V847" i="15"/>
  <c r="V848" i="15"/>
  <c r="V849" i="15"/>
  <c r="V850" i="15"/>
  <c r="V851" i="15"/>
  <c r="V852" i="15"/>
  <c r="V853" i="15"/>
  <c r="V854" i="15"/>
  <c r="V855" i="15"/>
  <c r="V856" i="15"/>
  <c r="V857" i="15"/>
  <c r="V858" i="15"/>
  <c r="V859" i="15"/>
  <c r="V860" i="15"/>
  <c r="V861" i="15"/>
  <c r="V862" i="15"/>
  <c r="V863" i="15"/>
  <c r="V864" i="15"/>
  <c r="V865" i="15"/>
  <c r="V866" i="15"/>
  <c r="V867" i="15"/>
  <c r="V868" i="15"/>
  <c r="V869" i="15"/>
  <c r="V870" i="15"/>
  <c r="V871" i="15"/>
  <c r="V872" i="15"/>
  <c r="V873" i="15"/>
  <c r="V874" i="15"/>
  <c r="V875" i="15"/>
  <c r="V876" i="15"/>
  <c r="V877" i="15"/>
  <c r="V878" i="15"/>
  <c r="V879" i="15"/>
  <c r="V880" i="15"/>
  <c r="V881" i="15"/>
  <c r="V882" i="15"/>
  <c r="V883" i="15"/>
  <c r="V884" i="15"/>
  <c r="V885" i="15"/>
  <c r="V886" i="15"/>
  <c r="V887" i="15"/>
  <c r="V888" i="15"/>
  <c r="V889" i="15"/>
  <c r="V890" i="15"/>
  <c r="V891" i="15"/>
  <c r="V892" i="15"/>
  <c r="V893" i="15"/>
  <c r="V894" i="15"/>
  <c r="V895" i="15"/>
  <c r="V896" i="15"/>
  <c r="V897" i="15"/>
  <c r="V898" i="15"/>
  <c r="V899" i="15"/>
  <c r="V900" i="15"/>
  <c r="V901" i="15"/>
  <c r="V902" i="15"/>
  <c r="V903" i="15"/>
  <c r="V904" i="15"/>
  <c r="V905" i="15"/>
  <c r="V906" i="15"/>
  <c r="V907" i="15"/>
  <c r="V908" i="15"/>
  <c r="V909" i="15"/>
  <c r="V910" i="15"/>
  <c r="V911" i="15"/>
  <c r="V912" i="15"/>
  <c r="V913" i="15"/>
  <c r="V914" i="15"/>
  <c r="V915" i="15"/>
  <c r="V916" i="15"/>
  <c r="V917" i="15"/>
  <c r="V918" i="15"/>
  <c r="V919" i="15"/>
  <c r="V920" i="15"/>
  <c r="V921" i="15"/>
  <c r="V922" i="15"/>
  <c r="V923" i="15"/>
  <c r="V924" i="15"/>
  <c r="V925" i="15"/>
  <c r="V926" i="15"/>
  <c r="V927" i="15"/>
  <c r="V928" i="15"/>
  <c r="V929" i="15"/>
  <c r="V930" i="15"/>
  <c r="V931" i="15"/>
  <c r="V932" i="15"/>
  <c r="V933" i="15"/>
  <c r="V934" i="15"/>
  <c r="V935" i="15"/>
  <c r="V936" i="15"/>
  <c r="V937" i="15"/>
  <c r="V938" i="15"/>
  <c r="V939" i="15"/>
  <c r="V940" i="15"/>
  <c r="V941" i="15"/>
  <c r="V942" i="15"/>
  <c r="V943" i="15"/>
  <c r="V944" i="15"/>
  <c r="V945" i="15"/>
  <c r="V946" i="15"/>
  <c r="V947" i="15"/>
  <c r="V948" i="15"/>
  <c r="V949" i="15"/>
  <c r="V950" i="15"/>
  <c r="V951" i="15"/>
  <c r="V952" i="15"/>
  <c r="V953" i="15"/>
  <c r="V954" i="15"/>
  <c r="V955" i="15"/>
  <c r="V956" i="15"/>
  <c r="V957" i="15"/>
  <c r="V958" i="15"/>
  <c r="V959" i="15"/>
  <c r="V960" i="15"/>
  <c r="V961" i="15"/>
  <c r="V962" i="15"/>
  <c r="V963" i="15"/>
  <c r="V964" i="15"/>
  <c r="V965" i="15"/>
  <c r="V966" i="15"/>
  <c r="V967" i="15"/>
  <c r="V968" i="15"/>
  <c r="V969" i="15"/>
  <c r="V970" i="15"/>
  <c r="V971" i="15"/>
  <c r="V972" i="15"/>
  <c r="V973" i="15"/>
  <c r="V974" i="15"/>
  <c r="V975" i="15"/>
  <c r="V976" i="15"/>
  <c r="V977" i="15"/>
  <c r="V978" i="15"/>
  <c r="V979" i="15"/>
  <c r="V980" i="15"/>
  <c r="V981" i="15"/>
  <c r="V982" i="15"/>
  <c r="V983" i="15"/>
  <c r="V984" i="15"/>
  <c r="V985" i="15"/>
  <c r="V986" i="15"/>
  <c r="V987" i="15"/>
  <c r="V988" i="15"/>
  <c r="V989" i="15"/>
  <c r="V990" i="15"/>
  <c r="V991" i="15"/>
  <c r="V992" i="15"/>
  <c r="V993" i="15"/>
  <c r="V994" i="15"/>
  <c r="V995" i="15"/>
  <c r="V996" i="15"/>
  <c r="V997" i="15"/>
  <c r="V998" i="15"/>
  <c r="V999" i="15"/>
  <c r="V1000" i="15"/>
  <c r="V1001" i="15"/>
  <c r="V1002" i="15"/>
  <c r="V1003" i="15"/>
  <c r="V1004" i="15"/>
  <c r="V1005" i="15"/>
  <c r="V1006" i="15"/>
  <c r="V1007" i="15"/>
  <c r="V1008" i="15"/>
  <c r="V1009" i="15"/>
  <c r="V1010" i="15"/>
  <c r="V1011" i="15"/>
  <c r="V1012" i="15"/>
  <c r="V1013" i="15"/>
  <c r="V1014" i="15"/>
  <c r="V1015" i="15"/>
  <c r="V1016" i="15"/>
  <c r="V1017" i="15"/>
  <c r="V1018" i="15"/>
  <c r="V1019" i="15"/>
  <c r="V1020" i="15"/>
  <c r="V1021" i="15"/>
  <c r="V1022" i="15"/>
  <c r="V1023" i="15"/>
  <c r="V1024" i="15"/>
  <c r="V1025" i="15"/>
  <c r="V1026" i="15"/>
  <c r="V1027" i="15"/>
  <c r="V1028" i="15"/>
  <c r="V1029" i="15"/>
  <c r="V1030" i="15"/>
  <c r="V1031" i="15"/>
  <c r="V1032" i="15"/>
  <c r="V1033" i="15"/>
  <c r="V1034" i="15"/>
  <c r="V1035" i="15"/>
  <c r="V1036" i="15"/>
  <c r="V1037" i="15"/>
  <c r="V1038" i="15"/>
  <c r="V1039" i="15"/>
  <c r="V1040" i="15"/>
  <c r="V1041" i="15"/>
  <c r="V1042" i="15"/>
  <c r="V1043" i="15"/>
  <c r="V1044" i="15"/>
  <c r="V1045" i="15"/>
  <c r="V1046" i="15"/>
  <c r="V1047" i="15"/>
  <c r="V1048" i="15"/>
  <c r="V1049" i="15"/>
  <c r="V1050" i="15"/>
  <c r="V1051" i="15"/>
  <c r="V1052" i="15"/>
  <c r="V1053" i="15"/>
  <c r="V1054" i="15"/>
  <c r="V1055" i="15"/>
  <c r="V1056" i="15"/>
  <c r="V1057" i="15"/>
  <c r="V1058" i="15"/>
  <c r="V1059" i="15"/>
  <c r="V1060" i="15"/>
  <c r="V1061" i="15"/>
  <c r="V1062" i="15"/>
  <c r="V1063" i="15"/>
  <c r="V1064" i="15"/>
  <c r="V1065" i="15"/>
  <c r="V1066" i="15"/>
  <c r="V1067" i="15"/>
  <c r="V1068" i="15"/>
  <c r="V1069" i="15"/>
  <c r="V1070" i="15"/>
  <c r="V1071" i="15"/>
  <c r="V1072" i="15"/>
  <c r="V1073" i="15"/>
  <c r="V1074" i="15"/>
  <c r="V1075" i="15"/>
  <c r="V1076" i="15"/>
  <c r="V1077" i="15"/>
  <c r="V1078" i="15"/>
  <c r="V1079" i="15"/>
  <c r="V1080" i="15"/>
  <c r="V1081" i="15"/>
  <c r="V1082" i="15"/>
  <c r="V1083" i="15"/>
  <c r="V1084" i="15"/>
  <c r="V1085" i="15"/>
  <c r="V1086" i="15"/>
  <c r="V1087" i="15"/>
  <c r="V1088" i="15"/>
  <c r="V1089" i="15"/>
  <c r="V1090" i="15"/>
  <c r="V1091" i="15"/>
  <c r="V1092" i="15"/>
  <c r="V1093" i="15"/>
  <c r="V1094" i="15"/>
  <c r="V1095" i="15"/>
  <c r="V1096" i="15"/>
  <c r="V1097" i="15"/>
  <c r="V1098" i="15"/>
  <c r="V1099" i="15"/>
  <c r="V1100" i="15"/>
  <c r="V1101" i="15"/>
  <c r="V1102" i="15"/>
  <c r="V1103" i="15"/>
  <c r="V1104" i="15"/>
  <c r="V1105" i="15"/>
  <c r="V1106" i="15"/>
  <c r="V1107" i="15"/>
  <c r="V1108" i="15"/>
  <c r="V1109" i="15"/>
  <c r="V1110" i="15"/>
  <c r="V1111" i="15"/>
  <c r="V1112" i="15"/>
  <c r="V1113" i="15"/>
  <c r="V1114" i="15"/>
  <c r="V1115" i="15"/>
  <c r="V1116" i="15"/>
  <c r="V1117" i="15"/>
  <c r="V1118" i="15"/>
  <c r="V1119" i="15"/>
  <c r="V1120" i="15"/>
  <c r="V1121" i="15"/>
  <c r="V1122" i="15"/>
  <c r="V1123" i="15"/>
  <c r="V1124" i="15"/>
  <c r="V1125" i="15"/>
  <c r="V1126" i="15"/>
  <c r="V1127" i="15"/>
  <c r="V1128" i="15"/>
  <c r="V1129" i="15"/>
  <c r="V1130" i="15"/>
  <c r="V1131" i="15"/>
  <c r="V1132" i="15"/>
  <c r="V1133" i="15"/>
  <c r="V1134" i="15"/>
  <c r="V1135" i="15"/>
  <c r="V1136" i="15"/>
  <c r="V1137" i="15"/>
  <c r="V1138" i="15"/>
  <c r="V1139" i="15"/>
  <c r="V1140" i="15"/>
  <c r="V1141" i="15"/>
  <c r="V1142" i="15"/>
  <c r="V1143" i="15"/>
  <c r="V1144" i="15"/>
  <c r="V1145" i="15"/>
  <c r="V1146" i="15"/>
  <c r="V1147" i="15"/>
  <c r="V1148" i="15"/>
  <c r="V1149" i="15"/>
  <c r="V1150" i="15"/>
  <c r="V1151" i="15"/>
  <c r="V1152" i="15"/>
  <c r="V1153" i="15"/>
  <c r="V1154" i="15"/>
  <c r="V1155" i="15"/>
  <c r="V1156" i="15"/>
  <c r="V1157" i="15"/>
  <c r="V1158" i="15"/>
  <c r="V1159" i="15"/>
  <c r="V1160" i="15"/>
  <c r="V1161" i="15"/>
  <c r="V1162" i="15"/>
  <c r="V1163" i="15"/>
  <c r="V1164" i="15"/>
  <c r="V1165" i="15"/>
  <c r="V1166" i="15"/>
  <c r="V1167" i="15"/>
  <c r="V1168" i="15"/>
  <c r="V1169" i="15"/>
  <c r="V1170" i="15"/>
  <c r="V1171" i="15"/>
  <c r="V1172" i="15"/>
  <c r="V1173" i="15"/>
  <c r="V1174" i="15"/>
  <c r="V1175" i="15"/>
  <c r="V1176" i="15"/>
  <c r="V1177" i="15"/>
  <c r="V1178" i="15"/>
  <c r="V1179" i="15"/>
  <c r="V1180" i="15"/>
  <c r="V1181" i="15"/>
  <c r="V1182" i="15"/>
  <c r="V1183" i="15"/>
  <c r="V1184" i="15"/>
  <c r="V1185" i="15"/>
  <c r="V1186" i="15"/>
  <c r="V1187" i="15"/>
  <c r="V1188" i="15"/>
  <c r="V1189" i="15"/>
  <c r="V1190" i="15"/>
  <c r="V1191" i="15"/>
  <c r="V1192" i="15"/>
  <c r="V1193" i="15"/>
  <c r="V1194" i="15"/>
  <c r="V1195" i="15"/>
  <c r="V1196" i="15"/>
  <c r="V1197" i="15"/>
  <c r="V1198" i="15"/>
  <c r="V1199" i="15"/>
  <c r="V1200" i="15"/>
  <c r="V1201" i="15"/>
  <c r="V1202" i="15"/>
  <c r="V1203" i="15"/>
  <c r="V1204" i="15"/>
  <c r="V1205" i="15"/>
  <c r="V1206" i="15"/>
  <c r="V1207" i="15"/>
  <c r="V1208" i="15"/>
  <c r="V1209" i="15"/>
  <c r="V1210" i="15"/>
  <c r="V1211" i="15"/>
  <c r="V1212" i="15"/>
  <c r="V1213" i="15"/>
  <c r="V1214" i="15"/>
  <c r="V1215" i="15"/>
  <c r="V1216" i="15"/>
  <c r="V1217" i="15"/>
  <c r="V1218" i="15"/>
  <c r="V1219" i="15"/>
  <c r="V1220" i="15"/>
  <c r="V1221" i="15"/>
  <c r="V1222" i="15"/>
  <c r="V1223" i="15"/>
  <c r="V1224" i="15"/>
  <c r="V1225" i="15"/>
  <c r="V1226" i="15"/>
  <c r="V1227" i="15"/>
  <c r="V1228" i="15"/>
  <c r="V1229" i="15"/>
  <c r="V1230" i="15"/>
  <c r="V1231" i="15"/>
  <c r="V1232" i="15"/>
  <c r="V1233" i="15"/>
  <c r="V1234" i="15"/>
  <c r="V1235" i="15"/>
  <c r="V1236" i="15"/>
  <c r="V1237" i="15"/>
  <c r="V1238" i="15"/>
  <c r="V1239" i="15"/>
  <c r="V1240" i="15"/>
  <c r="V1241" i="15"/>
  <c r="V1242" i="15"/>
  <c r="V1243" i="15"/>
  <c r="V1244" i="15"/>
  <c r="V1245" i="15"/>
  <c r="V1246" i="15"/>
  <c r="V1247" i="15"/>
  <c r="V1248" i="15"/>
  <c r="V1249" i="15"/>
  <c r="V1250" i="15"/>
  <c r="V1251" i="15"/>
  <c r="V1252" i="15"/>
  <c r="V1253" i="15"/>
  <c r="V1254" i="15"/>
  <c r="V1255" i="15"/>
  <c r="V1256" i="15"/>
  <c r="V1257" i="15"/>
  <c r="V1258" i="15"/>
  <c r="V1259" i="15"/>
  <c r="V1260" i="15"/>
  <c r="V1261" i="15"/>
  <c r="V1262" i="15"/>
  <c r="V1263" i="15"/>
  <c r="V1264" i="15"/>
  <c r="V1265" i="15"/>
  <c r="V1266" i="15"/>
  <c r="V1267" i="15"/>
  <c r="V1268" i="15"/>
  <c r="V1269" i="15"/>
  <c r="V1270" i="15"/>
  <c r="V1271" i="15"/>
  <c r="V1272" i="15"/>
  <c r="V1273" i="15"/>
  <c r="V1274" i="15"/>
  <c r="V1275" i="15"/>
  <c r="V1276" i="15"/>
  <c r="V1277" i="15"/>
  <c r="V1278" i="15"/>
  <c r="V1279" i="15"/>
  <c r="V1280" i="15"/>
  <c r="V1281" i="15"/>
  <c r="V1282" i="15"/>
  <c r="V1283" i="15"/>
  <c r="V1284" i="15"/>
  <c r="V1285" i="15"/>
  <c r="V1286" i="15"/>
  <c r="V1287" i="15"/>
  <c r="V1288" i="15"/>
  <c r="V1289" i="15"/>
  <c r="V1290" i="15"/>
  <c r="V1291" i="15"/>
  <c r="V1292" i="15"/>
  <c r="V1293" i="15"/>
  <c r="V1294" i="15"/>
  <c r="V1295" i="15"/>
  <c r="V1296" i="15"/>
  <c r="V1297" i="15"/>
  <c r="V1298" i="15"/>
  <c r="V1299" i="15"/>
  <c r="V1300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06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22" i="15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2" i="2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2" i="6"/>
  <c r="BU2" i="6"/>
  <c r="BU3" i="6"/>
  <c r="BU4" i="6"/>
  <c r="BU5" i="6"/>
  <c r="BU6" i="6"/>
  <c r="BU7" i="6"/>
  <c r="BU8" i="6"/>
  <c r="BU9" i="6"/>
  <c r="BU10" i="6"/>
  <c r="BU11" i="6"/>
  <c r="BU12" i="6"/>
  <c r="BU13" i="6"/>
  <c r="BU14" i="6"/>
  <c r="BU15" i="6"/>
  <c r="BU16" i="6"/>
  <c r="BU17" i="6"/>
  <c r="BU18" i="6"/>
  <c r="BU19" i="6"/>
  <c r="BU20" i="6"/>
  <c r="BU21" i="6"/>
  <c r="BU22" i="6"/>
  <c r="BU23" i="6"/>
  <c r="BU24" i="6"/>
  <c r="BU25" i="6"/>
  <c r="BU26" i="6"/>
  <c r="BU27" i="6"/>
  <c r="BU28" i="6"/>
  <c r="BU29" i="6"/>
  <c r="BU30" i="6"/>
  <c r="BU31" i="6"/>
  <c r="BU32" i="6"/>
  <c r="BU33" i="6"/>
  <c r="BU34" i="6"/>
  <c r="BU35" i="6"/>
  <c r="BU36" i="6"/>
  <c r="BU37" i="6"/>
  <c r="BU38" i="6"/>
  <c r="BU39" i="6"/>
  <c r="BU40" i="6"/>
  <c r="BU41" i="6"/>
  <c r="BU42" i="6"/>
  <c r="BU43" i="6"/>
  <c r="BU44" i="6"/>
  <c r="BU45" i="6"/>
  <c r="BU46" i="6"/>
  <c r="BU47" i="6"/>
  <c r="BU48" i="6"/>
  <c r="BU49" i="6"/>
  <c r="BU50" i="6"/>
  <c r="BU51" i="6"/>
  <c r="BU52" i="6"/>
  <c r="BU53" i="6"/>
  <c r="BU54" i="6"/>
  <c r="BU55" i="6"/>
  <c r="BU56" i="6"/>
  <c r="BU57" i="6"/>
  <c r="BU58" i="6"/>
  <c r="BU59" i="6"/>
  <c r="BU60" i="6"/>
  <c r="BU61" i="6"/>
  <c r="BU62" i="6"/>
  <c r="BU63" i="6"/>
  <c r="BU64" i="6"/>
  <c r="BU65" i="6"/>
  <c r="BU66" i="6"/>
  <c r="BU67" i="6"/>
  <c r="BU68" i="6"/>
  <c r="BU69" i="6"/>
  <c r="BU70" i="6"/>
  <c r="BU71" i="6"/>
  <c r="BU72" i="6"/>
  <c r="BU73" i="6"/>
  <c r="BU74" i="6"/>
  <c r="BU75" i="6"/>
  <c r="BU76" i="6"/>
  <c r="BU77" i="6"/>
  <c r="BU78" i="6"/>
  <c r="BU79" i="6"/>
  <c r="BU80" i="6"/>
  <c r="BU81" i="6"/>
  <c r="BU82" i="6"/>
  <c r="BU83" i="6"/>
  <c r="BU84" i="6"/>
  <c r="BU85" i="6"/>
  <c r="BU86" i="6"/>
  <c r="BU87" i="6"/>
  <c r="BU88" i="6"/>
  <c r="BU89" i="6"/>
  <c r="BU90" i="6"/>
  <c r="BU91" i="6"/>
  <c r="BU92" i="6"/>
  <c r="BU93" i="6"/>
  <c r="BU94" i="6"/>
  <c r="BU95" i="6"/>
  <c r="BU96" i="6"/>
  <c r="BU97" i="6"/>
  <c r="BU1" i="6"/>
  <c r="BQ3" i="6"/>
  <c r="BQ4" i="6"/>
  <c r="BQ5" i="6"/>
  <c r="BQ6" i="6"/>
  <c r="BQ7" i="6"/>
  <c r="BQ8" i="6"/>
  <c r="BQ9" i="6"/>
  <c r="BQ10" i="6"/>
  <c r="BQ11" i="6"/>
  <c r="BQ12" i="6"/>
  <c r="BQ13" i="6"/>
  <c r="BQ14" i="6"/>
  <c r="BQ15" i="6"/>
  <c r="BQ16" i="6"/>
  <c r="BQ17" i="6"/>
  <c r="BQ18" i="6"/>
  <c r="BQ19" i="6"/>
  <c r="BQ20" i="6"/>
  <c r="BQ21" i="6"/>
  <c r="BQ22" i="6"/>
  <c r="BQ23" i="6"/>
  <c r="BQ24" i="6"/>
  <c r="BQ25" i="6"/>
  <c r="BQ26" i="6"/>
  <c r="BQ27" i="6"/>
  <c r="BQ28" i="6"/>
  <c r="BQ29" i="6"/>
  <c r="BQ30" i="6"/>
  <c r="BQ31" i="6"/>
  <c r="BQ32" i="6"/>
  <c r="BQ33" i="6"/>
  <c r="BQ34" i="6"/>
  <c r="BQ35" i="6"/>
  <c r="BQ36" i="6"/>
  <c r="BQ37" i="6"/>
  <c r="BQ38" i="6"/>
  <c r="BQ39" i="6"/>
  <c r="BQ40" i="6"/>
  <c r="BQ41" i="6"/>
  <c r="BQ42" i="6"/>
  <c r="BQ43" i="6"/>
  <c r="BQ44" i="6"/>
  <c r="BQ45" i="6"/>
  <c r="BQ46" i="6"/>
  <c r="BQ47" i="6"/>
  <c r="BQ48" i="6"/>
  <c r="BQ49" i="6"/>
  <c r="BQ50" i="6"/>
  <c r="BQ51" i="6"/>
  <c r="BQ52" i="6"/>
  <c r="BQ53" i="6"/>
  <c r="BQ54" i="6"/>
  <c r="BQ55" i="6"/>
  <c r="BQ56" i="6"/>
  <c r="BQ57" i="6"/>
  <c r="BQ58" i="6"/>
  <c r="BQ59" i="6"/>
  <c r="BQ60" i="6"/>
  <c r="BQ61" i="6"/>
  <c r="BQ62" i="6"/>
  <c r="BQ63" i="6"/>
  <c r="BQ64" i="6"/>
  <c r="BQ65" i="6"/>
  <c r="BQ66" i="6"/>
  <c r="BQ67" i="6"/>
  <c r="BQ68" i="6"/>
  <c r="BQ69" i="6"/>
  <c r="BQ70" i="6"/>
  <c r="BQ71" i="6"/>
  <c r="BQ72" i="6"/>
  <c r="BQ73" i="6"/>
  <c r="BQ74" i="6"/>
  <c r="BQ75" i="6"/>
  <c r="BQ76" i="6"/>
  <c r="BQ77" i="6"/>
  <c r="BQ78" i="6"/>
  <c r="BQ79" i="6"/>
  <c r="BQ80" i="6"/>
  <c r="BQ81" i="6"/>
  <c r="BQ82" i="6"/>
  <c r="BQ83" i="6"/>
  <c r="BQ84" i="6"/>
  <c r="BQ85" i="6"/>
  <c r="BQ86" i="6"/>
  <c r="BQ87" i="6"/>
  <c r="BQ88" i="6"/>
  <c r="BQ89" i="6"/>
  <c r="BQ90" i="6"/>
  <c r="BQ91" i="6"/>
  <c r="BQ92" i="6"/>
  <c r="BQ93" i="6"/>
  <c r="BQ94" i="6"/>
  <c r="BQ95" i="6"/>
  <c r="BQ96" i="6"/>
  <c r="BQ97" i="6"/>
  <c r="BQ2" i="6"/>
</calcChain>
</file>

<file path=xl/sharedStrings.xml><?xml version="1.0" encoding="utf-8"?>
<sst xmlns="http://schemas.openxmlformats.org/spreadsheetml/2006/main" count="20443" uniqueCount="1184">
  <si>
    <t>Seq.</t>
  </si>
  <si>
    <t>Data Source</t>
  </si>
  <si>
    <t>Job Grade</t>
  </si>
  <si>
    <t>FTD0002</t>
  </si>
  <si>
    <t>FTD1413_Shipment</t>
  </si>
  <si>
    <t>FTD1413_Customer</t>
  </si>
  <si>
    <t>Filter Date</t>
  </si>
  <si>
    <t>ReportDate</t>
  </si>
  <si>
    <t>Delivery Date</t>
  </si>
  <si>
    <t>System Date - 1</t>
  </si>
  <si>
    <t>System Date ถึง ย้อนหลัง 7 วัน</t>
  </si>
  <si>
    <t>System Date ถึง ย้อนหลัง 6 วัน</t>
  </si>
  <si>
    <t>Note</t>
  </si>
  <si>
    <t>Delivery Order No. เป็น Key ในการ update</t>
  </si>
  <si>
    <t>Shipment No. เป็น Key ในการ update</t>
  </si>
  <si>
    <t>Columns Name</t>
  </si>
  <si>
    <t>Deliv. date(From/to)</t>
  </si>
  <si>
    <t>Del.Date</t>
  </si>
  <si>
    <t>GROUP</t>
  </si>
  <si>
    <t>Depot</t>
  </si>
  <si>
    <t>ShipmentNumber</t>
  </si>
  <si>
    <t>Load</t>
  </si>
  <si>
    <t>Route</t>
  </si>
  <si>
    <t>DMANID</t>
  </si>
  <si>
    <t>DMANIDRef</t>
  </si>
  <si>
    <t>DMAN</t>
  </si>
  <si>
    <t>Helper1</t>
  </si>
  <si>
    <t>Helper2</t>
  </si>
  <si>
    <t>Helper3</t>
  </si>
  <si>
    <t>ทะเบียนรถ</t>
  </si>
  <si>
    <t>EquipmentID</t>
  </si>
  <si>
    <t>AssetRefNo</t>
  </si>
  <si>
    <t>EquipmentType</t>
  </si>
  <si>
    <t>Start_Mileage</t>
  </si>
  <si>
    <t>End_Mileage</t>
  </si>
  <si>
    <t>PlanJGCustService</t>
  </si>
  <si>
    <t>ActJGCustService</t>
  </si>
  <si>
    <t>PlanOutlet</t>
  </si>
  <si>
    <t>ActOutlet</t>
  </si>
  <si>
    <t>GradeOutlet</t>
  </si>
  <si>
    <t>PlanJGOutlet</t>
  </si>
  <si>
    <t>ActJGOutlet</t>
  </si>
  <si>
    <t>PlanCase</t>
  </si>
  <si>
    <t>ActCase</t>
  </si>
  <si>
    <t>GradeCase</t>
  </si>
  <si>
    <t>PlanJGCase</t>
  </si>
  <si>
    <t>ActJGCase</t>
  </si>
  <si>
    <t>PlanJGTimePerf</t>
  </si>
  <si>
    <t>ActJGTimePerf</t>
  </si>
  <si>
    <t>GradeStartTime</t>
  </si>
  <si>
    <t>PlanJGStartTime</t>
  </si>
  <si>
    <t>ActJGStartTime</t>
  </si>
  <si>
    <t>PlanUsedTime</t>
  </si>
  <si>
    <t>ActUsedTime</t>
  </si>
  <si>
    <t>GradeUsedTime</t>
  </si>
  <si>
    <t>PlanJGUsedTime</t>
  </si>
  <si>
    <t>ActJGUsedTime</t>
  </si>
  <si>
    <t>PlanJGDistancePerf</t>
  </si>
  <si>
    <t>ActJGDistancePerf</t>
  </si>
  <si>
    <t>PlanDistance</t>
  </si>
  <si>
    <t>ActDistance</t>
  </si>
  <si>
    <t>GradeDistance</t>
  </si>
  <si>
    <t>PlanJGDistance</t>
  </si>
  <si>
    <t>ActJGDistance</t>
  </si>
  <si>
    <t>PlanFuelRate</t>
  </si>
  <si>
    <t>ActFuelRate</t>
  </si>
  <si>
    <t>GradeFuelRate</t>
  </si>
  <si>
    <t>PlanJGFuelRate</t>
  </si>
  <si>
    <t>ActJGFuelRate</t>
  </si>
  <si>
    <t>PlanProdPerf</t>
  </si>
  <si>
    <t>ActProdPerf</t>
  </si>
  <si>
    <t>GradeProdPerf</t>
  </si>
  <si>
    <t>PlanJGProdPerf</t>
  </si>
  <si>
    <t>ActJGProdPerf</t>
  </si>
  <si>
    <t>PlanInRange</t>
  </si>
  <si>
    <t>ActInRange</t>
  </si>
  <si>
    <t>GradeInRange</t>
  </si>
  <si>
    <t>PlanJGSysPerf</t>
  </si>
  <si>
    <t>ActJGSysPerf</t>
  </si>
  <si>
    <t>PerfSummary</t>
  </si>
  <si>
    <t>CreatedDate</t>
  </si>
  <si>
    <t>FinalFuelRatePlan</t>
  </si>
  <si>
    <t>FinalFuelRateActual</t>
  </si>
  <si>
    <t>FinalGradeFuelRate</t>
  </si>
  <si>
    <t>Represent</t>
  </si>
  <si>
    <t>MaxSpeed</t>
  </si>
  <si>
    <t>MinSpeed</t>
  </si>
  <si>
    <t>AvgSpeed</t>
  </si>
  <si>
    <t>PlanStartTime</t>
  </si>
  <si>
    <t>ActStartTime</t>
  </si>
  <si>
    <t>OutDCTime</t>
  </si>
  <si>
    <t>PlanEndTime</t>
  </si>
  <si>
    <t>InDCTime</t>
  </si>
  <si>
    <t>ActEndTime</t>
  </si>
  <si>
    <t>UsedTimeTK</t>
  </si>
  <si>
    <t>ServiceTimeTK</t>
  </si>
  <si>
    <t>ServiceTime</t>
  </si>
  <si>
    <t>TravelTimeTL</t>
  </si>
  <si>
    <t>IdelTimeOut</t>
  </si>
  <si>
    <t>IdleTimeIn</t>
  </si>
  <si>
    <t>TotalIdleTime</t>
  </si>
  <si>
    <t>StemTimeOut</t>
  </si>
  <si>
    <t>StemTimeIn</t>
  </si>
  <si>
    <t>StemOut(KM)</t>
  </si>
  <si>
    <t>StemIn(KM)</t>
  </si>
  <si>
    <t>ServiceTime(Exc.TotalIdleTime)</t>
  </si>
  <si>
    <t>UsedTime(Exc.TotalIdleTime)</t>
  </si>
  <si>
    <t>SequencePlan(Sum)</t>
  </si>
  <si>
    <t>DiffSequence(Sum)</t>
  </si>
  <si>
    <t>SequenceAccuracy</t>
  </si>
  <si>
    <t>SystemRecieveRadius</t>
  </si>
  <si>
    <t>HoldCode</t>
  </si>
  <si>
    <t>CancelCode</t>
  </si>
  <si>
    <t>TelematicsTruck</t>
  </si>
  <si>
    <t>เวลาทำงานรวมTL</t>
  </si>
  <si>
    <t>เวลาขับขี่TL</t>
  </si>
  <si>
    <t>เวลาจอดTL</t>
  </si>
  <si>
    <t>จอดติดเครื่อง</t>
  </si>
  <si>
    <t>ระยะการเดินทาง(Tracking)</t>
  </si>
  <si>
    <t>ระยะการเดินทาง(Telematic)</t>
  </si>
  <si>
    <t>ใช้น้ำมัน(Tracking)</t>
  </si>
  <si>
    <t>ใช้น้ำมัน(Telematic)</t>
  </si>
  <si>
    <t>อัตราการใช้น้ำมัน(Tracking)</t>
  </si>
  <si>
    <t>อัตราการใช้น้ำมัน(Telematic)</t>
  </si>
  <si>
    <t>Total</t>
  </si>
  <si>
    <t>Safety</t>
  </si>
  <si>
    <t>ActSafety</t>
  </si>
  <si>
    <t>Speed</t>
  </si>
  <si>
    <t>ActSpeed</t>
  </si>
  <si>
    <t>WeightSpeed</t>
  </si>
  <si>
    <t>GradeSpeed</t>
  </si>
  <si>
    <t>Speed(Times)</t>
  </si>
  <si>
    <t>SeatBelt</t>
  </si>
  <si>
    <t>ActSeatBelt</t>
  </si>
  <si>
    <t>WeightSeatBelt</t>
  </si>
  <si>
    <t>GradeSeatBelt</t>
  </si>
  <si>
    <t>SeatBelt(Times)</t>
  </si>
  <si>
    <t>Turn</t>
  </si>
  <si>
    <t>ActTurn</t>
  </si>
  <si>
    <t>WeightTurn</t>
  </si>
  <si>
    <t>GradeTurn</t>
  </si>
  <si>
    <t>Turn(Times)</t>
  </si>
  <si>
    <t>SpeedBump</t>
  </si>
  <si>
    <t>ActSpeedBump</t>
  </si>
  <si>
    <t>WeightSpeedBump</t>
  </si>
  <si>
    <t>GradeSpeedBump</t>
  </si>
  <si>
    <t>SpeedBump(Times)</t>
  </si>
  <si>
    <t>Break</t>
  </si>
  <si>
    <t>ActBreak</t>
  </si>
  <si>
    <t>WeightBreak</t>
  </si>
  <si>
    <t>GradeBreak</t>
  </si>
  <si>
    <t>Break(Times)</t>
  </si>
  <si>
    <t>FreeWheeling</t>
  </si>
  <si>
    <t>ActFreeWheeling</t>
  </si>
  <si>
    <t>WeightFreeWheeling</t>
  </si>
  <si>
    <t>GradeFreeWheeling</t>
  </si>
  <si>
    <t>FreeWheeling(Times)</t>
  </si>
  <si>
    <t>Economical</t>
  </si>
  <si>
    <t>ActEconomical</t>
  </si>
  <si>
    <t>EngineRound</t>
  </si>
  <si>
    <t>ActEngineRound</t>
  </si>
  <si>
    <t>WeightEngineRound</t>
  </si>
  <si>
    <t>GradeEngineRound</t>
  </si>
  <si>
    <t>EngineRound(Times)</t>
  </si>
  <si>
    <t>Fuel</t>
  </si>
  <si>
    <t>ActFuel</t>
  </si>
  <si>
    <t>WeightFuel</t>
  </si>
  <si>
    <t>GradeFuel</t>
  </si>
  <si>
    <t>Fuel(Value)</t>
  </si>
  <si>
    <t>OnEngineParking</t>
  </si>
  <si>
    <t>ActOnEngineParking</t>
  </si>
  <si>
    <t>WeightOnEngineParking</t>
  </si>
  <si>
    <t>GradeOnEngineParking</t>
  </si>
  <si>
    <t>OnEngineParking(Times)</t>
  </si>
  <si>
    <t>Accelerate</t>
  </si>
  <si>
    <t>ActAccelerate</t>
  </si>
  <si>
    <t>WeightAccelerate</t>
  </si>
  <si>
    <t>GradeAccelerate</t>
  </si>
  <si>
    <t>Accelerate(Times)</t>
  </si>
  <si>
    <t>Columns Name (Source)</t>
  </si>
  <si>
    <t>Columns Name (Destination)</t>
  </si>
  <si>
    <t>Car_registration</t>
  </si>
  <si>
    <t>StemOut_KM</t>
  </si>
  <si>
    <t>StemIn_KM</t>
  </si>
  <si>
    <t>ServiceTime_Exc_TotalIdleTime</t>
  </si>
  <si>
    <t>UsedTime_Exc_TotalIdleTime</t>
  </si>
  <si>
    <t>SequencePlan_Sum</t>
  </si>
  <si>
    <t>DiffSequence_Sum</t>
  </si>
  <si>
    <t>Total_working_time_TL</t>
  </si>
  <si>
    <t>Driving_Time_TL</t>
  </si>
  <si>
    <t>Parking_time_TL</t>
  </si>
  <si>
    <t>Park_the_engine</t>
  </si>
  <si>
    <t>Distance_Tracking</t>
  </si>
  <si>
    <t>Distance_Telematic</t>
  </si>
  <si>
    <t>Usage_oil_Tracking</t>
  </si>
  <si>
    <t>Usage_oil_Telematic</t>
  </si>
  <si>
    <t>Usage_oil_rate_Tracking</t>
  </si>
  <si>
    <t>Usage_oil_rate_Telematic</t>
  </si>
  <si>
    <t>Speed_Time</t>
  </si>
  <si>
    <t>SeatBelt_Time</t>
  </si>
  <si>
    <t>Turn_Times</t>
  </si>
  <si>
    <t>SpeedBump_Times</t>
  </si>
  <si>
    <t>Break_Times</t>
  </si>
  <si>
    <t>FreeWheeling_Times</t>
  </si>
  <si>
    <t>EngineRound_Times</t>
  </si>
  <si>
    <t>Fuel_Value</t>
  </si>
  <si>
    <t>OnEngineParking_Times</t>
  </si>
  <si>
    <t>Accelerate_Times</t>
  </si>
  <si>
    <t>UpdateDate</t>
  </si>
  <si>
    <t>date</t>
  </si>
  <si>
    <t>nvarchar(100)</t>
  </si>
  <si>
    <t>nvarchar(400)</t>
  </si>
  <si>
    <t>int</t>
  </si>
  <si>
    <t>decimal(15,2)</t>
  </si>
  <si>
    <t>datetime</t>
  </si>
  <si>
    <t>nvarchar(20)</t>
  </si>
  <si>
    <t>nvarchar(50)</t>
  </si>
  <si>
    <t>DataType (Destination)</t>
  </si>
  <si>
    <t>Delivery document</t>
  </si>
  <si>
    <t>Shipping point</t>
  </si>
  <si>
    <t>Status</t>
  </si>
  <si>
    <t>Type Order PickUp</t>
  </si>
  <si>
    <t>Call Route</t>
  </si>
  <si>
    <t>Ship-to party</t>
  </si>
  <si>
    <t>Order Cube</t>
  </si>
  <si>
    <t>Order All Case</t>
  </si>
  <si>
    <t>Shipping Conditions</t>
  </si>
  <si>
    <t>Calling date</t>
  </si>
  <si>
    <t>Sales Office</t>
  </si>
  <si>
    <t>Net Value</t>
  </si>
  <si>
    <t>Document Date</t>
  </si>
  <si>
    <t>Time</t>
  </si>
  <si>
    <t>Gross Weight</t>
  </si>
  <si>
    <t>Delivery_document</t>
  </si>
  <si>
    <t>Shipping_point</t>
  </si>
  <si>
    <t>Deliv_date_From_to</t>
  </si>
  <si>
    <t>Type_Order_PickUp</t>
  </si>
  <si>
    <t>Call_Route</t>
  </si>
  <si>
    <t>Ship_to_party</t>
  </si>
  <si>
    <t>Order_Cube</t>
  </si>
  <si>
    <t>decimal(15,3)</t>
  </si>
  <si>
    <t>Order_All_Case</t>
  </si>
  <si>
    <t>Shipping_Conditions</t>
  </si>
  <si>
    <t>Calling_date</t>
  </si>
  <si>
    <t>Sales_Office</t>
  </si>
  <si>
    <t>Net_Value</t>
  </si>
  <si>
    <t>Document_Date</t>
  </si>
  <si>
    <t>Gross_Weight</t>
  </si>
  <si>
    <t>Month</t>
  </si>
  <si>
    <t>Shp.End.Date</t>
  </si>
  <si>
    <t>SD</t>
  </si>
  <si>
    <t>Delloc</t>
  </si>
  <si>
    <t>Delloc Name</t>
  </si>
  <si>
    <t>Shipment Number</t>
  </si>
  <si>
    <t>Load Priority</t>
  </si>
  <si>
    <t>Plan Driver ID</t>
  </si>
  <si>
    <t>Plan Driver Name</t>
  </si>
  <si>
    <t>Driver No</t>
  </si>
  <si>
    <t>Driver Name</t>
  </si>
  <si>
    <t>No of helper plan</t>
  </si>
  <si>
    <t>Total Helper</t>
  </si>
  <si>
    <t>Vehicle DSD Group Pl</t>
  </si>
  <si>
    <t>Vehicle Plan</t>
  </si>
  <si>
    <t>Max.Load weight</t>
  </si>
  <si>
    <t>Vehicle DSD group</t>
  </si>
  <si>
    <t>Vehicle</t>
  </si>
  <si>
    <t>Cap Cube Plan</t>
  </si>
  <si>
    <t>Cap Cube</t>
  </si>
  <si>
    <t>Truck Occupancy</t>
  </si>
  <si>
    <t>Truck Occupancy Actu</t>
  </si>
  <si>
    <t>StTimeRte Shp.Start.</t>
  </si>
  <si>
    <t>Shp.Start.Time</t>
  </si>
  <si>
    <t>EndTimeRte Shp.End.T</t>
  </si>
  <si>
    <t>Shp.End.Time</t>
  </si>
  <si>
    <t>Used Time Plan</t>
  </si>
  <si>
    <t>Use Time Actual</t>
  </si>
  <si>
    <t>Distance Plan</t>
  </si>
  <si>
    <t>Distace Actual</t>
  </si>
  <si>
    <t>Rate KM/L</t>
  </si>
  <si>
    <t>Total Case</t>
  </si>
  <si>
    <t>Total Case Success</t>
  </si>
  <si>
    <t>Unsuccess Case</t>
  </si>
  <si>
    <t>%PCs Success</t>
  </si>
  <si>
    <t>%PCs Unsuccess</t>
  </si>
  <si>
    <t>Cube use by Shipment</t>
  </si>
  <si>
    <t>Cube Use Success</t>
  </si>
  <si>
    <t>Cube Use Unsuccess</t>
  </si>
  <si>
    <t>Unit Case</t>
  </si>
  <si>
    <t>Unit Case Success</t>
  </si>
  <si>
    <t>Unit Case Unsuccess</t>
  </si>
  <si>
    <t>Standard Case Assigned</t>
  </si>
  <si>
    <t>Standard Case Success</t>
  </si>
  <si>
    <t>Standard Case Unsuccess</t>
  </si>
  <si>
    <t>Total Weight</t>
  </si>
  <si>
    <t>Weight</t>
  </si>
  <si>
    <t>No.Customer per ship</t>
  </si>
  <si>
    <t>Total DO per shipmen</t>
  </si>
  <si>
    <t>Success Del. Doc</t>
  </si>
  <si>
    <t>Unsuccess Del Doc</t>
  </si>
  <si>
    <t>%Doc Success</t>
  </si>
  <si>
    <t>Total RGB</t>
  </si>
  <si>
    <t>Total NRB</t>
  </si>
  <si>
    <t>Total CAN</t>
  </si>
  <si>
    <t>Total Namthip</t>
  </si>
  <si>
    <t>Total Still</t>
  </si>
  <si>
    <t>Total Postmix</t>
  </si>
  <si>
    <t>Pick Up RGB</t>
  </si>
  <si>
    <t>Other</t>
  </si>
  <si>
    <t>No.of Pallet</t>
  </si>
  <si>
    <t>Bay</t>
  </si>
  <si>
    <t>D Pallets</t>
  </si>
  <si>
    <t>Pallets Assigned</t>
  </si>
  <si>
    <t>Full Pallets</t>
  </si>
  <si>
    <t>Mix Pallets</t>
  </si>
  <si>
    <t>Trip</t>
  </si>
  <si>
    <t>E1</t>
  </si>
  <si>
    <t>E2</t>
  </si>
  <si>
    <t>E3</t>
  </si>
  <si>
    <t>E4</t>
  </si>
  <si>
    <t>E5</t>
  </si>
  <si>
    <t>E9</t>
  </si>
  <si>
    <t>OTHER</t>
  </si>
  <si>
    <t>OTHER(HB)</t>
  </si>
  <si>
    <t>Start odometer</t>
  </si>
  <si>
    <t>End odometer</t>
  </si>
  <si>
    <t>Shipment by</t>
  </si>
  <si>
    <t>Plan Board NO.</t>
  </si>
  <si>
    <t>Plan Descripion</t>
  </si>
  <si>
    <t>Helper 1</t>
  </si>
  <si>
    <t>Helper 1 Name</t>
  </si>
  <si>
    <t>Helper 2</t>
  </si>
  <si>
    <t>Helper 2 Name</t>
  </si>
  <si>
    <t>Helper 3</t>
  </si>
  <si>
    <t>Helper 3 Name</t>
  </si>
  <si>
    <t>Create Time</t>
  </si>
  <si>
    <t>TransportPlanPt</t>
  </si>
  <si>
    <t>Shipment type</t>
  </si>
  <si>
    <t>Del_Date</t>
  </si>
  <si>
    <t>Shp_End_Date</t>
  </si>
  <si>
    <t>Delloc_Name</t>
  </si>
  <si>
    <t>Shipment_Number</t>
  </si>
  <si>
    <t>Load_Priority</t>
  </si>
  <si>
    <t>Plan_Driver_ID</t>
  </si>
  <si>
    <t>Plan_Driver_Name</t>
  </si>
  <si>
    <t>Driver_No</t>
  </si>
  <si>
    <t>Driver_Name</t>
  </si>
  <si>
    <t>No_of_helper_plan</t>
  </si>
  <si>
    <t>Total_Helper</t>
  </si>
  <si>
    <t>Vehicle_DSD_Group_Pl</t>
  </si>
  <si>
    <t>Vehicle_Plan</t>
  </si>
  <si>
    <t>Max_Load_weight</t>
  </si>
  <si>
    <t>decimal(18,3)</t>
  </si>
  <si>
    <t>Vehicle_DSD_group</t>
  </si>
  <si>
    <t>Cap_Cube_Plan</t>
  </si>
  <si>
    <t>Cap_Cube</t>
  </si>
  <si>
    <t>Truck_Occupancy</t>
  </si>
  <si>
    <t>Truck_Occupancy_Actu</t>
  </si>
  <si>
    <t>StTimeRte_Shp_Start</t>
  </si>
  <si>
    <t>Shp_Start_Time</t>
  </si>
  <si>
    <t>EndTimeRte_Shp_End_T</t>
  </si>
  <si>
    <t>Shp_End_Time</t>
  </si>
  <si>
    <t>Used_Time_Plan</t>
  </si>
  <si>
    <t>Use_Time_Actual</t>
  </si>
  <si>
    <t>Distance_Plan</t>
  </si>
  <si>
    <t>Distace_Actual</t>
  </si>
  <si>
    <t>Rate_KM_per_L</t>
  </si>
  <si>
    <t>Total_Case</t>
  </si>
  <si>
    <t>Total_Case_Success</t>
  </si>
  <si>
    <t>Unsuccess_Case</t>
  </si>
  <si>
    <t>Percent_PCs_Success</t>
  </si>
  <si>
    <t>Percent_PCs_Unsuccess</t>
  </si>
  <si>
    <t>Cube_use_by_Shipment</t>
  </si>
  <si>
    <t>Cube_Use_Success</t>
  </si>
  <si>
    <t>Cube_Use_Unsuccess</t>
  </si>
  <si>
    <t>Unit_Case</t>
  </si>
  <si>
    <t>Unit_Case_Success</t>
  </si>
  <si>
    <t>Unit_Case_Unsuccess</t>
  </si>
  <si>
    <t>Standard_Case_Assigned</t>
  </si>
  <si>
    <t>Standard_Case_Success</t>
  </si>
  <si>
    <t>Standard_Case_Unsuccess</t>
  </si>
  <si>
    <t>Total_Weight</t>
  </si>
  <si>
    <t>No_Customer_per_ship</t>
  </si>
  <si>
    <t>Total_DO_per_shipmen</t>
  </si>
  <si>
    <t>Success_Del_Doc</t>
  </si>
  <si>
    <t>Unsuccess_Del_Doc</t>
  </si>
  <si>
    <t>Percent_Doc_Success</t>
  </si>
  <si>
    <t>Total_RGB</t>
  </si>
  <si>
    <t>Total_NRB</t>
  </si>
  <si>
    <t>Total_CAN</t>
  </si>
  <si>
    <t>Total_Namthip</t>
  </si>
  <si>
    <t>Total_Still</t>
  </si>
  <si>
    <t>Total_Postmix</t>
  </si>
  <si>
    <t>Pick_Up_RGB</t>
  </si>
  <si>
    <t>No_of_Pallet</t>
  </si>
  <si>
    <t>D_Pallets</t>
  </si>
  <si>
    <t>Pallets_Assigned</t>
  </si>
  <si>
    <t>Full_Pallets</t>
  </si>
  <si>
    <t>Mix_Pallets</t>
  </si>
  <si>
    <t>OTHER2</t>
  </si>
  <si>
    <t>OTHER_HB</t>
  </si>
  <si>
    <t>Start_odometer</t>
  </si>
  <si>
    <t>End_odometer</t>
  </si>
  <si>
    <t>Shipment_by</t>
  </si>
  <si>
    <t>Plan_Board_NO</t>
  </si>
  <si>
    <t>Plan_Descripion</t>
  </si>
  <si>
    <t>Helper_1</t>
  </si>
  <si>
    <t>Helper_1_Name</t>
  </si>
  <si>
    <t>Helper_2</t>
  </si>
  <si>
    <t>Helper_2_Name</t>
  </si>
  <si>
    <t>Helper_3</t>
  </si>
  <si>
    <t>Helper_3_Name</t>
  </si>
  <si>
    <t>Create_Time</t>
  </si>
  <si>
    <t>Shipment_type</t>
  </si>
  <si>
    <t>Ship-to Name</t>
  </si>
  <si>
    <t>Customer group</t>
  </si>
  <si>
    <t>Shipping Cond.</t>
  </si>
  <si>
    <t>Sold-to party</t>
  </si>
  <si>
    <t>Sold-to Name</t>
  </si>
  <si>
    <t>Sale Office Name</t>
  </si>
  <si>
    <t>Group Call Route</t>
  </si>
  <si>
    <t>Sales doc type</t>
  </si>
  <si>
    <t>Sales Document</t>
  </si>
  <si>
    <t>Order type</t>
  </si>
  <si>
    <t>Sales Representative</t>
  </si>
  <si>
    <t>Created on</t>
  </si>
  <si>
    <t>Payt Terms</t>
  </si>
  <si>
    <t>Delivery Document</t>
  </si>
  <si>
    <t>Created by</t>
  </si>
  <si>
    <t>No of SKU per DO</t>
  </si>
  <si>
    <t>Invoice Number</t>
  </si>
  <si>
    <t>RejectionReason</t>
  </si>
  <si>
    <t>Reason for rejection description</t>
  </si>
  <si>
    <t>Settlement Date</t>
  </si>
  <si>
    <t>Ship_to_Name</t>
  </si>
  <si>
    <t>Customer_group</t>
  </si>
  <si>
    <t>Shipping_Cond</t>
  </si>
  <si>
    <t>Sold_to_party</t>
  </si>
  <si>
    <t>Sold_to_Name</t>
  </si>
  <si>
    <t>Sale_Office_Name</t>
  </si>
  <si>
    <t>Group_Call_Route</t>
  </si>
  <si>
    <t>Sales_doc_type</t>
  </si>
  <si>
    <t>Sales_Document</t>
  </si>
  <si>
    <t>Order_type</t>
  </si>
  <si>
    <t>Sales_Representative</t>
  </si>
  <si>
    <t>Created_on</t>
  </si>
  <si>
    <t>Payt_Terms</t>
  </si>
  <si>
    <t>Delivery_Document</t>
  </si>
  <si>
    <t>Created_by</t>
  </si>
  <si>
    <t>Created_on2</t>
  </si>
  <si>
    <t>Time2</t>
  </si>
  <si>
    <t>No_of_SKU_per_DO</t>
  </si>
  <si>
    <t>Invoice_Number</t>
  </si>
  <si>
    <t>Reason_for_rejection_description</t>
  </si>
  <si>
    <t>Settlement_Date</t>
  </si>
  <si>
    <t>Table Name (Destination)</t>
  </si>
  <si>
    <t>JobGradeDailyReport</t>
  </si>
  <si>
    <t>FTD1361_By_Customer</t>
  </si>
  <si>
    <t>FTD1361_By_Shipment</t>
  </si>
  <si>
    <t>Ship to name</t>
  </si>
  <si>
    <t>Sales Document Type</t>
  </si>
  <si>
    <t>Delivery  Document</t>
  </si>
  <si>
    <t>SO Document Date</t>
  </si>
  <si>
    <t>Sales offices name</t>
  </si>
  <si>
    <t>Call route</t>
  </si>
  <si>
    <t>Loading Priority</t>
  </si>
  <si>
    <t>Gross weight</t>
  </si>
  <si>
    <t>Driver 1</t>
  </si>
  <si>
    <t>Driver name</t>
  </si>
  <si>
    <t>Invoice number</t>
  </si>
  <si>
    <t>Item Category</t>
  </si>
  <si>
    <t>Sold to name</t>
  </si>
  <si>
    <t>Shipping Point</t>
  </si>
  <si>
    <t>Reason for rejection</t>
  </si>
  <si>
    <t>Reason for rejection Description</t>
  </si>
  <si>
    <t>Return DO</t>
  </si>
  <si>
    <t>Status Description</t>
  </si>
  <si>
    <t>Delivery Plant</t>
  </si>
  <si>
    <t>Report Name</t>
  </si>
  <si>
    <t>SO Document Time</t>
  </si>
  <si>
    <t>DO Created by</t>
  </si>
  <si>
    <t>DO Created on</t>
  </si>
  <si>
    <t>DO Created Time</t>
  </si>
  <si>
    <t>Terms of Payment</t>
  </si>
  <si>
    <t>Update date</t>
  </si>
  <si>
    <t>Update Time</t>
  </si>
  <si>
    <t>Update user</t>
  </si>
  <si>
    <t>Del Date</t>
  </si>
  <si>
    <t>EndDate</t>
  </si>
  <si>
    <t>Act Driver ID</t>
  </si>
  <si>
    <t>Act Driver Name</t>
  </si>
  <si>
    <t>Vehicle Group Plan</t>
  </si>
  <si>
    <t>Vehicle Group Act</t>
  </si>
  <si>
    <t>Vehicle Act</t>
  </si>
  <si>
    <t>Cap Cube Act</t>
  </si>
  <si>
    <t>Start Time Plan</t>
  </si>
  <si>
    <t>Start Time Act</t>
  </si>
  <si>
    <t>End Time Plan</t>
  </si>
  <si>
    <t>End Time Act</t>
  </si>
  <si>
    <t>No of helper Plan</t>
  </si>
  <si>
    <t>No of helper Act</t>
  </si>
  <si>
    <t>Distance Actual</t>
  </si>
  <si>
    <t>Total Cube</t>
  </si>
  <si>
    <t>Cube Success</t>
  </si>
  <si>
    <t>Cube Unsuccess</t>
  </si>
  <si>
    <t>Total Standard Case</t>
  </si>
  <si>
    <t>Product Weight</t>
  </si>
  <si>
    <t>No Outlet Numbers</t>
  </si>
  <si>
    <t>Total DO</t>
  </si>
  <si>
    <t>Success DO</t>
  </si>
  <si>
    <t>Unsuccess DO</t>
  </si>
  <si>
    <t>%DO Success</t>
  </si>
  <si>
    <t>Other Material</t>
  </si>
  <si>
    <t>Truck Occupancy Plan</t>
  </si>
  <si>
    <t>Truck Occupancy Actual</t>
  </si>
  <si>
    <t>No of Pallet</t>
  </si>
  <si>
    <t>Pal LEO</t>
  </si>
  <si>
    <t>Pallets Plan</t>
  </si>
  <si>
    <t>Shipment By</t>
  </si>
  <si>
    <t>Plan Board NO</t>
  </si>
  <si>
    <t>Report Version</t>
  </si>
  <si>
    <t>Max load weight</t>
  </si>
  <si>
    <t>Update time</t>
  </si>
  <si>
    <t>Update by</t>
  </si>
  <si>
    <t>FTD by Customer</t>
  </si>
  <si>
    <t>ข้อมูลย้อนหลัง</t>
  </si>
  <si>
    <t>A</t>
  </si>
  <si>
    <t/>
  </si>
  <si>
    <t>เรียง Daily</t>
  </si>
  <si>
    <t>เรียง ย้อนหลัง</t>
  </si>
  <si>
    <t>หมายเหตุ</t>
  </si>
  <si>
    <t>คอลัมน์ตรงกัน</t>
  </si>
  <si>
    <t>คอลัมน์ที่คาดว่าตรงกัน</t>
  </si>
  <si>
    <t>FTD by Shipment</t>
  </si>
  <si>
    <t>ข้อมูลที่ Run Daily</t>
  </si>
  <si>
    <t>คอลัมน์ที่ไม่พบใน ไฟล์ Run Daily</t>
  </si>
  <si>
    <t>No. ข้อมูลย้อนหลัง</t>
  </si>
  <si>
    <t>No. ข้อมูลที่ Run Daily</t>
  </si>
  <si>
    <t>Vehicle DSD Group Plan</t>
  </si>
  <si>
    <t>Vehicle DSD Group</t>
  </si>
  <si>
    <t>St TimeRte Shp.Start.Time Plan</t>
  </si>
  <si>
    <t>Shipment start time</t>
  </si>
  <si>
    <t>EndTimeRte Shp.End. Time Plan</t>
  </si>
  <si>
    <t>Shipment end time</t>
  </si>
  <si>
    <t>Used Time Actual</t>
  </si>
  <si>
    <t>Standard Case Sucess</t>
  </si>
  <si>
    <t>No Customer per ship</t>
  </si>
  <si>
    <t>Total DO per shipment</t>
  </si>
  <si>
    <t>Unsccess Del. Doc</t>
  </si>
  <si>
    <t>Total Can</t>
  </si>
  <si>
    <t>Pick up RBG</t>
  </si>
  <si>
    <t>No. of Pallet</t>
  </si>
  <si>
    <t>Plan Board no.</t>
  </si>
  <si>
    <t>Transportation planning point</t>
  </si>
  <si>
    <t>Shipping Point/Receiving Point</t>
  </si>
  <si>
    <t>Shipment Create time</t>
  </si>
  <si>
    <t>Loading_Priority</t>
  </si>
  <si>
    <t>Vehicle_DSD_Group_Plan</t>
  </si>
  <si>
    <t>Vehicle_DSD_Group</t>
  </si>
  <si>
    <t>St_TimeRte_Shp_Start_Time_Plan</t>
  </si>
  <si>
    <t>Shipment_start_time</t>
  </si>
  <si>
    <t>EndTimeRte_Shp_End__Time_Plan</t>
  </si>
  <si>
    <t>Shipment_end_time</t>
  </si>
  <si>
    <t>Used_Time_Actual</t>
  </si>
  <si>
    <t>Distance_Actual</t>
  </si>
  <si>
    <t>Rate_KM_L</t>
  </si>
  <si>
    <t>PercentPCs_Success</t>
  </si>
  <si>
    <t>PercentPCs_Unsuccess</t>
  </si>
  <si>
    <t>Standard_Case_Sucess</t>
  </si>
  <si>
    <t>Total_DO_per_shipment</t>
  </si>
  <si>
    <t>Success_Del__Doc</t>
  </si>
  <si>
    <t>Unsccess_Del__Doc</t>
  </si>
  <si>
    <t>PercentDoc_Success</t>
  </si>
  <si>
    <t>Total_Can</t>
  </si>
  <si>
    <t>Pick_up_RBG</t>
  </si>
  <si>
    <t>Truck_Occupancy_Actual</t>
  </si>
  <si>
    <t>No__of_Pallet</t>
  </si>
  <si>
    <t>Plan_Board_no</t>
  </si>
  <si>
    <t>Transportation_planning_point</t>
  </si>
  <si>
    <t>Shipping_Point_Receiving_Point</t>
  </si>
  <si>
    <t>Shipment_Create_time</t>
  </si>
  <si>
    <t>Report_Version</t>
  </si>
  <si>
    <t>Max_load_weight</t>
  </si>
  <si>
    <t>Update_date</t>
  </si>
  <si>
    <t>Update_time</t>
  </si>
  <si>
    <t>Update_by</t>
  </si>
  <si>
    <t>LoadDataDate</t>
  </si>
  <si>
    <t>Final Fuel Rate Plan</t>
  </si>
  <si>
    <t>Final Fuel Rate Actual</t>
  </si>
  <si>
    <t>Final Grade Fuel Rate</t>
  </si>
  <si>
    <t>ServiceTime(ExcTotalIdleTime)</t>
  </si>
  <si>
    <t>UsedTime(ExcTotalIdleTime)</t>
  </si>
  <si>
    <t>DiffSequence (Sum)</t>
  </si>
  <si>
    <t>ระยะการเดินทาง (Tracking)</t>
  </si>
  <si>
    <t>ระยะการเดินทาง (Telematic)</t>
  </si>
  <si>
    <t>ใช้น้ำมัน (Tracking)</t>
  </si>
  <si>
    <t>ใช้น้ำมัน (Telematic)</t>
  </si>
  <si>
    <t>อัตราการใช้น้ำมัน (Tracking)</t>
  </si>
  <si>
    <t>อัตราการใช้น้ำมัน (Telematic)</t>
  </si>
  <si>
    <t>Daily</t>
  </si>
  <si>
    <t>History</t>
  </si>
  <si>
    <t>สีเขียวคือ format เพี้ยน จาก Excel -&gt; เราต้องมา เปลี่ยนเอง</t>
  </si>
  <si>
    <t>Ship_to_name</t>
  </si>
  <si>
    <t>Sales_Document_Type</t>
  </si>
  <si>
    <t>SO_Document_Date</t>
  </si>
  <si>
    <t>Delivery_Date</t>
  </si>
  <si>
    <t>Sales_offices_name</t>
  </si>
  <si>
    <t>Call_route</t>
  </si>
  <si>
    <t>Gross_weight</t>
  </si>
  <si>
    <t>Driver_1</t>
  </si>
  <si>
    <t>Driver_name</t>
  </si>
  <si>
    <t>Invoice_number</t>
  </si>
  <si>
    <t>Item_Category</t>
  </si>
  <si>
    <t>Sold_to_name</t>
  </si>
  <si>
    <t>Shipping_Point</t>
  </si>
  <si>
    <t>Reason_for_rejection</t>
  </si>
  <si>
    <t>Reason_for_rejection_Description</t>
  </si>
  <si>
    <t>Return_DO</t>
  </si>
  <si>
    <t>Status_Description</t>
  </si>
  <si>
    <t>Delivery_Plant</t>
  </si>
  <si>
    <t>Report_Name</t>
  </si>
  <si>
    <t>SO_Document_Time</t>
  </si>
  <si>
    <t>DO_Created_by</t>
  </si>
  <si>
    <t>DO_Created_on</t>
  </si>
  <si>
    <t>DO_Created_Time</t>
  </si>
  <si>
    <t>Terms_of_Payment</t>
  </si>
  <si>
    <t>Update_Time</t>
  </si>
  <si>
    <t>Update_user</t>
  </si>
  <si>
    <t>สีเทาเข้มคือ format วันที่ YYYYMMDD ใช้ nvarchar(20)</t>
  </si>
  <si>
    <t>Columns Name (Source History)</t>
  </si>
  <si>
    <t>Columns Name (Source Daily)</t>
  </si>
  <si>
    <t>เวลา</t>
  </si>
  <si>
    <t>วันที่</t>
  </si>
  <si>
    <t>Values</t>
  </si>
  <si>
    <t>decimal(20,10)</t>
  </si>
  <si>
    <t>FTD1413_by_Shipment_202408</t>
  </si>
  <si>
    <t>OK</t>
  </si>
  <si>
    <t>ตัวหนังสือสีแดง คือ ชื่อคอลัมน์ History และ Daily ไม่ตรงกัน</t>
  </si>
  <si>
    <t>สีเหลืองคือ ฟิลด์ที่ใช้ในการเปรียบเทียบ Excel vs SQL server</t>
  </si>
  <si>
    <t>FTD1413_by_Shipment_202409</t>
  </si>
  <si>
    <t>FTD1413_by_Customer_202408</t>
  </si>
  <si>
    <t>FTD1413_by_Customer_202409</t>
  </si>
  <si>
    <t>JobGradeDailyReport_202408</t>
  </si>
  <si>
    <t>JobGradeDailyReport_202409</t>
  </si>
  <si>
    <t>Shipment_202401</t>
  </si>
  <si>
    <t>Count of Month</t>
  </si>
  <si>
    <t>Sum of Delloc</t>
  </si>
  <si>
    <t>Sum of Ship-to party</t>
  </si>
  <si>
    <t>Sum of Customer group</t>
  </si>
  <si>
    <t>Sum of Sales Document</t>
  </si>
  <si>
    <t>Sum of Delivery  Document</t>
  </si>
  <si>
    <t>Sum of No of SKU per DO</t>
  </si>
  <si>
    <t>Sum of Total Case</t>
  </si>
  <si>
    <t>Sum of Shipment Number</t>
  </si>
  <si>
    <t>Sum of SO Document Date</t>
  </si>
  <si>
    <t>Sum of Delivery Date</t>
  </si>
  <si>
    <t>Sum of Sales Office</t>
  </si>
  <si>
    <t>Sum of Sales Representative</t>
  </si>
  <si>
    <t>Sum of Gross weight</t>
  </si>
  <si>
    <t>Sum of Shipping Point</t>
  </si>
  <si>
    <t>Customer_202408</t>
  </si>
  <si>
    <t>Customer_202409</t>
  </si>
  <si>
    <t>Customer_Daily</t>
  </si>
  <si>
    <t>Sum of Plan Driver ID</t>
  </si>
  <si>
    <t>Sum of Act Driver ID</t>
  </si>
  <si>
    <t>Sum of Cap Cube Plan</t>
  </si>
  <si>
    <t>Sum of Cap Cube Act</t>
  </si>
  <si>
    <t>Sum of No of helper Plan</t>
  </si>
  <si>
    <t>Sum of No of helper Act</t>
  </si>
  <si>
    <t>Sum of Distance Plan</t>
  </si>
  <si>
    <t>Sum of Distance Actual</t>
  </si>
  <si>
    <t>Sum of Fuel</t>
  </si>
  <si>
    <t>Sum of Rate KM/L</t>
  </si>
  <si>
    <t>Sum of Total Case Success</t>
  </si>
  <si>
    <t>Sum of Unsuccess Case</t>
  </si>
  <si>
    <t>Sum of %PCs Success</t>
  </si>
  <si>
    <t>Sum of %PCs Unsuccess</t>
  </si>
  <si>
    <t>Sum of Total Cube</t>
  </si>
  <si>
    <t>Sum of Cube Success</t>
  </si>
  <si>
    <t>Sum of Cube Unsuccess</t>
  </si>
  <si>
    <t>Sum of Unit Case</t>
  </si>
  <si>
    <t>Sum of Unit Case Success</t>
  </si>
  <si>
    <t>Sum of Unit Case Unsuccess</t>
  </si>
  <si>
    <t>Sum of Total Standard Case</t>
  </si>
  <si>
    <t>Sum of Standard Case Success</t>
  </si>
  <si>
    <t>Sum of Standard Case Unsuccess</t>
  </si>
  <si>
    <t>Sum of Total Weight</t>
  </si>
  <si>
    <t>Sum of Product Weight</t>
  </si>
  <si>
    <t>Sum of No Outlet Numbers</t>
  </si>
  <si>
    <t>Sum of Total DO</t>
  </si>
  <si>
    <t>Sum of Success DO</t>
  </si>
  <si>
    <t>Sum of Unsuccess DO</t>
  </si>
  <si>
    <t>Sum of %DO Success</t>
  </si>
  <si>
    <t>Sum of Total RGB</t>
  </si>
  <si>
    <t>Sum of Total NRB</t>
  </si>
  <si>
    <t>Sum of Total CAN</t>
  </si>
  <si>
    <t>Sum of Total Namthip</t>
  </si>
  <si>
    <t>Sum of Total Still</t>
  </si>
  <si>
    <t>Sum of Total Postmix</t>
  </si>
  <si>
    <t>Sum of Pick Up RGB</t>
  </si>
  <si>
    <t>Sum of Other Material</t>
  </si>
  <si>
    <t>Sum of Truck Occupancy Plan</t>
  </si>
  <si>
    <t>Sum of Truck Occupancy Actual</t>
  </si>
  <si>
    <t>Sum of No of Pallet</t>
  </si>
  <si>
    <t>Sum of Bay</t>
  </si>
  <si>
    <t>Sum of Pal LEO</t>
  </si>
  <si>
    <t>Sum of Pallets Plan</t>
  </si>
  <si>
    <t>Sum of Full Pallets</t>
  </si>
  <si>
    <t>Sum of Mix Pallets</t>
  </si>
  <si>
    <t>Sum of Trip</t>
  </si>
  <si>
    <t>Sum of E1</t>
  </si>
  <si>
    <t>Sum of E2</t>
  </si>
  <si>
    <t>Sum of E3</t>
  </si>
  <si>
    <t>Sum of E4</t>
  </si>
  <si>
    <t>Sum of E5</t>
  </si>
  <si>
    <t>Sum of E9</t>
  </si>
  <si>
    <t>Sum of OTHER</t>
  </si>
  <si>
    <t>Sum of OTHER(HB)</t>
  </si>
  <si>
    <t>Sum of Start odometer</t>
  </si>
  <si>
    <t>Sum of End odometer</t>
  </si>
  <si>
    <t>Sum of Shipment By</t>
  </si>
  <si>
    <t>Sum of Plan Board NO</t>
  </si>
  <si>
    <t>Sum of Helper 1</t>
  </si>
  <si>
    <t>Sum of Helper 2</t>
  </si>
  <si>
    <t>Sum of Helper 3</t>
  </si>
  <si>
    <t>Sum of Report Version</t>
  </si>
  <si>
    <t>Sum of Max load weight</t>
  </si>
  <si>
    <t>Shipment_202408</t>
  </si>
  <si>
    <t>Shipment_202409</t>
  </si>
  <si>
    <t>Sum of Driver No</t>
  </si>
  <si>
    <t>Sum of Cap Cube</t>
  </si>
  <si>
    <t>Sum of No of helper plan</t>
  </si>
  <si>
    <t>Sum of Total Helper</t>
  </si>
  <si>
    <t>Sum of Cube use by Shipment</t>
  </si>
  <si>
    <t>Sum of Cube Use Success</t>
  </si>
  <si>
    <t>Sum of Cube Use Unsuccess</t>
  </si>
  <si>
    <t>Sum of Standard Case Assigned</t>
  </si>
  <si>
    <t>Sum of Standard Case Sucess</t>
  </si>
  <si>
    <t>Sum of Weight</t>
  </si>
  <si>
    <t>Sum of No Customer per ship</t>
  </si>
  <si>
    <t>Sum of Total DO per shipment</t>
  </si>
  <si>
    <t>Sum of Success Del. Doc</t>
  </si>
  <si>
    <t>Sum of Unsccess Del. Doc</t>
  </si>
  <si>
    <t>Sum of %Doc Success</t>
  </si>
  <si>
    <t>Sum of Total Can</t>
  </si>
  <si>
    <t>Sum of Pick up RBG</t>
  </si>
  <si>
    <t>Sum of Other</t>
  </si>
  <si>
    <t>Sum of Truck Occupancy</t>
  </si>
  <si>
    <t>Sum of No. of Pallet</t>
  </si>
  <si>
    <t>Sum of D Pallets</t>
  </si>
  <si>
    <t>Sum of Pallets Assigned</t>
  </si>
  <si>
    <t>Sum of OTHER2</t>
  </si>
  <si>
    <t>Sum of Shipment by</t>
  </si>
  <si>
    <t>Sum of Plan Board no.</t>
  </si>
  <si>
    <t>Sum of Shipping Point/Receiving Point</t>
  </si>
  <si>
    <t>Shipment_Daily</t>
  </si>
  <si>
    <t>Count of ReportDate</t>
  </si>
  <si>
    <t>Sum of DMANID</t>
  </si>
  <si>
    <t>Sum of DMANIDRef</t>
  </si>
  <si>
    <t>Sum of Helper1</t>
  </si>
  <si>
    <t>Sum of Helper2</t>
  </si>
  <si>
    <t>Sum of Helper3</t>
  </si>
  <si>
    <t>Sum of Start_Mileage</t>
  </si>
  <si>
    <t>Sum of End_Mileage</t>
  </si>
  <si>
    <t>Sum of PlanJGCustService</t>
  </si>
  <si>
    <t>Sum of ActJGCustService</t>
  </si>
  <si>
    <t>Sum of PlanOutlet</t>
  </si>
  <si>
    <t>Sum of ActOutlet</t>
  </si>
  <si>
    <t>Sum of GradeOutlet</t>
  </si>
  <si>
    <t>Sum of PlanJGOutlet</t>
  </si>
  <si>
    <t>Sum of ActJGOutlet</t>
  </si>
  <si>
    <t>Sum of PlanCase</t>
  </si>
  <si>
    <t>Sum of ActCase</t>
  </si>
  <si>
    <t>Sum of GradeCase</t>
  </si>
  <si>
    <t>Sum of PlanJGCase</t>
  </si>
  <si>
    <t>Sum of ActJGCase</t>
  </si>
  <si>
    <t>Sum of PlanJGTimePerf</t>
  </si>
  <si>
    <t>Sum of ActJGTimePerf</t>
  </si>
  <si>
    <t>Sum of GradeStartTime</t>
  </si>
  <si>
    <t>Sum of PlanJGStartTime</t>
  </si>
  <si>
    <t>Sum of ActJGStartTime</t>
  </si>
  <si>
    <t>Sum of PlanUsedTime</t>
  </si>
  <si>
    <t>Sum of ActUsedTime</t>
  </si>
  <si>
    <t>Sum of GradeUsedTime</t>
  </si>
  <si>
    <t>Sum of PlanJGUsedTime</t>
  </si>
  <si>
    <t>Sum of ActJGUsedTime</t>
  </si>
  <si>
    <t>Sum of PlanJGDistancePerf</t>
  </si>
  <si>
    <t>Sum of ActJGDistancePerf</t>
  </si>
  <si>
    <t>Sum of PlanDistance</t>
  </si>
  <si>
    <t>Sum of ActDistance</t>
  </si>
  <si>
    <t>Sum of GradeDistance</t>
  </si>
  <si>
    <t>Sum of PlanJGDistance</t>
  </si>
  <si>
    <t>Sum of ActJGDistance</t>
  </si>
  <si>
    <t>Sum of PlanFuelRate</t>
  </si>
  <si>
    <t>Sum of ActFuelRate</t>
  </si>
  <si>
    <t>Sum of GradeFuelRate</t>
  </si>
  <si>
    <t>Sum of PlanJGFuelRate</t>
  </si>
  <si>
    <t>Sum of ActJGFuelRate</t>
  </si>
  <si>
    <t>Sum of PlanProdPerf</t>
  </si>
  <si>
    <t>Sum of ActProdPerf</t>
  </si>
  <si>
    <t>Sum of GradeProdPerf</t>
  </si>
  <si>
    <t>Sum of PlanJGProdPerf</t>
  </si>
  <si>
    <t>Sum of ActJGProdPerf</t>
  </si>
  <si>
    <t>Sum of PlanInRange</t>
  </si>
  <si>
    <t>Sum of ActInRange</t>
  </si>
  <si>
    <t>Sum of GradeInRange</t>
  </si>
  <si>
    <t>Sum of PlanJGSysPerf</t>
  </si>
  <si>
    <t>Sum of ActJGSysPerf</t>
  </si>
  <si>
    <t>Sum of PerfSummary</t>
  </si>
  <si>
    <t>Sum of Final Fuel Rate Plan</t>
  </si>
  <si>
    <t>Sum of Final Fuel Rate Actual</t>
  </si>
  <si>
    <t>Sum of Final Grade Fuel Rate</t>
  </si>
  <si>
    <t>Sum of MaxSpeed</t>
  </si>
  <si>
    <t>Sum of MinSpeed</t>
  </si>
  <si>
    <t>Sum of AvgSpeed</t>
  </si>
  <si>
    <t>Sum of StemOut(KM)</t>
  </si>
  <si>
    <t>Sum of StemIn(KM)</t>
  </si>
  <si>
    <t>Sum of SequencePlan(Sum)</t>
  </si>
  <si>
    <t>Sum of DiffSequence (Sum)</t>
  </si>
  <si>
    <t>Sum of SequenceAccuracy</t>
  </si>
  <si>
    <t>Sum of SystemRecieveRadius</t>
  </si>
  <si>
    <t>Sum of HoldCode</t>
  </si>
  <si>
    <t>Sum of CancelCode</t>
  </si>
  <si>
    <t>Sum of ระยะการเดินทาง (Tracking)</t>
  </si>
  <si>
    <t>Sum of ระยะการเดินทาง (Telematic)</t>
  </si>
  <si>
    <t>Sum of ใช้น้ำมัน (Tracking)</t>
  </si>
  <si>
    <t>Sum of ใช้น้ำมัน (Telematic)</t>
  </si>
  <si>
    <t>Sum of อัตราการใช้น้ำมัน (Tracking)</t>
  </si>
  <si>
    <t>Sum of อัตราการใช้น้ำมัน (Telematic)</t>
  </si>
  <si>
    <t>Sum of Total</t>
  </si>
  <si>
    <t>Sum of Safety</t>
  </si>
  <si>
    <t>Sum of ActSafety</t>
  </si>
  <si>
    <t>Sum of Speed</t>
  </si>
  <si>
    <t>Sum of ActSpeed</t>
  </si>
  <si>
    <t>Sum of WeightSpeed</t>
  </si>
  <si>
    <t>Sum of GradeSpeed</t>
  </si>
  <si>
    <t>Sum of Speed(Times)</t>
  </si>
  <si>
    <t>Sum of SeatBelt</t>
  </si>
  <si>
    <t>Sum of ActSeatBelt</t>
  </si>
  <si>
    <t>Sum of WeightSeatBelt</t>
  </si>
  <si>
    <t>Sum of GradeSeatBelt</t>
  </si>
  <si>
    <t>Sum of SeatBelt(Times)</t>
  </si>
  <si>
    <t>Sum of Turn</t>
  </si>
  <si>
    <t>Sum of ActTurn</t>
  </si>
  <si>
    <t>Sum of WeightTurn</t>
  </si>
  <si>
    <t>Sum of GradeTurn</t>
  </si>
  <si>
    <t>Sum of Turn(Times)</t>
  </si>
  <si>
    <t>Sum of SpeedBump</t>
  </si>
  <si>
    <t>Sum of ActSpeedBump</t>
  </si>
  <si>
    <t>Sum of WeightSpeedBump</t>
  </si>
  <si>
    <t>Sum of GradeSpeedBump</t>
  </si>
  <si>
    <t>Sum of SpeedBump(Times)</t>
  </si>
  <si>
    <t>Sum of Break</t>
  </si>
  <si>
    <t>Sum of ActBreak</t>
  </si>
  <si>
    <t>Sum of WeightBreak</t>
  </si>
  <si>
    <t>Sum of GradeBreak</t>
  </si>
  <si>
    <t>Sum of Break(Times)</t>
  </si>
  <si>
    <t>Sum of FreeWheeling</t>
  </si>
  <si>
    <t>Sum of ActFreeWheeling</t>
  </si>
  <si>
    <t>Sum of WeightFreeWheeling</t>
  </si>
  <si>
    <t>Sum of GradeFreeWheeling</t>
  </si>
  <si>
    <t>Sum of FreeWheeling(Times)</t>
  </si>
  <si>
    <t>Sum of Economical</t>
  </si>
  <si>
    <t>Sum of ActEconomical</t>
  </si>
  <si>
    <t>Sum of EngineRound</t>
  </si>
  <si>
    <t>Sum of ActEngineRound</t>
  </si>
  <si>
    <t>Sum of WeightEngineRound</t>
  </si>
  <si>
    <t>Sum of GradeEngineRound</t>
  </si>
  <si>
    <t>Sum of EngineRound(Times)</t>
  </si>
  <si>
    <t>Sum of ActFuel</t>
  </si>
  <si>
    <t>Sum of WeightFuel</t>
  </si>
  <si>
    <t>Sum of GradeFuel</t>
  </si>
  <si>
    <t>Sum of Fuel(Value)</t>
  </si>
  <si>
    <t>Sum of OnEngineParking</t>
  </si>
  <si>
    <t>Sum of ActOnEngineParking</t>
  </si>
  <si>
    <t>Sum of WeightOnEngineParking</t>
  </si>
  <si>
    <t>Sum of GradeOnEngineParking</t>
  </si>
  <si>
    <t>Sum of OnEngineParking(Times)</t>
  </si>
  <si>
    <t>Sum of Accelerate</t>
  </si>
  <si>
    <t>Sum of ActAccelerate</t>
  </si>
  <si>
    <t>Sum of WeightAccelerate</t>
  </si>
  <si>
    <t>Sum of GradeAccelerate</t>
  </si>
  <si>
    <t>Sum of Accelerate(Times)</t>
  </si>
  <si>
    <t>JobGrade_202408</t>
  </si>
  <si>
    <t>JobGrade_202409</t>
  </si>
  <si>
    <t>JobGrade_Daily</t>
  </si>
  <si>
    <t>Sum of ShipmentNumber</t>
  </si>
  <si>
    <t>Sum of FinalFuelRatePlan</t>
  </si>
  <si>
    <t>Sum of FinalFuelRateActual</t>
  </si>
  <si>
    <t>Sum of FinalGradeFuelRate</t>
  </si>
  <si>
    <t>Sum of DiffSequence(Sum)</t>
  </si>
  <si>
    <t>Sum of ระยะการเดินทาง(Tracking)</t>
  </si>
  <si>
    <t>Sum of ระยะการเดินทาง(Telematic)</t>
  </si>
  <si>
    <t>Sum of ใช้น้ำมัน(Tracking)</t>
  </si>
  <si>
    <t>Sum of ใช้น้ำมัน(Telematic)</t>
  </si>
  <si>
    <t>Sum of อัตราการใช้น้ำมัน(Tracking)</t>
  </si>
  <si>
    <t>Sum of อัตราการใช้น้ำมัน(Telematic)</t>
  </si>
  <si>
    <t>time</t>
  </si>
  <si>
    <t>Update &gt;&gt; 2024-12-02</t>
  </si>
  <si>
    <t>✔️</t>
  </si>
  <si>
    <t>countt</t>
  </si>
  <si>
    <t>Countt</t>
  </si>
  <si>
    <t>JobGradeDailyReport_202401</t>
  </si>
  <si>
    <t>JobGradeDailyReport_202402</t>
  </si>
  <si>
    <t>JobGradeDailyReport_202403</t>
  </si>
  <si>
    <t>JobGradeDailyReport_202404</t>
  </si>
  <si>
    <t>JobGradeDailyReport_202405</t>
  </si>
  <si>
    <t>JobGradeDailyReport_202406</t>
  </si>
  <si>
    <t>JobGradeDailyReport_202407</t>
  </si>
  <si>
    <t>JobGrade_202401</t>
  </si>
  <si>
    <t>JobGrade_202402</t>
  </si>
  <si>
    <t>JobGrade_202407</t>
  </si>
  <si>
    <t>JobGrade_202403</t>
  </si>
  <si>
    <t>JobGrade_202404</t>
  </si>
  <si>
    <t>JobGrade_202405</t>
  </si>
  <si>
    <t>JobGrade_202406</t>
  </si>
  <si>
    <t>FTD1413_by_Shipment_202401</t>
  </si>
  <si>
    <t>FTD1413_by_Shipment_202402</t>
  </si>
  <si>
    <t>FTD1413_by_Shipment_202403</t>
  </si>
  <si>
    <t>FTD1413_by_Shipment_202404</t>
  </si>
  <si>
    <t>FTD1413_by_Shipment_202405</t>
  </si>
  <si>
    <t>FTD1413_by_Shipment_202406</t>
  </si>
  <si>
    <t>FTD1413_by_Shipment_202407</t>
  </si>
  <si>
    <t>Shipment_202402</t>
  </si>
  <si>
    <t>Shipment_202406</t>
  </si>
  <si>
    <t>Shipment_202403</t>
  </si>
  <si>
    <t>Shipment_202404</t>
  </si>
  <si>
    <t>Shipment_202405</t>
  </si>
  <si>
    <t>Shipment_202407</t>
  </si>
  <si>
    <t>Customer_202401</t>
  </si>
  <si>
    <t>Customer_202402</t>
  </si>
  <si>
    <t>Customer_202403</t>
  </si>
  <si>
    <t>Customer_202404</t>
  </si>
  <si>
    <t>Customer_202405</t>
  </si>
  <si>
    <t>Customer_202406</t>
  </si>
  <si>
    <t>Customer_202407</t>
  </si>
  <si>
    <t>FTD0002_Daily</t>
  </si>
  <si>
    <t>Count of Document Date</t>
  </si>
  <si>
    <t>Sum of Delivery document</t>
  </si>
  <si>
    <t>Sum of Shipping point</t>
  </si>
  <si>
    <t>Sum of Order Cube</t>
  </si>
  <si>
    <t>Sum of Order All Case</t>
  </si>
  <si>
    <t>Sum of Net Value</t>
  </si>
  <si>
    <t>Sum of Gross Weight</t>
  </si>
  <si>
    <t>FTD1413_by_Customer_202401</t>
  </si>
  <si>
    <t>FTD1413_by_Customer_202402</t>
  </si>
  <si>
    <t>FTD1413_by_Customer_202403</t>
  </si>
  <si>
    <t>FTD1413_by_Customer_202404</t>
  </si>
  <si>
    <t>FTD1413_by_Customer_202405</t>
  </si>
  <si>
    <t>FTD1413_by_Customer_202406</t>
  </si>
  <si>
    <t>FTD1413_by_Customer_202407</t>
  </si>
  <si>
    <t>LoadData</t>
  </si>
  <si>
    <t>ข้อมูล</t>
  </si>
  <si>
    <t>วันที่ Load</t>
  </si>
  <si>
    <t>เวลาที่ Load</t>
  </si>
  <si>
    <t>FTD1413_by_Shipment_Dairy</t>
  </si>
  <si>
    <t>Test แล้ว</t>
  </si>
  <si>
    <t>FTD1413_by_Customer_Daily</t>
  </si>
  <si>
    <t>JobGradeDailyReport_Daily</t>
  </si>
  <si>
    <t>Remark</t>
  </si>
  <si>
    <r>
      <t xml:space="preserve">คอลัมน์ต่อไปนี้ให้เป็น NULL (เนื่องจากเนื้อข้อมูลมีปัญหา) : 
ServiceTimeTK, StemTimeOut, StemTimeIn, 
</t>
    </r>
    <r>
      <rPr>
        <sz val="11"/>
        <rFont val="Tahoma"/>
        <family val="2"/>
        <scheme val="minor"/>
      </rPr>
      <t>ServiceTime_Exc_TotalIdleTime, IdelTimeOut, TotalIdleTime</t>
    </r>
  </si>
  <si>
    <t>FTD1413_by_Shipment_202301</t>
  </si>
  <si>
    <t>FTD1413_by_Shipment_202302</t>
  </si>
  <si>
    <t>FTD1413_by_Shipment_202303</t>
  </si>
  <si>
    <t>FTD1413_by_Shipment_202304</t>
  </si>
  <si>
    <t>FTD1413_by_Shipment_202305</t>
  </si>
  <si>
    <t>FTD1413_by_Shipment_202306</t>
  </si>
  <si>
    <t>FTD1413_by_Shipment_202307</t>
  </si>
  <si>
    <t>FTD1413_by_Shipment_202308</t>
  </si>
  <si>
    <t>FTD1413_by_Shipment_202309</t>
  </si>
  <si>
    <t>FTD1413_by_Shipment_202310</t>
  </si>
  <si>
    <t>FTD1413_by_Shipment_202311</t>
  </si>
  <si>
    <t>FTD1413_by_Shipment_202312</t>
  </si>
  <si>
    <t>FTD1413_by_Customer_202301</t>
  </si>
  <si>
    <t>FTD1413_by_Customer_202302</t>
  </si>
  <si>
    <t>FTD1413_by_Customer_202303</t>
  </si>
  <si>
    <t>FTD1413_by_Customer_202304</t>
  </si>
  <si>
    <t>FTD1413_by_Customer_202305</t>
  </si>
  <si>
    <t>FTD1413_by_Customer_202306</t>
  </si>
  <si>
    <t>FTD1413_by_Customer_202307</t>
  </si>
  <si>
    <t>FTD1413_by_Customer_202308</t>
  </si>
  <si>
    <t>FTD1413_by_Customer_202309</t>
  </si>
  <si>
    <t>FTD1413_by_Customer_202310</t>
  </si>
  <si>
    <t>FTD1413_by_Customer_202311</t>
  </si>
  <si>
    <t>FTD1413_by_Customer_202312</t>
  </si>
  <si>
    <t>By Shipment</t>
  </si>
  <si>
    <t>By Customer</t>
  </si>
  <si>
    <t>JobGrade</t>
  </si>
  <si>
    <t>ไม่มี Columns : Report Version, Max load weight, Update date, Update time, Update by (user comfirm 2024-12-04 11:24)</t>
  </si>
  <si>
    <t>ไม่มี Columns : SO Document Time,  DO Created by, 
DO Created on, DO Created Time, Terms of Payment (user comfirm 2024-12-03 15:21)</t>
  </si>
  <si>
    <t>ไม่มี Columns : Gross weight , Report Name , Update date , Update Time , Update user (user comfirm 2024-12-04 17:27)</t>
  </si>
  <si>
    <t>Shipment_202301</t>
  </si>
  <si>
    <t>Shipment_202302</t>
  </si>
  <si>
    <t>Shipment_202303</t>
  </si>
  <si>
    <t>Shipment_202304</t>
  </si>
  <si>
    <t>Shipment_202305</t>
  </si>
  <si>
    <t>Shipment_202306</t>
  </si>
  <si>
    <t>Shipment_202307</t>
  </si>
  <si>
    <t>Shipment_202308</t>
  </si>
  <si>
    <t>Shipment_202309</t>
  </si>
  <si>
    <t>Shipment_202310</t>
  </si>
  <si>
    <t>Shipment_202311</t>
  </si>
  <si>
    <t>Shipment_202312</t>
  </si>
  <si>
    <t>Count of Month a</t>
  </si>
  <si>
    <t>Sum of Delloc a</t>
  </si>
  <si>
    <t>Sum of Shipment Number a</t>
  </si>
  <si>
    <t>Sum of Plan Driver ID a</t>
  </si>
  <si>
    <t>Sum of Cap Cube Plan a</t>
  </si>
  <si>
    <t>Sum of No of helper Plan a</t>
  </si>
  <si>
    <t>Sum of Distance Plan a</t>
  </si>
  <si>
    <t>Sum of Total Case a</t>
  </si>
  <si>
    <t>Sum of Total Cube a</t>
  </si>
  <si>
    <t>Sum of Unit Case a</t>
  </si>
  <si>
    <t>Sum of Total Standard Case a</t>
  </si>
  <si>
    <t>Sum of Total Weight a</t>
  </si>
  <si>
    <t>Sum of Product Weight a</t>
  </si>
  <si>
    <t>Sum of No Outlet Numbers a</t>
  </si>
  <si>
    <t>Sum of Total DO a</t>
  </si>
  <si>
    <t>Sum of Total RGB a</t>
  </si>
  <si>
    <t>Sum of Total NRB a</t>
  </si>
  <si>
    <t>Sum of Total CAN a</t>
  </si>
  <si>
    <t>Sum of Total Namthip a</t>
  </si>
  <si>
    <t>Sum of Total Still a</t>
  </si>
  <si>
    <t>Sum of Total Postmix a</t>
  </si>
  <si>
    <t>Sum of Pick Up RGB a</t>
  </si>
  <si>
    <t>Sum of Other Material a</t>
  </si>
  <si>
    <t>Sum of Truck Occupancy Plan a</t>
  </si>
  <si>
    <t>Sum of No of Pallet a</t>
  </si>
  <si>
    <t>Sum of Bay a</t>
  </si>
  <si>
    <t>Sum of Pal LEO a</t>
  </si>
  <si>
    <t>Sum of Pallets Plan a</t>
  </si>
  <si>
    <t>Sum of Full Pallets a</t>
  </si>
  <si>
    <t>Sum of Mix Pallets a</t>
  </si>
  <si>
    <t>Sum of Trip a</t>
  </si>
  <si>
    <t>Sum of Shipment By a</t>
  </si>
  <si>
    <t>Sum of Plan Board NO a</t>
  </si>
  <si>
    <t>Sum of Shipping Point a</t>
  </si>
  <si>
    <t>Ex. Report by Shipment Sep'23</t>
  </si>
  <si>
    <t>วันที่ เหมือนปี 2024 Daily</t>
  </si>
  <si>
    <t>SODocDate</t>
  </si>
  <si>
    <t>DelDate</t>
  </si>
  <si>
    <t>Shipping Cond</t>
  </si>
  <si>
    <t>Item category</t>
  </si>
  <si>
    <t>Status from RN</t>
  </si>
  <si>
    <t>Delivering plant</t>
  </si>
  <si>
    <t>Sum of Delivery Document</t>
  </si>
  <si>
    <t>Sum of SODocDate2</t>
  </si>
  <si>
    <t>Sum of DelDate2</t>
  </si>
  <si>
    <t>Customer_202301</t>
  </si>
  <si>
    <t>Customer_202302</t>
  </si>
  <si>
    <t>1.) ไม่มี Columns : Gross weight , Report Name , Update date , Update Time , Update user (user comfirm 2024-12-04 17:27)
2.) ข้อมูลที่ส่งมาไม่มี Columns: SO Document Time, DO Created by, DO Created on, DO Created Time, Terms of Payment
3.) Settlement Date &gt;&gt; Format เป็น Gerneral</t>
  </si>
  <si>
    <t>มีบรรทัดว่างอยู่ 1155</t>
  </si>
  <si>
    <t>1.) ไม่มี Columns : Gross weight , Report Name , Update date , Update Time , Update user (user comfirm 2024-12-04 17:27)
2.) ข้อมูลที่ส่งมาไม่มี Columns: SO Document Time, DO Created by, DO Created on, DO Created Time, Terms of Payment, Gross Weight
3.) Settlement Date &gt;&gt; Format เป็น Gerneral</t>
  </si>
  <si>
    <t>มีข้อมูลเดือน 6 ปน</t>
  </si>
  <si>
    <t>Customer_202303</t>
  </si>
  <si>
    <t>Customer_202304</t>
  </si>
  <si>
    <t>Customer_202305</t>
  </si>
  <si>
    <t>Customer_202306</t>
  </si>
  <si>
    <t>Customer_202307</t>
  </si>
  <si>
    <t>Customer_202308</t>
  </si>
  <si>
    <t>Customer_202309</t>
  </si>
  <si>
    <t>Customer_202310</t>
  </si>
  <si>
    <t>Customer_202311</t>
  </si>
  <si>
    <t>Customer_202312</t>
  </si>
  <si>
    <r>
      <t xml:space="preserve">มีข้อมูลเดือน 3 </t>
    </r>
    <r>
      <rPr>
        <sz val="11"/>
        <color theme="3" tint="0.79998168889431442"/>
        <rFont val="Tahoma"/>
        <family val="2"/>
        <scheme val="minor"/>
      </rPr>
      <t>และค่าว่าง (30818 rec.)</t>
    </r>
    <r>
      <rPr>
        <sz val="11"/>
        <color theme="1"/>
        <rFont val="Tahoma"/>
        <family val="2"/>
        <charset val="222"/>
        <scheme val="minor"/>
      </rPr>
      <t xml:space="preserve"> ปน</t>
    </r>
  </si>
  <si>
    <t>Data Detail (NEW)</t>
  </si>
  <si>
    <t>Update &gt;&gt; 2024-12-13</t>
  </si>
  <si>
    <t>No.</t>
  </si>
  <si>
    <t>Data</t>
  </si>
  <si>
    <t>ดึงทุกวัน</t>
  </si>
  <si>
    <t>ข้อมูลสะสม</t>
  </si>
  <si>
    <t>เวลาที่ User</t>
  </si>
  <si>
    <t>ต้องการใช้ข้อมูล</t>
  </si>
  <si>
    <t>Status (Daily)</t>
  </si>
  <si>
    <t>Interface Path (Daily)</t>
  </si>
  <si>
    <t>Status (ย้อนหลัง)</t>
  </si>
  <si>
    <t>จำนวน records/เดือน</t>
  </si>
  <si>
    <t>จำนวน records สะสม 2 ปี</t>
  </si>
  <si>
    <t>Update Date</t>
  </si>
  <si>
    <t>FTD1413 by Shipment</t>
  </si>
  <si>
    <t>ย้อนหลัง 7 วัน</t>
  </si>
  <si>
    <t>2 ปี</t>
  </si>
  <si>
    <t>- พี่โจ้กำลังเขียน spec คาดว่าเสร็จทั้งหมดภายในวันที่ 13/12/2024</t>
  </si>
  <si>
    <t>\\10.1.1.168\\Interface_PRD\Distribution_Daily_Report\raw-data</t>
  </si>
  <si>
    <t>- ข้อมูล 2023 &gt;&gt; Done</t>
  </si>
  <si>
    <t>- ข้อมูล 2024 &gt;&gt; (01/2024 - 09/2024) Done</t>
  </si>
  <si>
    <t xml:space="preserve">30,000 </t>
  </si>
  <si>
    <t>ย้อนหลัง 1 วัน</t>
  </si>
  <si>
    <r>
      <t xml:space="preserve">- พี่โจ้กำลังเขียน spec </t>
    </r>
    <r>
      <rPr>
        <sz val="11"/>
        <color rgb="FFFF0000"/>
        <rFont val="Aptos Narrow"/>
      </rPr>
      <t>คาดว่าเสร็จทั้งหมดภายในวันที่ 13/12/2024</t>
    </r>
  </si>
  <si>
    <t>\\10.1.1.168\Interface_PRD\Distribution_Tracking\Report</t>
  </si>
  <si>
    <t>FTD1413 by Customer</t>
  </si>
  <si>
    <t xml:space="preserve">82,000 </t>
  </si>
  <si>
    <t>1 วัน (del date)</t>
  </si>
  <si>
    <t>1 ปี</t>
  </si>
  <si>
    <t>\\10.1.1.168\\Interface_PRD\deliverydocument\Inbound</t>
  </si>
  <si>
    <t>- ไม่มีข้อมูลย้อนหลัง</t>
  </si>
  <si>
    <t>????</t>
  </si>
  <si>
    <t>วันที่ Copy จาก Sharepoint</t>
  </si>
  <si>
    <t>NULL</t>
  </si>
  <si>
    <t>มีข้อมูลเดือน 202303 202404 ปน</t>
  </si>
  <si>
    <t>DataTypes</t>
  </si>
  <si>
    <t>DataType (Destination) OLD</t>
  </si>
  <si>
    <t>JobGradeDailyReport_2024_12_19</t>
  </si>
  <si>
    <t>ลง JobGradeDailyReport [Histไม่มี]</t>
  </si>
  <si>
    <t>JobGradeDailyReport_202410</t>
  </si>
  <si>
    <t>JobGradeDailyReport_202411</t>
  </si>
  <si>
    <t>ไฟล์ที่ Test อยู่ที่ \\10.1.1.124\Project\TNT_Distribution\RawData\Daily_Data_Test</t>
  </si>
  <si>
    <t>JobGrade_202410</t>
  </si>
  <si>
    <t>JobGrade_202411</t>
  </si>
  <si>
    <t>Update &gt;&gt; 2024-12-20</t>
  </si>
  <si>
    <t>Violation_Code</t>
  </si>
  <si>
    <t>Violation Code</t>
  </si>
  <si>
    <t>Violation_Description</t>
  </si>
  <si>
    <t>Violation Description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</si>
  <si>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</si>
  <si>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</si>
  <si>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</si>
  <si>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</si>
  <si>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</si>
  <si>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</si>
  <si>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</si>
  <si>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</si>
  <si>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</si>
  <si>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</si>
  <si>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</si>
  <si>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</si>
  <si>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JobGradeDailyReport_2024_12_2</t>
  </si>
  <si>
    <t>JobGradeDailyReport_2024_12_3</t>
  </si>
  <si>
    <t>JobGradeDailyReport_2024_12_4</t>
  </si>
  <si>
    <t>JobGradeDailyReport_2024_12_5</t>
  </si>
  <si>
    <t>JobGradeDailyReport_2024_12_6</t>
  </si>
  <si>
    <t>JobGradeDailyReport_2024_12_7</t>
  </si>
  <si>
    <t>JobGradeDailyReport_2024_12_8</t>
  </si>
  <si>
    <t>JobGradeDailyReport_2024_12_9</t>
  </si>
  <si>
    <t>JobGradeDailyReport_2024_12_10</t>
  </si>
  <si>
    <t>JobGradeDailyReport_2024_12_11</t>
  </si>
  <si>
    <t>JobGradeDailyReport_2024_12_12</t>
  </si>
  <si>
    <t>JobGradeDailyReport_2024_12_13</t>
  </si>
  <si>
    <t>JobGradeDailyReport_2024_12_14</t>
  </si>
  <si>
    <t>JobGradeDailyReport_2024_12_15</t>
  </si>
  <si>
    <t>JobGradeDailyReport_2024_12_16</t>
  </si>
  <si>
    <t>JobGradeDailyReport_2024_12_17</t>
  </si>
  <si>
    <t>JobGradeDailyReport_2024_12_18</t>
  </si>
  <si>
    <t>Shipment_202410</t>
  </si>
  <si>
    <t>Shipment_202411</t>
  </si>
  <si>
    <t>FTD1413_by_Shipment_202410</t>
  </si>
  <si>
    <t>FTD1413_by_Shipment_202411</t>
  </si>
  <si>
    <t>Dates</t>
  </si>
  <si>
    <t>FTD1413_by_Customer_202410</t>
  </si>
  <si>
    <t>FTD1413_by_Customer_202411</t>
  </si>
  <si>
    <t>Customer_202411</t>
  </si>
  <si>
    <t>Customer_2024010</t>
  </si>
  <si>
    <t>เวลาในการ Refresh Dashboad</t>
  </si>
  <si>
    <t>Shipment+JobGrade</t>
  </si>
  <si>
    <t>1 นาที 12 วินาที</t>
  </si>
  <si>
    <t>12 นาที 14 วินาที</t>
  </si>
  <si>
    <t>1 นาที</t>
  </si>
  <si>
    <t>เวลาในการ Load DataSet เข้า PowerBI</t>
  </si>
  <si>
    <t>16 นาที 30 วินาที</t>
  </si>
  <si>
    <t>สรุป</t>
  </si>
  <si>
    <t>ประมาณ 2 นาที</t>
  </si>
  <si>
    <t>ประมาณ 17 นาที</t>
  </si>
  <si>
    <t>FTD1413_by_Customer_202412</t>
  </si>
  <si>
    <t>Shipment_202412</t>
  </si>
  <si>
    <t>FTD1413_By_Customer</t>
  </si>
  <si>
    <t>FTD1413_By_Shipment</t>
  </si>
  <si>
    <t>ตารางหลัก</t>
  </si>
  <si>
    <t>ตาราง History</t>
  </si>
  <si>
    <t>202301 - 202412</t>
  </si>
  <si>
    <t>เท่ากัน</t>
  </si>
  <si>
    <t>FTD_Shipment - UpdateDate 2024-0103</t>
  </si>
  <si>
    <t>FTD_Shipment_Hist - UpdateDate 2024-0103</t>
  </si>
  <si>
    <t>Diff_FTD_Shipment - UpdateDate 2024-0103</t>
  </si>
  <si>
    <t>FTD_Customer - UpdateDate 2024-0103</t>
  </si>
  <si>
    <t>FTD_Customer_Hist - UpdateDate 2024-0103</t>
  </si>
  <si>
    <t>Diff_FTD_Customer - UpdateDate 2024-0103</t>
  </si>
  <si>
    <t>JobGrade - UpdateDate 2024-0103</t>
  </si>
  <si>
    <t>2025-02</t>
  </si>
  <si>
    <t>JobGrade_Hist - UpdateDate 2024-0103</t>
  </si>
  <si>
    <t>Diff_JobGrade - UpdateDate 2024-0103</t>
  </si>
  <si>
    <t>202401 - Now</t>
  </si>
  <si>
    <t>202401 - 202411</t>
  </si>
  <si>
    <t>ไม่เท่ากัน</t>
  </si>
  <si>
    <t>ColumnsName</t>
  </si>
  <si>
    <t>uuu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</si>
</sst>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_-* #,##0.00_-;\-* #,##0.00_-;_-* &quot;-&quot;??_-;_-@_-"/>
    <numFmt numFmtId="188" formatCode="[$-F400]h:mm:ss\ AM/PM"/>
    <numFmt numFmtId="189" formatCode="[$-1070000]d/m/yy;@"/>
    <numFmt numFmtId="190" formatCode="[$-1000000]h:mm:ss;@"/>
  </numFmts>
  <fonts count="20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1"/>
      <color rgb="FFFF0000"/>
      <name val="Calibri"/>
      <family val="2"/>
    </font>
    <font>
      <sz val="10"/>
      <name val="Arial"/>
      <family val="2"/>
    </font>
    <font>
      <sz val="11"/>
      <name val="Tahoma"/>
      <family val="2"/>
      <scheme val="minor"/>
    </font>
    <font>
      <b/>
      <sz val="11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color theme="3" tint="0.79998168889431442"/>
      <name val="Tahoma"/>
      <family val="2"/>
      <scheme val="minor"/>
    </font>
    <font>
      <b/>
      <sz val="11"/>
      <color rgb="FF000000"/>
      <name val="Tahoma"/>
      <family val="2"/>
      <scheme val="minor"/>
    </font>
    <font>
      <sz val="11"/>
      <color rgb="FF000000"/>
      <name val="Tahoma"/>
      <family val="2"/>
      <charset val="222"/>
      <scheme val="minor"/>
    </font>
    <font>
      <sz val="11"/>
      <color rgb="FF000000"/>
      <name val="Aptos Narrow"/>
    </font>
    <font>
      <sz val="11"/>
      <color rgb="FFFF0000"/>
      <name val="Aptos Narrow"/>
    </font>
    <font>
      <u/>
      <sz val="11"/>
      <color theme="10"/>
      <name val="Tahoma"/>
      <family val="2"/>
      <charset val="222"/>
      <scheme val="minor"/>
    </font>
    <font>
      <sz val="11"/>
      <color theme="5" tint="0.79998168889431442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B5E6A2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6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3" fillId="0" borderId="0" xfId="1"/>
    <xf numFmtId="0" fontId="2" fillId="0" borderId="0" xfId="0" applyFont="1"/>
    <xf numFmtId="0" fontId="2" fillId="0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0" fillId="3" borderId="0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7" borderId="0" xfId="0" applyFill="1"/>
    <xf numFmtId="0" fontId="0" fillId="8" borderId="0" xfId="0" applyFill="1"/>
    <xf numFmtId="0" fontId="2" fillId="8" borderId="0" xfId="0" applyFont="1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4" xfId="0" applyFont="1" applyFill="1" applyBorder="1"/>
    <xf numFmtId="0" fontId="2" fillId="0" borderId="0" xfId="0" applyFont="1" applyFill="1" applyBorder="1"/>
    <xf numFmtId="0" fontId="2" fillId="0" borderId="5" xfId="0" applyFont="1" applyFill="1" applyBorder="1"/>
    <xf numFmtId="0" fontId="0" fillId="9" borderId="0" xfId="0" applyFill="1"/>
    <xf numFmtId="188" fontId="0" fillId="0" borderId="0" xfId="0" applyNumberFormat="1"/>
    <xf numFmtId="14" fontId="0" fillId="0" borderId="0" xfId="0" applyNumberFormat="1"/>
    <xf numFmtId="0" fontId="1" fillId="0" borderId="0" xfId="0" applyFont="1" applyFill="1"/>
    <xf numFmtId="0" fontId="0" fillId="0" borderId="0" xfId="0" applyFill="1"/>
    <xf numFmtId="0" fontId="4" fillId="0" borderId="0" xfId="0" applyFont="1"/>
    <xf numFmtId="0" fontId="0" fillId="10" borderId="0" xfId="0" applyFill="1"/>
    <xf numFmtId="0" fontId="1" fillId="10" borderId="0" xfId="0" applyFont="1" applyFill="1"/>
    <xf numFmtId="189" fontId="0" fillId="0" borderId="0" xfId="0" applyNumberFormat="1"/>
    <xf numFmtId="188" fontId="2" fillId="0" borderId="0" xfId="0" applyNumberFormat="1" applyFont="1"/>
    <xf numFmtId="0" fontId="0" fillId="6" borderId="0" xfId="0" applyFill="1"/>
    <xf numFmtId="0" fontId="2" fillId="6" borderId="0" xfId="0" applyFont="1" applyFill="1"/>
    <xf numFmtId="14" fontId="0" fillId="6" borderId="0" xfId="0" applyNumberFormat="1" applyFill="1"/>
    <xf numFmtId="190" fontId="0" fillId="0" borderId="0" xfId="0" applyNumberFormat="1"/>
    <xf numFmtId="0" fontId="3" fillId="0" borderId="0" xfId="0" applyFont="1" applyFill="1"/>
    <xf numFmtId="187" fontId="0" fillId="0" borderId="0" xfId="2" applyFont="1"/>
    <xf numFmtId="187" fontId="2" fillId="0" borderId="0" xfId="2" applyFont="1"/>
    <xf numFmtId="188" fontId="7" fillId="6" borderId="0" xfId="0" applyNumberFormat="1" applyFont="1" applyFill="1"/>
    <xf numFmtId="0" fontId="7" fillId="6" borderId="0" xfId="0" applyFont="1" applyFill="1"/>
    <xf numFmtId="0" fontId="8" fillId="0" borderId="0" xfId="0" applyFont="1"/>
    <xf numFmtId="0" fontId="0" fillId="0" borderId="0" xfId="0"/>
    <xf numFmtId="0" fontId="0" fillId="11" borderId="0" xfId="0" applyFill="1"/>
    <xf numFmtId="0" fontId="0" fillId="0" borderId="0" xfId="0" applyAlignment="1">
      <alignment vertical="top"/>
    </xf>
    <xf numFmtId="0" fontId="0" fillId="11" borderId="0" xfId="0" applyFill="1" applyAlignment="1">
      <alignment vertical="top"/>
    </xf>
    <xf numFmtId="0" fontId="0" fillId="0" borderId="12" xfId="0" applyBorder="1" applyAlignment="1">
      <alignment vertical="top"/>
    </xf>
    <xf numFmtId="0" fontId="0" fillId="0" borderId="12" xfId="0" applyBorder="1"/>
    <xf numFmtId="0" fontId="0" fillId="0" borderId="12" xfId="0" applyBorder="1" applyAlignment="1">
      <alignment vertical="top" wrapText="1"/>
    </xf>
    <xf numFmtId="14" fontId="0" fillId="0" borderId="12" xfId="0" applyNumberFormat="1" applyBorder="1"/>
    <xf numFmtId="0" fontId="0" fillId="4" borderId="12" xfId="0" applyFill="1" applyBorder="1" applyAlignment="1">
      <alignment vertical="top"/>
    </xf>
    <xf numFmtId="0" fontId="0" fillId="4" borderId="12" xfId="0" applyFill="1" applyBorder="1"/>
    <xf numFmtId="0" fontId="0" fillId="0" borderId="12" xfId="0" applyFill="1" applyBorder="1"/>
    <xf numFmtId="0" fontId="1" fillId="0" borderId="12" xfId="0" applyFont="1" applyFill="1" applyBorder="1" applyAlignment="1">
      <alignment vertical="top"/>
    </xf>
    <xf numFmtId="0" fontId="0" fillId="6" borderId="12" xfId="0" applyFill="1" applyBorder="1" applyAlignment="1">
      <alignment vertical="top"/>
    </xf>
    <xf numFmtId="0" fontId="2" fillId="0" borderId="12" xfId="0" applyFont="1" applyFill="1" applyBorder="1" applyAlignment="1">
      <alignment wrapText="1"/>
    </xf>
    <xf numFmtId="0" fontId="2" fillId="4" borderId="12" xfId="0" applyFont="1" applyFill="1" applyBorder="1" applyAlignment="1">
      <alignment wrapText="1"/>
    </xf>
    <xf numFmtId="0" fontId="9" fillId="0" borderId="12" xfId="0" applyFont="1" applyFill="1" applyBorder="1" applyAlignment="1">
      <alignment vertical="top"/>
    </xf>
    <xf numFmtId="14" fontId="9" fillId="0" borderId="12" xfId="0" applyNumberFormat="1" applyFont="1" applyFill="1" applyBorder="1"/>
    <xf numFmtId="0" fontId="9" fillId="6" borderId="12" xfId="0" applyFont="1" applyFill="1" applyBorder="1" applyAlignment="1">
      <alignment vertical="top"/>
    </xf>
    <xf numFmtId="14" fontId="9" fillId="0" borderId="12" xfId="0" applyNumberFormat="1" applyFont="1" applyFill="1" applyBorder="1" applyAlignment="1">
      <alignment vertical="top"/>
    </xf>
    <xf numFmtId="20" fontId="9" fillId="0" borderId="12" xfId="0" applyNumberFormat="1" applyFont="1" applyFill="1" applyBorder="1" applyAlignment="1">
      <alignment vertical="top"/>
    </xf>
    <xf numFmtId="0" fontId="9" fillId="0" borderId="12" xfId="0" applyFont="1" applyFill="1" applyBorder="1"/>
    <xf numFmtId="0" fontId="9" fillId="0" borderId="12" xfId="0" applyFont="1" applyBorder="1" applyAlignment="1">
      <alignment vertical="top"/>
    </xf>
    <xf numFmtId="14" fontId="9" fillId="0" borderId="12" xfId="0" applyNumberFormat="1" applyFont="1" applyBorder="1"/>
    <xf numFmtId="0" fontId="10" fillId="0" borderId="12" xfId="0" applyFont="1" applyFill="1" applyBorder="1" applyAlignment="1">
      <alignment vertical="top"/>
    </xf>
    <xf numFmtId="0" fontId="10" fillId="6" borderId="12" xfId="0" applyFont="1" applyFill="1" applyBorder="1" applyAlignment="1">
      <alignment vertical="top"/>
    </xf>
    <xf numFmtId="0" fontId="9" fillId="4" borderId="12" xfId="0" applyFont="1" applyFill="1" applyBorder="1" applyAlignment="1">
      <alignment vertical="top"/>
    </xf>
    <xf numFmtId="0" fontId="9" fillId="4" borderId="12" xfId="0" applyFont="1" applyFill="1" applyBorder="1"/>
    <xf numFmtId="0" fontId="10" fillId="4" borderId="12" xfId="0" applyFont="1" applyFill="1" applyBorder="1" applyAlignment="1">
      <alignment vertical="top"/>
    </xf>
    <xf numFmtId="14" fontId="0" fillId="0" borderId="12" xfId="0" applyNumberFormat="1" applyBorder="1" applyAlignment="1">
      <alignment vertical="top"/>
    </xf>
    <xf numFmtId="20" fontId="0" fillId="0" borderId="12" xfId="0" applyNumberFormat="1" applyBorder="1" applyAlignment="1">
      <alignment vertical="top"/>
    </xf>
    <xf numFmtId="20" fontId="9" fillId="0" borderId="12" xfId="0" applyNumberFormat="1" applyFont="1" applyBorder="1" applyAlignment="1">
      <alignment vertical="top"/>
    </xf>
    <xf numFmtId="0" fontId="0" fillId="0" borderId="0" xfId="0" applyFill="1" applyAlignment="1">
      <alignment vertical="top"/>
    </xf>
    <xf numFmtId="0" fontId="3" fillId="0" borderId="0" xfId="1"/>
    <xf numFmtId="0" fontId="3" fillId="0" borderId="0" xfId="1"/>
    <xf numFmtId="14" fontId="3" fillId="0" borderId="0" xfId="1" applyNumberFormat="1"/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/>
    <xf numFmtId="0" fontId="11" fillId="0" borderId="12" xfId="0" applyFont="1" applyFill="1" applyBorder="1" applyAlignment="1">
      <alignment vertical="top"/>
    </xf>
    <xf numFmtId="0" fontId="13" fillId="13" borderId="13" xfId="0" applyFont="1" applyFill="1" applyBorder="1" applyAlignment="1">
      <alignment horizontal="center" vertical="top" wrapText="1"/>
    </xf>
    <xf numFmtId="0" fontId="13" fillId="13" borderId="14" xfId="0" applyFont="1" applyFill="1" applyBorder="1" applyAlignment="1">
      <alignment horizontal="center" vertical="top" wrapText="1"/>
    </xf>
    <xf numFmtId="0" fontId="14" fillId="0" borderId="13" xfId="0" applyFont="1" applyBorder="1" applyAlignment="1">
      <alignment vertical="top" wrapText="1"/>
    </xf>
    <xf numFmtId="0" fontId="14" fillId="0" borderId="14" xfId="0" applyFont="1" applyBorder="1" applyAlignment="1">
      <alignment vertical="top" wrapText="1"/>
    </xf>
    <xf numFmtId="0" fontId="14" fillId="0" borderId="12" xfId="0" applyFont="1" applyBorder="1" applyAlignment="1">
      <alignment horizontal="center" vertical="top"/>
    </xf>
    <xf numFmtId="0" fontId="14" fillId="0" borderId="12" xfId="0" applyFont="1" applyBorder="1" applyAlignment="1">
      <alignment vertical="top"/>
    </xf>
    <xf numFmtId="20" fontId="14" fillId="0" borderId="12" xfId="0" applyNumberFormat="1" applyFont="1" applyBorder="1" applyAlignment="1">
      <alignment horizontal="center" vertical="top" wrapText="1"/>
    </xf>
    <xf numFmtId="0" fontId="15" fillId="0" borderId="12" xfId="0" applyFont="1" applyBorder="1" applyAlignment="1">
      <alignment vertical="top" wrapText="1"/>
    </xf>
    <xf numFmtId="0" fontId="14" fillId="0" borderId="12" xfId="0" applyFont="1" applyBorder="1" applyAlignment="1">
      <alignment vertical="top" wrapText="1"/>
    </xf>
    <xf numFmtId="0" fontId="17" fillId="0" borderId="12" xfId="4" applyBorder="1" applyAlignment="1">
      <alignment vertical="top" wrapText="1"/>
    </xf>
    <xf numFmtId="3" fontId="14" fillId="0" borderId="12" xfId="0" applyNumberFormat="1" applyFont="1" applyBorder="1" applyAlignment="1">
      <alignment vertical="top" wrapText="1"/>
    </xf>
    <xf numFmtId="14" fontId="14" fillId="0" borderId="12" xfId="0" applyNumberFormat="1" applyFont="1" applyBorder="1" applyAlignment="1">
      <alignment vertical="top"/>
    </xf>
    <xf numFmtId="22" fontId="0" fillId="0" borderId="0" xfId="0" applyNumberFormat="1"/>
    <xf numFmtId="47" fontId="0" fillId="0" borderId="0" xfId="0" applyNumberFormat="1"/>
    <xf numFmtId="0" fontId="4" fillId="0" borderId="0" xfId="0" applyFont="1" applyFill="1"/>
    <xf numFmtId="0" fontId="18" fillId="0" borderId="0" xfId="0" applyFont="1"/>
    <xf numFmtId="187" fontId="0" fillId="0" borderId="0" xfId="0" applyNumberFormat="1"/>
    <xf numFmtId="2" fontId="0" fillId="0" borderId="0" xfId="0" applyNumberFormat="1"/>
    <xf numFmtId="0" fontId="10" fillId="0" borderId="12" xfId="0" applyFont="1" applyBorder="1" applyAlignment="1">
      <alignment vertical="top"/>
    </xf>
    <xf numFmtId="0" fontId="10" fillId="0" borderId="12" xfId="0" applyFont="1" applyFill="1" applyBorder="1" applyAlignment="1">
      <alignment horizontal="left" vertical="top"/>
    </xf>
    <xf numFmtId="14" fontId="10" fillId="0" borderId="12" xfId="0" applyNumberFormat="1" applyFont="1" applyBorder="1" applyAlignment="1">
      <alignment horizontal="left" vertical="top"/>
    </xf>
    <xf numFmtId="0" fontId="19" fillId="0" borderId="12" xfId="0" applyFont="1" applyFill="1" applyBorder="1" applyAlignment="1">
      <alignment horizontal="left" vertical="top" wrapText="1"/>
    </xf>
    <xf numFmtId="187" fontId="0" fillId="0" borderId="0" xfId="2" applyFont="1" applyFill="1"/>
    <xf numFmtId="20" fontId="9" fillId="0" borderId="12" xfId="0" applyNumberFormat="1" applyFont="1" applyFill="1" applyBorder="1"/>
    <xf numFmtId="14" fontId="0" fillId="0" borderId="0" xfId="0" applyNumberFormat="1" applyBorder="1"/>
    <xf numFmtId="0" fontId="0" fillId="0" borderId="13" xfId="0" applyBorder="1" applyAlignment="1">
      <alignment vertical="top"/>
    </xf>
    <xf numFmtId="0" fontId="0" fillId="6" borderId="13" xfId="0" applyFill="1" applyBorder="1" applyAlignment="1">
      <alignment vertical="top"/>
    </xf>
    <xf numFmtId="20" fontId="0" fillId="0" borderId="13" xfId="0" applyNumberFormat="1" applyBorder="1" applyAlignment="1">
      <alignment vertical="top"/>
    </xf>
    <xf numFmtId="0" fontId="10" fillId="6" borderId="14" xfId="0" applyFont="1" applyFill="1" applyBorder="1" applyAlignment="1">
      <alignment vertical="top"/>
    </xf>
    <xf numFmtId="20" fontId="9" fillId="0" borderId="14" xfId="0" applyNumberFormat="1" applyFont="1" applyFill="1" applyBorder="1"/>
    <xf numFmtId="0" fontId="0" fillId="6" borderId="0" xfId="0" applyFill="1" applyAlignment="1"/>
    <xf numFmtId="0" fontId="0" fillId="4" borderId="0" xfId="0" applyFill="1" applyAlignment="1"/>
    <xf numFmtId="0" fontId="0" fillId="4" borderId="0" xfId="0" applyFill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5" xfId="0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4" fillId="0" borderId="15" xfId="0" applyFont="1" applyBorder="1"/>
    <xf numFmtId="0" fontId="2" fillId="0" borderId="19" xfId="0" applyFont="1" applyBorder="1"/>
    <xf numFmtId="14" fontId="0" fillId="0" borderId="19" xfId="0" applyNumberFormat="1" applyBorder="1" applyAlignment="1">
      <alignment horizontal="left"/>
    </xf>
    <xf numFmtId="0" fontId="0" fillId="6" borderId="0" xfId="0" applyFill="1" applyBorder="1" applyAlignment="1"/>
    <xf numFmtId="0" fontId="0" fillId="6" borderId="0" xfId="0" applyFill="1" applyBorder="1"/>
    <xf numFmtId="0" fontId="2" fillId="0" borderId="20" xfId="0" applyFont="1" applyBorder="1" applyAlignment="1">
      <alignment vertical="top"/>
    </xf>
    <xf numFmtId="14" fontId="0" fillId="0" borderId="20" xfId="0" applyNumberFormat="1" applyBorder="1" applyAlignment="1">
      <alignment horizontal="left"/>
    </xf>
    <xf numFmtId="0" fontId="14" fillId="0" borderId="13" xfId="0" applyFont="1" applyBorder="1" applyAlignment="1">
      <alignment horizontal="center" vertical="top"/>
    </xf>
    <xf numFmtId="0" fontId="14" fillId="0" borderId="14" xfId="0" applyFont="1" applyBorder="1" applyAlignment="1">
      <alignment horizontal="center" vertical="top"/>
    </xf>
    <xf numFmtId="0" fontId="14" fillId="0" borderId="13" xfId="0" applyFont="1" applyBorder="1" applyAlignment="1">
      <alignment vertical="top"/>
    </xf>
    <xf numFmtId="0" fontId="14" fillId="0" borderId="14" xfId="0" applyFont="1" applyBorder="1" applyAlignment="1">
      <alignment vertical="top"/>
    </xf>
    <xf numFmtId="20" fontId="14" fillId="0" borderId="13" xfId="0" applyNumberFormat="1" applyFont="1" applyBorder="1" applyAlignment="1">
      <alignment horizontal="center" vertical="top" wrapText="1"/>
    </xf>
    <xf numFmtId="20" fontId="14" fillId="0" borderId="14" xfId="0" applyNumberFormat="1" applyFont="1" applyBorder="1" applyAlignment="1">
      <alignment horizontal="center" vertical="top" wrapText="1"/>
    </xf>
    <xf numFmtId="0" fontId="15" fillId="0" borderId="13" xfId="0" applyFont="1" applyBorder="1" applyAlignment="1">
      <alignment vertical="top" wrapText="1"/>
    </xf>
    <xf numFmtId="0" fontId="15" fillId="0" borderId="14" xfId="0" applyFont="1" applyBorder="1" applyAlignment="1">
      <alignment vertical="top" wrapText="1"/>
    </xf>
    <xf numFmtId="0" fontId="13" fillId="13" borderId="13" xfId="0" applyFont="1" applyFill="1" applyBorder="1" applyAlignment="1">
      <alignment horizontal="center" vertical="top"/>
    </xf>
    <xf numFmtId="0" fontId="13" fillId="13" borderId="14" xfId="0" applyFont="1" applyFill="1" applyBorder="1" applyAlignment="1">
      <alignment horizontal="center" vertical="top"/>
    </xf>
    <xf numFmtId="0" fontId="13" fillId="13" borderId="13" xfId="0" applyFont="1" applyFill="1" applyBorder="1" applyAlignment="1">
      <alignment horizontal="center" vertical="top" wrapText="1"/>
    </xf>
    <xf numFmtId="0" fontId="13" fillId="13" borderId="14" xfId="0" applyFont="1" applyFill="1" applyBorder="1" applyAlignment="1">
      <alignment horizontal="center" vertical="top" wrapText="1"/>
    </xf>
    <xf numFmtId="0" fontId="17" fillId="0" borderId="13" xfId="4" applyBorder="1" applyAlignment="1">
      <alignment vertical="top" wrapText="1"/>
    </xf>
    <xf numFmtId="0" fontId="17" fillId="0" borderId="14" xfId="4" applyBorder="1" applyAlignment="1">
      <alignment vertical="top" wrapText="1"/>
    </xf>
    <xf numFmtId="0" fontId="14" fillId="0" borderId="13" xfId="0" applyFont="1" applyBorder="1" applyAlignment="1">
      <alignment vertical="top" wrapText="1"/>
    </xf>
    <xf numFmtId="0" fontId="14" fillId="0" borderId="14" xfId="0" applyFont="1" applyBorder="1" applyAlignment="1">
      <alignment vertical="top" wrapText="1"/>
    </xf>
    <xf numFmtId="3" fontId="14" fillId="0" borderId="13" xfId="0" applyNumberFormat="1" applyFont="1" applyBorder="1" applyAlignment="1">
      <alignment vertical="top" wrapText="1"/>
    </xf>
    <xf numFmtId="3" fontId="14" fillId="0" borderId="14" xfId="0" applyNumberFormat="1" applyFont="1" applyBorder="1" applyAlignment="1">
      <alignment vertical="top" wrapText="1"/>
    </xf>
    <xf numFmtId="14" fontId="14" fillId="0" borderId="13" xfId="0" applyNumberFormat="1" applyFont="1" applyBorder="1" applyAlignment="1">
      <alignment vertical="top"/>
    </xf>
    <xf numFmtId="14" fontId="14" fillId="0" borderId="14" xfId="0" applyNumberFormat="1" applyFont="1" applyBorder="1" applyAlignment="1">
      <alignment vertical="top"/>
    </xf>
    <xf numFmtId="0" fontId="13" fillId="12" borderId="13" xfId="0" applyFont="1" applyFill="1" applyBorder="1" applyAlignment="1">
      <alignment horizontal="center" vertical="top"/>
    </xf>
    <xf numFmtId="0" fontId="13" fillId="12" borderId="14" xfId="0" applyFont="1" applyFill="1" applyBorder="1" applyAlignment="1">
      <alignment horizontal="center" vertical="top"/>
    </xf>
    <xf numFmtId="0" fontId="0" fillId="6" borderId="0" xfId="0" applyFill="1" applyAlignment="1">
      <alignment horizontal="center"/>
    </xf>
  </cellXfs>
  <cellStyles count="5">
    <cellStyle name="จุลภาค" xfId="2" builtinId="3"/>
    <cellStyle name="ปกติ" xfId="0" builtinId="0"/>
    <cellStyle name="Comma 2" xfId="3" xr:uid="{21DCAF8B-2EBB-4D0A-8225-578938739253}"/>
    <cellStyle name="Hyperlink" xfId="4" builtinId="8"/>
    <cellStyle name="Normal 2" xfId="1" xr:uid="{56AAB0EF-F238-42AD-8097-9BA810D438A5}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272703</xdr:colOff>
      <xdr:row>11</xdr:row>
      <xdr:rowOff>29101</xdr:rowOff>
    </xdr:from>
    <xdr:to>
      <xdr:col>22</xdr:col>
      <xdr:colOff>344016</xdr:colOff>
      <xdr:row>15</xdr:row>
      <xdr:rowOff>307684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4E18BB-0F2E-4015-87EF-969514969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03417" y="2024815"/>
          <a:ext cx="6031241" cy="1530440"/>
        </a:xfrm>
        <a:prstGeom prst="rect">
          <a:avLst/>
        </a:prstGeom>
      </xdr:spPr>
    </xdr:pic>
    <xdr:clientData/>
  </xdr:twoCellAnchor>
  <xdr:twoCellAnchor editAs="oneCell">
    <xdr:from>
      <xdr:col>13</xdr:col>
      <xdr:colOff>288509</xdr:colOff>
      <xdr:row>16</xdr:row>
      <xdr:rowOff>333686</xdr:rowOff>
    </xdr:from>
    <xdr:to>
      <xdr:col>22</xdr:col>
      <xdr:colOff>517527</xdr:colOff>
      <xdr:row>19</xdr:row>
      <xdr:rowOff>451842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271C2E-91C2-44C4-863D-839ABBEA4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55509" y="4032561"/>
          <a:ext cx="6229767" cy="1546906"/>
        </a:xfrm>
        <a:prstGeom prst="rect">
          <a:avLst/>
        </a:prstGeom>
      </xdr:spPr>
    </xdr:pic>
    <xdr:clientData/>
  </xdr:twoCellAnchor>
  <xdr:twoCellAnchor editAs="oneCell">
    <xdr:from>
      <xdr:col>13</xdr:col>
      <xdr:colOff>193168</xdr:colOff>
      <xdr:row>0</xdr:row>
      <xdr:rowOff>160057</xdr:rowOff>
    </xdr:from>
    <xdr:to>
      <xdr:col>21</xdr:col>
      <xdr:colOff>604971</xdr:colOff>
      <xdr:row>10</xdr:row>
      <xdr:rowOff>28687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4F1464-0361-43AC-A131-4176DAB6B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23882" y="160057"/>
          <a:ext cx="5709517" cy="1682916"/>
        </a:xfrm>
        <a:prstGeom prst="rect">
          <a:avLst/>
        </a:prstGeom>
      </xdr:spPr>
    </xdr:pic>
    <xdr:clientData/>
  </xdr:twoCellAnchor>
  <xdr:twoCellAnchor editAs="oneCell">
    <xdr:from>
      <xdr:col>13</xdr:col>
      <xdr:colOff>396875</xdr:colOff>
      <xdr:row>23</xdr:row>
      <xdr:rowOff>13745</xdr:rowOff>
    </xdr:from>
    <xdr:to>
      <xdr:col>28</xdr:col>
      <xdr:colOff>63500</xdr:colOff>
      <xdr:row>42</xdr:row>
      <xdr:rowOff>5702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3230D4-B9B1-4314-8038-9D106B831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70250" y="6204995"/>
          <a:ext cx="9667875" cy="3309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103910</xdr:colOff>
      <xdr:row>33</xdr:row>
      <xdr:rowOff>103909</xdr:rowOff>
    </xdr:from>
    <xdr:to>
      <xdr:col>14</xdr:col>
      <xdr:colOff>48091</xdr:colOff>
      <xdr:row>38</xdr:row>
      <xdr:rowOff>21942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AE61BD-2546-4153-80AB-64D5DE1CE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23455" y="10379364"/>
          <a:ext cx="5934364" cy="17075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308428</xdr:colOff>
      <xdr:row>2</xdr:row>
      <xdr:rowOff>99786</xdr:rowOff>
    </xdr:from>
    <xdr:to>
      <xdr:col>25</xdr:col>
      <xdr:colOff>46294</xdr:colOff>
      <xdr:row>22</xdr:row>
      <xdr:rowOff>106134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BE0066-E5B9-4FB1-ACB6-E37AB4D3A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44214" y="462643"/>
          <a:ext cx="7028571" cy="3638095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23</xdr:row>
      <xdr:rowOff>90714</xdr:rowOff>
    </xdr:from>
    <xdr:to>
      <xdr:col>25</xdr:col>
      <xdr:colOff>68073</xdr:colOff>
      <xdr:row>43</xdr:row>
      <xdr:rowOff>49443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714A1F-FC21-48A3-B304-4E0CA8253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16786" y="4263571"/>
          <a:ext cx="6971428" cy="3590476"/>
        </a:xfrm>
        <a:prstGeom prst="rect">
          <a:avLst/>
        </a:prstGeom>
      </xdr:spPr>
    </xdr:pic>
    <xdr:clientData/>
  </xdr:twoCellAnchor>
  <xdr:twoCellAnchor editAs="oneCell">
    <xdr:from>
      <xdr:col>14</xdr:col>
      <xdr:colOff>408214</xdr:colOff>
      <xdr:row>43</xdr:row>
      <xdr:rowOff>163286</xdr:rowOff>
    </xdr:from>
    <xdr:to>
      <xdr:col>25</xdr:col>
      <xdr:colOff>95287</xdr:colOff>
      <xdr:row>63</xdr:row>
      <xdr:rowOff>169635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84DF6C-C5CB-47FE-A807-3AACA8B84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844000" y="7964715"/>
          <a:ext cx="6971428" cy="3638095"/>
        </a:xfrm>
        <a:prstGeom prst="rect">
          <a:avLst/>
        </a:prstGeom>
      </xdr:spPr>
    </xdr:pic>
    <xdr:clientData/>
  </xdr:twoCellAnchor>
  <xdr:twoCellAnchor editAs="oneCell">
    <xdr:from>
      <xdr:col>14</xdr:col>
      <xdr:colOff>390072</xdr:colOff>
      <xdr:row>64</xdr:row>
      <xdr:rowOff>136071</xdr:rowOff>
    </xdr:from>
    <xdr:to>
      <xdr:col>25</xdr:col>
      <xdr:colOff>105717</xdr:colOff>
      <xdr:row>84</xdr:row>
      <xdr:rowOff>136071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B6A4C2-1E93-46AA-83E1-4A3205364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825858" y="11747500"/>
          <a:ext cx="7000000" cy="3628571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85</xdr:row>
      <xdr:rowOff>72571</xdr:rowOff>
    </xdr:from>
    <xdr:to>
      <xdr:col>25</xdr:col>
      <xdr:colOff>68073</xdr:colOff>
      <xdr:row>105</xdr:row>
      <xdr:rowOff>82095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FC6E1F-5F59-4FF0-921C-C347113EC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816786" y="15494000"/>
          <a:ext cx="6971428" cy="3638095"/>
        </a:xfrm>
        <a:prstGeom prst="rect">
          <a:avLst/>
        </a:prstGeom>
      </xdr:spPr>
    </xdr:pic>
    <xdr:clientData/>
  </xdr:twoCellAnchor>
  <xdr:twoCellAnchor editAs="oneCell">
    <xdr:from>
      <xdr:col>14</xdr:col>
      <xdr:colOff>426357</xdr:colOff>
      <xdr:row>106</xdr:row>
      <xdr:rowOff>9072</xdr:rowOff>
    </xdr:from>
    <xdr:to>
      <xdr:col>25</xdr:col>
      <xdr:colOff>132478</xdr:colOff>
      <xdr:row>125</xdr:row>
      <xdr:rowOff>171454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9C3EE1-E38A-48AE-AC08-49395C6B6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862143" y="19240501"/>
          <a:ext cx="6990476" cy="36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408214</xdr:colOff>
      <xdr:row>126</xdr:row>
      <xdr:rowOff>99786</xdr:rowOff>
    </xdr:from>
    <xdr:to>
      <xdr:col>25</xdr:col>
      <xdr:colOff>95287</xdr:colOff>
      <xdr:row>146</xdr:row>
      <xdr:rowOff>64865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D11A16-9142-4646-BD91-27E174D7B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844000" y="22959786"/>
          <a:ext cx="6971428" cy="36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353786</xdr:colOff>
      <xdr:row>147</xdr:row>
      <xdr:rowOff>63499</xdr:rowOff>
    </xdr:from>
    <xdr:to>
      <xdr:col>25</xdr:col>
      <xdr:colOff>31336</xdr:colOff>
      <xdr:row>167</xdr:row>
      <xdr:rowOff>53976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7DAD174-6588-429E-A762-478069D63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789572" y="26733499"/>
          <a:ext cx="6961905" cy="36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1224643</xdr:colOff>
      <xdr:row>20</xdr:row>
      <xdr:rowOff>63501</xdr:rowOff>
    </xdr:from>
    <xdr:to>
      <xdr:col>6</xdr:col>
      <xdr:colOff>1022804</xdr:colOff>
      <xdr:row>38</xdr:row>
      <xdr:rowOff>107618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03E90E-DB9A-492D-A930-30A7FCC8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643" y="3692072"/>
          <a:ext cx="9667875" cy="33098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\\10.1.1.168\Interface_PRD\Distribution_Daily_Report\raw-data" TargetMode="External"/><Relationship Id="rId1" Type="http://schemas.openxmlformats.org/officeDocument/2006/relationships/hyperlink" Target="file:///\\10.1.1.168\Interface_PRD\Distribution_Tracking\Repor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150F-BCF4-4659-BD92-A39FCC3D83E1}">
  <sheetPr codeName="Sheet3">
    <tabColor theme="1"/>
  </sheetPr>
  <dimension ref="A1:K26"/>
  <sheetViews>
    <sheetView tabSelected="1" zoomScale="70" zoomScaleNormal="70" workbookViewId="0">
      <selection activeCell="B7" sqref="B7"/>
    </sheetView>
  </sheetViews>
  <sheetFormatPr defaultRowHeight="14.25" x14ac:dyDescent="0.15"/>
  <cols>
    <col min="1" max="1" width="21.73046875" bestFit="1" customWidth="1"/>
    <col min="2" max="2" width="34.34375" customWidth="1"/>
    <col min="3" max="3" width="28.1015625" customWidth="1"/>
    <col min="4" max="4" width="25.3515625" bestFit="1" customWidth="1"/>
    <col min="5" max="5" width="25.3515625" style="90" customWidth="1"/>
    <col min="6" max="6" width="34.96875" bestFit="1" customWidth="1"/>
    <col min="7" max="7" width="17.484375" bestFit="1" customWidth="1"/>
    <col min="8" max="8" width="17.109375" bestFit="1" customWidth="1"/>
  </cols>
  <sheetData>
    <row r="1" spans="1:11" x14ac:dyDescent="0.15">
      <c r="A1" s="1" t="s">
        <v>0</v>
      </c>
      <c r="B1" s="1" t="s">
        <v>1</v>
      </c>
      <c r="C1" s="1" t="s">
        <v>6</v>
      </c>
      <c r="E1" s="1" t="s">
        <v>1064</v>
      </c>
      <c r="F1" s="1" t="s">
        <v>12</v>
      </c>
      <c r="G1" s="1" t="s">
        <v>15</v>
      </c>
    </row>
    <row r="2" spans="1:11" x14ac:dyDescent="0.15">
      <c r="A2">
        <v>1</v>
      </c>
      <c r="B2" t="s">
        <v>2</v>
      </c>
      <c r="C2" t="s">
        <v>7</v>
      </c>
      <c r="D2" t="s">
        <v>9</v>
      </c>
      <c r="E2" s="90" t="s">
        <v>9</v>
      </c>
      <c r="G2" s="2" t="s">
        <v>7</v>
      </c>
      <c r="H2" t="s">
        <v>7</v>
      </c>
    </row>
    <row r="3" spans="1:11" x14ac:dyDescent="0.15">
      <c r="A3">
        <v>2</v>
      </c>
      <c r="B3" t="s">
        <v>3</v>
      </c>
      <c r="C3" t="s">
        <v>8</v>
      </c>
      <c r="D3" t="s">
        <v>10</v>
      </c>
      <c r="E3" s="90" t="s">
        <v>9</v>
      </c>
      <c r="F3" t="s">
        <v>13</v>
      </c>
      <c r="G3" s="2" t="s">
        <v>16</v>
      </c>
      <c r="H3" t="s">
        <v>235</v>
      </c>
    </row>
    <row r="4" spans="1:11" x14ac:dyDescent="0.15">
      <c r="A4">
        <v>3</v>
      </c>
      <c r="B4" t="s">
        <v>4</v>
      </c>
      <c r="C4" t="s">
        <v>8</v>
      </c>
      <c r="D4" t="s">
        <v>11</v>
      </c>
      <c r="E4" s="90" t="s">
        <v>11</v>
      </c>
      <c r="F4" t="s">
        <v>14</v>
      </c>
      <c r="G4" s="2" t="s">
        <v>17</v>
      </c>
      <c r="H4" t="s">
        <v>337</v>
      </c>
    </row>
    <row r="5" spans="1:11" x14ac:dyDescent="0.15">
      <c r="A5">
        <v>4</v>
      </c>
      <c r="B5" t="s">
        <v>5</v>
      </c>
      <c r="C5" t="s">
        <v>8</v>
      </c>
      <c r="D5" t="s">
        <v>11</v>
      </c>
      <c r="E5" s="90" t="s">
        <v>11</v>
      </c>
      <c r="F5" t="s">
        <v>13</v>
      </c>
      <c r="G5" s="2" t="s">
        <v>17</v>
      </c>
      <c r="H5" t="s">
        <v>604</v>
      </c>
    </row>
    <row r="7" spans="1:11" x14ac:dyDescent="0.15">
      <c r="B7" t="s">
        <v>1183</v>
      </c>
    </row>
    <row r="11" spans="1:11" x14ac:dyDescent="0.15">
      <c r="A11" t="s">
        <v>1096</v>
      </c>
      <c r="C11" s="104">
        <v>45639.400694444441</v>
      </c>
      <c r="D11" s="87"/>
      <c r="F11" s="87"/>
    </row>
    <row r="12" spans="1:11" x14ac:dyDescent="0.15">
      <c r="D12" s="89"/>
      <c r="E12" s="89"/>
      <c r="F12" s="88"/>
    </row>
    <row r="13" spans="1:11" ht="42" customHeight="1" x14ac:dyDescent="0.15">
      <c r="A13" s="161" t="s">
        <v>1066</v>
      </c>
      <c r="B13" s="161" t="s">
        <v>1067</v>
      </c>
      <c r="C13" s="161" t="s">
        <v>1068</v>
      </c>
      <c r="D13" s="161" t="s">
        <v>1069</v>
      </c>
      <c r="E13" s="92" t="s">
        <v>1070</v>
      </c>
      <c r="F13" s="149" t="s">
        <v>1072</v>
      </c>
      <c r="G13" s="149" t="s">
        <v>1073</v>
      </c>
      <c r="H13" s="149" t="s">
        <v>1074</v>
      </c>
      <c r="I13" s="149" t="s">
        <v>1075</v>
      </c>
      <c r="J13" s="151" t="s">
        <v>1076</v>
      </c>
      <c r="K13" s="149" t="s">
        <v>1077</v>
      </c>
    </row>
    <row r="14" spans="1:11" x14ac:dyDescent="0.15">
      <c r="A14" s="162"/>
      <c r="B14" s="162"/>
      <c r="C14" s="162"/>
      <c r="D14" s="162"/>
      <c r="E14" s="93" t="s">
        <v>1071</v>
      </c>
      <c r="F14" s="150"/>
      <c r="G14" s="150"/>
      <c r="H14" s="150"/>
      <c r="I14" s="150"/>
      <c r="J14" s="152"/>
      <c r="K14" s="150"/>
    </row>
    <row r="15" spans="1:11" ht="27" x14ac:dyDescent="0.15">
      <c r="A15" s="141">
        <v>1</v>
      </c>
      <c r="B15" s="143" t="s">
        <v>1078</v>
      </c>
      <c r="C15" s="141" t="s">
        <v>1079</v>
      </c>
      <c r="D15" s="141" t="s">
        <v>1080</v>
      </c>
      <c r="E15" s="145">
        <v>0.33333333333333331</v>
      </c>
      <c r="F15" s="147" t="s">
        <v>1081</v>
      </c>
      <c r="G15" s="155" t="s">
        <v>1082</v>
      </c>
      <c r="H15" s="94" t="s">
        <v>1083</v>
      </c>
      <c r="I15" s="155" t="s">
        <v>1085</v>
      </c>
      <c r="J15" s="157">
        <v>720000</v>
      </c>
      <c r="K15" s="159">
        <v>45635</v>
      </c>
    </row>
    <row r="16" spans="1:11" ht="40.5" x14ac:dyDescent="0.15">
      <c r="A16" s="142"/>
      <c r="B16" s="144"/>
      <c r="C16" s="142"/>
      <c r="D16" s="142"/>
      <c r="E16" s="146"/>
      <c r="F16" s="148"/>
      <c r="G16" s="156"/>
      <c r="H16" s="95" t="s">
        <v>1084</v>
      </c>
      <c r="I16" s="156"/>
      <c r="J16" s="158"/>
      <c r="K16" s="160"/>
    </row>
    <row r="17" spans="1:11" ht="67.5" x14ac:dyDescent="0.15">
      <c r="A17" s="96">
        <v>2</v>
      </c>
      <c r="B17" s="97" t="s">
        <v>2</v>
      </c>
      <c r="C17" s="96" t="s">
        <v>1086</v>
      </c>
      <c r="D17" s="96" t="s">
        <v>1080</v>
      </c>
      <c r="E17" s="98">
        <v>0.45833333333333331</v>
      </c>
      <c r="F17" s="99" t="s">
        <v>1087</v>
      </c>
      <c r="G17" s="101" t="s">
        <v>1088</v>
      </c>
      <c r="H17" s="100" t="s">
        <v>1084</v>
      </c>
      <c r="I17" s="100" t="s">
        <v>1085</v>
      </c>
      <c r="J17" s="102">
        <v>720000</v>
      </c>
      <c r="K17" s="103">
        <v>45635</v>
      </c>
    </row>
    <row r="18" spans="1:11" ht="27" x14ac:dyDescent="0.15">
      <c r="A18" s="141">
        <v>3</v>
      </c>
      <c r="B18" s="143" t="s">
        <v>1089</v>
      </c>
      <c r="C18" s="141" t="s">
        <v>1079</v>
      </c>
      <c r="D18" s="141" t="s">
        <v>1080</v>
      </c>
      <c r="E18" s="145">
        <v>0.33333333333333331</v>
      </c>
      <c r="F18" s="147" t="s">
        <v>1087</v>
      </c>
      <c r="G18" s="153" t="s">
        <v>1082</v>
      </c>
      <c r="H18" s="94" t="s">
        <v>1083</v>
      </c>
      <c r="I18" s="155" t="s">
        <v>1090</v>
      </c>
      <c r="J18" s="157">
        <v>1968000</v>
      </c>
      <c r="K18" s="159">
        <v>45635</v>
      </c>
    </row>
    <row r="19" spans="1:11" ht="40.5" x14ac:dyDescent="0.15">
      <c r="A19" s="142"/>
      <c r="B19" s="144"/>
      <c r="C19" s="142"/>
      <c r="D19" s="142"/>
      <c r="E19" s="146"/>
      <c r="F19" s="148"/>
      <c r="G19" s="154"/>
      <c r="H19" s="95" t="s">
        <v>1084</v>
      </c>
      <c r="I19" s="156"/>
      <c r="J19" s="158"/>
      <c r="K19" s="160"/>
    </row>
    <row r="20" spans="1:11" ht="54" x14ac:dyDescent="0.15">
      <c r="A20" s="96">
        <v>4</v>
      </c>
      <c r="B20" s="97" t="s">
        <v>3</v>
      </c>
      <c r="C20" s="96" t="s">
        <v>1091</v>
      </c>
      <c r="D20" s="96" t="s">
        <v>1092</v>
      </c>
      <c r="E20" s="98">
        <v>0.33333333333333331</v>
      </c>
      <c r="F20" s="99" t="s">
        <v>1087</v>
      </c>
      <c r="G20" s="100" t="s">
        <v>1093</v>
      </c>
      <c r="H20" s="100" t="s">
        <v>1094</v>
      </c>
      <c r="I20" s="100"/>
      <c r="J20" s="100" t="s">
        <v>1095</v>
      </c>
      <c r="K20" s="103">
        <v>45635</v>
      </c>
    </row>
    <row r="21" spans="1:11" x14ac:dyDescent="0.15">
      <c r="D21" s="89"/>
      <c r="E21" s="89"/>
      <c r="F21" s="88"/>
    </row>
    <row r="22" spans="1:11" x14ac:dyDescent="0.15">
      <c r="D22" s="89"/>
      <c r="E22" s="89"/>
      <c r="F22" s="88"/>
    </row>
    <row r="23" spans="1:11" x14ac:dyDescent="0.15">
      <c r="D23" s="89"/>
      <c r="E23" s="89"/>
      <c r="F23" s="88"/>
    </row>
    <row r="24" spans="1:11" x14ac:dyDescent="0.15">
      <c r="B24" t="s">
        <v>1156</v>
      </c>
      <c r="C24" s="90" t="s">
        <v>1151</v>
      </c>
      <c r="D24" s="89" t="s">
        <v>1158</v>
      </c>
      <c r="E24" s="89"/>
      <c r="F24" s="88"/>
    </row>
    <row r="25" spans="1:11" x14ac:dyDescent="0.15">
      <c r="A25" t="s">
        <v>1152</v>
      </c>
      <c r="B25" t="s">
        <v>1153</v>
      </c>
      <c r="C25" t="s">
        <v>1155</v>
      </c>
      <c r="D25" s="89" t="s">
        <v>1159</v>
      </c>
      <c r="E25" s="89"/>
      <c r="F25" s="88"/>
    </row>
    <row r="26" spans="1:11" x14ac:dyDescent="0.15">
      <c r="A26" t="s">
        <v>985</v>
      </c>
      <c r="B26" t="s">
        <v>1154</v>
      </c>
      <c r="C26" t="s">
        <v>1157</v>
      </c>
      <c r="D26" s="89" t="s">
        <v>1160</v>
      </c>
      <c r="E26" s="89"/>
      <c r="F26" s="88"/>
    </row>
  </sheetData>
  <mergeCells count="30">
    <mergeCell ref="A13:A14"/>
    <mergeCell ref="B13:B14"/>
    <mergeCell ref="C13:C14"/>
    <mergeCell ref="D13:D14"/>
    <mergeCell ref="F13:F14"/>
    <mergeCell ref="A15:A16"/>
    <mergeCell ref="B15:B16"/>
    <mergeCell ref="C15:C16"/>
    <mergeCell ref="D15:D16"/>
    <mergeCell ref="E15:E16"/>
    <mergeCell ref="F18:F19"/>
    <mergeCell ref="H13:H14"/>
    <mergeCell ref="I13:I14"/>
    <mergeCell ref="J13:J14"/>
    <mergeCell ref="K13:K14"/>
    <mergeCell ref="F15:F16"/>
    <mergeCell ref="G13:G14"/>
    <mergeCell ref="G18:G19"/>
    <mergeCell ref="I18:I19"/>
    <mergeCell ref="J18:J19"/>
    <mergeCell ref="K18:K19"/>
    <mergeCell ref="G15:G16"/>
    <mergeCell ref="I15:I16"/>
    <mergeCell ref="J15:J16"/>
    <mergeCell ref="K15:K16"/>
    <mergeCell ref="A18:A19"/>
    <mergeCell ref="B18:B19"/>
    <mergeCell ref="C18:C19"/>
    <mergeCell ref="D18:D19"/>
    <mergeCell ref="E18:E19"/>
  </mergeCells>
  <hyperlinks>
    <hyperlink ref="G17" r:id="rId1" xr:uid="{C9CA18E0-2F7B-4AA0-8470-BA79916E3737}"/>
    <hyperlink ref="G18" r:id="rId2" display="\\10.1.1.168\Interface_PRD\Distribution_Daily_Report\raw-data" xr:uid="{55F7EBC8-CD94-4FB3-B8AC-1301543A164D}"/>
  </hyperlinks>
  <pageMargins left="0.7" right="0.7" top="0.75" bottom="0.75" header="0.3" footer="0.3"/>
  <pageSetup orientation="portrait" r:id="rId3"/>
  <headerFooter>
    <oddFooter>&amp;C_x000D_&amp;1#&amp;"Calibri"&amp;9&amp;K000000 Classified - Confidential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677B-5775-49C9-8806-AA82907A0685}">
  <dimension ref="A1:AC1750"/>
  <sheetViews>
    <sheetView topLeftCell="A1261" zoomScale="70" zoomScaleNormal="70" workbookViewId="0">
      <selection activeCell="A1261" sqref="A1261"/>
    </sheetView>
  </sheetViews>
  <sheetFormatPr defaultColWidth="8.6171875" defaultRowHeight="14.25" x14ac:dyDescent="0.15"/>
  <cols>
    <col min="1" max="1" width="16.984375" style="90" bestFit="1" customWidth="1"/>
    <col min="2" max="2" width="27.9765625" style="90" bestFit="1" customWidth="1"/>
    <col min="3" max="3" width="12.11328125" style="90" bestFit="1" customWidth="1"/>
    <col min="4" max="4" width="27.3515625" style="90" bestFit="1" customWidth="1"/>
    <col min="5" max="5" width="12.11328125" style="90" bestFit="1" customWidth="1"/>
    <col min="6" max="6" width="9.73828125" style="47" customWidth="1"/>
    <col min="7" max="7" width="12.11328125" style="90" bestFit="1" customWidth="1"/>
    <col min="8" max="8" width="8.6171875" style="90"/>
    <col min="9" max="9" width="8.6171875" style="90" customWidth="1"/>
    <col min="10" max="10" width="15.484375" style="90" customWidth="1"/>
    <col min="11" max="11" width="24.2265625" style="90" customWidth="1"/>
    <col min="12" max="12" width="15.359375" style="90" customWidth="1"/>
    <col min="13" max="13" width="18.359375" style="90" customWidth="1"/>
    <col min="14" max="14" width="18.859375" style="90" customWidth="1"/>
    <col min="15" max="15" width="21.23046875" style="47" customWidth="1"/>
    <col min="16" max="16" width="19.85546875" style="90" customWidth="1"/>
    <col min="17" max="17" width="15.484375" style="90" customWidth="1"/>
    <col min="18" max="18" width="31.84765625" style="90" customWidth="1"/>
    <col min="19" max="19" width="12.11328125" style="90" customWidth="1"/>
    <col min="20" max="20" width="11.36328125" style="90" customWidth="1"/>
    <col min="21" max="21" width="12.36328125" style="90" bestFit="1" customWidth="1"/>
    <col min="22" max="22" width="18.609375" style="47" bestFit="1" customWidth="1"/>
    <col min="23" max="23" width="12.36328125" style="47" customWidth="1"/>
    <col min="24" max="24" width="9.1171875" style="90" customWidth="1"/>
    <col min="25" max="25" width="22.73046875" style="90" bestFit="1" customWidth="1"/>
    <col min="26" max="26" width="12.36328125" style="90" bestFit="1" customWidth="1"/>
    <col min="27" max="27" width="14.609375" style="90" bestFit="1" customWidth="1"/>
    <col min="28" max="28" width="10.86328125" style="90" bestFit="1" customWidth="1"/>
    <col min="29" max="29" width="8.6171875" style="47"/>
    <col min="30" max="16384" width="8.6171875" style="90"/>
  </cols>
  <sheetData>
    <row r="1" spans="1:29" x14ac:dyDescent="0.15">
      <c r="A1" s="42" t="s">
        <v>990</v>
      </c>
      <c r="B1" s="42" t="s">
        <v>632</v>
      </c>
      <c r="J1" s="42" t="s">
        <v>1047</v>
      </c>
      <c r="K1" s="42" t="s">
        <v>632</v>
      </c>
      <c r="Q1" s="42" t="s">
        <v>908</v>
      </c>
      <c r="R1" s="90" t="s">
        <v>632</v>
      </c>
      <c r="X1" s="42" t="s">
        <v>935</v>
      </c>
      <c r="Y1" s="42" t="s">
        <v>632</v>
      </c>
      <c r="Z1" s="42"/>
    </row>
    <row r="2" spans="1:29" x14ac:dyDescent="0.15">
      <c r="B2" s="90" t="s">
        <v>644</v>
      </c>
      <c r="C2" s="90">
        <v>27668</v>
      </c>
      <c r="D2" s="90" t="s">
        <v>899</v>
      </c>
      <c r="E2" s="90">
        <v>27668</v>
      </c>
      <c r="F2" s="47">
        <f>C2-E2</f>
        <v>0</v>
      </c>
      <c r="K2" s="90" t="s">
        <v>644</v>
      </c>
      <c r="L2" s="90">
        <v>745926</v>
      </c>
      <c r="M2" s="90" t="s">
        <v>900</v>
      </c>
      <c r="N2" s="90">
        <v>745926</v>
      </c>
      <c r="O2" s="47">
        <f>L2-N2</f>
        <v>0</v>
      </c>
      <c r="R2" s="90" t="s">
        <v>755</v>
      </c>
      <c r="S2" s="90">
        <v>25034</v>
      </c>
      <c r="T2" s="90" t="s">
        <v>899</v>
      </c>
      <c r="U2" s="90">
        <v>25034</v>
      </c>
      <c r="V2" s="47">
        <f>S2-U2</f>
        <v>0</v>
      </c>
      <c r="Y2" s="90" t="s">
        <v>936</v>
      </c>
      <c r="Z2" s="90">
        <v>730</v>
      </c>
      <c r="AA2" s="51" t="s">
        <v>899</v>
      </c>
      <c r="AB2" s="51">
        <v>730</v>
      </c>
      <c r="AC2" s="47">
        <f>Z2-AB2</f>
        <v>0</v>
      </c>
    </row>
    <row r="3" spans="1:29" x14ac:dyDescent="0.15">
      <c r="B3" s="90" t="s">
        <v>645</v>
      </c>
      <c r="C3" s="90">
        <v>258150555</v>
      </c>
      <c r="D3" s="90" t="s">
        <v>251</v>
      </c>
      <c r="E3" s="90">
        <v>258150555</v>
      </c>
      <c r="F3" s="47">
        <f t="shared" ref="F3:F66" si="0">C3-E3</f>
        <v>0</v>
      </c>
      <c r="K3" s="90" t="s">
        <v>645</v>
      </c>
      <c r="L3" s="90">
        <v>6960963610</v>
      </c>
      <c r="M3" s="90" t="s">
        <v>251</v>
      </c>
      <c r="N3" s="90">
        <v>6960963610</v>
      </c>
      <c r="O3" s="47">
        <f t="shared" ref="O3:O66" si="1">L3-N3</f>
        <v>0</v>
      </c>
      <c r="R3" s="90" t="s">
        <v>652</v>
      </c>
      <c r="S3" s="90">
        <v>118770183143</v>
      </c>
      <c r="T3" s="90" t="s">
        <v>20</v>
      </c>
      <c r="U3" s="90">
        <v>118770183143</v>
      </c>
      <c r="V3" s="47">
        <f t="shared" ref="V3:V66" si="2">S3-U3</f>
        <v>0</v>
      </c>
      <c r="Y3" s="90" t="s">
        <v>937</v>
      </c>
      <c r="Z3" s="90">
        <v>2172960261101</v>
      </c>
      <c r="AA3" s="51" t="s">
        <v>233</v>
      </c>
      <c r="AB3" s="51">
        <v>2172960261101</v>
      </c>
      <c r="AC3" s="47">
        <f t="shared" ref="AC3:AC10" si="3">Z3-AB3</f>
        <v>0</v>
      </c>
    </row>
    <row r="4" spans="1:29" x14ac:dyDescent="0.15">
      <c r="B4" s="90" t="s">
        <v>652</v>
      </c>
      <c r="C4" s="90">
        <v>131266631112</v>
      </c>
      <c r="D4" s="90" t="s">
        <v>340</v>
      </c>
      <c r="E4" s="90">
        <v>131266631112</v>
      </c>
      <c r="F4" s="47">
        <f t="shared" si="0"/>
        <v>0</v>
      </c>
      <c r="K4" s="90" t="s">
        <v>646</v>
      </c>
      <c r="L4" s="90">
        <v>384889504188492</v>
      </c>
      <c r="M4" s="90" t="s">
        <v>238</v>
      </c>
      <c r="N4" s="90">
        <v>384889504188492</v>
      </c>
      <c r="O4" s="47">
        <f t="shared" si="1"/>
        <v>0</v>
      </c>
      <c r="R4" s="90" t="s">
        <v>756</v>
      </c>
      <c r="S4" s="90">
        <v>1605279131674</v>
      </c>
      <c r="T4" s="90" t="s">
        <v>23</v>
      </c>
      <c r="U4" s="90">
        <v>1605279131674</v>
      </c>
      <c r="V4" s="47">
        <f t="shared" si="2"/>
        <v>0</v>
      </c>
      <c r="Y4" s="90" t="s">
        <v>938</v>
      </c>
      <c r="Z4" s="90">
        <v>6799364</v>
      </c>
      <c r="AA4" s="51" t="s">
        <v>234</v>
      </c>
      <c r="AB4" s="51">
        <v>6799364</v>
      </c>
      <c r="AC4" s="47">
        <f t="shared" si="3"/>
        <v>0</v>
      </c>
    </row>
    <row r="5" spans="1:29" x14ac:dyDescent="0.15">
      <c r="B5" s="90" t="s">
        <v>662</v>
      </c>
      <c r="C5" s="90">
        <v>24873999415592</v>
      </c>
      <c r="D5" s="90" t="s">
        <v>342</v>
      </c>
      <c r="E5" s="90">
        <v>24873999415592</v>
      </c>
      <c r="F5" s="47">
        <f t="shared" si="0"/>
        <v>0</v>
      </c>
      <c r="K5" s="90" t="s">
        <v>647</v>
      </c>
      <c r="L5" s="90">
        <v>38845326</v>
      </c>
      <c r="M5" s="90" t="s">
        <v>434</v>
      </c>
      <c r="N5" s="90">
        <v>38845326</v>
      </c>
      <c r="O5" s="47">
        <f t="shared" si="1"/>
        <v>0</v>
      </c>
      <c r="R5" s="90" t="s">
        <v>757</v>
      </c>
      <c r="S5" s="90">
        <v>22505810945040</v>
      </c>
      <c r="T5" s="90" t="s">
        <v>24</v>
      </c>
      <c r="U5" s="90">
        <v>22505810945040</v>
      </c>
      <c r="V5" s="47">
        <f t="shared" si="2"/>
        <v>0</v>
      </c>
      <c r="Y5" s="90" t="s">
        <v>646</v>
      </c>
      <c r="Z5" s="90">
        <v>366406997231</v>
      </c>
      <c r="AA5" s="51" t="s">
        <v>238</v>
      </c>
      <c r="AB5" s="51">
        <v>366406997231</v>
      </c>
      <c r="AC5" s="47">
        <f t="shared" si="3"/>
        <v>0</v>
      </c>
    </row>
    <row r="6" spans="1:29" x14ac:dyDescent="0.15">
      <c r="B6" s="90" t="s">
        <v>663</v>
      </c>
      <c r="C6" s="90">
        <v>24873998822927</v>
      </c>
      <c r="D6" s="90" t="s">
        <v>344</v>
      </c>
      <c r="E6" s="90">
        <v>24873998822927</v>
      </c>
      <c r="F6" s="47">
        <f t="shared" si="0"/>
        <v>0</v>
      </c>
      <c r="K6" s="90" t="s">
        <v>648</v>
      </c>
      <c r="L6" s="90">
        <v>214863755796417</v>
      </c>
      <c r="M6" s="90" t="s">
        <v>441</v>
      </c>
      <c r="N6" s="90">
        <v>214863755796417</v>
      </c>
      <c r="O6" s="47">
        <f t="shared" si="1"/>
        <v>0</v>
      </c>
      <c r="R6" s="90" t="s">
        <v>758</v>
      </c>
      <c r="S6" s="90">
        <v>1216656331701</v>
      </c>
      <c r="T6" s="90" t="s">
        <v>26</v>
      </c>
      <c r="U6" s="90">
        <v>1216656331701</v>
      </c>
      <c r="V6" s="47">
        <f t="shared" si="2"/>
        <v>0</v>
      </c>
      <c r="Y6" s="90" t="s">
        <v>939</v>
      </c>
      <c r="Z6" s="90">
        <v>25659.186999999922</v>
      </c>
      <c r="AA6" s="51" t="s">
        <v>239</v>
      </c>
      <c r="AB6" s="51">
        <v>25659.187000000002</v>
      </c>
      <c r="AC6" s="47">
        <f t="shared" si="3"/>
        <v>-8.0035533756017685E-11</v>
      </c>
    </row>
    <row r="7" spans="1:29" x14ac:dyDescent="0.15">
      <c r="B7" s="90" t="s">
        <v>664</v>
      </c>
      <c r="C7" s="90">
        <v>8689671</v>
      </c>
      <c r="D7" s="90" t="s">
        <v>353</v>
      </c>
      <c r="E7" s="90">
        <v>8689671</v>
      </c>
      <c r="F7" s="47">
        <f t="shared" si="0"/>
        <v>0</v>
      </c>
      <c r="K7" s="90" t="s">
        <v>1044</v>
      </c>
      <c r="L7" s="90">
        <v>283885186698833</v>
      </c>
      <c r="M7" s="90" t="s">
        <v>446</v>
      </c>
      <c r="N7" s="90">
        <v>283885186698833</v>
      </c>
      <c r="O7" s="47">
        <f t="shared" si="1"/>
        <v>0</v>
      </c>
      <c r="R7" s="90" t="s">
        <v>759</v>
      </c>
      <c r="S7" s="90">
        <v>175399965373</v>
      </c>
      <c r="T7" s="90" t="s">
        <v>27</v>
      </c>
      <c r="U7" s="90">
        <v>175399965373</v>
      </c>
      <c r="V7" s="47">
        <f t="shared" si="2"/>
        <v>0</v>
      </c>
      <c r="Y7" s="90" t="s">
        <v>940</v>
      </c>
      <c r="Z7" s="90">
        <v>46309</v>
      </c>
      <c r="AA7" s="51" t="s">
        <v>241</v>
      </c>
      <c r="AB7" s="51">
        <v>46309</v>
      </c>
      <c r="AC7" s="47">
        <f t="shared" si="3"/>
        <v>0</v>
      </c>
    </row>
    <row r="8" spans="1:29" x14ac:dyDescent="0.15">
      <c r="B8" s="90" t="s">
        <v>665</v>
      </c>
      <c r="C8" s="90">
        <v>8690868</v>
      </c>
      <c r="D8" s="90" t="s">
        <v>354</v>
      </c>
      <c r="E8" s="90">
        <v>8690868</v>
      </c>
      <c r="F8" s="47">
        <f t="shared" si="0"/>
        <v>0</v>
      </c>
      <c r="K8" s="90" t="s">
        <v>650</v>
      </c>
      <c r="L8" s="90">
        <v>3887392</v>
      </c>
      <c r="M8" s="90" t="s">
        <v>450</v>
      </c>
      <c r="N8" s="90">
        <v>3887392</v>
      </c>
      <c r="O8" s="47">
        <f t="shared" si="1"/>
        <v>0</v>
      </c>
      <c r="R8" s="90" t="s">
        <v>760</v>
      </c>
      <c r="T8" s="90" t="s">
        <v>28</v>
      </c>
      <c r="V8" s="47">
        <f t="shared" si="2"/>
        <v>0</v>
      </c>
      <c r="Y8" s="90" t="s">
        <v>655</v>
      </c>
      <c r="Z8" s="90">
        <v>2270745</v>
      </c>
      <c r="AA8" s="51" t="s">
        <v>244</v>
      </c>
      <c r="AB8" s="51">
        <v>2270745</v>
      </c>
      <c r="AC8" s="47">
        <f t="shared" si="3"/>
        <v>0</v>
      </c>
    </row>
    <row r="9" spans="1:29" x14ac:dyDescent="0.15">
      <c r="B9" s="90" t="s">
        <v>666</v>
      </c>
      <c r="C9" s="90">
        <v>27646</v>
      </c>
      <c r="D9" s="90" t="s">
        <v>346</v>
      </c>
      <c r="E9" s="90">
        <v>27646</v>
      </c>
      <c r="F9" s="47">
        <f t="shared" si="0"/>
        <v>0</v>
      </c>
      <c r="K9" s="90" t="s">
        <v>651</v>
      </c>
      <c r="L9" s="90">
        <v>12309198</v>
      </c>
      <c r="M9" s="90" t="s">
        <v>366</v>
      </c>
      <c r="N9" s="90">
        <v>12309198</v>
      </c>
      <c r="O9" s="47">
        <f t="shared" si="1"/>
        <v>0</v>
      </c>
      <c r="R9" s="90" t="s">
        <v>761</v>
      </c>
      <c r="S9" s="90">
        <v>4188775439</v>
      </c>
      <c r="T9" s="90" t="s">
        <v>33</v>
      </c>
      <c r="U9" s="90">
        <v>4188775439</v>
      </c>
      <c r="V9" s="47">
        <f t="shared" si="2"/>
        <v>0</v>
      </c>
      <c r="Y9" s="90" t="s">
        <v>941</v>
      </c>
      <c r="Z9" s="90">
        <v>14158647.119999949</v>
      </c>
      <c r="AA9" s="51" t="s">
        <v>245</v>
      </c>
      <c r="AB9" s="51">
        <v>14158647.119999999</v>
      </c>
      <c r="AC9" s="47">
        <f t="shared" si="3"/>
        <v>-5.029141902923584E-8</v>
      </c>
    </row>
    <row r="10" spans="1:29" x14ac:dyDescent="0.15">
      <c r="B10" s="90" t="s">
        <v>667</v>
      </c>
      <c r="C10" s="90">
        <v>27427</v>
      </c>
      <c r="D10" s="90" t="s">
        <v>347</v>
      </c>
      <c r="E10" s="90">
        <v>27427</v>
      </c>
      <c r="F10" s="47">
        <f t="shared" si="0"/>
        <v>0</v>
      </c>
      <c r="K10" s="90" t="s">
        <v>652</v>
      </c>
      <c r="L10" s="90">
        <v>3119905785835</v>
      </c>
      <c r="M10" s="90" t="s">
        <v>340</v>
      </c>
      <c r="N10" s="90">
        <v>3119905785835</v>
      </c>
      <c r="O10" s="47">
        <f t="shared" si="1"/>
        <v>0</v>
      </c>
      <c r="R10" s="90" t="s">
        <v>762</v>
      </c>
      <c r="S10" s="90">
        <v>4191227368</v>
      </c>
      <c r="T10" s="90" t="s">
        <v>34</v>
      </c>
      <c r="U10" s="90">
        <v>4191227368</v>
      </c>
      <c r="V10" s="47">
        <f t="shared" si="2"/>
        <v>0</v>
      </c>
      <c r="Y10" s="90" t="s">
        <v>942</v>
      </c>
      <c r="Z10" s="90">
        <v>80585.027999999991</v>
      </c>
      <c r="AA10" s="51" t="s">
        <v>247</v>
      </c>
      <c r="AB10" s="51">
        <v>80585.028000000006</v>
      </c>
      <c r="AC10" s="47">
        <f t="shared" si="3"/>
        <v>0</v>
      </c>
    </row>
    <row r="11" spans="1:29" x14ac:dyDescent="0.15">
      <c r="B11" s="90" t="s">
        <v>668</v>
      </c>
      <c r="C11" s="90">
        <v>2427752.7199999951</v>
      </c>
      <c r="D11" s="90" t="s">
        <v>363</v>
      </c>
      <c r="E11" s="90">
        <v>2427752.7200000002</v>
      </c>
      <c r="F11" s="47">
        <f t="shared" si="0"/>
        <v>-5.1222741603851318E-9</v>
      </c>
      <c r="K11" s="90" t="s">
        <v>1045</v>
      </c>
      <c r="L11" s="90">
        <v>15089961272151</v>
      </c>
      <c r="M11" s="90" t="s">
        <v>603</v>
      </c>
      <c r="N11" s="90">
        <v>15089961272151</v>
      </c>
      <c r="O11" s="47">
        <f t="shared" si="1"/>
        <v>0</v>
      </c>
      <c r="R11" s="90" t="s">
        <v>763</v>
      </c>
      <c r="S11" s="90">
        <v>751020</v>
      </c>
      <c r="T11" s="90" t="s">
        <v>35</v>
      </c>
      <c r="U11" s="90">
        <v>751020</v>
      </c>
      <c r="V11" s="47">
        <f t="shared" si="2"/>
        <v>0</v>
      </c>
    </row>
    <row r="12" spans="1:29" x14ac:dyDescent="0.15">
      <c r="B12" s="90" t="s">
        <v>669</v>
      </c>
      <c r="C12" s="90">
        <v>4699119</v>
      </c>
      <c r="D12" s="90" t="s">
        <v>563</v>
      </c>
      <c r="E12" s="90">
        <v>4699119</v>
      </c>
      <c r="F12" s="47">
        <f t="shared" si="0"/>
        <v>0</v>
      </c>
      <c r="K12" s="90" t="s">
        <v>1046</v>
      </c>
      <c r="L12" s="90">
        <v>15090170406547</v>
      </c>
      <c r="M12" s="90" t="s">
        <v>604</v>
      </c>
      <c r="N12" s="90">
        <v>15090170406547</v>
      </c>
      <c r="O12" s="47">
        <f t="shared" si="1"/>
        <v>0</v>
      </c>
      <c r="R12" s="90" t="s">
        <v>764</v>
      </c>
      <c r="S12" s="90">
        <v>712565</v>
      </c>
      <c r="T12" s="90" t="s">
        <v>36</v>
      </c>
      <c r="U12" s="90">
        <v>712565</v>
      </c>
      <c r="V12" s="47">
        <f t="shared" si="2"/>
        <v>0</v>
      </c>
    </row>
    <row r="13" spans="1:29" x14ac:dyDescent="0.15">
      <c r="B13" s="90" t="s">
        <v>670</v>
      </c>
      <c r="C13" s="90">
        <v>405961.16000000061</v>
      </c>
      <c r="D13" s="90" t="s">
        <v>164</v>
      </c>
      <c r="E13" s="90">
        <v>405961.16</v>
      </c>
      <c r="F13" s="47">
        <f t="shared" si="0"/>
        <v>6.4028427004814148E-10</v>
      </c>
      <c r="K13" s="90" t="s">
        <v>655</v>
      </c>
      <c r="L13" s="90">
        <v>2404525040</v>
      </c>
      <c r="M13" s="90" t="s">
        <v>244</v>
      </c>
      <c r="N13" s="90">
        <v>2404525040</v>
      </c>
      <c r="O13" s="47">
        <f t="shared" si="1"/>
        <v>0</v>
      </c>
      <c r="R13" s="90" t="s">
        <v>765</v>
      </c>
      <c r="S13" s="90">
        <v>754640</v>
      </c>
      <c r="T13" s="90" t="s">
        <v>37</v>
      </c>
      <c r="U13" s="90">
        <v>754640</v>
      </c>
      <c r="V13" s="47">
        <f t="shared" si="2"/>
        <v>0</v>
      </c>
    </row>
    <row r="14" spans="1:29" x14ac:dyDescent="0.15">
      <c r="B14" s="90" t="s">
        <v>671</v>
      </c>
      <c r="C14" s="90">
        <v>246394.97100000101</v>
      </c>
      <c r="D14" s="90" t="s">
        <v>564</v>
      </c>
      <c r="E14" s="90">
        <v>246394.97099999999</v>
      </c>
      <c r="F14" s="47">
        <f t="shared" si="0"/>
        <v>1.0186340659856796E-9</v>
      </c>
      <c r="K14" s="90" t="s">
        <v>656</v>
      </c>
      <c r="L14" s="90">
        <v>42859738495927</v>
      </c>
      <c r="M14" s="90" t="s">
        <v>443</v>
      </c>
      <c r="N14" s="90">
        <v>42859738495927</v>
      </c>
      <c r="O14" s="47">
        <f t="shared" si="1"/>
        <v>0</v>
      </c>
      <c r="R14" s="90" t="s">
        <v>766</v>
      </c>
      <c r="S14" s="90">
        <v>752323</v>
      </c>
      <c r="T14" s="90" t="s">
        <v>38</v>
      </c>
      <c r="U14" s="90">
        <v>752323</v>
      </c>
      <c r="V14" s="47">
        <f t="shared" si="2"/>
        <v>0</v>
      </c>
    </row>
    <row r="15" spans="1:29" x14ac:dyDescent="0.15">
      <c r="B15" s="90" t="s">
        <v>651</v>
      </c>
      <c r="C15" s="90">
        <v>14559210.5</v>
      </c>
      <c r="D15" s="90" t="s">
        <v>366</v>
      </c>
      <c r="E15" s="90">
        <v>14559210.5</v>
      </c>
      <c r="F15" s="47">
        <f t="shared" si="0"/>
        <v>0</v>
      </c>
      <c r="K15" s="90" t="s">
        <v>657</v>
      </c>
      <c r="M15" s="90" t="s">
        <v>607</v>
      </c>
      <c r="N15" s="90" t="s">
        <v>1097</v>
      </c>
      <c r="O15" s="47" t="e">
        <f t="shared" si="1"/>
        <v>#VALUE!</v>
      </c>
      <c r="R15" s="90" t="s">
        <v>767</v>
      </c>
      <c r="S15" s="90">
        <v>93226</v>
      </c>
      <c r="T15" s="90" t="s">
        <v>39</v>
      </c>
      <c r="U15" s="90">
        <v>93226</v>
      </c>
      <c r="V15" s="47">
        <f t="shared" si="2"/>
        <v>0</v>
      </c>
    </row>
    <row r="16" spans="1:29" x14ac:dyDescent="0.15">
      <c r="B16" s="90" t="s">
        <v>672</v>
      </c>
      <c r="C16" s="90">
        <v>14534406.125</v>
      </c>
      <c r="D16" s="90" t="s">
        <v>367</v>
      </c>
      <c r="E16" s="90">
        <v>14534406.125</v>
      </c>
      <c r="F16" s="47">
        <f t="shared" si="0"/>
        <v>0</v>
      </c>
      <c r="K16" s="90" t="s">
        <v>658</v>
      </c>
      <c r="L16" s="90">
        <v>6960975417</v>
      </c>
      <c r="M16" s="90" t="s">
        <v>613</v>
      </c>
      <c r="N16" s="90">
        <v>6960975417</v>
      </c>
      <c r="O16" s="47">
        <f t="shared" si="1"/>
        <v>0</v>
      </c>
      <c r="R16" s="90" t="s">
        <v>768</v>
      </c>
      <c r="S16" s="90">
        <v>250340</v>
      </c>
      <c r="T16" s="90" t="s">
        <v>40</v>
      </c>
      <c r="U16" s="90">
        <v>250340</v>
      </c>
      <c r="V16" s="47">
        <f t="shared" si="2"/>
        <v>0</v>
      </c>
    </row>
    <row r="17" spans="2:22" x14ac:dyDescent="0.15">
      <c r="B17" s="90" t="s">
        <v>673</v>
      </c>
      <c r="C17" s="90">
        <v>24804.375</v>
      </c>
      <c r="D17" s="90" t="s">
        <v>368</v>
      </c>
      <c r="E17" s="90">
        <v>24804.375</v>
      </c>
      <c r="F17" s="47">
        <f t="shared" si="0"/>
        <v>0</v>
      </c>
      <c r="J17" s="42" t="s">
        <v>1048</v>
      </c>
      <c r="K17" s="42" t="s">
        <v>632</v>
      </c>
      <c r="O17" s="47">
        <f t="shared" si="1"/>
        <v>0</v>
      </c>
      <c r="R17" s="90" t="s">
        <v>769</v>
      </c>
      <c r="S17" s="90">
        <v>233065</v>
      </c>
      <c r="T17" s="90" t="s">
        <v>41</v>
      </c>
      <c r="U17" s="90">
        <v>233065</v>
      </c>
      <c r="V17" s="47">
        <f t="shared" si="2"/>
        <v>0</v>
      </c>
    </row>
    <row r="18" spans="2:22" x14ac:dyDescent="0.15">
      <c r="B18" s="90" t="s">
        <v>674</v>
      </c>
      <c r="C18" s="90">
        <v>2761704.2700000023</v>
      </c>
      <c r="D18" s="90" t="s">
        <v>565</v>
      </c>
      <c r="E18" s="90">
        <v>2761704.27</v>
      </c>
      <c r="F18" s="47">
        <f t="shared" si="0"/>
        <v>0</v>
      </c>
      <c r="K18" s="90" t="s">
        <v>644</v>
      </c>
      <c r="L18" s="90">
        <v>809123</v>
      </c>
      <c r="M18" s="90" t="s">
        <v>900</v>
      </c>
      <c r="N18" s="90">
        <v>809123</v>
      </c>
      <c r="O18" s="47">
        <f t="shared" si="1"/>
        <v>0</v>
      </c>
      <c r="R18" s="90" t="s">
        <v>770</v>
      </c>
      <c r="S18" s="90">
        <v>16357921</v>
      </c>
      <c r="T18" s="90" t="s">
        <v>42</v>
      </c>
      <c r="U18" s="90">
        <v>16357921</v>
      </c>
      <c r="V18" s="47">
        <f t="shared" si="2"/>
        <v>0</v>
      </c>
    </row>
    <row r="19" spans="2:22" x14ac:dyDescent="0.15">
      <c r="B19" s="90" t="s">
        <v>675</v>
      </c>
      <c r="C19" s="90">
        <v>5095.7500000000036</v>
      </c>
      <c r="D19" s="90" t="s">
        <v>566</v>
      </c>
      <c r="E19" s="90">
        <v>5095.75</v>
      </c>
      <c r="F19" s="47">
        <f t="shared" si="0"/>
        <v>0</v>
      </c>
      <c r="K19" s="90" t="s">
        <v>645</v>
      </c>
      <c r="L19" s="90">
        <v>7550820720</v>
      </c>
      <c r="M19" s="90" t="s">
        <v>251</v>
      </c>
      <c r="N19" s="90">
        <v>7550820720</v>
      </c>
      <c r="O19" s="47">
        <f t="shared" si="1"/>
        <v>0</v>
      </c>
      <c r="R19" s="90" t="s">
        <v>771</v>
      </c>
      <c r="S19" s="90">
        <v>16324985</v>
      </c>
      <c r="T19" s="90" t="s">
        <v>43</v>
      </c>
      <c r="U19" s="90">
        <v>16324985</v>
      </c>
      <c r="V19" s="47">
        <f t="shared" si="2"/>
        <v>0</v>
      </c>
    </row>
    <row r="20" spans="2:22" x14ac:dyDescent="0.15">
      <c r="B20" s="90" t="s">
        <v>676</v>
      </c>
      <c r="C20" s="90">
        <v>7740157.80800003</v>
      </c>
      <c r="D20" s="90" t="s">
        <v>371</v>
      </c>
      <c r="E20" s="90">
        <v>7740157.8080000002</v>
      </c>
      <c r="F20" s="47">
        <f t="shared" si="0"/>
        <v>2.9802322387695312E-8</v>
      </c>
      <c r="K20" s="90" t="s">
        <v>646</v>
      </c>
      <c r="L20" s="90">
        <v>417614044743908</v>
      </c>
      <c r="M20" s="90" t="s">
        <v>238</v>
      </c>
      <c r="N20" s="90">
        <v>417614044743908</v>
      </c>
      <c r="O20" s="47">
        <f t="shared" si="1"/>
        <v>0</v>
      </c>
      <c r="R20" s="90" t="s">
        <v>772</v>
      </c>
      <c r="S20" s="90">
        <v>95900</v>
      </c>
      <c r="T20" s="90" t="s">
        <v>44</v>
      </c>
      <c r="U20" s="90">
        <v>95900</v>
      </c>
      <c r="V20" s="47">
        <f t="shared" si="2"/>
        <v>0</v>
      </c>
    </row>
    <row r="21" spans="2:22" x14ac:dyDescent="0.15">
      <c r="B21" s="90" t="s">
        <v>677</v>
      </c>
      <c r="C21" s="90">
        <v>7726448.8640000261</v>
      </c>
      <c r="D21" s="90" t="s">
        <v>372</v>
      </c>
      <c r="E21" s="90">
        <v>7726448.8640000001</v>
      </c>
      <c r="F21" s="47">
        <f t="shared" si="0"/>
        <v>2.6077032089233398E-8</v>
      </c>
      <c r="K21" s="90" t="s">
        <v>647</v>
      </c>
      <c r="L21" s="90">
        <v>42106135</v>
      </c>
      <c r="M21" s="90" t="s">
        <v>434</v>
      </c>
      <c r="N21" s="90">
        <v>42106135</v>
      </c>
      <c r="O21" s="47">
        <f t="shared" si="1"/>
        <v>0</v>
      </c>
      <c r="R21" s="90" t="s">
        <v>773</v>
      </c>
      <c r="S21" s="90">
        <v>500680</v>
      </c>
      <c r="T21" s="90" t="s">
        <v>45</v>
      </c>
      <c r="U21" s="90">
        <v>500680</v>
      </c>
      <c r="V21" s="47">
        <f t="shared" si="2"/>
        <v>0</v>
      </c>
    </row>
    <row r="22" spans="2:22" x14ac:dyDescent="0.15">
      <c r="B22" s="90" t="s">
        <v>678</v>
      </c>
      <c r="C22" s="90">
        <v>13708.943999999978</v>
      </c>
      <c r="D22" s="90" t="s">
        <v>373</v>
      </c>
      <c r="E22" s="90">
        <v>13708.944</v>
      </c>
      <c r="F22" s="47">
        <f t="shared" si="0"/>
        <v>-2.1827872842550278E-11</v>
      </c>
      <c r="K22" s="90" t="s">
        <v>648</v>
      </c>
      <c r="L22" s="90">
        <v>233998423822737</v>
      </c>
      <c r="M22" s="90" t="s">
        <v>441</v>
      </c>
      <c r="N22" s="90">
        <v>233998423822737</v>
      </c>
      <c r="O22" s="47">
        <f t="shared" si="1"/>
        <v>0</v>
      </c>
      <c r="R22" s="90" t="s">
        <v>774</v>
      </c>
      <c r="S22" s="90">
        <v>479500</v>
      </c>
      <c r="T22" s="90" t="s">
        <v>46</v>
      </c>
      <c r="U22" s="90">
        <v>479500</v>
      </c>
      <c r="V22" s="47">
        <f t="shared" si="2"/>
        <v>0</v>
      </c>
    </row>
    <row r="23" spans="2:22" x14ac:dyDescent="0.15">
      <c r="B23" s="90" t="s">
        <v>679</v>
      </c>
      <c r="C23" s="90">
        <v>22050120.996000174</v>
      </c>
      <c r="D23" s="90" t="s">
        <v>374</v>
      </c>
      <c r="E23" s="90">
        <v>22050120.995999999</v>
      </c>
      <c r="F23" s="47">
        <f t="shared" si="0"/>
        <v>1.7508864402770996E-7</v>
      </c>
      <c r="K23" s="90" t="s">
        <v>1044</v>
      </c>
      <c r="L23" s="90">
        <v>308639814386797</v>
      </c>
      <c r="M23" s="90" t="s">
        <v>446</v>
      </c>
      <c r="N23" s="90">
        <v>308639814386797</v>
      </c>
      <c r="O23" s="47">
        <f t="shared" si="1"/>
        <v>0</v>
      </c>
      <c r="R23" s="90" t="s">
        <v>775</v>
      </c>
      <c r="S23" s="90">
        <v>500680</v>
      </c>
      <c r="T23" s="90" t="s">
        <v>47</v>
      </c>
      <c r="U23" s="90">
        <v>500680</v>
      </c>
      <c r="V23" s="47">
        <f t="shared" si="2"/>
        <v>0</v>
      </c>
    </row>
    <row r="24" spans="2:22" x14ac:dyDescent="0.15">
      <c r="B24" s="90" t="s">
        <v>680</v>
      </c>
      <c r="C24" s="90">
        <v>22014550.959000126</v>
      </c>
      <c r="D24" s="90" t="s">
        <v>375</v>
      </c>
      <c r="E24" s="90">
        <v>22014550.958999999</v>
      </c>
      <c r="F24" s="47">
        <f t="shared" si="0"/>
        <v>1.2665987014770508E-7</v>
      </c>
      <c r="K24" s="90" t="s">
        <v>650</v>
      </c>
      <c r="L24" s="90">
        <v>4375678</v>
      </c>
      <c r="M24" s="90" t="s">
        <v>450</v>
      </c>
      <c r="N24" s="90">
        <v>4375678</v>
      </c>
      <c r="O24" s="47">
        <f t="shared" si="1"/>
        <v>0</v>
      </c>
      <c r="R24" s="90" t="s">
        <v>776</v>
      </c>
      <c r="S24" s="90">
        <v>318137.5</v>
      </c>
      <c r="T24" s="90" t="s">
        <v>48</v>
      </c>
      <c r="U24" s="90">
        <v>318137.5</v>
      </c>
      <c r="V24" s="47">
        <f t="shared" si="2"/>
        <v>0</v>
      </c>
    </row>
    <row r="25" spans="2:22" x14ac:dyDescent="0.15">
      <c r="B25" s="90" t="s">
        <v>681</v>
      </c>
      <c r="C25" s="90">
        <v>35570.036999999968</v>
      </c>
      <c r="D25" s="90" t="s">
        <v>376</v>
      </c>
      <c r="E25" s="90">
        <v>35570.036999999997</v>
      </c>
      <c r="F25" s="47">
        <f t="shared" si="0"/>
        <v>0</v>
      </c>
      <c r="K25" s="90" t="s">
        <v>651</v>
      </c>
      <c r="L25" s="90">
        <v>14299266.875</v>
      </c>
      <c r="M25" s="90" t="s">
        <v>366</v>
      </c>
      <c r="N25" s="90">
        <v>14299266.875</v>
      </c>
      <c r="O25" s="47">
        <f t="shared" si="1"/>
        <v>0</v>
      </c>
      <c r="R25" s="90" t="s">
        <v>777</v>
      </c>
      <c r="S25" s="90">
        <v>91097</v>
      </c>
      <c r="T25" s="90" t="s">
        <v>49</v>
      </c>
      <c r="U25" s="90">
        <v>91097</v>
      </c>
      <c r="V25" s="47">
        <f t="shared" si="2"/>
        <v>0</v>
      </c>
    </row>
    <row r="26" spans="2:22" x14ac:dyDescent="0.15">
      <c r="B26" s="90" t="s">
        <v>682</v>
      </c>
      <c r="C26" s="90">
        <v>10631955.659999816</v>
      </c>
      <c r="D26" s="90" t="s">
        <v>377</v>
      </c>
      <c r="E26" s="90">
        <v>10631955.66</v>
      </c>
      <c r="F26" s="47">
        <f t="shared" si="0"/>
        <v>-1.8440186977386475E-7</v>
      </c>
      <c r="K26" s="90" t="s">
        <v>652</v>
      </c>
      <c r="L26" s="90">
        <v>3415766592351</v>
      </c>
      <c r="M26" s="90" t="s">
        <v>340</v>
      </c>
      <c r="N26" s="90">
        <v>3415766592351</v>
      </c>
      <c r="O26" s="47">
        <f t="shared" si="1"/>
        <v>0</v>
      </c>
      <c r="R26" s="90" t="s">
        <v>778</v>
      </c>
      <c r="S26" s="90">
        <v>250340</v>
      </c>
      <c r="T26" s="90" t="s">
        <v>50</v>
      </c>
      <c r="U26" s="90">
        <v>250340</v>
      </c>
      <c r="V26" s="47">
        <f t="shared" si="2"/>
        <v>0</v>
      </c>
    </row>
    <row r="27" spans="2:22" x14ac:dyDescent="0.15">
      <c r="B27" s="90" t="s">
        <v>683</v>
      </c>
      <c r="C27" s="90">
        <v>10613660.350999817</v>
      </c>
      <c r="D27" s="90" t="s">
        <v>567</v>
      </c>
      <c r="E27" s="90">
        <v>10613660.351</v>
      </c>
      <c r="F27" s="47">
        <f t="shared" si="0"/>
        <v>-1.8253922462463379E-7</v>
      </c>
      <c r="K27" s="90" t="s">
        <v>1045</v>
      </c>
      <c r="L27" s="90">
        <v>16368728323780</v>
      </c>
      <c r="M27" s="90" t="s">
        <v>603</v>
      </c>
      <c r="N27" s="90">
        <v>16368728323780</v>
      </c>
      <c r="O27" s="47">
        <f t="shared" si="1"/>
        <v>0</v>
      </c>
      <c r="R27" s="90" t="s">
        <v>779</v>
      </c>
      <c r="S27" s="90">
        <v>227742.5</v>
      </c>
      <c r="T27" s="90" t="s">
        <v>51</v>
      </c>
      <c r="U27" s="90">
        <v>227742.5</v>
      </c>
      <c r="V27" s="47">
        <f t="shared" si="2"/>
        <v>0</v>
      </c>
    </row>
    <row r="28" spans="2:22" x14ac:dyDescent="0.15">
      <c r="B28" s="90" t="s">
        <v>684</v>
      </c>
      <c r="C28" s="90">
        <v>18295.308999999997</v>
      </c>
      <c r="D28" s="90" t="s">
        <v>379</v>
      </c>
      <c r="E28" s="90">
        <v>18295.309000000001</v>
      </c>
      <c r="F28" s="47">
        <f t="shared" si="0"/>
        <v>0</v>
      </c>
      <c r="K28" s="90" t="s">
        <v>1046</v>
      </c>
      <c r="L28" s="90">
        <v>16368731822856</v>
      </c>
      <c r="M28" s="90" t="s">
        <v>604</v>
      </c>
      <c r="N28" s="90">
        <v>16368731822856</v>
      </c>
      <c r="O28" s="47">
        <f t="shared" si="1"/>
        <v>0</v>
      </c>
      <c r="R28" s="90" t="s">
        <v>780</v>
      </c>
      <c r="S28" s="90">
        <v>12756652</v>
      </c>
      <c r="T28" s="90" t="s">
        <v>52</v>
      </c>
      <c r="U28" s="90">
        <v>12756652</v>
      </c>
      <c r="V28" s="47">
        <f t="shared" si="2"/>
        <v>0</v>
      </c>
    </row>
    <row r="29" spans="2:22" x14ac:dyDescent="0.15">
      <c r="B29" s="90" t="s">
        <v>685</v>
      </c>
      <c r="C29" s="90">
        <v>175548560.2869994</v>
      </c>
      <c r="D29" s="90" t="s">
        <v>380</v>
      </c>
      <c r="E29" s="90">
        <v>175548560.287</v>
      </c>
      <c r="F29" s="47">
        <f t="shared" si="0"/>
        <v>-5.9604644775390625E-7</v>
      </c>
      <c r="K29" s="90" t="s">
        <v>655</v>
      </c>
      <c r="L29" s="90">
        <v>2609121208</v>
      </c>
      <c r="M29" s="90" t="s">
        <v>244</v>
      </c>
      <c r="N29" s="90">
        <v>2609121208</v>
      </c>
      <c r="O29" s="47">
        <f t="shared" si="1"/>
        <v>0</v>
      </c>
      <c r="R29" s="90" t="s">
        <v>781</v>
      </c>
      <c r="S29" s="90">
        <v>15016349</v>
      </c>
      <c r="T29" s="90" t="s">
        <v>53</v>
      </c>
      <c r="U29" s="90">
        <v>15016349</v>
      </c>
      <c r="V29" s="47">
        <f t="shared" si="2"/>
        <v>0</v>
      </c>
    </row>
    <row r="30" spans="2:22" x14ac:dyDescent="0.15">
      <c r="B30" s="90" t="s">
        <v>686</v>
      </c>
      <c r="C30" s="90">
        <v>152313182.39699927</v>
      </c>
      <c r="D30" s="90" t="s">
        <v>294</v>
      </c>
      <c r="E30" s="90">
        <v>152313182.39700001</v>
      </c>
      <c r="F30" s="47">
        <f t="shared" si="0"/>
        <v>-7.4505805969238281E-7</v>
      </c>
      <c r="K30" s="90" t="s">
        <v>656</v>
      </c>
      <c r="L30" s="90">
        <v>46467507949608</v>
      </c>
      <c r="M30" s="90" t="s">
        <v>443</v>
      </c>
      <c r="N30" s="90">
        <v>46467507949608</v>
      </c>
      <c r="O30" s="47">
        <f t="shared" si="1"/>
        <v>0</v>
      </c>
      <c r="R30" s="90" t="s">
        <v>782</v>
      </c>
      <c r="S30" s="90">
        <v>36158</v>
      </c>
      <c r="T30" s="90" t="s">
        <v>54</v>
      </c>
      <c r="U30" s="90">
        <v>36158</v>
      </c>
      <c r="V30" s="47">
        <f t="shared" si="2"/>
        <v>0</v>
      </c>
    </row>
    <row r="31" spans="2:22" x14ac:dyDescent="0.15">
      <c r="B31" s="90" t="s">
        <v>687</v>
      </c>
      <c r="C31" s="90">
        <v>793160</v>
      </c>
      <c r="D31" s="90" t="s">
        <v>381</v>
      </c>
      <c r="E31" s="90">
        <v>793160</v>
      </c>
      <c r="F31" s="47">
        <f t="shared" si="0"/>
        <v>0</v>
      </c>
      <c r="K31" s="90" t="s">
        <v>657</v>
      </c>
      <c r="M31" s="90" t="s">
        <v>607</v>
      </c>
      <c r="N31" s="90" t="s">
        <v>1097</v>
      </c>
      <c r="O31" s="47" t="e">
        <f t="shared" si="1"/>
        <v>#VALUE!</v>
      </c>
      <c r="R31" s="90" t="s">
        <v>783</v>
      </c>
      <c r="S31" s="90">
        <v>250340</v>
      </c>
      <c r="T31" s="90" t="s">
        <v>55</v>
      </c>
      <c r="U31" s="90">
        <v>250340</v>
      </c>
      <c r="V31" s="47">
        <f t="shared" si="2"/>
        <v>0</v>
      </c>
    </row>
    <row r="32" spans="2:22" x14ac:dyDescent="0.15">
      <c r="B32" s="90" t="s">
        <v>688</v>
      </c>
      <c r="C32" s="90">
        <v>840237</v>
      </c>
      <c r="D32" s="90" t="s">
        <v>568</v>
      </c>
      <c r="E32" s="90">
        <v>840237</v>
      </c>
      <c r="F32" s="47">
        <f t="shared" si="0"/>
        <v>0</v>
      </c>
      <c r="K32" s="90" t="s">
        <v>658</v>
      </c>
      <c r="L32" s="90">
        <v>7550833993</v>
      </c>
      <c r="M32" s="90" t="s">
        <v>613</v>
      </c>
      <c r="N32" s="90">
        <v>7550833993</v>
      </c>
      <c r="O32" s="47">
        <f t="shared" si="1"/>
        <v>0</v>
      </c>
      <c r="R32" s="90" t="s">
        <v>784</v>
      </c>
      <c r="S32" s="90">
        <v>90395</v>
      </c>
      <c r="T32" s="90" t="s">
        <v>56</v>
      </c>
      <c r="U32" s="90">
        <v>90395</v>
      </c>
      <c r="V32" s="47">
        <f t="shared" si="2"/>
        <v>0</v>
      </c>
    </row>
    <row r="33" spans="2:22" x14ac:dyDescent="0.15">
      <c r="B33" s="90" t="s">
        <v>689</v>
      </c>
      <c r="C33" s="90">
        <v>837909</v>
      </c>
      <c r="D33" s="90" t="s">
        <v>569</v>
      </c>
      <c r="E33" s="90">
        <v>837909</v>
      </c>
      <c r="F33" s="47">
        <f t="shared" si="0"/>
        <v>0</v>
      </c>
      <c r="J33" s="42" t="s">
        <v>1053</v>
      </c>
      <c r="K33" s="42" t="s">
        <v>632</v>
      </c>
      <c r="O33" s="47">
        <f t="shared" si="1"/>
        <v>0</v>
      </c>
      <c r="R33" s="90" t="s">
        <v>785</v>
      </c>
      <c r="S33" s="90">
        <v>500680</v>
      </c>
      <c r="T33" s="90" t="s">
        <v>57</v>
      </c>
      <c r="U33" s="90">
        <v>500680</v>
      </c>
      <c r="V33" s="47">
        <f t="shared" si="2"/>
        <v>0</v>
      </c>
    </row>
    <row r="34" spans="2:22" x14ac:dyDescent="0.15">
      <c r="B34" s="90" t="s">
        <v>690</v>
      </c>
      <c r="C34" s="90">
        <v>2328</v>
      </c>
      <c r="D34" s="90" t="s">
        <v>570</v>
      </c>
      <c r="E34" s="90">
        <v>2328</v>
      </c>
      <c r="F34" s="47">
        <f t="shared" si="0"/>
        <v>0</v>
      </c>
      <c r="K34" s="90" t="s">
        <v>644</v>
      </c>
      <c r="L34" s="90">
        <v>946305</v>
      </c>
      <c r="M34" s="90" t="s">
        <v>900</v>
      </c>
      <c r="N34" s="90">
        <v>946323</v>
      </c>
      <c r="O34" s="47">
        <f t="shared" si="1"/>
        <v>-18</v>
      </c>
      <c r="R34" s="90" t="s">
        <v>786</v>
      </c>
      <c r="S34" s="90">
        <v>342250</v>
      </c>
      <c r="T34" s="90" t="s">
        <v>58</v>
      </c>
      <c r="U34" s="90">
        <v>342250</v>
      </c>
      <c r="V34" s="47">
        <f t="shared" si="2"/>
        <v>0</v>
      </c>
    </row>
    <row r="35" spans="2:22" x14ac:dyDescent="0.15">
      <c r="B35" s="90" t="s">
        <v>691</v>
      </c>
      <c r="C35" s="90">
        <v>2759794.6200000141</v>
      </c>
      <c r="D35" s="90" t="s">
        <v>571</v>
      </c>
      <c r="E35" s="90">
        <v>2759794.62</v>
      </c>
      <c r="F35" s="47">
        <f t="shared" si="0"/>
        <v>1.3969838619232178E-8</v>
      </c>
      <c r="K35" s="90" t="s">
        <v>645</v>
      </c>
      <c r="L35" s="90">
        <v>8831041698</v>
      </c>
      <c r="M35" s="90" t="s">
        <v>251</v>
      </c>
      <c r="N35" s="90">
        <v>8831209368</v>
      </c>
      <c r="O35" s="47">
        <f t="shared" si="1"/>
        <v>-167670</v>
      </c>
      <c r="R35" s="90" t="s">
        <v>787</v>
      </c>
      <c r="S35" s="90">
        <v>2274848</v>
      </c>
      <c r="T35" s="90" t="s">
        <v>59</v>
      </c>
      <c r="U35" s="90">
        <v>2274848</v>
      </c>
      <c r="V35" s="47">
        <f t="shared" si="2"/>
        <v>0</v>
      </c>
    </row>
    <row r="36" spans="2:22" x14ac:dyDescent="0.15">
      <c r="B36" s="90" t="s">
        <v>692</v>
      </c>
      <c r="C36" s="90">
        <v>2330432.5</v>
      </c>
      <c r="D36" s="90" t="s">
        <v>386</v>
      </c>
      <c r="E36" s="90">
        <v>2330432.5</v>
      </c>
      <c r="F36" s="47">
        <f t="shared" si="0"/>
        <v>0</v>
      </c>
      <c r="K36" s="90" t="s">
        <v>646</v>
      </c>
      <c r="L36" s="90">
        <v>488867143045134</v>
      </c>
      <c r="M36" s="90" t="s">
        <v>238</v>
      </c>
      <c r="N36" s="90">
        <v>488876643586317</v>
      </c>
      <c r="O36" s="47">
        <f t="shared" si="1"/>
        <v>-9500541183</v>
      </c>
      <c r="R36" s="90" t="s">
        <v>788</v>
      </c>
      <c r="S36" s="90">
        <v>2451929</v>
      </c>
      <c r="T36" s="90" t="s">
        <v>60</v>
      </c>
      <c r="U36" s="90">
        <v>2451929</v>
      </c>
      <c r="V36" s="47">
        <f t="shared" si="2"/>
        <v>0</v>
      </c>
    </row>
    <row r="37" spans="2:22" x14ac:dyDescent="0.15">
      <c r="B37" s="90" t="s">
        <v>693</v>
      </c>
      <c r="C37" s="90">
        <v>6552132</v>
      </c>
      <c r="D37" s="90" t="s">
        <v>387</v>
      </c>
      <c r="E37" s="90">
        <v>6552132</v>
      </c>
      <c r="F37" s="47">
        <f t="shared" si="0"/>
        <v>0</v>
      </c>
      <c r="K37" s="90" t="s">
        <v>647</v>
      </c>
      <c r="L37" s="90">
        <v>49265635</v>
      </c>
      <c r="M37" s="90" t="s">
        <v>434</v>
      </c>
      <c r="N37" s="90">
        <v>49266553</v>
      </c>
      <c r="O37" s="47">
        <f t="shared" si="1"/>
        <v>-918</v>
      </c>
      <c r="R37" s="90" t="s">
        <v>789</v>
      </c>
      <c r="S37" s="90">
        <v>63026</v>
      </c>
      <c r="T37" s="90" t="s">
        <v>61</v>
      </c>
      <c r="U37" s="90">
        <v>63026</v>
      </c>
      <c r="V37" s="47">
        <f t="shared" si="2"/>
        <v>0</v>
      </c>
    </row>
    <row r="38" spans="2:22" x14ac:dyDescent="0.15">
      <c r="B38" s="90" t="s">
        <v>694</v>
      </c>
      <c r="C38" s="90">
        <v>997258</v>
      </c>
      <c r="D38" s="90" t="s">
        <v>572</v>
      </c>
      <c r="E38" s="90">
        <v>997258</v>
      </c>
      <c r="F38" s="47">
        <f t="shared" si="0"/>
        <v>0</v>
      </c>
      <c r="K38" s="90" t="s">
        <v>648</v>
      </c>
      <c r="L38" s="90">
        <v>274717409205102</v>
      </c>
      <c r="M38" s="90" t="s">
        <v>441</v>
      </c>
      <c r="N38" s="90">
        <v>274722683666499</v>
      </c>
      <c r="O38" s="47">
        <f t="shared" si="1"/>
        <v>-5274461397</v>
      </c>
      <c r="R38" s="90" t="s">
        <v>790</v>
      </c>
      <c r="S38" s="90">
        <v>250340</v>
      </c>
      <c r="T38" s="90" t="s">
        <v>62</v>
      </c>
      <c r="U38" s="90">
        <v>250340</v>
      </c>
      <c r="V38" s="47">
        <f t="shared" si="2"/>
        <v>0</v>
      </c>
    </row>
    <row r="39" spans="2:22" x14ac:dyDescent="0.15">
      <c r="B39" s="90" t="s">
        <v>695</v>
      </c>
      <c r="C39" s="90">
        <v>4537360</v>
      </c>
      <c r="D39" s="90" t="s">
        <v>389</v>
      </c>
      <c r="E39" s="90">
        <v>4537360</v>
      </c>
      <c r="F39" s="47">
        <f t="shared" si="0"/>
        <v>0</v>
      </c>
      <c r="K39" s="90" t="s">
        <v>1044</v>
      </c>
      <c r="L39" s="90">
        <v>361872776021037</v>
      </c>
      <c r="M39" s="90" t="s">
        <v>446</v>
      </c>
      <c r="N39" s="90">
        <v>361879668377429</v>
      </c>
      <c r="O39" s="47">
        <f t="shared" si="1"/>
        <v>-6892356392</v>
      </c>
      <c r="R39" s="90" t="s">
        <v>791</v>
      </c>
      <c r="S39" s="90">
        <v>157565</v>
      </c>
      <c r="T39" s="90" t="s">
        <v>63</v>
      </c>
      <c r="U39" s="90">
        <v>157565</v>
      </c>
      <c r="V39" s="47">
        <f t="shared" si="2"/>
        <v>0</v>
      </c>
    </row>
    <row r="40" spans="2:22" x14ac:dyDescent="0.15">
      <c r="B40" s="90" t="s">
        <v>696</v>
      </c>
      <c r="C40" s="90">
        <v>121174</v>
      </c>
      <c r="D40" s="90" t="s">
        <v>390</v>
      </c>
      <c r="E40" s="90">
        <v>121174</v>
      </c>
      <c r="F40" s="47">
        <f t="shared" si="0"/>
        <v>0</v>
      </c>
      <c r="K40" s="90" t="s">
        <v>650</v>
      </c>
      <c r="L40" s="90">
        <v>5582836</v>
      </c>
      <c r="M40" s="90" t="s">
        <v>450</v>
      </c>
      <c r="N40" s="90">
        <v>5582912</v>
      </c>
      <c r="O40" s="47">
        <f t="shared" si="1"/>
        <v>-76</v>
      </c>
      <c r="R40" s="90" t="s">
        <v>792</v>
      </c>
      <c r="S40" s="90">
        <v>157276.42000001087</v>
      </c>
      <c r="T40" s="90" t="s">
        <v>64</v>
      </c>
      <c r="U40" s="90">
        <v>157276.42000000001</v>
      </c>
      <c r="V40" s="47">
        <f t="shared" si="2"/>
        <v>1.0855728760361671E-8</v>
      </c>
    </row>
    <row r="41" spans="2:22" x14ac:dyDescent="0.15">
      <c r="B41" s="90" t="s">
        <v>697</v>
      </c>
      <c r="C41" s="90">
        <v>20854</v>
      </c>
      <c r="D41" s="90" t="s">
        <v>391</v>
      </c>
      <c r="E41" s="90">
        <v>20854</v>
      </c>
      <c r="F41" s="47">
        <f t="shared" si="0"/>
        <v>0</v>
      </c>
      <c r="K41" s="90" t="s">
        <v>651</v>
      </c>
      <c r="L41" s="90">
        <v>19474073.625</v>
      </c>
      <c r="M41" s="90" t="s">
        <v>366</v>
      </c>
      <c r="N41" s="90">
        <v>19474243.625</v>
      </c>
      <c r="O41" s="47">
        <f t="shared" si="1"/>
        <v>-170</v>
      </c>
      <c r="R41" s="90" t="s">
        <v>793</v>
      </c>
      <c r="S41" s="90">
        <v>178326.45000000132</v>
      </c>
      <c r="T41" s="90" t="s">
        <v>65</v>
      </c>
      <c r="U41" s="90">
        <v>178326.45</v>
      </c>
      <c r="V41" s="47">
        <f t="shared" si="2"/>
        <v>1.3096723705530167E-9</v>
      </c>
    </row>
    <row r="42" spans="2:22" x14ac:dyDescent="0.15">
      <c r="B42" s="90" t="s">
        <v>698</v>
      </c>
      <c r="C42" s="90">
        <v>2330432.5</v>
      </c>
      <c r="D42" s="90" t="s">
        <v>573</v>
      </c>
      <c r="E42" s="90">
        <v>2330432.5</v>
      </c>
      <c r="F42" s="47">
        <f t="shared" si="0"/>
        <v>0</v>
      </c>
      <c r="K42" s="90" t="s">
        <v>652</v>
      </c>
      <c r="L42" s="90">
        <v>4039838856643</v>
      </c>
      <c r="M42" s="90" t="s">
        <v>340</v>
      </c>
      <c r="N42" s="90">
        <v>4039916212795</v>
      </c>
      <c r="O42" s="47">
        <f t="shared" si="1"/>
        <v>-77356152</v>
      </c>
      <c r="R42" s="90" t="s">
        <v>794</v>
      </c>
      <c r="S42" s="90">
        <v>73874</v>
      </c>
      <c r="T42" s="90" t="s">
        <v>66</v>
      </c>
      <c r="U42" s="90">
        <v>73874</v>
      </c>
      <c r="V42" s="47">
        <f t="shared" si="2"/>
        <v>0</v>
      </c>
    </row>
    <row r="43" spans="2:22" x14ac:dyDescent="0.15">
      <c r="B43" s="90" t="s">
        <v>699</v>
      </c>
      <c r="C43" s="90">
        <v>122262</v>
      </c>
      <c r="D43" s="90" t="s">
        <v>307</v>
      </c>
      <c r="E43" s="90">
        <v>122262</v>
      </c>
      <c r="F43" s="47">
        <f t="shared" si="0"/>
        <v>0</v>
      </c>
      <c r="K43" s="90" t="s">
        <v>1045</v>
      </c>
      <c r="L43" s="90">
        <v>19144045567134</v>
      </c>
      <c r="M43" s="90" t="s">
        <v>603</v>
      </c>
      <c r="N43" s="90">
        <v>19144409713075</v>
      </c>
      <c r="O43" s="47">
        <f>L43-N43</f>
        <v>-364145941</v>
      </c>
      <c r="R43" s="90" t="s">
        <v>795</v>
      </c>
      <c r="S43" s="90">
        <v>250340</v>
      </c>
      <c r="T43" s="90" t="s">
        <v>67</v>
      </c>
      <c r="U43" s="90">
        <v>250340</v>
      </c>
      <c r="V43" s="47">
        <f t="shared" si="2"/>
        <v>0</v>
      </c>
    </row>
    <row r="44" spans="2:22" x14ac:dyDescent="0.15">
      <c r="B44" s="90" t="s">
        <v>700</v>
      </c>
      <c r="C44" s="90">
        <v>2493021.0720000062</v>
      </c>
      <c r="D44" s="90" t="s">
        <v>355</v>
      </c>
      <c r="E44" s="90">
        <v>2493021.0720000002</v>
      </c>
      <c r="F44" s="47">
        <f t="shared" si="0"/>
        <v>6.0535967350006104E-9</v>
      </c>
      <c r="K44" s="90" t="s">
        <v>1046</v>
      </c>
      <c r="L44" s="90">
        <v>19144049446108</v>
      </c>
      <c r="M44" s="90" t="s">
        <v>604</v>
      </c>
      <c r="N44" s="90">
        <v>19144413592066</v>
      </c>
      <c r="O44" s="47">
        <f t="shared" si="1"/>
        <v>-364145958</v>
      </c>
      <c r="R44" s="90" t="s">
        <v>796</v>
      </c>
      <c r="S44" s="90">
        <v>184685</v>
      </c>
      <c r="T44" s="90" t="s">
        <v>68</v>
      </c>
      <c r="U44" s="90">
        <v>184685</v>
      </c>
      <c r="V44" s="47">
        <f t="shared" si="2"/>
        <v>0</v>
      </c>
    </row>
    <row r="45" spans="2:22" x14ac:dyDescent="0.15">
      <c r="B45" s="90" t="s">
        <v>701</v>
      </c>
      <c r="C45" s="90">
        <v>2492710.9650000064</v>
      </c>
      <c r="D45" s="90" t="s">
        <v>574</v>
      </c>
      <c r="E45" s="90">
        <v>2492710.9649999999</v>
      </c>
      <c r="F45" s="47">
        <f t="shared" si="0"/>
        <v>6.5192580223083496E-9</v>
      </c>
      <c r="K45" s="90" t="s">
        <v>655</v>
      </c>
      <c r="L45" s="90">
        <v>3051815021</v>
      </c>
      <c r="M45" s="90" t="s">
        <v>244</v>
      </c>
      <c r="N45" s="90">
        <v>3051870946</v>
      </c>
      <c r="O45" s="47">
        <f t="shared" si="1"/>
        <v>-55925</v>
      </c>
      <c r="R45" s="90" t="s">
        <v>797</v>
      </c>
      <c r="S45" s="90">
        <v>3521310.8099999935</v>
      </c>
      <c r="T45" s="90" t="s">
        <v>69</v>
      </c>
      <c r="U45" s="90">
        <v>3521310.81</v>
      </c>
      <c r="V45" s="47">
        <f t="shared" si="2"/>
        <v>-6.5192580223083496E-9</v>
      </c>
    </row>
    <row r="46" spans="2:22" x14ac:dyDescent="0.15">
      <c r="B46" s="90" t="s">
        <v>702</v>
      </c>
      <c r="C46" s="90">
        <v>25311</v>
      </c>
      <c r="D46" s="90" t="s">
        <v>575</v>
      </c>
      <c r="E46" s="90">
        <v>25311</v>
      </c>
      <c r="F46" s="47">
        <f t="shared" si="0"/>
        <v>0</v>
      </c>
      <c r="K46" s="90" t="s">
        <v>656</v>
      </c>
      <c r="L46" s="90">
        <v>54655276000749</v>
      </c>
      <c r="M46" s="90" t="s">
        <v>443</v>
      </c>
      <c r="N46" s="90">
        <v>54656118513308</v>
      </c>
      <c r="O46" s="47">
        <f t="shared" si="1"/>
        <v>-842512559</v>
      </c>
      <c r="R46" s="90" t="s">
        <v>798</v>
      </c>
      <c r="S46" s="90">
        <v>3524866.7399999909</v>
      </c>
      <c r="T46" s="90" t="s">
        <v>70</v>
      </c>
      <c r="U46" s="90">
        <v>3524866.74</v>
      </c>
      <c r="V46" s="47">
        <f t="shared" si="2"/>
        <v>-9.3132257461547852E-9</v>
      </c>
    </row>
    <row r="47" spans="2:22" x14ac:dyDescent="0.15">
      <c r="B47" s="90" t="s">
        <v>703</v>
      </c>
      <c r="C47" s="90">
        <v>198212</v>
      </c>
      <c r="D47" s="90" t="s">
        <v>309</v>
      </c>
      <c r="E47" s="90">
        <v>198212</v>
      </c>
      <c r="F47" s="47">
        <f t="shared" si="0"/>
        <v>0</v>
      </c>
      <c r="K47" s="90" t="s">
        <v>657</v>
      </c>
      <c r="M47" s="90" t="s">
        <v>607</v>
      </c>
      <c r="N47" s="90" t="s">
        <v>1097</v>
      </c>
      <c r="O47" s="47" t="e">
        <f t="shared" si="1"/>
        <v>#VALUE!</v>
      </c>
      <c r="R47" s="90" t="s">
        <v>799</v>
      </c>
      <c r="S47" s="90">
        <v>95176</v>
      </c>
      <c r="T47" s="90" t="s">
        <v>71</v>
      </c>
      <c r="U47" s="90">
        <v>95176</v>
      </c>
      <c r="V47" s="47">
        <f t="shared" si="2"/>
        <v>0</v>
      </c>
    </row>
    <row r="48" spans="2:22" x14ac:dyDescent="0.15">
      <c r="B48" s="90" t="s">
        <v>704</v>
      </c>
      <c r="C48" s="90">
        <v>162251.09999999957</v>
      </c>
      <c r="D48" s="90" t="s">
        <v>394</v>
      </c>
      <c r="E48" s="90">
        <v>162251.1</v>
      </c>
      <c r="F48" s="47">
        <f t="shared" si="0"/>
        <v>-4.3655745685100555E-10</v>
      </c>
      <c r="K48" s="90" t="s">
        <v>658</v>
      </c>
      <c r="L48" s="90">
        <v>8829730186</v>
      </c>
      <c r="M48" s="90" t="s">
        <v>613</v>
      </c>
      <c r="N48" s="90">
        <v>8829897856</v>
      </c>
      <c r="O48" s="47">
        <f t="shared" si="1"/>
        <v>-167670</v>
      </c>
      <c r="R48" s="90" t="s">
        <v>800</v>
      </c>
      <c r="S48" s="90">
        <v>625850</v>
      </c>
      <c r="T48" s="90" t="s">
        <v>72</v>
      </c>
      <c r="U48" s="90">
        <v>625850</v>
      </c>
      <c r="V48" s="47">
        <f t="shared" si="2"/>
        <v>0</v>
      </c>
    </row>
    <row r="49" spans="2:22" x14ac:dyDescent="0.15">
      <c r="B49" s="90" t="s">
        <v>705</v>
      </c>
      <c r="C49" s="90">
        <v>192390</v>
      </c>
      <c r="D49" s="90" t="s">
        <v>395</v>
      </c>
      <c r="E49" s="90">
        <v>192390</v>
      </c>
      <c r="F49" s="47">
        <f t="shared" si="0"/>
        <v>0</v>
      </c>
      <c r="J49" s="42" t="s">
        <v>1054</v>
      </c>
      <c r="K49" s="42" t="s">
        <v>632</v>
      </c>
      <c r="O49" s="47">
        <f t="shared" si="1"/>
        <v>0</v>
      </c>
      <c r="R49" s="90" t="s">
        <v>801</v>
      </c>
      <c r="S49" s="90">
        <v>594850</v>
      </c>
      <c r="T49" s="90" t="s">
        <v>73</v>
      </c>
      <c r="U49" s="90">
        <v>594850</v>
      </c>
      <c r="V49" s="47">
        <f t="shared" si="2"/>
        <v>0</v>
      </c>
    </row>
    <row r="50" spans="2:22" x14ac:dyDescent="0.15">
      <c r="B50" s="90" t="s">
        <v>706</v>
      </c>
      <c r="C50" s="90">
        <v>39181</v>
      </c>
      <c r="D50" s="90" t="s">
        <v>396</v>
      </c>
      <c r="E50" s="90">
        <v>39181</v>
      </c>
      <c r="F50" s="47">
        <f t="shared" si="0"/>
        <v>0</v>
      </c>
      <c r="K50" s="90" t="s">
        <v>644</v>
      </c>
      <c r="L50" s="90">
        <v>648951</v>
      </c>
      <c r="M50" s="90" t="s">
        <v>900</v>
      </c>
      <c r="N50" s="90">
        <v>618115</v>
      </c>
      <c r="O50" s="47">
        <f>L50-N50</f>
        <v>30836</v>
      </c>
      <c r="P50" s="108">
        <f>O34+O50+O242</f>
        <v>0</v>
      </c>
      <c r="R50" s="90" t="s">
        <v>802</v>
      </c>
      <c r="S50" s="90">
        <v>754640</v>
      </c>
      <c r="T50" s="90" t="s">
        <v>74</v>
      </c>
      <c r="U50" s="90">
        <v>754640</v>
      </c>
      <c r="V50" s="47">
        <f t="shared" si="2"/>
        <v>0</v>
      </c>
    </row>
    <row r="51" spans="2:22" x14ac:dyDescent="0.15">
      <c r="B51" s="90" t="s">
        <v>707</v>
      </c>
      <c r="C51" s="90">
        <v>153209</v>
      </c>
      <c r="D51" s="90" t="s">
        <v>397</v>
      </c>
      <c r="E51" s="90">
        <v>153209</v>
      </c>
      <c r="F51" s="47">
        <f t="shared" si="0"/>
        <v>0</v>
      </c>
      <c r="K51" s="90" t="s">
        <v>645</v>
      </c>
      <c r="L51" s="90">
        <v>6056456042</v>
      </c>
      <c r="M51" s="90" t="s">
        <v>251</v>
      </c>
      <c r="N51" s="90">
        <v>5768667057</v>
      </c>
      <c r="O51" s="47">
        <f t="shared" si="1"/>
        <v>287788985</v>
      </c>
      <c r="P51" s="108">
        <f t="shared" ref="P51:P64" si="4">O35+O51+O243</f>
        <v>0</v>
      </c>
      <c r="R51" s="90" t="s">
        <v>803</v>
      </c>
      <c r="S51" s="90">
        <v>701543</v>
      </c>
      <c r="T51" s="90" t="s">
        <v>75</v>
      </c>
      <c r="U51" s="90">
        <v>701543</v>
      </c>
      <c r="V51" s="47">
        <f t="shared" si="2"/>
        <v>0</v>
      </c>
    </row>
    <row r="52" spans="2:22" x14ac:dyDescent="0.15">
      <c r="B52" s="90" t="s">
        <v>708</v>
      </c>
      <c r="C52" s="90">
        <v>27668</v>
      </c>
      <c r="D52" s="90" t="s">
        <v>314</v>
      </c>
      <c r="E52" s="90">
        <v>27668</v>
      </c>
      <c r="F52" s="47">
        <f t="shared" si="0"/>
        <v>0</v>
      </c>
      <c r="K52" s="90" t="s">
        <v>646</v>
      </c>
      <c r="L52" s="90">
        <v>335348090565553</v>
      </c>
      <c r="M52" s="90" t="s">
        <v>238</v>
      </c>
      <c r="N52" s="90">
        <v>319387011674878</v>
      </c>
      <c r="O52" s="47">
        <f t="shared" si="1"/>
        <v>15961078890675</v>
      </c>
      <c r="P52" s="108">
        <f t="shared" si="4"/>
        <v>0</v>
      </c>
      <c r="R52" s="90" t="s">
        <v>804</v>
      </c>
      <c r="S52" s="90">
        <v>83722</v>
      </c>
      <c r="T52" s="90" t="s">
        <v>76</v>
      </c>
      <c r="U52" s="90">
        <v>83722</v>
      </c>
      <c r="V52" s="47">
        <f t="shared" si="2"/>
        <v>0</v>
      </c>
    </row>
    <row r="53" spans="2:22" x14ac:dyDescent="0.15">
      <c r="B53" s="90" t="s">
        <v>709</v>
      </c>
      <c r="C53" s="90">
        <v>1007</v>
      </c>
      <c r="D53" s="90" t="s">
        <v>315</v>
      </c>
      <c r="E53" s="90">
        <v>1007</v>
      </c>
      <c r="F53" s="47">
        <f t="shared" si="0"/>
        <v>0</v>
      </c>
      <c r="K53" s="90" t="s">
        <v>647</v>
      </c>
      <c r="L53" s="90">
        <v>33801953</v>
      </c>
      <c r="M53" s="90" t="s">
        <v>434</v>
      </c>
      <c r="N53" s="90">
        <v>32193526</v>
      </c>
      <c r="O53" s="47">
        <f t="shared" si="1"/>
        <v>1608427</v>
      </c>
      <c r="P53" s="108">
        <f t="shared" si="4"/>
        <v>0</v>
      </c>
      <c r="R53" s="90" t="s">
        <v>805</v>
      </c>
      <c r="S53" s="90">
        <v>125170</v>
      </c>
      <c r="T53" s="90" t="s">
        <v>77</v>
      </c>
      <c r="U53" s="90">
        <v>125170</v>
      </c>
      <c r="V53" s="47">
        <f t="shared" si="2"/>
        <v>0</v>
      </c>
    </row>
    <row r="54" spans="2:22" x14ac:dyDescent="0.15">
      <c r="B54" s="90" t="s">
        <v>710</v>
      </c>
      <c r="C54" s="90">
        <v>100</v>
      </c>
      <c r="D54" s="90" t="s">
        <v>316</v>
      </c>
      <c r="E54" s="90">
        <v>100</v>
      </c>
      <c r="F54" s="47">
        <f t="shared" si="0"/>
        <v>0</v>
      </c>
      <c r="K54" s="90" t="s">
        <v>648</v>
      </c>
      <c r="L54" s="90">
        <v>189078274956765</v>
      </c>
      <c r="M54" s="90" t="s">
        <v>441</v>
      </c>
      <c r="N54" s="90">
        <v>180073718478426</v>
      </c>
      <c r="O54" s="47">
        <f t="shared" si="1"/>
        <v>9004556478339</v>
      </c>
      <c r="P54" s="108">
        <f t="shared" si="4"/>
        <v>0</v>
      </c>
      <c r="R54" s="90" t="s">
        <v>806</v>
      </c>
      <c r="S54" s="90">
        <v>104652.5</v>
      </c>
      <c r="T54" s="90" t="s">
        <v>78</v>
      </c>
      <c r="U54" s="90">
        <v>104652.5</v>
      </c>
      <c r="V54" s="47">
        <f t="shared" si="2"/>
        <v>0</v>
      </c>
    </row>
    <row r="55" spans="2:22" x14ac:dyDescent="0.15">
      <c r="B55" s="90" t="s">
        <v>711</v>
      </c>
      <c r="C55" s="90">
        <v>168</v>
      </c>
      <c r="D55" s="90" t="s">
        <v>317</v>
      </c>
      <c r="E55" s="90">
        <v>168</v>
      </c>
      <c r="F55" s="47">
        <f t="shared" si="0"/>
        <v>0</v>
      </c>
      <c r="K55" s="90" t="s">
        <v>1044</v>
      </c>
      <c r="L55" s="90">
        <v>248730089954695</v>
      </c>
      <c r="M55" s="90" t="s">
        <v>446</v>
      </c>
      <c r="N55" s="90">
        <v>236906243710652</v>
      </c>
      <c r="O55" s="47">
        <f t="shared" si="1"/>
        <v>11823846244043</v>
      </c>
      <c r="P55" s="108">
        <f t="shared" si="4"/>
        <v>0</v>
      </c>
      <c r="R55" s="90" t="s">
        <v>807</v>
      </c>
      <c r="S55" s="90">
        <v>2072455</v>
      </c>
      <c r="T55" s="90" t="s">
        <v>79</v>
      </c>
      <c r="U55" s="90">
        <v>2072455</v>
      </c>
      <c r="V55" s="47">
        <f t="shared" si="2"/>
        <v>0</v>
      </c>
    </row>
    <row r="56" spans="2:22" x14ac:dyDescent="0.15">
      <c r="B56" s="90" t="s">
        <v>712</v>
      </c>
      <c r="C56" s="90">
        <v>488</v>
      </c>
      <c r="D56" s="90" t="s">
        <v>318</v>
      </c>
      <c r="E56" s="90">
        <v>488</v>
      </c>
      <c r="F56" s="47">
        <f t="shared" si="0"/>
        <v>0</v>
      </c>
      <c r="K56" s="90" t="s">
        <v>650</v>
      </c>
      <c r="L56" s="90">
        <v>4032634</v>
      </c>
      <c r="M56" s="90" t="s">
        <v>450</v>
      </c>
      <c r="N56" s="90">
        <v>3852021</v>
      </c>
      <c r="O56" s="47">
        <f t="shared" si="1"/>
        <v>180613</v>
      </c>
      <c r="P56" s="108">
        <f t="shared" si="4"/>
        <v>0</v>
      </c>
      <c r="R56" s="90" t="s">
        <v>808</v>
      </c>
      <c r="S56" s="90">
        <v>157277.29000001017</v>
      </c>
      <c r="T56" s="90" t="s">
        <v>81</v>
      </c>
      <c r="U56" s="90">
        <v>157277.29</v>
      </c>
      <c r="V56" s="47">
        <f t="shared" si="2"/>
        <v>1.0157236829400063E-8</v>
      </c>
    </row>
    <row r="57" spans="2:22" x14ac:dyDescent="0.15">
      <c r="B57" s="90" t="s">
        <v>713</v>
      </c>
      <c r="C57" s="90">
        <v>496</v>
      </c>
      <c r="D57" s="90" t="s">
        <v>319</v>
      </c>
      <c r="E57" s="90">
        <v>496</v>
      </c>
      <c r="F57" s="47">
        <f t="shared" si="0"/>
        <v>0</v>
      </c>
      <c r="K57" s="90" t="s">
        <v>651</v>
      </c>
      <c r="L57" s="90">
        <v>14121949</v>
      </c>
      <c r="M57" s="90" t="s">
        <v>366</v>
      </c>
      <c r="N57" s="90">
        <v>13524136</v>
      </c>
      <c r="O57" s="47">
        <f t="shared" si="1"/>
        <v>597813</v>
      </c>
      <c r="P57" s="108">
        <f t="shared" si="4"/>
        <v>0</v>
      </c>
      <c r="R57" s="90" t="s">
        <v>809</v>
      </c>
      <c r="S57" s="90">
        <v>172987.94000000134</v>
      </c>
      <c r="T57" s="90" t="s">
        <v>82</v>
      </c>
      <c r="U57" s="90">
        <v>172987.94</v>
      </c>
      <c r="V57" s="47">
        <f t="shared" si="2"/>
        <v>1.3387762010097504E-9</v>
      </c>
    </row>
    <row r="58" spans="2:22" x14ac:dyDescent="0.15">
      <c r="B58" s="90" t="s">
        <v>714</v>
      </c>
      <c r="C58" s="90">
        <v>6</v>
      </c>
      <c r="D58" s="90" t="s">
        <v>320</v>
      </c>
      <c r="E58" s="90">
        <v>6</v>
      </c>
      <c r="F58" s="47">
        <f t="shared" si="0"/>
        <v>0</v>
      </c>
      <c r="K58" s="90" t="s">
        <v>652</v>
      </c>
      <c r="L58" s="90">
        <v>2801916080515</v>
      </c>
      <c r="M58" s="90" t="s">
        <v>340</v>
      </c>
      <c r="N58" s="90">
        <v>2668490421024</v>
      </c>
      <c r="O58" s="47">
        <f t="shared" si="1"/>
        <v>133425659491</v>
      </c>
      <c r="P58" s="108">
        <f t="shared" si="4"/>
        <v>0</v>
      </c>
      <c r="R58" s="90" t="s">
        <v>810</v>
      </c>
      <c r="S58" s="90">
        <v>75962</v>
      </c>
      <c r="T58" s="90" t="s">
        <v>83</v>
      </c>
      <c r="U58" s="90">
        <v>75962</v>
      </c>
      <c r="V58" s="47">
        <f t="shared" si="2"/>
        <v>0</v>
      </c>
    </row>
    <row r="59" spans="2:22" x14ac:dyDescent="0.15">
      <c r="B59" s="90" t="s">
        <v>715</v>
      </c>
      <c r="C59" s="90">
        <v>16</v>
      </c>
      <c r="D59" s="90" t="s">
        <v>398</v>
      </c>
      <c r="E59" s="90">
        <v>16</v>
      </c>
      <c r="F59" s="47">
        <f t="shared" si="0"/>
        <v>0</v>
      </c>
      <c r="K59" s="90" t="s">
        <v>1045</v>
      </c>
      <c r="L59" s="90">
        <v>6918148511540</v>
      </c>
      <c r="M59" s="90" t="s">
        <v>603</v>
      </c>
      <c r="N59" s="90">
        <v>12504717151803</v>
      </c>
      <c r="O59" s="47">
        <f t="shared" si="1"/>
        <v>-5586568640263</v>
      </c>
      <c r="P59" s="109">
        <f>O43+O59+O251</f>
        <v>-5586932786204</v>
      </c>
      <c r="R59" s="90" t="s">
        <v>811</v>
      </c>
      <c r="S59" s="90">
        <v>1716144</v>
      </c>
      <c r="T59" s="90" t="s">
        <v>85</v>
      </c>
      <c r="U59" s="90">
        <v>1716144</v>
      </c>
      <c r="V59" s="47">
        <f t="shared" si="2"/>
        <v>0</v>
      </c>
    </row>
    <row r="60" spans="2:22" x14ac:dyDescent="0.15">
      <c r="B60" s="90" t="s">
        <v>716</v>
      </c>
      <c r="C60" s="90">
        <v>41</v>
      </c>
      <c r="D60" s="90" t="s">
        <v>399</v>
      </c>
      <c r="E60" s="90">
        <v>41</v>
      </c>
      <c r="F60" s="47">
        <f t="shared" si="0"/>
        <v>0</v>
      </c>
      <c r="K60" s="90" t="s">
        <v>1046</v>
      </c>
      <c r="L60" s="90">
        <v>6919082733355</v>
      </c>
      <c r="M60" s="90" t="s">
        <v>604</v>
      </c>
      <c r="N60" s="90">
        <v>12504720651318</v>
      </c>
      <c r="O60" s="47">
        <f t="shared" si="1"/>
        <v>-5585637917963</v>
      </c>
      <c r="P60" s="109">
        <f t="shared" si="4"/>
        <v>-6209771604843</v>
      </c>
      <c r="R60" s="90" t="s">
        <v>812</v>
      </c>
      <c r="S60" s="90">
        <v>25047</v>
      </c>
      <c r="T60" s="90" t="s">
        <v>86</v>
      </c>
      <c r="U60" s="90">
        <v>25047</v>
      </c>
      <c r="V60" s="47">
        <f t="shared" si="2"/>
        <v>0</v>
      </c>
    </row>
    <row r="61" spans="2:22" x14ac:dyDescent="0.15">
      <c r="B61" s="90" t="s">
        <v>717</v>
      </c>
      <c r="C61" s="90">
        <v>4789765146</v>
      </c>
      <c r="D61" s="90" t="s">
        <v>400</v>
      </c>
      <c r="E61" s="90">
        <v>4789765146</v>
      </c>
      <c r="F61" s="47">
        <f t="shared" si="0"/>
        <v>0</v>
      </c>
      <c r="K61" s="90" t="s">
        <v>655</v>
      </c>
      <c r="L61" s="90">
        <v>2094532759</v>
      </c>
      <c r="M61" s="90" t="s">
        <v>244</v>
      </c>
      <c r="N61" s="90">
        <v>1995005719</v>
      </c>
      <c r="O61" s="47">
        <f t="shared" si="1"/>
        <v>99527040</v>
      </c>
      <c r="P61" s="108">
        <f t="shared" si="4"/>
        <v>0</v>
      </c>
      <c r="R61" s="90" t="s">
        <v>813</v>
      </c>
      <c r="S61" s="90">
        <v>313129.49999999948</v>
      </c>
      <c r="T61" s="90" t="s">
        <v>87</v>
      </c>
      <c r="U61" s="90">
        <v>313129.5</v>
      </c>
      <c r="V61" s="47">
        <f t="shared" si="2"/>
        <v>-5.2386894822120667E-10</v>
      </c>
    </row>
    <row r="62" spans="2:22" x14ac:dyDescent="0.15">
      <c r="B62" s="90" t="s">
        <v>718</v>
      </c>
      <c r="C62" s="90">
        <v>4794257119</v>
      </c>
      <c r="D62" s="90" t="s">
        <v>401</v>
      </c>
      <c r="E62" s="90">
        <v>4794257119</v>
      </c>
      <c r="F62" s="47">
        <f t="shared" si="0"/>
        <v>0</v>
      </c>
      <c r="K62" s="90" t="s">
        <v>656</v>
      </c>
      <c r="L62" s="90">
        <v>37766881101799</v>
      </c>
      <c r="M62" s="90" t="s">
        <v>443</v>
      </c>
      <c r="N62" s="90">
        <v>35945426433579</v>
      </c>
      <c r="O62" s="47">
        <f t="shared" si="1"/>
        <v>1821454668220</v>
      </c>
      <c r="P62" s="108">
        <f t="shared" si="4"/>
        <v>0</v>
      </c>
      <c r="R62" s="90" t="s">
        <v>814</v>
      </c>
      <c r="S62" s="90">
        <v>1333083.8300000015</v>
      </c>
      <c r="T62" s="90" t="s">
        <v>182</v>
      </c>
      <c r="U62" s="90">
        <v>1333083.83</v>
      </c>
      <c r="V62" s="47">
        <f t="shared" si="2"/>
        <v>0</v>
      </c>
    </row>
    <row r="63" spans="2:22" x14ac:dyDescent="0.15">
      <c r="B63" s="90" t="s">
        <v>719</v>
      </c>
      <c r="C63" s="90">
        <v>1520035818296</v>
      </c>
      <c r="D63" s="90" t="s">
        <v>402</v>
      </c>
      <c r="E63" s="90">
        <v>1520035818296</v>
      </c>
      <c r="F63" s="47">
        <f t="shared" si="0"/>
        <v>0</v>
      </c>
      <c r="K63" s="90" t="s">
        <v>657</v>
      </c>
      <c r="M63" s="90" t="s">
        <v>607</v>
      </c>
      <c r="N63" s="90" t="s">
        <v>1097</v>
      </c>
      <c r="O63" s="47" t="e">
        <f t="shared" si="1"/>
        <v>#VALUE!</v>
      </c>
      <c r="P63" s="108" t="e">
        <f t="shared" si="4"/>
        <v>#VALUE!</v>
      </c>
      <c r="R63" s="90" t="s">
        <v>815</v>
      </c>
      <c r="S63" s="90">
        <v>2244751.6400000025</v>
      </c>
      <c r="T63" s="90" t="s">
        <v>183</v>
      </c>
      <c r="U63" s="90">
        <v>2244751.64</v>
      </c>
      <c r="V63" s="47">
        <f t="shared" si="2"/>
        <v>0</v>
      </c>
    </row>
    <row r="64" spans="2:22" x14ac:dyDescent="0.15">
      <c r="B64" s="90" t="s">
        <v>720</v>
      </c>
      <c r="C64" s="90">
        <v>4981587205</v>
      </c>
      <c r="D64" s="90" t="s">
        <v>576</v>
      </c>
      <c r="E64" s="90">
        <v>4981587205</v>
      </c>
      <c r="F64" s="47">
        <f t="shared" si="0"/>
        <v>0</v>
      </c>
      <c r="K64" s="90" t="s">
        <v>658</v>
      </c>
      <c r="L64" s="90">
        <v>6056466777</v>
      </c>
      <c r="M64" s="90" t="s">
        <v>613</v>
      </c>
      <c r="N64" s="90">
        <v>5768677171</v>
      </c>
      <c r="O64" s="47">
        <f t="shared" si="1"/>
        <v>287789606</v>
      </c>
      <c r="P64" s="108">
        <f t="shared" si="4"/>
        <v>0</v>
      </c>
      <c r="R64" s="90" t="s">
        <v>816</v>
      </c>
      <c r="S64" s="90">
        <v>14412318</v>
      </c>
      <c r="T64" s="90" t="s">
        <v>186</v>
      </c>
      <c r="U64" s="90">
        <v>14412318</v>
      </c>
      <c r="V64" s="47">
        <f t="shared" si="2"/>
        <v>0</v>
      </c>
    </row>
    <row r="65" spans="1:22" x14ac:dyDescent="0.15">
      <c r="B65" s="90" t="s">
        <v>721</v>
      </c>
      <c r="C65" s="90">
        <v>1172013952137</v>
      </c>
      <c r="D65" s="90" t="s">
        <v>405</v>
      </c>
      <c r="E65" s="90">
        <v>1172013952137</v>
      </c>
      <c r="F65" s="47">
        <f t="shared" si="0"/>
        <v>0</v>
      </c>
      <c r="J65" s="42" t="s">
        <v>1055</v>
      </c>
      <c r="K65" s="42" t="s">
        <v>632</v>
      </c>
      <c r="O65" s="47">
        <f t="shared" si="1"/>
        <v>0</v>
      </c>
      <c r="R65" s="90" t="s">
        <v>817</v>
      </c>
      <c r="S65" s="90">
        <v>5888149</v>
      </c>
      <c r="T65" s="90" t="s">
        <v>187</v>
      </c>
      <c r="U65" s="90">
        <v>5888149</v>
      </c>
      <c r="V65" s="47">
        <f t="shared" si="2"/>
        <v>0</v>
      </c>
    </row>
    <row r="66" spans="1:22" x14ac:dyDescent="0.15">
      <c r="B66" s="90" t="s">
        <v>722</v>
      </c>
      <c r="C66" s="90">
        <v>201546085357</v>
      </c>
      <c r="D66" s="90" t="s">
        <v>407</v>
      </c>
      <c r="E66" s="90">
        <v>201546085357</v>
      </c>
      <c r="F66" s="47">
        <f t="shared" si="0"/>
        <v>0</v>
      </c>
      <c r="K66" s="90" t="s">
        <v>644</v>
      </c>
      <c r="L66" s="90">
        <v>937927</v>
      </c>
      <c r="M66" s="90" t="s">
        <v>900</v>
      </c>
      <c r="N66" s="90">
        <v>937927</v>
      </c>
      <c r="O66" s="47">
        <f t="shared" si="1"/>
        <v>0</v>
      </c>
      <c r="R66" s="90" t="s">
        <v>818</v>
      </c>
      <c r="S66" s="90">
        <v>17496.379999999535</v>
      </c>
      <c r="T66" s="90" t="s">
        <v>109</v>
      </c>
      <c r="U66" s="90">
        <v>17496.38</v>
      </c>
      <c r="V66" s="47">
        <f t="shared" si="2"/>
        <v>-4.6566128730773926E-10</v>
      </c>
    </row>
    <row r="67" spans="1:22" x14ac:dyDescent="0.15">
      <c r="B67" s="90" t="s">
        <v>723</v>
      </c>
      <c r="C67" s="90">
        <v>0</v>
      </c>
      <c r="D67" s="90" t="s">
        <v>409</v>
      </c>
      <c r="E67" s="90">
        <v>0</v>
      </c>
      <c r="F67" s="47">
        <f t="shared" ref="F67:F130" si="5">C67-E67</f>
        <v>0</v>
      </c>
      <c r="K67" s="90" t="s">
        <v>645</v>
      </c>
      <c r="L67" s="90">
        <v>8752804144</v>
      </c>
      <c r="M67" s="90" t="s">
        <v>251</v>
      </c>
      <c r="N67" s="90">
        <v>8752804144</v>
      </c>
      <c r="O67" s="47">
        <f t="shared" ref="O67:O130" si="6">L67-N67</f>
        <v>0</v>
      </c>
      <c r="R67" s="90" t="s">
        <v>819</v>
      </c>
      <c r="S67" s="90">
        <v>701576</v>
      </c>
      <c r="T67" s="90" t="s">
        <v>110</v>
      </c>
      <c r="U67" s="90">
        <v>701576</v>
      </c>
      <c r="V67" s="47">
        <f t="shared" ref="V67:V130" si="7">S67-U67</f>
        <v>0</v>
      </c>
    </row>
    <row r="68" spans="1:22" x14ac:dyDescent="0.15">
      <c r="B68" s="90" t="s">
        <v>658</v>
      </c>
      <c r="C68" s="90">
        <v>258151066</v>
      </c>
      <c r="D68" s="90" t="s">
        <v>578</v>
      </c>
      <c r="E68" s="90">
        <v>258151066</v>
      </c>
      <c r="F68" s="47">
        <f t="shared" si="5"/>
        <v>0</v>
      </c>
      <c r="K68" s="90" t="s">
        <v>646</v>
      </c>
      <c r="L68" s="90">
        <v>484395589068954</v>
      </c>
      <c r="M68" s="90" t="s">
        <v>238</v>
      </c>
      <c r="N68" s="90">
        <v>484395589068954</v>
      </c>
      <c r="O68" s="47">
        <f t="shared" si="6"/>
        <v>0</v>
      </c>
      <c r="R68" s="90" t="s">
        <v>820</v>
      </c>
      <c r="S68" s="90">
        <v>35117</v>
      </c>
      <c r="T68" s="90" t="s">
        <v>111</v>
      </c>
      <c r="U68" s="90">
        <v>35117</v>
      </c>
      <c r="V68" s="47">
        <f t="shared" si="7"/>
        <v>0</v>
      </c>
    </row>
    <row r="69" spans="1:22" x14ac:dyDescent="0.15">
      <c r="B69" s="90" t="s">
        <v>724</v>
      </c>
      <c r="C69" s="90">
        <v>27668</v>
      </c>
      <c r="D69" s="90" t="s">
        <v>580</v>
      </c>
      <c r="E69" s="90">
        <v>27668</v>
      </c>
      <c r="F69" s="47">
        <f t="shared" si="5"/>
        <v>0</v>
      </c>
      <c r="K69" s="90" t="s">
        <v>647</v>
      </c>
      <c r="L69" s="90">
        <v>48832011</v>
      </c>
      <c r="M69" s="90" t="s">
        <v>434</v>
      </c>
      <c r="N69" s="90">
        <v>48832011</v>
      </c>
      <c r="O69" s="47">
        <f t="shared" si="6"/>
        <v>0</v>
      </c>
      <c r="R69" s="90" t="s">
        <v>821</v>
      </c>
      <c r="S69" s="90">
        <v>2317</v>
      </c>
      <c r="T69" s="90" t="s">
        <v>112</v>
      </c>
      <c r="U69" s="90">
        <v>2317</v>
      </c>
      <c r="V69" s="47">
        <f t="shared" si="7"/>
        <v>0</v>
      </c>
    </row>
    <row r="70" spans="1:22" x14ac:dyDescent="0.15">
      <c r="B70" s="90" t="s">
        <v>725</v>
      </c>
      <c r="D70" s="90" t="s">
        <v>581</v>
      </c>
      <c r="F70" s="47">
        <f t="shared" si="5"/>
        <v>0</v>
      </c>
      <c r="K70" s="90" t="s">
        <v>648</v>
      </c>
      <c r="L70" s="90">
        <v>622729655720868</v>
      </c>
      <c r="M70" s="90" t="s">
        <v>441</v>
      </c>
      <c r="N70" s="90">
        <v>622729655720868</v>
      </c>
      <c r="O70" s="47">
        <f t="shared" si="6"/>
        <v>0</v>
      </c>
      <c r="R70" s="90" t="s">
        <v>822</v>
      </c>
      <c r="S70" s="90">
        <v>1660856</v>
      </c>
      <c r="T70" s="90" t="s">
        <v>192</v>
      </c>
      <c r="U70" s="90">
        <v>1660856</v>
      </c>
      <c r="V70" s="47">
        <f t="shared" si="7"/>
        <v>0</v>
      </c>
    </row>
    <row r="71" spans="1:22" x14ac:dyDescent="0.15">
      <c r="A71" s="42" t="s">
        <v>991</v>
      </c>
      <c r="B71" s="42" t="s">
        <v>632</v>
      </c>
      <c r="F71" s="47">
        <f t="shared" si="5"/>
        <v>0</v>
      </c>
      <c r="K71" s="90" t="s">
        <v>1044</v>
      </c>
      <c r="L71" s="90">
        <v>360557148144396</v>
      </c>
      <c r="M71" s="90" t="s">
        <v>446</v>
      </c>
      <c r="N71" s="90">
        <v>360557148144396</v>
      </c>
      <c r="O71" s="47">
        <f t="shared" si="6"/>
        <v>0</v>
      </c>
      <c r="R71" s="90" t="s">
        <v>823</v>
      </c>
      <c r="S71" s="90">
        <v>1627768.8900000066</v>
      </c>
      <c r="T71" s="90" t="s">
        <v>193</v>
      </c>
      <c r="U71" s="90">
        <v>1627768.89</v>
      </c>
      <c r="V71" s="47">
        <f t="shared" si="7"/>
        <v>6.7520886659622192E-9</v>
      </c>
    </row>
    <row r="72" spans="1:22" x14ac:dyDescent="0.15">
      <c r="B72" s="90" t="s">
        <v>1002</v>
      </c>
      <c r="C72" s="90">
        <v>26953</v>
      </c>
      <c r="D72" s="90" t="s">
        <v>899</v>
      </c>
      <c r="E72" s="90">
        <v>26953</v>
      </c>
      <c r="F72" s="47">
        <f t="shared" si="5"/>
        <v>0</v>
      </c>
      <c r="K72" s="90" t="s">
        <v>650</v>
      </c>
      <c r="L72" s="90">
        <v>5696728</v>
      </c>
      <c r="M72" s="90" t="s">
        <v>450</v>
      </c>
      <c r="N72" s="90">
        <v>5696728</v>
      </c>
      <c r="O72" s="47">
        <f t="shared" si="6"/>
        <v>0</v>
      </c>
      <c r="R72" s="90" t="s">
        <v>824</v>
      </c>
      <c r="S72" s="90">
        <v>258661.72999999966</v>
      </c>
      <c r="T72" s="90" t="s">
        <v>194</v>
      </c>
      <c r="U72" s="90">
        <v>258661.73</v>
      </c>
      <c r="V72" s="47">
        <f t="shared" si="7"/>
        <v>-3.4924596548080444E-10</v>
      </c>
    </row>
    <row r="73" spans="1:22" x14ac:dyDescent="0.15">
      <c r="B73" s="90" t="s">
        <v>1003</v>
      </c>
      <c r="C73" s="90">
        <v>251495641</v>
      </c>
      <c r="D73" s="90" t="s">
        <v>251</v>
      </c>
      <c r="E73" s="90">
        <v>251495641</v>
      </c>
      <c r="F73" s="47">
        <f t="shared" si="5"/>
        <v>0</v>
      </c>
      <c r="K73" s="90" t="s">
        <v>651</v>
      </c>
      <c r="L73" s="90">
        <v>18601558</v>
      </c>
      <c r="M73" s="90" t="s">
        <v>366</v>
      </c>
      <c r="N73" s="90">
        <v>18601558</v>
      </c>
      <c r="O73" s="47">
        <f t="shared" si="6"/>
        <v>0</v>
      </c>
      <c r="R73" s="90" t="s">
        <v>825</v>
      </c>
      <c r="S73" s="90">
        <v>253796.19100000057</v>
      </c>
      <c r="T73" s="90" t="s">
        <v>195</v>
      </c>
      <c r="U73" s="90">
        <v>253796.19099999999</v>
      </c>
      <c r="V73" s="47">
        <f t="shared" si="7"/>
        <v>5.8207660913467407E-10</v>
      </c>
    </row>
    <row r="74" spans="1:22" x14ac:dyDescent="0.15">
      <c r="B74" s="90" t="s">
        <v>1004</v>
      </c>
      <c r="C74" s="90">
        <v>113796318306</v>
      </c>
      <c r="D74" s="90" t="s">
        <v>340</v>
      </c>
      <c r="E74" s="90">
        <v>113796318306</v>
      </c>
      <c r="F74" s="47">
        <f t="shared" si="5"/>
        <v>0</v>
      </c>
      <c r="K74" s="90" t="s">
        <v>652</v>
      </c>
      <c r="L74" s="90">
        <v>4106187603405</v>
      </c>
      <c r="M74" s="90" t="s">
        <v>340</v>
      </c>
      <c r="N74" s="90">
        <v>4106187603405</v>
      </c>
      <c r="O74" s="47">
        <f t="shared" si="6"/>
        <v>0</v>
      </c>
      <c r="R74" s="90" t="s">
        <v>826</v>
      </c>
      <c r="S74" s="90">
        <v>130132.72000000031</v>
      </c>
      <c r="T74" s="90" t="s">
        <v>196</v>
      </c>
      <c r="U74" s="90">
        <v>130132.72</v>
      </c>
      <c r="V74" s="47">
        <f t="shared" si="7"/>
        <v>3.0559021979570389E-10</v>
      </c>
    </row>
    <row r="75" spans="1:22" x14ac:dyDescent="0.15">
      <c r="B75" s="90" t="s">
        <v>1005</v>
      </c>
      <c r="C75" s="90">
        <v>24231168539643</v>
      </c>
      <c r="D75" s="90" t="s">
        <v>342</v>
      </c>
      <c r="E75" s="90">
        <v>24231168539643</v>
      </c>
      <c r="F75" s="47">
        <f t="shared" si="5"/>
        <v>0</v>
      </c>
      <c r="K75" s="90" t="s">
        <v>1045</v>
      </c>
      <c r="L75" s="90">
        <v>18974743323576</v>
      </c>
      <c r="M75" s="90" t="s">
        <v>603</v>
      </c>
      <c r="N75" s="90">
        <v>18974743323576</v>
      </c>
      <c r="O75" s="47">
        <f t="shared" si="6"/>
        <v>0</v>
      </c>
      <c r="R75" s="90" t="s">
        <v>827</v>
      </c>
      <c r="S75" s="90">
        <v>109241.37999999955</v>
      </c>
      <c r="T75" s="90" t="s">
        <v>197</v>
      </c>
      <c r="U75" s="90">
        <v>109241.38</v>
      </c>
      <c r="V75" s="47">
        <f t="shared" si="7"/>
        <v>-4.5110937207937241E-10</v>
      </c>
    </row>
    <row r="76" spans="1:22" x14ac:dyDescent="0.15">
      <c r="B76" s="90" t="s">
        <v>663</v>
      </c>
      <c r="C76" s="90">
        <v>24231169054751</v>
      </c>
      <c r="D76" s="90" t="s">
        <v>344</v>
      </c>
      <c r="E76" s="90">
        <v>24231169054751</v>
      </c>
      <c r="F76" s="47">
        <f t="shared" si="5"/>
        <v>0</v>
      </c>
      <c r="K76" s="90" t="s">
        <v>1046</v>
      </c>
      <c r="L76" s="90">
        <v>18974747354661</v>
      </c>
      <c r="M76" s="90" t="s">
        <v>604</v>
      </c>
      <c r="N76" s="90">
        <v>18974747354661</v>
      </c>
      <c r="O76" s="47">
        <f t="shared" si="6"/>
        <v>0</v>
      </c>
      <c r="R76" s="90" t="s">
        <v>828</v>
      </c>
      <c r="S76" s="90">
        <v>1655900</v>
      </c>
      <c r="T76" s="90" t="s">
        <v>124</v>
      </c>
      <c r="U76" s="90">
        <v>1655900</v>
      </c>
      <c r="V76" s="47">
        <f t="shared" si="7"/>
        <v>0</v>
      </c>
    </row>
    <row r="77" spans="1:22" x14ac:dyDescent="0.15">
      <c r="B77" s="90" t="s">
        <v>1006</v>
      </c>
      <c r="C77" s="90">
        <v>8480816</v>
      </c>
      <c r="D77" s="90" t="s">
        <v>353</v>
      </c>
      <c r="E77" s="90">
        <v>8480816</v>
      </c>
      <c r="F77" s="47">
        <f t="shared" si="5"/>
        <v>0</v>
      </c>
      <c r="K77" s="90" t="s">
        <v>655</v>
      </c>
      <c r="L77" s="90">
        <v>3024193621</v>
      </c>
      <c r="M77" s="90" t="s">
        <v>244</v>
      </c>
      <c r="N77" s="90">
        <v>3024193621</v>
      </c>
      <c r="O77" s="47">
        <f t="shared" si="6"/>
        <v>0</v>
      </c>
      <c r="R77" s="90" t="s">
        <v>829</v>
      </c>
      <c r="S77" s="90">
        <v>1059240</v>
      </c>
      <c r="T77" s="90" t="s">
        <v>125</v>
      </c>
      <c r="U77" s="90">
        <v>1059240</v>
      </c>
      <c r="V77" s="47">
        <f t="shared" si="7"/>
        <v>0</v>
      </c>
    </row>
    <row r="78" spans="1:22" x14ac:dyDescent="0.15">
      <c r="B78" s="90" t="s">
        <v>665</v>
      </c>
      <c r="C78" s="90">
        <v>8477442</v>
      </c>
      <c r="D78" s="90" t="s">
        <v>354</v>
      </c>
      <c r="E78" s="90">
        <v>8477442</v>
      </c>
      <c r="F78" s="47">
        <f t="shared" si="5"/>
        <v>0</v>
      </c>
      <c r="K78" s="90" t="s">
        <v>656</v>
      </c>
      <c r="L78" s="90">
        <v>54388230484433</v>
      </c>
      <c r="M78" s="90" t="s">
        <v>443</v>
      </c>
      <c r="N78" s="90">
        <v>54388230484433</v>
      </c>
      <c r="O78" s="47">
        <f t="shared" si="6"/>
        <v>0</v>
      </c>
      <c r="R78" s="90" t="s">
        <v>830</v>
      </c>
      <c r="S78" s="90">
        <v>1034942</v>
      </c>
      <c r="T78" s="90" t="s">
        <v>126</v>
      </c>
      <c r="U78" s="90">
        <v>1034942</v>
      </c>
      <c r="V78" s="47">
        <f t="shared" si="7"/>
        <v>0</v>
      </c>
    </row>
    <row r="79" spans="1:22" x14ac:dyDescent="0.15">
      <c r="B79" s="90" t="s">
        <v>1007</v>
      </c>
      <c r="C79" s="90">
        <v>28490</v>
      </c>
      <c r="D79" s="90" t="s">
        <v>346</v>
      </c>
      <c r="E79" s="90">
        <v>28490</v>
      </c>
      <c r="F79" s="47">
        <f t="shared" si="5"/>
        <v>0</v>
      </c>
      <c r="K79" s="90" t="s">
        <v>657</v>
      </c>
      <c r="M79" s="90" t="s">
        <v>607</v>
      </c>
      <c r="N79" s="90" t="s">
        <v>1097</v>
      </c>
      <c r="O79" s="47" t="e">
        <f t="shared" si="6"/>
        <v>#VALUE!</v>
      </c>
      <c r="R79" s="90" t="s">
        <v>831</v>
      </c>
      <c r="S79" s="90">
        <v>176540</v>
      </c>
      <c r="T79" s="90" t="s">
        <v>127</v>
      </c>
      <c r="U79" s="90">
        <v>176540</v>
      </c>
      <c r="V79" s="47">
        <f t="shared" si="7"/>
        <v>0</v>
      </c>
    </row>
    <row r="80" spans="1:22" x14ac:dyDescent="0.15">
      <c r="B80" s="90" t="s">
        <v>667</v>
      </c>
      <c r="C80" s="90">
        <v>27883</v>
      </c>
      <c r="D80" s="90" t="s">
        <v>347</v>
      </c>
      <c r="E80" s="90">
        <v>27883</v>
      </c>
      <c r="F80" s="47">
        <f t="shared" si="5"/>
        <v>0</v>
      </c>
      <c r="K80" s="90" t="s">
        <v>658</v>
      </c>
      <c r="L80" s="90">
        <v>8752832311</v>
      </c>
      <c r="M80" s="90" t="s">
        <v>613</v>
      </c>
      <c r="N80" s="90">
        <v>8752832311</v>
      </c>
      <c r="O80" s="47">
        <f t="shared" si="6"/>
        <v>0</v>
      </c>
      <c r="R80" s="90" t="s">
        <v>832</v>
      </c>
      <c r="S80" s="90">
        <v>176540</v>
      </c>
      <c r="T80" s="90" t="s">
        <v>128</v>
      </c>
      <c r="U80" s="90">
        <v>176540</v>
      </c>
      <c r="V80" s="47">
        <f t="shared" si="7"/>
        <v>0</v>
      </c>
    </row>
    <row r="81" spans="2:22" x14ac:dyDescent="0.15">
      <c r="B81" s="90" t="s">
        <v>1008</v>
      </c>
      <c r="C81" s="90">
        <v>2423895.5699999891</v>
      </c>
      <c r="D81" s="90" t="s">
        <v>363</v>
      </c>
      <c r="E81" s="90">
        <v>2423895.5699999998</v>
      </c>
      <c r="F81" s="47">
        <f t="shared" si="5"/>
        <v>-1.0710209608078003E-8</v>
      </c>
      <c r="J81" s="42" t="s">
        <v>1056</v>
      </c>
      <c r="K81" s="42" t="s">
        <v>632</v>
      </c>
      <c r="O81" s="47">
        <f t="shared" si="6"/>
        <v>0</v>
      </c>
      <c r="R81" s="90" t="s">
        <v>833</v>
      </c>
      <c r="S81" s="90">
        <v>88270</v>
      </c>
      <c r="T81" s="90" t="s">
        <v>129</v>
      </c>
      <c r="U81" s="90">
        <v>88270</v>
      </c>
      <c r="V81" s="47">
        <f t="shared" si="7"/>
        <v>0</v>
      </c>
    </row>
    <row r="82" spans="2:22" x14ac:dyDescent="0.15">
      <c r="B82" s="90" t="s">
        <v>669</v>
      </c>
      <c r="C82" s="90">
        <v>3565909</v>
      </c>
      <c r="D82" s="90" t="s">
        <v>563</v>
      </c>
      <c r="E82" s="90">
        <v>3565909</v>
      </c>
      <c r="F82" s="47">
        <f t="shared" si="5"/>
        <v>0</v>
      </c>
      <c r="K82" s="90" t="s">
        <v>644</v>
      </c>
      <c r="L82" s="90">
        <v>890841</v>
      </c>
      <c r="M82" s="90" t="s">
        <v>900</v>
      </c>
      <c r="N82" s="90">
        <v>890841</v>
      </c>
      <c r="O82" s="47">
        <f t="shared" si="6"/>
        <v>0</v>
      </c>
      <c r="R82" s="90" t="s">
        <v>834</v>
      </c>
      <c r="S82" s="90">
        <v>88270</v>
      </c>
      <c r="T82" s="90" t="s">
        <v>130</v>
      </c>
      <c r="U82" s="90">
        <v>88270</v>
      </c>
      <c r="V82" s="47">
        <f t="shared" si="7"/>
        <v>0</v>
      </c>
    </row>
    <row r="83" spans="2:22" x14ac:dyDescent="0.15">
      <c r="B83" s="90" t="s">
        <v>670</v>
      </c>
      <c r="C83" s="90">
        <v>408086</v>
      </c>
      <c r="D83" s="90" t="s">
        <v>164</v>
      </c>
      <c r="E83" s="90">
        <v>408086</v>
      </c>
      <c r="F83" s="47">
        <f t="shared" si="5"/>
        <v>0</v>
      </c>
      <c r="K83" s="90" t="s">
        <v>645</v>
      </c>
      <c r="L83" s="90">
        <v>8313377574</v>
      </c>
      <c r="M83" s="90" t="s">
        <v>251</v>
      </c>
      <c r="N83" s="90">
        <v>8313377574</v>
      </c>
      <c r="O83" s="47">
        <f t="shared" si="6"/>
        <v>0</v>
      </c>
      <c r="R83" s="90" t="s">
        <v>835</v>
      </c>
      <c r="S83" s="90">
        <v>4</v>
      </c>
      <c r="T83" s="90" t="s">
        <v>198</v>
      </c>
      <c r="U83" s="90">
        <v>4</v>
      </c>
      <c r="V83" s="47">
        <f t="shared" si="7"/>
        <v>0</v>
      </c>
    </row>
    <row r="84" spans="2:22" x14ac:dyDescent="0.15">
      <c r="B84" s="90" t="s">
        <v>671</v>
      </c>
      <c r="C84" s="90">
        <v>222550.03999999948</v>
      </c>
      <c r="D84" s="90" t="s">
        <v>564</v>
      </c>
      <c r="E84" s="90">
        <v>222550.04</v>
      </c>
      <c r="F84" s="47">
        <f t="shared" si="5"/>
        <v>-5.2386894822120667E-10</v>
      </c>
      <c r="K84" s="90" t="s">
        <v>646</v>
      </c>
      <c r="L84" s="90">
        <v>460148269401998</v>
      </c>
      <c r="M84" s="90" t="s">
        <v>238</v>
      </c>
      <c r="N84" s="90">
        <v>460148269401998</v>
      </c>
      <c r="O84" s="47">
        <f t="shared" si="6"/>
        <v>0</v>
      </c>
      <c r="R84" s="90" t="s">
        <v>836</v>
      </c>
      <c r="S84" s="90">
        <v>176540</v>
      </c>
      <c r="T84" s="90" t="s">
        <v>132</v>
      </c>
      <c r="U84" s="90">
        <v>176540</v>
      </c>
      <c r="V84" s="47">
        <f t="shared" si="7"/>
        <v>0</v>
      </c>
    </row>
    <row r="85" spans="2:22" x14ac:dyDescent="0.15">
      <c r="B85" s="90" t="s">
        <v>1009</v>
      </c>
      <c r="C85" s="90">
        <v>14299942.875</v>
      </c>
      <c r="D85" s="90" t="s">
        <v>366</v>
      </c>
      <c r="E85" s="90">
        <v>14299942.875</v>
      </c>
      <c r="F85" s="47">
        <f t="shared" si="5"/>
        <v>0</v>
      </c>
      <c r="K85" s="90" t="s">
        <v>647</v>
      </c>
      <c r="L85" s="90">
        <v>46341461</v>
      </c>
      <c r="M85" s="90" t="s">
        <v>434</v>
      </c>
      <c r="N85" s="90">
        <v>46341461</v>
      </c>
      <c r="O85" s="47">
        <f t="shared" si="6"/>
        <v>0</v>
      </c>
      <c r="R85" s="90" t="s">
        <v>837</v>
      </c>
      <c r="S85" s="90">
        <v>176430</v>
      </c>
      <c r="T85" s="90" t="s">
        <v>133</v>
      </c>
      <c r="U85" s="90">
        <v>176430</v>
      </c>
      <c r="V85" s="47">
        <f t="shared" si="7"/>
        <v>0</v>
      </c>
    </row>
    <row r="86" spans="2:22" x14ac:dyDescent="0.15">
      <c r="B86" s="90" t="s">
        <v>672</v>
      </c>
      <c r="C86" s="90">
        <v>14281614.625</v>
      </c>
      <c r="D86" s="90" t="s">
        <v>367</v>
      </c>
      <c r="E86" s="90">
        <v>14281614.625</v>
      </c>
      <c r="F86" s="47">
        <f t="shared" si="5"/>
        <v>0</v>
      </c>
      <c r="K86" s="90" t="s">
        <v>648</v>
      </c>
      <c r="L86" s="90">
        <v>1763197552980425</v>
      </c>
      <c r="M86" s="90" t="s">
        <v>441</v>
      </c>
      <c r="N86" s="90">
        <v>1763197552980420</v>
      </c>
      <c r="O86" s="47">
        <f t="shared" si="6"/>
        <v>5</v>
      </c>
      <c r="R86" s="90" t="s">
        <v>838</v>
      </c>
      <c r="S86" s="90">
        <v>88270</v>
      </c>
      <c r="T86" s="90" t="s">
        <v>134</v>
      </c>
      <c r="U86" s="90">
        <v>88270</v>
      </c>
      <c r="V86" s="47">
        <f t="shared" si="7"/>
        <v>0</v>
      </c>
    </row>
    <row r="87" spans="2:22" x14ac:dyDescent="0.15">
      <c r="B87" s="90" t="s">
        <v>673</v>
      </c>
      <c r="C87" s="90">
        <v>18328.25</v>
      </c>
      <c r="D87" s="90" t="s">
        <v>368</v>
      </c>
      <c r="E87" s="90">
        <v>18328.25</v>
      </c>
      <c r="F87" s="47">
        <f t="shared" si="5"/>
        <v>0</v>
      </c>
      <c r="K87" s="90" t="s">
        <v>1044</v>
      </c>
      <c r="L87" s="90">
        <v>343348015071552</v>
      </c>
      <c r="M87" s="90" t="s">
        <v>446</v>
      </c>
      <c r="N87" s="90">
        <v>343348015071552</v>
      </c>
      <c r="O87" s="47">
        <f t="shared" si="6"/>
        <v>0</v>
      </c>
      <c r="R87" s="90" t="s">
        <v>839</v>
      </c>
      <c r="S87" s="90">
        <v>88215</v>
      </c>
      <c r="T87" s="90" t="s">
        <v>135</v>
      </c>
      <c r="U87" s="90">
        <v>88215</v>
      </c>
      <c r="V87" s="47">
        <f t="shared" si="7"/>
        <v>0</v>
      </c>
    </row>
    <row r="88" spans="2:22" x14ac:dyDescent="0.15">
      <c r="B88" s="90" t="s">
        <v>674</v>
      </c>
      <c r="C88" s="90">
        <v>2691709.8000000007</v>
      </c>
      <c r="D88" s="90" t="s">
        <v>565</v>
      </c>
      <c r="E88" s="90">
        <v>2691709.8</v>
      </c>
      <c r="F88" s="47">
        <f t="shared" si="5"/>
        <v>0</v>
      </c>
      <c r="K88" s="90" t="s">
        <v>650</v>
      </c>
      <c r="L88" s="90">
        <v>5067035</v>
      </c>
      <c r="M88" s="90" t="s">
        <v>450</v>
      </c>
      <c r="N88" s="90">
        <v>5067035</v>
      </c>
      <c r="O88" s="47">
        <f t="shared" si="6"/>
        <v>0</v>
      </c>
      <c r="R88" s="90" t="s">
        <v>840</v>
      </c>
      <c r="S88" s="90">
        <v>298</v>
      </c>
      <c r="T88" s="90" t="s">
        <v>199</v>
      </c>
      <c r="U88" s="90">
        <v>298</v>
      </c>
      <c r="V88" s="47">
        <f t="shared" si="7"/>
        <v>0</v>
      </c>
    </row>
    <row r="89" spans="2:22" x14ac:dyDescent="0.15">
      <c r="B89" s="90" t="s">
        <v>675</v>
      </c>
      <c r="C89" s="90">
        <v>3490.2200000000021</v>
      </c>
      <c r="D89" s="90" t="s">
        <v>566</v>
      </c>
      <c r="E89" s="90">
        <v>3490.22</v>
      </c>
      <c r="F89" s="47">
        <f t="shared" si="5"/>
        <v>0</v>
      </c>
      <c r="K89" s="90" t="s">
        <v>651</v>
      </c>
      <c r="L89" s="90">
        <v>15633017.125</v>
      </c>
      <c r="M89" s="90" t="s">
        <v>366</v>
      </c>
      <c r="N89" s="90">
        <v>15633017.125</v>
      </c>
      <c r="O89" s="47">
        <f t="shared" si="6"/>
        <v>0</v>
      </c>
      <c r="R89" s="90" t="s">
        <v>841</v>
      </c>
      <c r="S89" s="90">
        <v>176540</v>
      </c>
      <c r="T89" s="90" t="s">
        <v>137</v>
      </c>
      <c r="U89" s="90">
        <v>176540</v>
      </c>
      <c r="V89" s="47">
        <f t="shared" si="7"/>
        <v>0</v>
      </c>
    </row>
    <row r="90" spans="2:22" x14ac:dyDescent="0.15">
      <c r="B90" s="90" t="s">
        <v>1010</v>
      </c>
      <c r="C90" s="90">
        <v>7746316.155999992</v>
      </c>
      <c r="D90" s="90" t="s">
        <v>371</v>
      </c>
      <c r="E90" s="90">
        <v>7746316.1560000004</v>
      </c>
      <c r="F90" s="47">
        <f t="shared" si="5"/>
        <v>-8.3819031715393066E-9</v>
      </c>
      <c r="K90" s="90" t="s">
        <v>652</v>
      </c>
      <c r="L90" s="90">
        <v>3943737940213</v>
      </c>
      <c r="M90" s="90" t="s">
        <v>340</v>
      </c>
      <c r="N90" s="90">
        <v>3943737940213</v>
      </c>
      <c r="O90" s="47">
        <f t="shared" si="6"/>
        <v>0</v>
      </c>
      <c r="R90" s="90" t="s">
        <v>842</v>
      </c>
      <c r="S90" s="90">
        <v>175046</v>
      </c>
      <c r="T90" s="90" t="s">
        <v>138</v>
      </c>
      <c r="U90" s="90">
        <v>175046</v>
      </c>
      <c r="V90" s="47">
        <f t="shared" si="7"/>
        <v>0</v>
      </c>
    </row>
    <row r="91" spans="2:22" x14ac:dyDescent="0.15">
      <c r="B91" s="90" t="s">
        <v>677</v>
      </c>
      <c r="C91" s="90">
        <v>7736182.2839999897</v>
      </c>
      <c r="D91" s="90" t="s">
        <v>372</v>
      </c>
      <c r="E91" s="90">
        <v>7736182.284</v>
      </c>
      <c r="F91" s="47">
        <f t="shared" si="5"/>
        <v>-1.0244548320770264E-8</v>
      </c>
      <c r="K91" s="90" t="s">
        <v>1045</v>
      </c>
      <c r="L91" s="90">
        <v>18022258155285</v>
      </c>
      <c r="M91" s="90" t="s">
        <v>603</v>
      </c>
      <c r="N91" s="90">
        <v>18022258155285</v>
      </c>
      <c r="O91" s="47">
        <f t="shared" si="6"/>
        <v>0</v>
      </c>
      <c r="R91" s="90" t="s">
        <v>843</v>
      </c>
      <c r="S91" s="90">
        <v>88270</v>
      </c>
      <c r="T91" s="90" t="s">
        <v>139</v>
      </c>
      <c r="U91" s="90">
        <v>88270</v>
      </c>
      <c r="V91" s="47">
        <f t="shared" si="7"/>
        <v>0</v>
      </c>
    </row>
    <row r="92" spans="2:22" x14ac:dyDescent="0.15">
      <c r="B92" s="90" t="s">
        <v>678</v>
      </c>
      <c r="C92" s="90">
        <v>10133.872000000003</v>
      </c>
      <c r="D92" s="90" t="s">
        <v>373</v>
      </c>
      <c r="E92" s="90">
        <v>10133.871999999999</v>
      </c>
      <c r="F92" s="47">
        <f t="shared" si="5"/>
        <v>0</v>
      </c>
      <c r="K92" s="90" t="s">
        <v>1046</v>
      </c>
      <c r="L92" s="90">
        <v>18022261916149</v>
      </c>
      <c r="M92" s="90" t="s">
        <v>604</v>
      </c>
      <c r="N92" s="90">
        <v>18022261916149</v>
      </c>
      <c r="O92" s="47">
        <f t="shared" si="6"/>
        <v>0</v>
      </c>
      <c r="R92" s="90" t="s">
        <v>844</v>
      </c>
      <c r="S92" s="90">
        <v>87523</v>
      </c>
      <c r="T92" s="90" t="s">
        <v>140</v>
      </c>
      <c r="U92" s="90">
        <v>87523</v>
      </c>
      <c r="V92" s="47">
        <f t="shared" si="7"/>
        <v>0</v>
      </c>
    </row>
    <row r="93" spans="2:22" x14ac:dyDescent="0.15">
      <c r="B93" s="90" t="s">
        <v>1011</v>
      </c>
      <c r="C93" s="90">
        <v>21734992.055999815</v>
      </c>
      <c r="D93" s="90" t="s">
        <v>374</v>
      </c>
      <c r="E93" s="90">
        <v>21734992.056000002</v>
      </c>
      <c r="F93" s="47">
        <f t="shared" si="5"/>
        <v>-1.862645149230957E-7</v>
      </c>
      <c r="K93" s="90" t="s">
        <v>655</v>
      </c>
      <c r="L93" s="90">
        <v>2873067118</v>
      </c>
      <c r="M93" s="90" t="s">
        <v>244</v>
      </c>
      <c r="N93" s="90">
        <v>2873067118</v>
      </c>
      <c r="O93" s="47">
        <f t="shared" si="6"/>
        <v>0</v>
      </c>
      <c r="R93" s="90" t="s">
        <v>845</v>
      </c>
      <c r="S93" s="90">
        <v>3462</v>
      </c>
      <c r="T93" s="90" t="s">
        <v>200</v>
      </c>
      <c r="U93" s="90">
        <v>3462</v>
      </c>
      <c r="V93" s="47">
        <f t="shared" si="7"/>
        <v>0</v>
      </c>
    </row>
    <row r="94" spans="2:22" x14ac:dyDescent="0.15">
      <c r="B94" s="90" t="s">
        <v>680</v>
      </c>
      <c r="C94" s="90">
        <v>21708657.954999857</v>
      </c>
      <c r="D94" s="90" t="s">
        <v>375</v>
      </c>
      <c r="E94" s="90">
        <v>21708657.954999998</v>
      </c>
      <c r="F94" s="47">
        <f t="shared" si="5"/>
        <v>-1.4156103134155273E-7</v>
      </c>
      <c r="K94" s="90" t="s">
        <v>656</v>
      </c>
      <c r="L94" s="90">
        <v>51584006719213</v>
      </c>
      <c r="M94" s="90" t="s">
        <v>443</v>
      </c>
      <c r="N94" s="90">
        <v>51584006719213</v>
      </c>
      <c r="O94" s="47">
        <f t="shared" si="6"/>
        <v>0</v>
      </c>
      <c r="R94" s="90" t="s">
        <v>846</v>
      </c>
      <c r="S94" s="90">
        <v>176540</v>
      </c>
      <c r="T94" s="90" t="s">
        <v>142</v>
      </c>
      <c r="U94" s="90">
        <v>176540</v>
      </c>
      <c r="V94" s="47">
        <f t="shared" si="7"/>
        <v>0</v>
      </c>
    </row>
    <row r="95" spans="2:22" x14ac:dyDescent="0.15">
      <c r="B95" s="90" t="s">
        <v>681</v>
      </c>
      <c r="C95" s="90">
        <v>26334.10100000001</v>
      </c>
      <c r="D95" s="90" t="s">
        <v>376</v>
      </c>
      <c r="E95" s="90">
        <v>26334.100999999999</v>
      </c>
      <c r="F95" s="47">
        <f t="shared" si="5"/>
        <v>0</v>
      </c>
      <c r="K95" s="90" t="s">
        <v>657</v>
      </c>
      <c r="M95" s="90" t="s">
        <v>607</v>
      </c>
      <c r="N95" s="90" t="s">
        <v>1097</v>
      </c>
      <c r="O95" s="47" t="e">
        <f t="shared" si="6"/>
        <v>#VALUE!</v>
      </c>
      <c r="R95" s="90" t="s">
        <v>847</v>
      </c>
      <c r="S95" s="90">
        <v>160074</v>
      </c>
      <c r="T95" s="90" t="s">
        <v>143</v>
      </c>
      <c r="U95" s="90">
        <v>160074</v>
      </c>
      <c r="V95" s="47">
        <f t="shared" si="7"/>
        <v>0</v>
      </c>
    </row>
    <row r="96" spans="2:22" x14ac:dyDescent="0.15">
      <c r="B96" s="90" t="s">
        <v>1012</v>
      </c>
      <c r="C96" s="90">
        <v>10469149.972999878</v>
      </c>
      <c r="D96" s="90" t="s">
        <v>377</v>
      </c>
      <c r="E96" s="90">
        <v>10469149.972999999</v>
      </c>
      <c r="F96" s="47">
        <f t="shared" si="5"/>
        <v>-1.2107193470001221E-7</v>
      </c>
      <c r="K96" s="90" t="s">
        <v>658</v>
      </c>
      <c r="L96" s="90">
        <v>8312766813</v>
      </c>
      <c r="M96" s="90" t="s">
        <v>613</v>
      </c>
      <c r="N96" s="90">
        <v>8312766813</v>
      </c>
      <c r="O96" s="47">
        <f t="shared" si="6"/>
        <v>0</v>
      </c>
      <c r="R96" s="90" t="s">
        <v>848</v>
      </c>
      <c r="S96" s="90">
        <v>88270</v>
      </c>
      <c r="T96" s="90" t="s">
        <v>144</v>
      </c>
      <c r="U96" s="90">
        <v>88270</v>
      </c>
      <c r="V96" s="47">
        <f t="shared" si="7"/>
        <v>0</v>
      </c>
    </row>
    <row r="97" spans="2:22" x14ac:dyDescent="0.15">
      <c r="B97" s="90" t="s">
        <v>683</v>
      </c>
      <c r="C97" s="90">
        <v>10455815.905999875</v>
      </c>
      <c r="D97" s="90" t="s">
        <v>567</v>
      </c>
      <c r="E97" s="90">
        <v>10455815.905999999</v>
      </c>
      <c r="F97" s="47">
        <f t="shared" si="5"/>
        <v>-1.2479722499847412E-7</v>
      </c>
      <c r="J97" s="42" t="s">
        <v>1057</v>
      </c>
      <c r="K97" s="42" t="s">
        <v>632</v>
      </c>
      <c r="O97" s="47">
        <f t="shared" si="6"/>
        <v>0</v>
      </c>
      <c r="R97" s="90" t="s">
        <v>849</v>
      </c>
      <c r="S97" s="90">
        <v>80037</v>
      </c>
      <c r="T97" s="90" t="s">
        <v>145</v>
      </c>
      <c r="U97" s="90">
        <v>80037</v>
      </c>
      <c r="V97" s="47">
        <f t="shared" si="7"/>
        <v>0</v>
      </c>
    </row>
    <row r="98" spans="2:22" x14ac:dyDescent="0.15">
      <c r="B98" s="90" t="s">
        <v>684</v>
      </c>
      <c r="C98" s="90">
        <v>13334.067000000001</v>
      </c>
      <c r="D98" s="90" t="s">
        <v>379</v>
      </c>
      <c r="E98" s="90">
        <v>13334.066999999999</v>
      </c>
      <c r="F98" s="47">
        <f t="shared" si="5"/>
        <v>0</v>
      </c>
      <c r="K98" s="90" t="s">
        <v>644</v>
      </c>
      <c r="L98" s="90">
        <v>875075</v>
      </c>
      <c r="M98" s="90" t="s">
        <v>900</v>
      </c>
      <c r="N98" s="90">
        <v>875075</v>
      </c>
      <c r="O98" s="47">
        <f t="shared" si="6"/>
        <v>0</v>
      </c>
      <c r="R98" s="90" t="s">
        <v>850</v>
      </c>
      <c r="S98" s="90">
        <v>24005</v>
      </c>
      <c r="T98" s="90" t="s">
        <v>201</v>
      </c>
      <c r="U98" s="90">
        <v>24005</v>
      </c>
      <c r="V98" s="47">
        <f t="shared" si="7"/>
        <v>0</v>
      </c>
    </row>
    <row r="99" spans="2:22" x14ac:dyDescent="0.15">
      <c r="B99" s="90" t="s">
        <v>1013</v>
      </c>
      <c r="C99" s="90">
        <v>176907325.30200231</v>
      </c>
      <c r="D99" s="90" t="s">
        <v>380</v>
      </c>
      <c r="E99" s="90">
        <v>176907325.30199999</v>
      </c>
      <c r="F99" s="47">
        <f t="shared" si="5"/>
        <v>2.3245811462402344E-6</v>
      </c>
      <c r="K99" s="90" t="s">
        <v>645</v>
      </c>
      <c r="L99" s="90">
        <v>8166128644</v>
      </c>
      <c r="M99" s="90" t="s">
        <v>251</v>
      </c>
      <c r="N99" s="90">
        <v>8166128644</v>
      </c>
      <c r="O99" s="47">
        <f t="shared" si="6"/>
        <v>0</v>
      </c>
      <c r="R99" s="90" t="s">
        <v>851</v>
      </c>
      <c r="S99" s="90">
        <v>176540</v>
      </c>
      <c r="T99" s="90" t="s">
        <v>147</v>
      </c>
      <c r="U99" s="90">
        <v>176540</v>
      </c>
      <c r="V99" s="47">
        <f t="shared" si="7"/>
        <v>0</v>
      </c>
    </row>
    <row r="100" spans="2:22" x14ac:dyDescent="0.15">
      <c r="B100" s="90" t="s">
        <v>1014</v>
      </c>
      <c r="C100" s="90">
        <v>152210786.31700048</v>
      </c>
      <c r="D100" s="90" t="s">
        <v>294</v>
      </c>
      <c r="E100" s="90">
        <v>152210786.317</v>
      </c>
      <c r="F100" s="47">
        <f t="shared" si="5"/>
        <v>4.76837158203125E-7</v>
      </c>
      <c r="K100" s="90" t="s">
        <v>646</v>
      </c>
      <c r="L100" s="90">
        <v>451718941119055</v>
      </c>
      <c r="M100" s="90" t="s">
        <v>238</v>
      </c>
      <c r="N100" s="90">
        <v>451718941119055</v>
      </c>
      <c r="O100" s="47">
        <f t="shared" si="6"/>
        <v>0</v>
      </c>
      <c r="R100" s="90" t="s">
        <v>852</v>
      </c>
      <c r="S100" s="90">
        <v>176294</v>
      </c>
      <c r="T100" s="90" t="s">
        <v>148</v>
      </c>
      <c r="U100" s="90">
        <v>176294</v>
      </c>
      <c r="V100" s="47">
        <f t="shared" si="7"/>
        <v>0</v>
      </c>
    </row>
    <row r="101" spans="2:22" x14ac:dyDescent="0.15">
      <c r="B101" s="90" t="s">
        <v>1015</v>
      </c>
      <c r="C101" s="90">
        <v>766782</v>
      </c>
      <c r="D101" s="90" t="s">
        <v>381</v>
      </c>
      <c r="E101" s="90">
        <v>766782</v>
      </c>
      <c r="F101" s="47">
        <f t="shared" si="5"/>
        <v>0</v>
      </c>
      <c r="K101" s="90" t="s">
        <v>647</v>
      </c>
      <c r="L101" s="90">
        <v>45557925</v>
      </c>
      <c r="M101" s="90" t="s">
        <v>434</v>
      </c>
      <c r="N101" s="90">
        <v>45557925</v>
      </c>
      <c r="O101" s="47">
        <f t="shared" si="6"/>
        <v>0</v>
      </c>
      <c r="R101" s="90" t="s">
        <v>853</v>
      </c>
      <c r="S101" s="90">
        <v>88270</v>
      </c>
      <c r="T101" s="90" t="s">
        <v>149</v>
      </c>
      <c r="U101" s="90">
        <v>88270</v>
      </c>
      <c r="V101" s="47">
        <f t="shared" si="7"/>
        <v>0</v>
      </c>
    </row>
    <row r="102" spans="2:22" x14ac:dyDescent="0.15">
      <c r="B102" s="90" t="s">
        <v>1016</v>
      </c>
      <c r="C102" s="90">
        <v>809098</v>
      </c>
      <c r="D102" s="90" t="s">
        <v>568</v>
      </c>
      <c r="E102" s="90">
        <v>809098</v>
      </c>
      <c r="F102" s="47">
        <f t="shared" si="5"/>
        <v>0</v>
      </c>
      <c r="K102" s="90" t="s">
        <v>648</v>
      </c>
      <c r="L102" s="90">
        <v>1733631879451087</v>
      </c>
      <c r="M102" s="90" t="s">
        <v>441</v>
      </c>
      <c r="N102" s="90">
        <v>1733631879451080</v>
      </c>
      <c r="O102" s="47">
        <f t="shared" si="6"/>
        <v>7</v>
      </c>
      <c r="R102" s="90" t="s">
        <v>854</v>
      </c>
      <c r="S102" s="90">
        <v>88147</v>
      </c>
      <c r="T102" s="90" t="s">
        <v>150</v>
      </c>
      <c r="U102" s="90">
        <v>88147</v>
      </c>
      <c r="V102" s="47">
        <f t="shared" si="7"/>
        <v>0</v>
      </c>
    </row>
    <row r="103" spans="2:22" x14ac:dyDescent="0.15">
      <c r="B103" s="90" t="s">
        <v>689</v>
      </c>
      <c r="C103" s="90">
        <v>807245</v>
      </c>
      <c r="D103" s="90" t="s">
        <v>569</v>
      </c>
      <c r="E103" s="90">
        <v>807245</v>
      </c>
      <c r="F103" s="47">
        <f t="shared" si="5"/>
        <v>0</v>
      </c>
      <c r="K103" s="90" t="s">
        <v>1044</v>
      </c>
      <c r="L103" s="90">
        <v>338113687442145</v>
      </c>
      <c r="M103" s="90" t="s">
        <v>446</v>
      </c>
      <c r="N103" s="90">
        <v>338113687442145</v>
      </c>
      <c r="O103" s="47">
        <f t="shared" si="6"/>
        <v>0</v>
      </c>
      <c r="R103" s="90" t="s">
        <v>855</v>
      </c>
      <c r="S103" s="90">
        <v>840</v>
      </c>
      <c r="T103" s="90" t="s">
        <v>202</v>
      </c>
      <c r="U103" s="90">
        <v>840</v>
      </c>
      <c r="V103" s="47">
        <f t="shared" si="7"/>
        <v>0</v>
      </c>
    </row>
    <row r="104" spans="2:22" x14ac:dyDescent="0.15">
      <c r="B104" s="90" t="s">
        <v>690</v>
      </c>
      <c r="C104" s="90">
        <v>1853</v>
      </c>
      <c r="D104" s="90" t="s">
        <v>570</v>
      </c>
      <c r="E104" s="90">
        <v>1853</v>
      </c>
      <c r="F104" s="47">
        <f t="shared" si="5"/>
        <v>0</v>
      </c>
      <c r="K104" s="90" t="s">
        <v>650</v>
      </c>
      <c r="L104" s="90">
        <v>4994181</v>
      </c>
      <c r="M104" s="90" t="s">
        <v>450</v>
      </c>
      <c r="N104" s="90">
        <v>4994181</v>
      </c>
      <c r="O104" s="47">
        <f t="shared" si="6"/>
        <v>0</v>
      </c>
      <c r="R104" s="90" t="s">
        <v>856</v>
      </c>
      <c r="S104" s="90">
        <v>176540</v>
      </c>
      <c r="T104" s="90" t="s">
        <v>152</v>
      </c>
      <c r="U104" s="90">
        <v>176540</v>
      </c>
      <c r="V104" s="47">
        <f t="shared" si="7"/>
        <v>0</v>
      </c>
    </row>
    <row r="105" spans="2:22" x14ac:dyDescent="0.15">
      <c r="B105" s="90" t="s">
        <v>691</v>
      </c>
      <c r="C105" s="90">
        <v>2689987.6600000123</v>
      </c>
      <c r="D105" s="90" t="s">
        <v>571</v>
      </c>
      <c r="E105" s="90">
        <v>2689987.66</v>
      </c>
      <c r="F105" s="47">
        <f t="shared" si="5"/>
        <v>1.2107193470001221E-8</v>
      </c>
      <c r="K105" s="90" t="s">
        <v>651</v>
      </c>
      <c r="L105" s="90">
        <v>15618735</v>
      </c>
      <c r="M105" s="90" t="s">
        <v>366</v>
      </c>
      <c r="N105" s="90">
        <v>15618735</v>
      </c>
      <c r="O105" s="47">
        <f t="shared" si="6"/>
        <v>0</v>
      </c>
      <c r="R105" s="90" t="s">
        <v>857</v>
      </c>
      <c r="S105" s="90">
        <v>170558</v>
      </c>
      <c r="T105" s="90" t="s">
        <v>153</v>
      </c>
      <c r="U105" s="90">
        <v>170558</v>
      </c>
      <c r="V105" s="47">
        <f t="shared" si="7"/>
        <v>0</v>
      </c>
    </row>
    <row r="106" spans="2:22" x14ac:dyDescent="0.15">
      <c r="B106" s="90" t="s">
        <v>1017</v>
      </c>
      <c r="C106" s="90">
        <v>2411719</v>
      </c>
      <c r="D106" s="90" t="s">
        <v>386</v>
      </c>
      <c r="E106" s="90">
        <v>2411719</v>
      </c>
      <c r="F106" s="47">
        <f t="shared" si="5"/>
        <v>0</v>
      </c>
      <c r="K106" s="90" t="s">
        <v>652</v>
      </c>
      <c r="L106" s="90">
        <v>3913528794800</v>
      </c>
      <c r="M106" s="90" t="s">
        <v>340</v>
      </c>
      <c r="N106" s="90">
        <v>3913528794800</v>
      </c>
      <c r="O106" s="47">
        <f t="shared" si="6"/>
        <v>0</v>
      </c>
      <c r="R106" s="90" t="s">
        <v>858</v>
      </c>
      <c r="S106" s="90">
        <v>88270</v>
      </c>
      <c r="T106" s="90" t="s">
        <v>154</v>
      </c>
      <c r="U106" s="90">
        <v>88270</v>
      </c>
      <c r="V106" s="47">
        <f t="shared" si="7"/>
        <v>0</v>
      </c>
    </row>
    <row r="107" spans="2:22" x14ac:dyDescent="0.15">
      <c r="B107" s="90" t="s">
        <v>1018</v>
      </c>
      <c r="C107" s="90">
        <v>6598591.875</v>
      </c>
      <c r="D107" s="90" t="s">
        <v>387</v>
      </c>
      <c r="E107" s="90">
        <v>6598591.875</v>
      </c>
      <c r="F107" s="47">
        <f t="shared" si="5"/>
        <v>0</v>
      </c>
      <c r="K107" s="90" t="s">
        <v>1045</v>
      </c>
      <c r="L107" s="90">
        <v>17703389707830</v>
      </c>
      <c r="M107" s="90" t="s">
        <v>603</v>
      </c>
      <c r="N107" s="90">
        <v>17703389707830</v>
      </c>
      <c r="O107" s="47">
        <f t="shared" si="6"/>
        <v>0</v>
      </c>
      <c r="R107" s="90" t="s">
        <v>859</v>
      </c>
      <c r="S107" s="90">
        <v>85279</v>
      </c>
      <c r="T107" s="90" t="s">
        <v>155</v>
      </c>
      <c r="U107" s="90">
        <v>85279</v>
      </c>
      <c r="V107" s="47">
        <f t="shared" si="7"/>
        <v>0</v>
      </c>
    </row>
    <row r="108" spans="2:22" x14ac:dyDescent="0.15">
      <c r="B108" s="90" t="s">
        <v>1019</v>
      </c>
      <c r="C108" s="90">
        <v>846168</v>
      </c>
      <c r="D108" s="90" t="s">
        <v>572</v>
      </c>
      <c r="E108" s="90">
        <v>846168</v>
      </c>
      <c r="F108" s="47">
        <f t="shared" si="5"/>
        <v>0</v>
      </c>
      <c r="K108" s="90" t="s">
        <v>1046</v>
      </c>
      <c r="L108" s="90">
        <v>17703393596067</v>
      </c>
      <c r="M108" s="90" t="s">
        <v>604</v>
      </c>
      <c r="N108" s="90">
        <v>17703393596067</v>
      </c>
      <c r="O108" s="47">
        <f t="shared" si="6"/>
        <v>0</v>
      </c>
      <c r="R108" s="90" t="s">
        <v>860</v>
      </c>
      <c r="S108" s="90">
        <v>9777</v>
      </c>
      <c r="T108" s="90" t="s">
        <v>203</v>
      </c>
      <c r="U108" s="90">
        <v>9777</v>
      </c>
      <c r="V108" s="47">
        <f t="shared" si="7"/>
        <v>0</v>
      </c>
    </row>
    <row r="109" spans="2:22" x14ac:dyDescent="0.15">
      <c r="B109" s="90" t="s">
        <v>1020</v>
      </c>
      <c r="C109" s="90">
        <v>4292077</v>
      </c>
      <c r="D109" s="90" t="s">
        <v>389</v>
      </c>
      <c r="E109" s="90">
        <v>4292077</v>
      </c>
      <c r="F109" s="47">
        <f t="shared" si="5"/>
        <v>0</v>
      </c>
      <c r="K109" s="90" t="s">
        <v>655</v>
      </c>
      <c r="L109" s="90">
        <v>2819988532</v>
      </c>
      <c r="M109" s="90" t="s">
        <v>244</v>
      </c>
      <c r="N109" s="90">
        <v>2819988532</v>
      </c>
      <c r="O109" s="47">
        <f t="shared" si="6"/>
        <v>0</v>
      </c>
      <c r="R109" s="90" t="s">
        <v>861</v>
      </c>
      <c r="S109" s="90">
        <v>706160</v>
      </c>
      <c r="T109" s="90" t="s">
        <v>157</v>
      </c>
      <c r="U109" s="90">
        <v>706160</v>
      </c>
      <c r="V109" s="47">
        <f t="shared" si="7"/>
        <v>0</v>
      </c>
    </row>
    <row r="110" spans="2:22" x14ac:dyDescent="0.15">
      <c r="B110" s="90" t="s">
        <v>1021</v>
      </c>
      <c r="C110" s="90">
        <v>129911</v>
      </c>
      <c r="D110" s="90" t="s">
        <v>390</v>
      </c>
      <c r="E110" s="90">
        <v>129911</v>
      </c>
      <c r="F110" s="47">
        <f t="shared" si="5"/>
        <v>0</v>
      </c>
      <c r="K110" s="90" t="s">
        <v>656</v>
      </c>
      <c r="L110" s="90">
        <v>51032668593943</v>
      </c>
      <c r="M110" s="90" t="s">
        <v>443</v>
      </c>
      <c r="N110" s="90">
        <v>51032668593943</v>
      </c>
      <c r="O110" s="47">
        <f t="shared" si="6"/>
        <v>0</v>
      </c>
      <c r="R110" s="90" t="s">
        <v>862</v>
      </c>
      <c r="S110" s="90">
        <v>620958</v>
      </c>
      <c r="T110" s="90" t="s">
        <v>158</v>
      </c>
      <c r="U110" s="90">
        <v>620958</v>
      </c>
      <c r="V110" s="47">
        <f t="shared" si="7"/>
        <v>0</v>
      </c>
    </row>
    <row r="111" spans="2:22" x14ac:dyDescent="0.15">
      <c r="B111" s="90" t="s">
        <v>1022</v>
      </c>
      <c r="C111" s="90">
        <v>21476</v>
      </c>
      <c r="D111" s="90" t="s">
        <v>391</v>
      </c>
      <c r="E111" s="90">
        <v>21476</v>
      </c>
      <c r="F111" s="47">
        <f t="shared" si="5"/>
        <v>0</v>
      </c>
      <c r="K111" s="90" t="s">
        <v>657</v>
      </c>
      <c r="M111" s="90" t="s">
        <v>607</v>
      </c>
      <c r="N111" s="90" t="s">
        <v>1097</v>
      </c>
      <c r="O111" s="47" t="e">
        <f t="shared" si="6"/>
        <v>#VALUE!</v>
      </c>
      <c r="R111" s="90" t="s">
        <v>863</v>
      </c>
      <c r="S111" s="90">
        <v>176540</v>
      </c>
      <c r="T111" s="90" t="s">
        <v>159</v>
      </c>
      <c r="U111" s="90">
        <v>176540</v>
      </c>
      <c r="V111" s="47">
        <f t="shared" si="7"/>
        <v>0</v>
      </c>
    </row>
    <row r="112" spans="2:22" x14ac:dyDescent="0.15">
      <c r="B112" s="90" t="s">
        <v>1023</v>
      </c>
      <c r="C112" s="90">
        <v>2411719</v>
      </c>
      <c r="D112" s="90" t="s">
        <v>573</v>
      </c>
      <c r="E112" s="90">
        <v>2411719</v>
      </c>
      <c r="F112" s="47">
        <f t="shared" si="5"/>
        <v>0</v>
      </c>
      <c r="K112" s="90" t="s">
        <v>658</v>
      </c>
      <c r="L112" s="90">
        <v>8166143111</v>
      </c>
      <c r="M112" s="90" t="s">
        <v>613</v>
      </c>
      <c r="N112" s="90">
        <v>8166143111</v>
      </c>
      <c r="O112" s="47">
        <f t="shared" si="6"/>
        <v>0</v>
      </c>
      <c r="R112" s="90" t="s">
        <v>864</v>
      </c>
      <c r="S112" s="90">
        <v>173640</v>
      </c>
      <c r="T112" s="90" t="s">
        <v>160</v>
      </c>
      <c r="U112" s="90">
        <v>173640</v>
      </c>
      <c r="V112" s="47">
        <f t="shared" si="7"/>
        <v>0</v>
      </c>
    </row>
    <row r="113" spans="2:22" x14ac:dyDescent="0.15">
      <c r="B113" s="90" t="s">
        <v>1024</v>
      </c>
      <c r="C113" s="90">
        <v>26312</v>
      </c>
      <c r="D113" s="90" t="s">
        <v>307</v>
      </c>
      <c r="E113" s="90">
        <v>26312</v>
      </c>
      <c r="F113" s="47">
        <f t="shared" si="5"/>
        <v>0</v>
      </c>
      <c r="J113" s="42" t="s">
        <v>1058</v>
      </c>
      <c r="K113" s="42" t="s">
        <v>632</v>
      </c>
      <c r="O113" s="47">
        <f t="shared" si="6"/>
        <v>0</v>
      </c>
      <c r="R113" s="90" t="s">
        <v>865</v>
      </c>
      <c r="S113" s="90">
        <v>88270</v>
      </c>
      <c r="T113" s="90" t="s">
        <v>161</v>
      </c>
      <c r="U113" s="90">
        <v>88270</v>
      </c>
      <c r="V113" s="47">
        <f t="shared" si="7"/>
        <v>0</v>
      </c>
    </row>
    <row r="114" spans="2:22" x14ac:dyDescent="0.15">
      <c r="B114" s="90" t="s">
        <v>1025</v>
      </c>
      <c r="C114" s="90">
        <v>2481156.8300000061</v>
      </c>
      <c r="D114" s="90" t="s">
        <v>355</v>
      </c>
      <c r="E114" s="90">
        <v>2481156.83</v>
      </c>
      <c r="F114" s="47">
        <f t="shared" si="5"/>
        <v>6.0535967350006104E-9</v>
      </c>
      <c r="K114" s="90" t="s">
        <v>644</v>
      </c>
      <c r="L114" s="90">
        <v>959922</v>
      </c>
      <c r="M114" s="90" t="s">
        <v>900</v>
      </c>
      <c r="N114" s="90">
        <v>959922</v>
      </c>
      <c r="O114" s="47">
        <f t="shared" si="6"/>
        <v>0</v>
      </c>
      <c r="R114" s="90" t="s">
        <v>866</v>
      </c>
      <c r="S114" s="90">
        <v>86820</v>
      </c>
      <c r="T114" s="90" t="s">
        <v>162</v>
      </c>
      <c r="U114" s="90">
        <v>86820</v>
      </c>
      <c r="V114" s="47">
        <f t="shared" si="7"/>
        <v>0</v>
      </c>
    </row>
    <row r="115" spans="2:22" x14ac:dyDescent="0.15">
      <c r="B115" s="90" t="s">
        <v>701</v>
      </c>
      <c r="C115" s="90">
        <v>2487741.0400000047</v>
      </c>
      <c r="D115" s="90" t="s">
        <v>574</v>
      </c>
      <c r="E115" s="90">
        <v>2487741.04</v>
      </c>
      <c r="F115" s="47">
        <f t="shared" si="5"/>
        <v>4.6566128730773926E-9</v>
      </c>
      <c r="K115" s="90" t="s">
        <v>645</v>
      </c>
      <c r="L115" s="90">
        <v>8957863263</v>
      </c>
      <c r="M115" s="90" t="s">
        <v>251</v>
      </c>
      <c r="N115" s="90">
        <v>8957863263</v>
      </c>
      <c r="O115" s="47">
        <f t="shared" si="6"/>
        <v>0</v>
      </c>
      <c r="R115" s="90" t="s">
        <v>867</v>
      </c>
      <c r="S115" s="90">
        <v>6170</v>
      </c>
      <c r="T115" s="90" t="s">
        <v>204</v>
      </c>
      <c r="U115" s="90">
        <v>6170</v>
      </c>
      <c r="V115" s="47">
        <f t="shared" si="7"/>
        <v>0</v>
      </c>
    </row>
    <row r="116" spans="2:22" x14ac:dyDescent="0.15">
      <c r="B116" s="90" t="s">
        <v>1026</v>
      </c>
      <c r="C116" s="90">
        <v>24919</v>
      </c>
      <c r="D116" s="90" t="s">
        <v>575</v>
      </c>
      <c r="E116" s="90">
        <v>24919</v>
      </c>
      <c r="F116" s="47">
        <f t="shared" si="5"/>
        <v>0</v>
      </c>
      <c r="K116" s="90" t="s">
        <v>646</v>
      </c>
      <c r="L116" s="90">
        <v>495953873073205</v>
      </c>
      <c r="M116" s="90" t="s">
        <v>238</v>
      </c>
      <c r="N116" s="90">
        <v>495953873073205</v>
      </c>
      <c r="O116" s="47">
        <f t="shared" si="6"/>
        <v>0</v>
      </c>
      <c r="R116" s="90" t="s">
        <v>670</v>
      </c>
      <c r="S116" s="90">
        <v>176540</v>
      </c>
      <c r="T116" s="90" t="s">
        <v>164</v>
      </c>
      <c r="U116" s="90">
        <v>176540</v>
      </c>
      <c r="V116" s="47">
        <f t="shared" si="7"/>
        <v>0</v>
      </c>
    </row>
    <row r="117" spans="2:22" x14ac:dyDescent="0.15">
      <c r="B117" s="90" t="s">
        <v>1027</v>
      </c>
      <c r="C117" s="90">
        <v>192092</v>
      </c>
      <c r="D117" s="90" t="s">
        <v>309</v>
      </c>
      <c r="E117" s="90">
        <v>192092</v>
      </c>
      <c r="F117" s="47">
        <f t="shared" si="5"/>
        <v>0</v>
      </c>
      <c r="K117" s="90" t="s">
        <v>647</v>
      </c>
      <c r="L117" s="90">
        <v>49977255</v>
      </c>
      <c r="M117" s="90" t="s">
        <v>434</v>
      </c>
      <c r="N117" s="90">
        <v>49977255</v>
      </c>
      <c r="O117" s="47">
        <f t="shared" si="6"/>
        <v>0</v>
      </c>
      <c r="R117" s="90" t="s">
        <v>868</v>
      </c>
      <c r="S117" s="90">
        <v>97692</v>
      </c>
      <c r="T117" s="90" t="s">
        <v>165</v>
      </c>
      <c r="U117" s="90">
        <v>97692</v>
      </c>
      <c r="V117" s="47">
        <f t="shared" si="7"/>
        <v>0</v>
      </c>
    </row>
    <row r="118" spans="2:22" x14ac:dyDescent="0.15">
      <c r="B118" s="90" t="s">
        <v>1028</v>
      </c>
      <c r="C118" s="90">
        <v>161922.62999999928</v>
      </c>
      <c r="D118" s="90" t="s">
        <v>394</v>
      </c>
      <c r="E118" s="90">
        <v>161922.63</v>
      </c>
      <c r="F118" s="47">
        <f t="shared" si="5"/>
        <v>-7.2759576141834259E-10</v>
      </c>
      <c r="K118" s="90" t="s">
        <v>648</v>
      </c>
      <c r="L118" s="90">
        <v>1903894512459585</v>
      </c>
      <c r="M118" s="90" t="s">
        <v>441</v>
      </c>
      <c r="N118" s="90">
        <v>1903894512459580</v>
      </c>
      <c r="O118" s="47">
        <f t="shared" si="6"/>
        <v>5</v>
      </c>
      <c r="R118" s="90" t="s">
        <v>869</v>
      </c>
      <c r="S118" s="90">
        <v>88270</v>
      </c>
      <c r="T118" s="90" t="s">
        <v>166</v>
      </c>
      <c r="U118" s="90">
        <v>88270</v>
      </c>
      <c r="V118" s="47">
        <f t="shared" si="7"/>
        <v>0</v>
      </c>
    </row>
    <row r="119" spans="2:22" x14ac:dyDescent="0.15">
      <c r="B119" s="90" t="s">
        <v>1029</v>
      </c>
      <c r="C119" s="90">
        <v>198224</v>
      </c>
      <c r="D119" s="90" t="s">
        <v>395</v>
      </c>
      <c r="E119" s="90">
        <v>198224</v>
      </c>
      <c r="F119" s="47">
        <f t="shared" si="5"/>
        <v>0</v>
      </c>
      <c r="K119" s="90" t="s">
        <v>1044</v>
      </c>
      <c r="L119" s="90">
        <v>372740327725100</v>
      </c>
      <c r="M119" s="90" t="s">
        <v>446</v>
      </c>
      <c r="N119" s="90">
        <v>372740327725100</v>
      </c>
      <c r="O119" s="47">
        <f t="shared" si="6"/>
        <v>0</v>
      </c>
      <c r="R119" s="90" t="s">
        <v>870</v>
      </c>
      <c r="S119" s="90">
        <v>48846</v>
      </c>
      <c r="T119" s="90" t="s">
        <v>167</v>
      </c>
      <c r="U119" s="90">
        <v>48846</v>
      </c>
      <c r="V119" s="47">
        <f t="shared" si="7"/>
        <v>0</v>
      </c>
    </row>
    <row r="120" spans="2:22" x14ac:dyDescent="0.15">
      <c r="B120" s="90" t="s">
        <v>1030</v>
      </c>
      <c r="C120" s="90">
        <v>38128</v>
      </c>
      <c r="D120" s="90" t="s">
        <v>396</v>
      </c>
      <c r="E120" s="90">
        <v>38128</v>
      </c>
      <c r="F120" s="47">
        <f t="shared" si="5"/>
        <v>0</v>
      </c>
      <c r="K120" s="90" t="s">
        <v>650</v>
      </c>
      <c r="L120" s="90">
        <v>5414050</v>
      </c>
      <c r="M120" s="90" t="s">
        <v>450</v>
      </c>
      <c r="N120" s="90">
        <v>5414050</v>
      </c>
      <c r="O120" s="47">
        <f t="shared" si="6"/>
        <v>0</v>
      </c>
      <c r="R120" s="90" t="s">
        <v>871</v>
      </c>
      <c r="S120" s="90">
        <v>-27748.919999999824</v>
      </c>
      <c r="T120" s="90" t="s">
        <v>205</v>
      </c>
      <c r="U120" s="90">
        <v>-27748.92</v>
      </c>
      <c r="V120" s="47">
        <f t="shared" si="7"/>
        <v>1.7462298274040222E-10</v>
      </c>
    </row>
    <row r="121" spans="2:22" x14ac:dyDescent="0.15">
      <c r="B121" s="90" t="s">
        <v>1031</v>
      </c>
      <c r="C121" s="90">
        <v>160096</v>
      </c>
      <c r="D121" s="90" t="s">
        <v>397</v>
      </c>
      <c r="E121" s="90">
        <v>160096</v>
      </c>
      <c r="F121" s="47">
        <f t="shared" si="5"/>
        <v>0</v>
      </c>
      <c r="K121" s="90" t="s">
        <v>651</v>
      </c>
      <c r="L121" s="90">
        <v>17297974</v>
      </c>
      <c r="M121" s="90" t="s">
        <v>366</v>
      </c>
      <c r="N121" s="90">
        <v>17297974</v>
      </c>
      <c r="O121" s="47">
        <f t="shared" si="6"/>
        <v>0</v>
      </c>
      <c r="R121" s="90" t="s">
        <v>872</v>
      </c>
      <c r="S121" s="90">
        <v>176540</v>
      </c>
      <c r="T121" s="90" t="s">
        <v>169</v>
      </c>
      <c r="U121" s="90">
        <v>176540</v>
      </c>
      <c r="V121" s="47">
        <f t="shared" si="7"/>
        <v>0</v>
      </c>
    </row>
    <row r="122" spans="2:22" x14ac:dyDescent="0.15">
      <c r="B122" s="90" t="s">
        <v>1032</v>
      </c>
      <c r="C122" s="90">
        <v>26953</v>
      </c>
      <c r="D122" s="90" t="s">
        <v>314</v>
      </c>
      <c r="E122" s="90">
        <v>26953</v>
      </c>
      <c r="F122" s="47">
        <f t="shared" si="5"/>
        <v>0</v>
      </c>
      <c r="K122" s="90" t="s">
        <v>652</v>
      </c>
      <c r="L122" s="90">
        <v>4338782564009</v>
      </c>
      <c r="M122" s="90" t="s">
        <v>340</v>
      </c>
      <c r="N122" s="90">
        <v>4338782564009</v>
      </c>
      <c r="O122" s="47">
        <f t="shared" si="6"/>
        <v>0</v>
      </c>
      <c r="R122" s="90" t="s">
        <v>873</v>
      </c>
      <c r="S122" s="90">
        <v>175218</v>
      </c>
      <c r="T122" s="90" t="s">
        <v>170</v>
      </c>
      <c r="U122" s="90">
        <v>175218</v>
      </c>
      <c r="V122" s="47">
        <f t="shared" si="7"/>
        <v>0</v>
      </c>
    </row>
    <row r="123" spans="2:22" x14ac:dyDescent="0.15">
      <c r="B123" s="90" t="s">
        <v>709</v>
      </c>
      <c r="C123" s="90">
        <v>720</v>
      </c>
      <c r="D123" s="90" t="s">
        <v>315</v>
      </c>
      <c r="E123" s="90">
        <v>720</v>
      </c>
      <c r="F123" s="47">
        <f t="shared" si="5"/>
        <v>0</v>
      </c>
      <c r="K123" s="90" t="s">
        <v>1045</v>
      </c>
      <c r="L123" s="90">
        <v>19420001850218</v>
      </c>
      <c r="M123" s="90" t="s">
        <v>603</v>
      </c>
      <c r="N123" s="90">
        <v>19420001850218</v>
      </c>
      <c r="O123" s="47">
        <f t="shared" si="6"/>
        <v>0</v>
      </c>
      <c r="R123" s="90" t="s">
        <v>874</v>
      </c>
      <c r="S123" s="90">
        <v>88270</v>
      </c>
      <c r="T123" s="90" t="s">
        <v>171</v>
      </c>
      <c r="U123" s="90">
        <v>88270</v>
      </c>
      <c r="V123" s="47">
        <f t="shared" si="7"/>
        <v>0</v>
      </c>
    </row>
    <row r="124" spans="2:22" x14ac:dyDescent="0.15">
      <c r="B124" s="90" t="s">
        <v>710</v>
      </c>
      <c r="C124" s="90">
        <v>53</v>
      </c>
      <c r="D124" s="90" t="s">
        <v>316</v>
      </c>
      <c r="E124" s="90">
        <v>53</v>
      </c>
      <c r="F124" s="47">
        <f t="shared" si="5"/>
        <v>0</v>
      </c>
      <c r="K124" s="90" t="s">
        <v>1046</v>
      </c>
      <c r="L124" s="90">
        <v>19420005634789</v>
      </c>
      <c r="M124" s="90" t="s">
        <v>604</v>
      </c>
      <c r="N124" s="90">
        <v>19420005634789</v>
      </c>
      <c r="O124" s="47">
        <f t="shared" si="6"/>
        <v>0</v>
      </c>
      <c r="R124" s="90" t="s">
        <v>875</v>
      </c>
      <c r="S124" s="90">
        <v>87609</v>
      </c>
      <c r="T124" s="90" t="s">
        <v>172</v>
      </c>
      <c r="U124" s="90">
        <v>87609</v>
      </c>
      <c r="V124" s="47">
        <f t="shared" si="7"/>
        <v>0</v>
      </c>
    </row>
    <row r="125" spans="2:22" x14ac:dyDescent="0.15">
      <c r="B125" s="90" t="s">
        <v>711</v>
      </c>
      <c r="C125" s="90">
        <v>126</v>
      </c>
      <c r="D125" s="90" t="s">
        <v>317</v>
      </c>
      <c r="E125" s="90">
        <v>126</v>
      </c>
      <c r="F125" s="47">
        <f t="shared" si="5"/>
        <v>0</v>
      </c>
      <c r="K125" s="90" t="s">
        <v>655</v>
      </c>
      <c r="L125" s="90">
        <v>3093310854</v>
      </c>
      <c r="M125" s="90" t="s">
        <v>244</v>
      </c>
      <c r="N125" s="90">
        <v>3093310854</v>
      </c>
      <c r="O125" s="47">
        <f t="shared" si="6"/>
        <v>0</v>
      </c>
      <c r="R125" s="90" t="s">
        <v>876</v>
      </c>
      <c r="S125" s="90">
        <v>3205</v>
      </c>
      <c r="T125" s="90" t="s">
        <v>206</v>
      </c>
      <c r="U125" s="90">
        <v>3205</v>
      </c>
      <c r="V125" s="47">
        <f t="shared" si="7"/>
        <v>0</v>
      </c>
    </row>
    <row r="126" spans="2:22" x14ac:dyDescent="0.15">
      <c r="B126" s="90" t="s">
        <v>712</v>
      </c>
      <c r="C126" s="90">
        <v>442</v>
      </c>
      <c r="D126" s="90" t="s">
        <v>318</v>
      </c>
      <c r="E126" s="90">
        <v>442</v>
      </c>
      <c r="F126" s="47">
        <f t="shared" si="5"/>
        <v>0</v>
      </c>
      <c r="K126" s="90" t="s">
        <v>656</v>
      </c>
      <c r="L126" s="90">
        <v>55931266418665</v>
      </c>
      <c r="M126" s="90" t="s">
        <v>443</v>
      </c>
      <c r="N126" s="90">
        <v>55931266418665</v>
      </c>
      <c r="O126" s="47">
        <f t="shared" si="6"/>
        <v>0</v>
      </c>
      <c r="R126" s="90" t="s">
        <v>877</v>
      </c>
      <c r="S126" s="90">
        <v>176540</v>
      </c>
      <c r="T126" s="90" t="s">
        <v>174</v>
      </c>
      <c r="U126" s="90">
        <v>176540</v>
      </c>
      <c r="V126" s="47">
        <f t="shared" si="7"/>
        <v>0</v>
      </c>
    </row>
    <row r="127" spans="2:22" x14ac:dyDescent="0.15">
      <c r="B127" s="90" t="s">
        <v>713</v>
      </c>
      <c r="C127" s="90">
        <v>430</v>
      </c>
      <c r="D127" s="90" t="s">
        <v>319</v>
      </c>
      <c r="E127" s="90">
        <v>430</v>
      </c>
      <c r="F127" s="47">
        <f t="shared" si="5"/>
        <v>0</v>
      </c>
      <c r="K127" s="90" t="s">
        <v>657</v>
      </c>
      <c r="M127" s="90" t="s">
        <v>607</v>
      </c>
      <c r="N127" s="90" t="s">
        <v>1097</v>
      </c>
      <c r="O127" s="47" t="e">
        <f t="shared" si="6"/>
        <v>#VALUE!</v>
      </c>
      <c r="R127" s="90" t="s">
        <v>878</v>
      </c>
      <c r="S127" s="90">
        <v>174408</v>
      </c>
      <c r="T127" s="90" t="s">
        <v>175</v>
      </c>
      <c r="U127" s="90">
        <v>174408</v>
      </c>
      <c r="V127" s="47">
        <f t="shared" si="7"/>
        <v>0</v>
      </c>
    </row>
    <row r="128" spans="2:22" x14ac:dyDescent="0.15">
      <c r="B128" s="90" t="s">
        <v>714</v>
      </c>
      <c r="C128" s="90">
        <v>9</v>
      </c>
      <c r="D128" s="90" t="s">
        <v>320</v>
      </c>
      <c r="E128" s="90">
        <v>9</v>
      </c>
      <c r="F128" s="47">
        <f t="shared" si="5"/>
        <v>0</v>
      </c>
      <c r="K128" s="90" t="s">
        <v>658</v>
      </c>
      <c r="L128" s="90">
        <v>8957878746</v>
      </c>
      <c r="M128" s="90" t="s">
        <v>613</v>
      </c>
      <c r="N128" s="90">
        <v>8957878746</v>
      </c>
      <c r="O128" s="47">
        <f t="shared" si="6"/>
        <v>0</v>
      </c>
      <c r="R128" s="90" t="s">
        <v>879</v>
      </c>
      <c r="S128" s="90">
        <v>88270</v>
      </c>
      <c r="T128" s="90" t="s">
        <v>176</v>
      </c>
      <c r="U128" s="90">
        <v>88270</v>
      </c>
      <c r="V128" s="47">
        <f t="shared" si="7"/>
        <v>0</v>
      </c>
    </row>
    <row r="129" spans="1:22" x14ac:dyDescent="0.15">
      <c r="B129" s="90" t="s">
        <v>715</v>
      </c>
      <c r="C129" s="90">
        <v>7</v>
      </c>
      <c r="D129" s="90" t="s">
        <v>398</v>
      </c>
      <c r="E129" s="90">
        <v>7</v>
      </c>
      <c r="F129" s="47">
        <f t="shared" si="5"/>
        <v>0</v>
      </c>
      <c r="J129" s="42" t="s">
        <v>1059</v>
      </c>
      <c r="K129" s="42" t="s">
        <v>632</v>
      </c>
      <c r="O129" s="47">
        <f t="shared" si="6"/>
        <v>0</v>
      </c>
      <c r="R129" s="90" t="s">
        <v>880</v>
      </c>
      <c r="S129" s="90">
        <v>87204</v>
      </c>
      <c r="T129" s="90" t="s">
        <v>177</v>
      </c>
      <c r="U129" s="90">
        <v>87204</v>
      </c>
      <c r="V129" s="47">
        <f t="shared" si="7"/>
        <v>0</v>
      </c>
    </row>
    <row r="130" spans="1:22" x14ac:dyDescent="0.15">
      <c r="B130" s="90" t="s">
        <v>716</v>
      </c>
      <c r="C130" s="90">
        <v>55</v>
      </c>
      <c r="D130" s="90" t="s">
        <v>399</v>
      </c>
      <c r="E130" s="90">
        <v>55</v>
      </c>
      <c r="F130" s="47">
        <f t="shared" si="5"/>
        <v>0</v>
      </c>
      <c r="K130" s="90" t="s">
        <v>644</v>
      </c>
      <c r="L130" s="90">
        <v>875078</v>
      </c>
      <c r="M130" s="90" t="s">
        <v>900</v>
      </c>
      <c r="N130" s="90">
        <v>875078</v>
      </c>
      <c r="O130" s="47">
        <f t="shared" si="6"/>
        <v>0</v>
      </c>
      <c r="R130" s="90" t="s">
        <v>881</v>
      </c>
      <c r="S130" s="90">
        <v>4122</v>
      </c>
      <c r="T130" s="90" t="s">
        <v>207</v>
      </c>
      <c r="U130" s="90">
        <v>4122</v>
      </c>
      <c r="V130" s="47">
        <f t="shared" si="7"/>
        <v>0</v>
      </c>
    </row>
    <row r="131" spans="1:22" x14ac:dyDescent="0.15">
      <c r="B131" s="90" t="s">
        <v>717</v>
      </c>
      <c r="C131" s="90">
        <v>5207652416</v>
      </c>
      <c r="D131" s="90" t="s">
        <v>400</v>
      </c>
      <c r="E131" s="90">
        <v>5207652416</v>
      </c>
      <c r="F131" s="47">
        <f t="shared" ref="F131:F194" si="8">C131-E131</f>
        <v>0</v>
      </c>
      <c r="K131" s="90" t="s">
        <v>645</v>
      </c>
      <c r="L131" s="90">
        <v>8166032233</v>
      </c>
      <c r="M131" s="90" t="s">
        <v>251</v>
      </c>
      <c r="N131" s="90">
        <v>8166032233</v>
      </c>
      <c r="O131" s="47">
        <f t="shared" ref="O131:O193" si="9">L131-N131</f>
        <v>0</v>
      </c>
      <c r="Q131" s="42" t="s">
        <v>909</v>
      </c>
      <c r="R131" s="90" t="s">
        <v>632</v>
      </c>
      <c r="V131" s="47">
        <f t="shared" ref="V131:V194" si="10">S131-U131</f>
        <v>0</v>
      </c>
    </row>
    <row r="132" spans="1:22" x14ac:dyDescent="0.15">
      <c r="B132" s="90" t="s">
        <v>718</v>
      </c>
      <c r="C132" s="90">
        <v>5210138037</v>
      </c>
      <c r="D132" s="90" t="s">
        <v>401</v>
      </c>
      <c r="E132" s="90">
        <v>5210138037</v>
      </c>
      <c r="F132" s="47">
        <f t="shared" si="8"/>
        <v>0</v>
      </c>
      <c r="K132" s="90" t="s">
        <v>646</v>
      </c>
      <c r="L132" s="90">
        <v>451841675661291</v>
      </c>
      <c r="M132" s="90" t="s">
        <v>238</v>
      </c>
      <c r="N132" s="90">
        <v>451841675661291</v>
      </c>
      <c r="O132" s="47">
        <f t="shared" si="9"/>
        <v>0</v>
      </c>
      <c r="R132" s="90" t="s">
        <v>755</v>
      </c>
      <c r="S132" s="90">
        <v>26310</v>
      </c>
      <c r="T132" s="90" t="s">
        <v>899</v>
      </c>
      <c r="U132" s="90">
        <v>26310</v>
      </c>
      <c r="V132" s="47">
        <f t="shared" si="10"/>
        <v>0</v>
      </c>
    </row>
    <row r="133" spans="1:22" x14ac:dyDescent="0.15">
      <c r="B133" s="90" t="s">
        <v>1033</v>
      </c>
      <c r="C133" s="90">
        <v>1404296290498</v>
      </c>
      <c r="D133" s="90" t="s">
        <v>402</v>
      </c>
      <c r="E133" s="90">
        <v>1404296290498</v>
      </c>
      <c r="F133" s="47">
        <f t="shared" si="8"/>
        <v>0</v>
      </c>
      <c r="K133" s="90" t="s">
        <v>647</v>
      </c>
      <c r="L133" s="90">
        <v>45575163</v>
      </c>
      <c r="M133" s="90" t="s">
        <v>434</v>
      </c>
      <c r="N133" s="90">
        <v>45575163</v>
      </c>
      <c r="O133" s="47">
        <f t="shared" si="9"/>
        <v>0</v>
      </c>
      <c r="R133" s="90" t="s">
        <v>652</v>
      </c>
      <c r="S133" s="90">
        <v>125988273278</v>
      </c>
      <c r="T133" s="90" t="s">
        <v>20</v>
      </c>
      <c r="U133" s="90">
        <v>125988273278</v>
      </c>
      <c r="V133" s="47">
        <f t="shared" si="10"/>
        <v>0</v>
      </c>
    </row>
    <row r="134" spans="1:22" x14ac:dyDescent="0.15">
      <c r="B134" s="90" t="s">
        <v>1034</v>
      </c>
      <c r="C134" s="90">
        <v>4126164700</v>
      </c>
      <c r="D134" s="90" t="s">
        <v>576</v>
      </c>
      <c r="E134" s="90">
        <v>4126164700</v>
      </c>
      <c r="F134" s="47">
        <f t="shared" si="8"/>
        <v>0</v>
      </c>
      <c r="K134" s="90" t="s">
        <v>648</v>
      </c>
      <c r="L134" s="90">
        <v>1736043057384546</v>
      </c>
      <c r="M134" s="90" t="s">
        <v>441</v>
      </c>
      <c r="N134" s="90">
        <v>1736043057384540</v>
      </c>
      <c r="O134" s="47">
        <f t="shared" si="9"/>
        <v>6</v>
      </c>
      <c r="R134" s="90" t="s">
        <v>756</v>
      </c>
      <c r="S134" s="90">
        <v>1695647284230</v>
      </c>
      <c r="T134" s="90" t="s">
        <v>23</v>
      </c>
      <c r="U134" s="90">
        <v>1695647284230</v>
      </c>
      <c r="V134" s="47">
        <f t="shared" si="10"/>
        <v>0</v>
      </c>
    </row>
    <row r="135" spans="1:22" x14ac:dyDescent="0.15">
      <c r="B135" s="90" t="s">
        <v>721</v>
      </c>
      <c r="C135" s="90">
        <v>1124289377899</v>
      </c>
      <c r="D135" s="90" t="s">
        <v>405</v>
      </c>
      <c r="E135" s="90">
        <v>1124289377899</v>
      </c>
      <c r="F135" s="47">
        <f t="shared" si="8"/>
        <v>0</v>
      </c>
      <c r="K135" s="90" t="s">
        <v>1044</v>
      </c>
      <c r="L135" s="90">
        <v>341244814127304</v>
      </c>
      <c r="M135" s="90" t="s">
        <v>446</v>
      </c>
      <c r="N135" s="90">
        <v>341244814127304</v>
      </c>
      <c r="O135" s="47">
        <f t="shared" si="9"/>
        <v>0</v>
      </c>
      <c r="R135" s="90" t="s">
        <v>757</v>
      </c>
      <c r="S135" s="90">
        <v>23652949128760</v>
      </c>
      <c r="T135" s="90" t="s">
        <v>24</v>
      </c>
      <c r="U135" s="90">
        <v>23652949128760</v>
      </c>
      <c r="V135" s="47">
        <f t="shared" si="10"/>
        <v>0</v>
      </c>
    </row>
    <row r="136" spans="1:22" x14ac:dyDescent="0.15">
      <c r="B136" s="90" t="s">
        <v>722</v>
      </c>
      <c r="C136" s="90">
        <v>261798653144</v>
      </c>
      <c r="D136" s="90" t="s">
        <v>407</v>
      </c>
      <c r="E136" s="90">
        <v>261798653144</v>
      </c>
      <c r="F136" s="47">
        <f t="shared" si="8"/>
        <v>0</v>
      </c>
      <c r="K136" s="90" t="s">
        <v>650</v>
      </c>
      <c r="L136" s="90">
        <v>4629500</v>
      </c>
      <c r="M136" s="90" t="s">
        <v>450</v>
      </c>
      <c r="N136" s="90">
        <v>4629500</v>
      </c>
      <c r="O136" s="47">
        <f t="shared" si="9"/>
        <v>0</v>
      </c>
      <c r="R136" s="90" t="s">
        <v>758</v>
      </c>
      <c r="S136" s="90">
        <v>1320325787756</v>
      </c>
      <c r="T136" s="90" t="s">
        <v>26</v>
      </c>
      <c r="U136" s="90">
        <v>1320325787756</v>
      </c>
      <c r="V136" s="47">
        <f t="shared" si="10"/>
        <v>0</v>
      </c>
    </row>
    <row r="137" spans="1:22" x14ac:dyDescent="0.15">
      <c r="B137" s="90" t="s">
        <v>723</v>
      </c>
      <c r="C137" s="90">
        <v>0</v>
      </c>
      <c r="D137" s="90" t="s">
        <v>409</v>
      </c>
      <c r="E137" s="90">
        <v>0</v>
      </c>
      <c r="F137" s="47">
        <f t="shared" si="8"/>
        <v>0</v>
      </c>
      <c r="K137" s="90" t="s">
        <v>651</v>
      </c>
      <c r="L137" s="90">
        <v>14347072.75</v>
      </c>
      <c r="M137" s="90" t="s">
        <v>366</v>
      </c>
      <c r="N137" s="90">
        <v>14347072.75</v>
      </c>
      <c r="O137" s="47">
        <f t="shared" si="9"/>
        <v>0</v>
      </c>
      <c r="R137" s="90" t="s">
        <v>759</v>
      </c>
      <c r="S137" s="90">
        <v>245349696331</v>
      </c>
      <c r="T137" s="90" t="s">
        <v>27</v>
      </c>
      <c r="U137" s="90">
        <v>245349696331</v>
      </c>
      <c r="V137" s="47">
        <f t="shared" si="10"/>
        <v>0</v>
      </c>
    </row>
    <row r="138" spans="1:22" x14ac:dyDescent="0.15">
      <c r="B138" s="90" t="s">
        <v>1035</v>
      </c>
      <c r="C138" s="90">
        <v>251496126</v>
      </c>
      <c r="D138" s="90" t="s">
        <v>578</v>
      </c>
      <c r="E138" s="90">
        <v>251496126</v>
      </c>
      <c r="F138" s="47">
        <f t="shared" si="8"/>
        <v>0</v>
      </c>
      <c r="K138" s="90" t="s">
        <v>652</v>
      </c>
      <c r="L138" s="90">
        <v>3995085997319</v>
      </c>
      <c r="M138" s="90" t="s">
        <v>340</v>
      </c>
      <c r="N138" s="90">
        <v>3995085997319</v>
      </c>
      <c r="O138" s="47">
        <f t="shared" si="9"/>
        <v>0</v>
      </c>
      <c r="R138" s="90" t="s">
        <v>760</v>
      </c>
      <c r="T138" s="90" t="s">
        <v>28</v>
      </c>
      <c r="V138" s="47">
        <f t="shared" si="10"/>
        <v>0</v>
      </c>
    </row>
    <row r="139" spans="1:22" x14ac:dyDescent="0.15">
      <c r="B139" s="90" t="s">
        <v>724</v>
      </c>
      <c r="D139" s="90" t="s">
        <v>580</v>
      </c>
      <c r="F139" s="47">
        <f t="shared" si="8"/>
        <v>0</v>
      </c>
      <c r="K139" s="90" t="s">
        <v>1045</v>
      </c>
      <c r="L139" s="90">
        <v>17703625564083</v>
      </c>
      <c r="M139" s="90" t="s">
        <v>603</v>
      </c>
      <c r="N139" s="90">
        <v>17703625564083</v>
      </c>
      <c r="O139" s="47">
        <f t="shared" si="9"/>
        <v>0</v>
      </c>
      <c r="R139" s="90" t="s">
        <v>761</v>
      </c>
      <c r="S139" s="90">
        <v>4554067496</v>
      </c>
      <c r="T139" s="90" t="s">
        <v>33</v>
      </c>
      <c r="U139" s="90">
        <v>4554067496</v>
      </c>
      <c r="V139" s="47">
        <f t="shared" si="10"/>
        <v>0</v>
      </c>
    </row>
    <row r="140" spans="1:22" x14ac:dyDescent="0.15">
      <c r="B140" s="90" t="s">
        <v>725</v>
      </c>
      <c r="D140" s="90" t="s">
        <v>581</v>
      </c>
      <c r="F140" s="47">
        <f t="shared" si="8"/>
        <v>0</v>
      </c>
      <c r="K140" s="90" t="s">
        <v>1046</v>
      </c>
      <c r="L140" s="90">
        <v>17703629317051</v>
      </c>
      <c r="M140" s="90" t="s">
        <v>604</v>
      </c>
      <c r="N140" s="90">
        <v>17703629317051</v>
      </c>
      <c r="O140" s="47">
        <f t="shared" si="9"/>
        <v>0</v>
      </c>
      <c r="R140" s="90" t="s">
        <v>762</v>
      </c>
      <c r="S140" s="90">
        <v>4556646648</v>
      </c>
      <c r="T140" s="90" t="s">
        <v>34</v>
      </c>
      <c r="U140" s="90">
        <v>4556646648</v>
      </c>
      <c r="V140" s="47">
        <f t="shared" si="10"/>
        <v>0</v>
      </c>
    </row>
    <row r="141" spans="1:22" x14ac:dyDescent="0.15">
      <c r="A141" s="42" t="s">
        <v>992</v>
      </c>
      <c r="B141" s="42" t="s">
        <v>632</v>
      </c>
      <c r="F141" s="47">
        <f t="shared" si="8"/>
        <v>0</v>
      </c>
      <c r="K141" s="90" t="s">
        <v>655</v>
      </c>
      <c r="L141" s="90">
        <v>2818989419</v>
      </c>
      <c r="M141" s="90" t="s">
        <v>244</v>
      </c>
      <c r="N141" s="90">
        <v>2818989419</v>
      </c>
      <c r="O141" s="47">
        <f t="shared" si="9"/>
        <v>0</v>
      </c>
      <c r="R141" s="90" t="s">
        <v>763</v>
      </c>
      <c r="S141" s="90">
        <v>789300</v>
      </c>
      <c r="T141" s="90" t="s">
        <v>35</v>
      </c>
      <c r="U141" s="90">
        <v>789300</v>
      </c>
      <c r="V141" s="47">
        <f t="shared" si="10"/>
        <v>0</v>
      </c>
    </row>
    <row r="142" spans="1:22" x14ac:dyDescent="0.15">
      <c r="B142" s="90" t="s">
        <v>1002</v>
      </c>
      <c r="C142" s="90">
        <v>35280</v>
      </c>
      <c r="D142" s="90" t="s">
        <v>899</v>
      </c>
      <c r="E142" s="90">
        <v>35280</v>
      </c>
      <c r="F142" s="47">
        <f t="shared" si="8"/>
        <v>0</v>
      </c>
      <c r="K142" s="90" t="s">
        <v>656</v>
      </c>
      <c r="L142" s="90">
        <v>51231754740817</v>
      </c>
      <c r="M142" s="90" t="s">
        <v>443</v>
      </c>
      <c r="N142" s="90">
        <v>51231754740817</v>
      </c>
      <c r="O142" s="47">
        <f t="shared" si="9"/>
        <v>0</v>
      </c>
      <c r="R142" s="90" t="s">
        <v>764</v>
      </c>
      <c r="S142" s="90">
        <v>745260</v>
      </c>
      <c r="T142" s="90" t="s">
        <v>36</v>
      </c>
      <c r="U142" s="90">
        <v>745260</v>
      </c>
      <c r="V142" s="47">
        <f t="shared" si="10"/>
        <v>0</v>
      </c>
    </row>
    <row r="143" spans="1:22" x14ac:dyDescent="0.15">
      <c r="B143" s="90" t="s">
        <v>1003</v>
      </c>
      <c r="C143" s="90">
        <v>329206231</v>
      </c>
      <c r="D143" s="90" t="s">
        <v>251</v>
      </c>
      <c r="E143" s="90">
        <v>329206231</v>
      </c>
      <c r="F143" s="47">
        <f t="shared" si="8"/>
        <v>0</v>
      </c>
      <c r="K143" s="90" t="s">
        <v>657</v>
      </c>
      <c r="M143" s="90" t="s">
        <v>607</v>
      </c>
      <c r="N143" s="90" t="s">
        <v>1097</v>
      </c>
      <c r="O143" s="47" t="e">
        <f t="shared" si="9"/>
        <v>#VALUE!</v>
      </c>
      <c r="R143" s="90" t="s">
        <v>765</v>
      </c>
      <c r="S143" s="90">
        <v>762207</v>
      </c>
      <c r="T143" s="90" t="s">
        <v>37</v>
      </c>
      <c r="U143" s="90">
        <v>762207</v>
      </c>
      <c r="V143" s="47">
        <f t="shared" si="10"/>
        <v>0</v>
      </c>
    </row>
    <row r="144" spans="1:22" x14ac:dyDescent="0.15">
      <c r="B144" s="90" t="s">
        <v>1004</v>
      </c>
      <c r="C144" s="90">
        <v>150659435792</v>
      </c>
      <c r="D144" s="90" t="s">
        <v>340</v>
      </c>
      <c r="E144" s="90">
        <v>150659435792</v>
      </c>
      <c r="F144" s="47">
        <f t="shared" si="8"/>
        <v>0</v>
      </c>
      <c r="K144" s="90" t="s">
        <v>658</v>
      </c>
      <c r="L144" s="90">
        <v>8166046555</v>
      </c>
      <c r="M144" s="90" t="s">
        <v>613</v>
      </c>
      <c r="N144" s="90">
        <v>8166046555</v>
      </c>
      <c r="O144" s="47">
        <f t="shared" si="9"/>
        <v>0</v>
      </c>
      <c r="R144" s="90" t="s">
        <v>766</v>
      </c>
      <c r="S144" s="90">
        <v>759488</v>
      </c>
      <c r="T144" s="90" t="s">
        <v>38</v>
      </c>
      <c r="U144" s="90">
        <v>759488</v>
      </c>
      <c r="V144" s="47">
        <f t="shared" si="10"/>
        <v>0</v>
      </c>
    </row>
    <row r="145" spans="2:22" x14ac:dyDescent="0.15">
      <c r="B145" s="90" t="s">
        <v>1005</v>
      </c>
      <c r="C145" s="90">
        <v>31717292157881</v>
      </c>
      <c r="D145" s="90" t="s">
        <v>342</v>
      </c>
      <c r="E145" s="90">
        <v>31717292157881</v>
      </c>
      <c r="F145" s="47">
        <f t="shared" si="8"/>
        <v>0</v>
      </c>
      <c r="J145" s="42" t="s">
        <v>1060</v>
      </c>
      <c r="K145" s="42" t="s">
        <v>632</v>
      </c>
      <c r="O145" s="47">
        <f t="shared" si="9"/>
        <v>0</v>
      </c>
      <c r="R145" s="90" t="s">
        <v>767</v>
      </c>
      <c r="S145" s="90">
        <v>97422</v>
      </c>
      <c r="T145" s="90" t="s">
        <v>39</v>
      </c>
      <c r="U145" s="90">
        <v>97422</v>
      </c>
      <c r="V145" s="47">
        <f t="shared" si="10"/>
        <v>0</v>
      </c>
    </row>
    <row r="146" spans="2:22" x14ac:dyDescent="0.15">
      <c r="B146" s="90" t="s">
        <v>663</v>
      </c>
      <c r="C146" s="90">
        <v>31717293179991</v>
      </c>
      <c r="D146" s="90" t="s">
        <v>344</v>
      </c>
      <c r="E146" s="90">
        <v>31717293179991</v>
      </c>
      <c r="F146" s="47">
        <f t="shared" si="8"/>
        <v>0</v>
      </c>
      <c r="K146" s="90" t="s">
        <v>644</v>
      </c>
      <c r="L146" s="90">
        <v>883818</v>
      </c>
      <c r="M146" s="90" t="s">
        <v>900</v>
      </c>
      <c r="N146" s="90">
        <v>883818</v>
      </c>
      <c r="O146" s="47">
        <f t="shared" si="9"/>
        <v>0</v>
      </c>
      <c r="R146" s="90" t="s">
        <v>768</v>
      </c>
      <c r="S146" s="90">
        <v>263100</v>
      </c>
      <c r="T146" s="90" t="s">
        <v>40</v>
      </c>
      <c r="U146" s="90">
        <v>263100</v>
      </c>
      <c r="V146" s="47">
        <f t="shared" si="10"/>
        <v>0</v>
      </c>
    </row>
    <row r="147" spans="2:22" x14ac:dyDescent="0.15">
      <c r="B147" s="90" t="s">
        <v>1006</v>
      </c>
      <c r="C147" s="90">
        <v>11132462</v>
      </c>
      <c r="D147" s="90" t="s">
        <v>353</v>
      </c>
      <c r="E147" s="90">
        <v>11132462</v>
      </c>
      <c r="F147" s="47">
        <f t="shared" si="8"/>
        <v>0</v>
      </c>
      <c r="K147" s="90" t="s">
        <v>645</v>
      </c>
      <c r="L147" s="90">
        <v>8247808517</v>
      </c>
      <c r="M147" s="90" t="s">
        <v>251</v>
      </c>
      <c r="N147" s="90">
        <v>8247808517</v>
      </c>
      <c r="O147" s="47">
        <f t="shared" si="9"/>
        <v>0</v>
      </c>
      <c r="R147" s="90" t="s">
        <v>769</v>
      </c>
      <c r="S147" s="90">
        <v>243555</v>
      </c>
      <c r="T147" s="90" t="s">
        <v>41</v>
      </c>
      <c r="U147" s="90">
        <v>243555</v>
      </c>
      <c r="V147" s="47">
        <f t="shared" si="10"/>
        <v>0</v>
      </c>
    </row>
    <row r="148" spans="2:22" x14ac:dyDescent="0.15">
      <c r="B148" s="90" t="s">
        <v>665</v>
      </c>
      <c r="C148" s="90">
        <v>11133587</v>
      </c>
      <c r="D148" s="90" t="s">
        <v>354</v>
      </c>
      <c r="E148" s="90">
        <v>11133587</v>
      </c>
      <c r="F148" s="47">
        <f t="shared" si="8"/>
        <v>0</v>
      </c>
      <c r="K148" s="90" t="s">
        <v>646</v>
      </c>
      <c r="L148" s="90">
        <v>456158276172335</v>
      </c>
      <c r="M148" s="90" t="s">
        <v>238</v>
      </c>
      <c r="N148" s="90">
        <v>456158276172335</v>
      </c>
      <c r="O148" s="47">
        <f t="shared" si="9"/>
        <v>0</v>
      </c>
      <c r="R148" s="90" t="s">
        <v>770</v>
      </c>
      <c r="S148" s="90">
        <v>17306557</v>
      </c>
      <c r="T148" s="90" t="s">
        <v>42</v>
      </c>
      <c r="U148" s="90">
        <v>17306557</v>
      </c>
      <c r="V148" s="47">
        <f t="shared" si="10"/>
        <v>0</v>
      </c>
    </row>
    <row r="149" spans="2:22" x14ac:dyDescent="0.15">
      <c r="B149" s="90" t="s">
        <v>1007</v>
      </c>
      <c r="C149" s="90">
        <v>37533</v>
      </c>
      <c r="D149" s="90" t="s">
        <v>346</v>
      </c>
      <c r="E149" s="90">
        <v>37533</v>
      </c>
      <c r="F149" s="47">
        <f t="shared" si="8"/>
        <v>0</v>
      </c>
      <c r="K149" s="90" t="s">
        <v>647</v>
      </c>
      <c r="L149" s="90">
        <v>46021602</v>
      </c>
      <c r="M149" s="90" t="s">
        <v>434</v>
      </c>
      <c r="N149" s="90">
        <v>46021602</v>
      </c>
      <c r="O149" s="47">
        <f t="shared" si="9"/>
        <v>0</v>
      </c>
      <c r="R149" s="90" t="s">
        <v>771</v>
      </c>
      <c r="S149" s="90">
        <v>17267608</v>
      </c>
      <c r="T149" s="90" t="s">
        <v>43</v>
      </c>
      <c r="U149" s="90">
        <v>17267608</v>
      </c>
      <c r="V149" s="47">
        <f t="shared" si="10"/>
        <v>0</v>
      </c>
    </row>
    <row r="150" spans="2:22" x14ac:dyDescent="0.15">
      <c r="B150" s="90" t="s">
        <v>667</v>
      </c>
      <c r="C150" s="90">
        <v>36610</v>
      </c>
      <c r="D150" s="90" t="s">
        <v>347</v>
      </c>
      <c r="E150" s="90">
        <v>36610</v>
      </c>
      <c r="F150" s="47">
        <f t="shared" si="8"/>
        <v>0</v>
      </c>
      <c r="K150" s="90" t="s">
        <v>648</v>
      </c>
      <c r="L150" s="90">
        <v>1755106361995963</v>
      </c>
      <c r="M150" s="90" t="s">
        <v>441</v>
      </c>
      <c r="N150" s="90">
        <v>1755106361995960</v>
      </c>
      <c r="O150" s="47">
        <f t="shared" si="9"/>
        <v>3</v>
      </c>
      <c r="R150" s="90" t="s">
        <v>772</v>
      </c>
      <c r="S150" s="90">
        <v>100341</v>
      </c>
      <c r="T150" s="90" t="s">
        <v>44</v>
      </c>
      <c r="U150" s="90">
        <v>100341</v>
      </c>
      <c r="V150" s="47">
        <f t="shared" si="10"/>
        <v>0</v>
      </c>
    </row>
    <row r="151" spans="2:22" x14ac:dyDescent="0.15">
      <c r="B151" s="90" t="s">
        <v>1008</v>
      </c>
      <c r="C151" s="90">
        <v>3076403.3699999829</v>
      </c>
      <c r="D151" s="90" t="s">
        <v>363</v>
      </c>
      <c r="E151" s="90">
        <v>3076403.37</v>
      </c>
      <c r="F151" s="47">
        <f t="shared" si="8"/>
        <v>-1.7229467630386353E-8</v>
      </c>
      <c r="K151" s="90" t="s">
        <v>1044</v>
      </c>
      <c r="L151" s="90">
        <v>353372284420169</v>
      </c>
      <c r="M151" s="90" t="s">
        <v>446</v>
      </c>
      <c r="N151" s="90">
        <v>353372284420169</v>
      </c>
      <c r="O151" s="47">
        <f t="shared" si="9"/>
        <v>0</v>
      </c>
      <c r="R151" s="90" t="s">
        <v>773</v>
      </c>
      <c r="S151" s="90">
        <v>526200</v>
      </c>
      <c r="T151" s="90" t="s">
        <v>45</v>
      </c>
      <c r="U151" s="90">
        <v>526200</v>
      </c>
      <c r="V151" s="47">
        <f t="shared" si="10"/>
        <v>0</v>
      </c>
    </row>
    <row r="152" spans="2:22" x14ac:dyDescent="0.15">
      <c r="B152" s="90" t="s">
        <v>669</v>
      </c>
      <c r="C152" s="90">
        <v>6822889</v>
      </c>
      <c r="D152" s="90" t="s">
        <v>563</v>
      </c>
      <c r="E152" s="90">
        <v>6822889</v>
      </c>
      <c r="F152" s="47">
        <f t="shared" si="8"/>
        <v>0</v>
      </c>
      <c r="K152" s="90" t="s">
        <v>650</v>
      </c>
      <c r="L152" s="90">
        <v>4629529</v>
      </c>
      <c r="M152" s="90" t="s">
        <v>450</v>
      </c>
      <c r="N152" s="90">
        <v>4629529</v>
      </c>
      <c r="O152" s="47">
        <f t="shared" si="9"/>
        <v>0</v>
      </c>
      <c r="R152" s="90" t="s">
        <v>774</v>
      </c>
      <c r="S152" s="90">
        <v>501705</v>
      </c>
      <c r="T152" s="90" t="s">
        <v>46</v>
      </c>
      <c r="U152" s="90">
        <v>501705</v>
      </c>
      <c r="V152" s="47">
        <f t="shared" si="10"/>
        <v>0</v>
      </c>
    </row>
    <row r="153" spans="2:22" x14ac:dyDescent="0.15">
      <c r="B153" s="90" t="s">
        <v>670</v>
      </c>
      <c r="C153" s="90">
        <v>556553.4</v>
      </c>
      <c r="D153" s="90" t="s">
        <v>164</v>
      </c>
      <c r="E153" s="90">
        <v>556553.4</v>
      </c>
      <c r="F153" s="47">
        <f t="shared" si="8"/>
        <v>0</v>
      </c>
      <c r="K153" s="90" t="s">
        <v>651</v>
      </c>
      <c r="L153" s="90">
        <v>14679359</v>
      </c>
      <c r="M153" s="90" t="s">
        <v>366</v>
      </c>
      <c r="N153" s="90">
        <v>14679359</v>
      </c>
      <c r="O153" s="47">
        <f t="shared" si="9"/>
        <v>0</v>
      </c>
      <c r="R153" s="90" t="s">
        <v>775</v>
      </c>
      <c r="S153" s="90">
        <v>526200</v>
      </c>
      <c r="T153" s="90" t="s">
        <v>47</v>
      </c>
      <c r="U153" s="90">
        <v>526200</v>
      </c>
      <c r="V153" s="47">
        <f t="shared" si="10"/>
        <v>0</v>
      </c>
    </row>
    <row r="154" spans="2:22" x14ac:dyDescent="0.15">
      <c r="B154" s="90" t="s">
        <v>671</v>
      </c>
      <c r="C154" s="90">
        <v>-258762.32100000043</v>
      </c>
      <c r="D154" s="90" t="s">
        <v>564</v>
      </c>
      <c r="E154" s="90">
        <v>-258762.321</v>
      </c>
      <c r="F154" s="47">
        <f t="shared" si="8"/>
        <v>-4.3655745685100555E-10</v>
      </c>
      <c r="K154" s="90" t="s">
        <v>652</v>
      </c>
      <c r="L154" s="90">
        <v>4072749252493</v>
      </c>
      <c r="M154" s="90" t="s">
        <v>340</v>
      </c>
      <c r="N154" s="90">
        <v>4072749252493</v>
      </c>
      <c r="O154" s="47">
        <f t="shared" si="9"/>
        <v>0</v>
      </c>
      <c r="R154" s="90" t="s">
        <v>776</v>
      </c>
      <c r="S154" s="90">
        <v>312795</v>
      </c>
      <c r="T154" s="90" t="s">
        <v>48</v>
      </c>
      <c r="U154" s="90">
        <v>312795</v>
      </c>
      <c r="V154" s="47">
        <f t="shared" si="10"/>
        <v>0</v>
      </c>
    </row>
    <row r="155" spans="2:22" x14ac:dyDescent="0.15">
      <c r="B155" s="90" t="s">
        <v>1009</v>
      </c>
      <c r="C155" s="90">
        <v>19477575.5</v>
      </c>
      <c r="D155" s="90" t="s">
        <v>366</v>
      </c>
      <c r="E155" s="90">
        <v>19477575.5</v>
      </c>
      <c r="F155" s="47">
        <f t="shared" si="8"/>
        <v>0</v>
      </c>
      <c r="K155" s="90" t="s">
        <v>1045</v>
      </c>
      <c r="L155" s="90">
        <v>17880532605980</v>
      </c>
      <c r="M155" s="90" t="s">
        <v>603</v>
      </c>
      <c r="N155" s="90">
        <v>17880532605980</v>
      </c>
      <c r="O155" s="47">
        <f t="shared" si="9"/>
        <v>0</v>
      </c>
      <c r="R155" s="90" t="s">
        <v>777</v>
      </c>
      <c r="S155" s="90">
        <v>93731</v>
      </c>
      <c r="T155" s="90" t="s">
        <v>49</v>
      </c>
      <c r="U155" s="90">
        <v>93731</v>
      </c>
      <c r="V155" s="47">
        <f t="shared" si="10"/>
        <v>0</v>
      </c>
    </row>
    <row r="156" spans="2:22" x14ac:dyDescent="0.15">
      <c r="B156" s="90" t="s">
        <v>672</v>
      </c>
      <c r="C156" s="90">
        <v>19440979.125</v>
      </c>
      <c r="D156" s="90" t="s">
        <v>367</v>
      </c>
      <c r="E156" s="90">
        <v>19440979.125</v>
      </c>
      <c r="F156" s="47">
        <f t="shared" si="8"/>
        <v>0</v>
      </c>
      <c r="K156" s="90" t="s">
        <v>1046</v>
      </c>
      <c r="L156" s="90">
        <v>17880536305076</v>
      </c>
      <c r="M156" s="90" t="s">
        <v>604</v>
      </c>
      <c r="N156" s="90">
        <v>17880536305076</v>
      </c>
      <c r="O156" s="47">
        <f t="shared" si="9"/>
        <v>0</v>
      </c>
      <c r="R156" s="90" t="s">
        <v>778</v>
      </c>
      <c r="S156" s="90">
        <v>263100</v>
      </c>
      <c r="T156" s="90" t="s">
        <v>50</v>
      </c>
      <c r="U156" s="90">
        <v>263100</v>
      </c>
      <c r="V156" s="47">
        <f t="shared" si="10"/>
        <v>0</v>
      </c>
    </row>
    <row r="157" spans="2:22" x14ac:dyDescent="0.15">
      <c r="B157" s="90" t="s">
        <v>673</v>
      </c>
      <c r="C157" s="90">
        <v>36596.375</v>
      </c>
      <c r="D157" s="90" t="s">
        <v>368</v>
      </c>
      <c r="E157" s="90">
        <v>36596.375</v>
      </c>
      <c r="F157" s="47">
        <f t="shared" si="8"/>
        <v>0</v>
      </c>
      <c r="K157" s="90" t="s">
        <v>655</v>
      </c>
      <c r="L157" s="90">
        <v>2848934597</v>
      </c>
      <c r="M157" s="90" t="s">
        <v>244</v>
      </c>
      <c r="N157" s="90">
        <v>2848934597</v>
      </c>
      <c r="O157" s="47">
        <f t="shared" si="9"/>
        <v>0</v>
      </c>
      <c r="R157" s="90" t="s">
        <v>779</v>
      </c>
      <c r="S157" s="90">
        <v>234327.5</v>
      </c>
      <c r="T157" s="90" t="s">
        <v>51</v>
      </c>
      <c r="U157" s="90">
        <v>234327.5</v>
      </c>
      <c r="V157" s="47">
        <f t="shared" si="10"/>
        <v>0</v>
      </c>
    </row>
    <row r="158" spans="2:22" x14ac:dyDescent="0.15">
      <c r="B158" s="90" t="s">
        <v>674</v>
      </c>
      <c r="C158" s="90">
        <v>3520847.4300000016</v>
      </c>
      <c r="D158" s="90" t="s">
        <v>565</v>
      </c>
      <c r="E158" s="90">
        <v>3520847.43</v>
      </c>
      <c r="F158" s="47">
        <f t="shared" si="8"/>
        <v>0</v>
      </c>
      <c r="K158" s="90" t="s">
        <v>656</v>
      </c>
      <c r="L158" s="90">
        <v>51753024779570</v>
      </c>
      <c r="M158" s="90" t="s">
        <v>443</v>
      </c>
      <c r="N158" s="90">
        <v>51753024779570</v>
      </c>
      <c r="O158" s="47">
        <f t="shared" si="9"/>
        <v>0</v>
      </c>
      <c r="R158" s="90" t="s">
        <v>780</v>
      </c>
      <c r="S158" s="90">
        <v>13144899</v>
      </c>
      <c r="T158" s="90" t="s">
        <v>52</v>
      </c>
      <c r="U158" s="90">
        <v>13144899</v>
      </c>
      <c r="V158" s="47">
        <f t="shared" si="10"/>
        <v>0</v>
      </c>
    </row>
    <row r="159" spans="2:22" x14ac:dyDescent="0.15">
      <c r="B159" s="90" t="s">
        <v>675</v>
      </c>
      <c r="C159" s="90">
        <v>7152.6099999999933</v>
      </c>
      <c r="D159" s="90" t="s">
        <v>566</v>
      </c>
      <c r="E159" s="90">
        <v>7152.61</v>
      </c>
      <c r="F159" s="47">
        <f t="shared" si="8"/>
        <v>0</v>
      </c>
      <c r="K159" s="90" t="s">
        <v>657</v>
      </c>
      <c r="M159" s="90" t="s">
        <v>607</v>
      </c>
      <c r="N159" s="90" t="s">
        <v>1097</v>
      </c>
      <c r="O159" s="47" t="e">
        <f t="shared" si="9"/>
        <v>#VALUE!</v>
      </c>
      <c r="R159" s="90" t="s">
        <v>781</v>
      </c>
      <c r="S159" s="90">
        <v>16048613</v>
      </c>
      <c r="T159" s="90" t="s">
        <v>53</v>
      </c>
      <c r="U159" s="90">
        <v>16048613</v>
      </c>
      <c r="V159" s="47">
        <f t="shared" si="10"/>
        <v>0</v>
      </c>
    </row>
    <row r="160" spans="2:22" x14ac:dyDescent="0.15">
      <c r="B160" s="90" t="s">
        <v>1010</v>
      </c>
      <c r="C160" s="90">
        <v>10493068.106999999</v>
      </c>
      <c r="D160" s="90" t="s">
        <v>371</v>
      </c>
      <c r="E160" s="90">
        <v>10493068.107000001</v>
      </c>
      <c r="F160" s="47">
        <f t="shared" si="8"/>
        <v>0</v>
      </c>
      <c r="K160" s="90" t="s">
        <v>658</v>
      </c>
      <c r="L160" s="90">
        <v>8247822226</v>
      </c>
      <c r="M160" s="90" t="s">
        <v>613</v>
      </c>
      <c r="N160" s="90">
        <v>8247822226</v>
      </c>
      <c r="O160" s="47">
        <f t="shared" si="9"/>
        <v>0</v>
      </c>
      <c r="R160" s="90" t="s">
        <v>782</v>
      </c>
      <c r="S160" s="90">
        <v>31387</v>
      </c>
      <c r="T160" s="90" t="s">
        <v>54</v>
      </c>
      <c r="U160" s="90">
        <v>31387</v>
      </c>
      <c r="V160" s="47">
        <f t="shared" si="10"/>
        <v>0</v>
      </c>
    </row>
    <row r="161" spans="2:22" x14ac:dyDescent="0.15">
      <c r="B161" s="90" t="s">
        <v>677</v>
      </c>
      <c r="C161" s="90">
        <v>10472450.896000009</v>
      </c>
      <c r="D161" s="90" t="s">
        <v>372</v>
      </c>
      <c r="E161" s="90">
        <v>10472450.896</v>
      </c>
      <c r="F161" s="47">
        <f t="shared" si="8"/>
        <v>0</v>
      </c>
      <c r="J161" s="42" t="s">
        <v>1061</v>
      </c>
      <c r="K161" s="42" t="s">
        <v>632</v>
      </c>
      <c r="O161" s="47">
        <f t="shared" si="9"/>
        <v>0</v>
      </c>
      <c r="R161" s="90" t="s">
        <v>783</v>
      </c>
      <c r="S161" s="90">
        <v>263100</v>
      </c>
      <c r="T161" s="90" t="s">
        <v>55</v>
      </c>
      <c r="U161" s="90">
        <v>263100</v>
      </c>
      <c r="V161" s="47">
        <f t="shared" si="10"/>
        <v>0</v>
      </c>
    </row>
    <row r="162" spans="2:22" x14ac:dyDescent="0.15">
      <c r="B162" s="90" t="s">
        <v>678</v>
      </c>
      <c r="C162" s="90">
        <v>20617.211000000036</v>
      </c>
      <c r="D162" s="90" t="s">
        <v>373</v>
      </c>
      <c r="E162" s="90">
        <v>20617.210999999999</v>
      </c>
      <c r="F162" s="47">
        <f t="shared" si="8"/>
        <v>3.637978807091713E-11</v>
      </c>
      <c r="K162" s="90" t="s">
        <v>644</v>
      </c>
      <c r="L162" s="90">
        <v>903242</v>
      </c>
      <c r="M162" s="90" t="s">
        <v>900</v>
      </c>
      <c r="N162" s="90">
        <v>903242</v>
      </c>
      <c r="O162" s="47">
        <f t="shared" si="9"/>
        <v>0</v>
      </c>
      <c r="R162" s="90" t="s">
        <v>784</v>
      </c>
      <c r="S162" s="90">
        <v>78467.5</v>
      </c>
      <c r="T162" s="90" t="s">
        <v>56</v>
      </c>
      <c r="U162" s="90">
        <v>78467.5</v>
      </c>
      <c r="V162" s="47">
        <f t="shared" si="10"/>
        <v>0</v>
      </c>
    </row>
    <row r="163" spans="2:22" x14ac:dyDescent="0.15">
      <c r="B163" s="90" t="s">
        <v>1011</v>
      </c>
      <c r="C163" s="90">
        <v>29795777.194000009</v>
      </c>
      <c r="D163" s="90" t="s">
        <v>374</v>
      </c>
      <c r="E163" s="90">
        <v>29795777.193999998</v>
      </c>
      <c r="F163" s="47">
        <f t="shared" si="8"/>
        <v>0</v>
      </c>
      <c r="K163" s="90" t="s">
        <v>645</v>
      </c>
      <c r="L163" s="90">
        <v>8429042607</v>
      </c>
      <c r="M163" s="90" t="s">
        <v>251</v>
      </c>
      <c r="N163" s="90">
        <v>8429042607</v>
      </c>
      <c r="O163" s="47">
        <f t="shared" si="9"/>
        <v>0</v>
      </c>
      <c r="R163" s="90" t="s">
        <v>785</v>
      </c>
      <c r="S163" s="90">
        <v>526200</v>
      </c>
      <c r="T163" s="90" t="s">
        <v>57</v>
      </c>
      <c r="U163" s="90">
        <v>526200</v>
      </c>
      <c r="V163" s="47">
        <f t="shared" si="10"/>
        <v>0</v>
      </c>
    </row>
    <row r="164" spans="2:22" x14ac:dyDescent="0.15">
      <c r="B164" s="90" t="s">
        <v>680</v>
      </c>
      <c r="C164" s="90">
        <v>29741016.66399996</v>
      </c>
      <c r="D164" s="90" t="s">
        <v>375</v>
      </c>
      <c r="E164" s="90">
        <v>29741016.664000001</v>
      </c>
      <c r="F164" s="47">
        <f t="shared" si="8"/>
        <v>-4.0978193283081055E-8</v>
      </c>
      <c r="K164" s="90" t="s">
        <v>646</v>
      </c>
      <c r="L164" s="90">
        <v>466005808042931</v>
      </c>
      <c r="M164" s="90" t="s">
        <v>238</v>
      </c>
      <c r="N164" s="90">
        <v>466005808042931</v>
      </c>
      <c r="O164" s="47">
        <f t="shared" si="9"/>
        <v>0</v>
      </c>
      <c r="R164" s="90" t="s">
        <v>786</v>
      </c>
      <c r="S164" s="90">
        <v>360767.5</v>
      </c>
      <c r="T164" s="90" t="s">
        <v>58</v>
      </c>
      <c r="U164" s="90">
        <v>360767.5</v>
      </c>
      <c r="V164" s="47">
        <f t="shared" si="10"/>
        <v>0</v>
      </c>
    </row>
    <row r="165" spans="2:22" x14ac:dyDescent="0.15">
      <c r="B165" s="90" t="s">
        <v>681</v>
      </c>
      <c r="C165" s="90">
        <v>54760.529999999992</v>
      </c>
      <c r="D165" s="90" t="s">
        <v>376</v>
      </c>
      <c r="E165" s="90">
        <v>54760.53</v>
      </c>
      <c r="F165" s="47">
        <f t="shared" si="8"/>
        <v>0</v>
      </c>
      <c r="K165" s="90" t="s">
        <v>647</v>
      </c>
      <c r="L165" s="90">
        <v>47068582</v>
      </c>
      <c r="M165" s="90" t="s">
        <v>434</v>
      </c>
      <c r="N165" s="90">
        <v>47068582</v>
      </c>
      <c r="O165" s="47">
        <f t="shared" si="9"/>
        <v>0</v>
      </c>
      <c r="R165" s="90" t="s">
        <v>787</v>
      </c>
      <c r="S165" s="90">
        <v>2387516</v>
      </c>
      <c r="T165" s="90" t="s">
        <v>59</v>
      </c>
      <c r="U165" s="90">
        <v>2387516</v>
      </c>
      <c r="V165" s="47">
        <f t="shared" si="10"/>
        <v>0</v>
      </c>
    </row>
    <row r="166" spans="2:22" x14ac:dyDescent="0.15">
      <c r="B166" s="90" t="s">
        <v>1012</v>
      </c>
      <c r="C166" s="90">
        <v>14184359.992999623</v>
      </c>
      <c r="D166" s="90" t="s">
        <v>377</v>
      </c>
      <c r="E166" s="90">
        <v>14184359.993000001</v>
      </c>
      <c r="F166" s="47">
        <f t="shared" si="8"/>
        <v>-3.7811696529388428E-7</v>
      </c>
      <c r="K166" s="90" t="s">
        <v>648</v>
      </c>
      <c r="L166" s="90">
        <v>1794685615293298</v>
      </c>
      <c r="M166" s="90" t="s">
        <v>441</v>
      </c>
      <c r="N166" s="90">
        <v>1794685615293290</v>
      </c>
      <c r="O166" s="47">
        <f t="shared" si="9"/>
        <v>8</v>
      </c>
      <c r="R166" s="90" t="s">
        <v>788</v>
      </c>
      <c r="S166" s="90">
        <v>2579152</v>
      </c>
      <c r="T166" s="90" t="s">
        <v>60</v>
      </c>
      <c r="U166" s="90">
        <v>2579152</v>
      </c>
      <c r="V166" s="47">
        <f t="shared" si="10"/>
        <v>0</v>
      </c>
    </row>
    <row r="167" spans="2:22" x14ac:dyDescent="0.15">
      <c r="B167" s="90" t="s">
        <v>683</v>
      </c>
      <c r="C167" s="90">
        <v>14157097.558999628</v>
      </c>
      <c r="D167" s="90" t="s">
        <v>567</v>
      </c>
      <c r="E167" s="90">
        <v>14157097.559</v>
      </c>
      <c r="F167" s="47">
        <f t="shared" si="8"/>
        <v>-3.7252902984619141E-7</v>
      </c>
      <c r="K167" s="90" t="s">
        <v>1044</v>
      </c>
      <c r="L167" s="90">
        <v>352631328275267</v>
      </c>
      <c r="M167" s="90" t="s">
        <v>446</v>
      </c>
      <c r="N167" s="90">
        <v>352631328275267</v>
      </c>
      <c r="O167" s="47">
        <f t="shared" si="9"/>
        <v>0</v>
      </c>
      <c r="R167" s="90" t="s">
        <v>789</v>
      </c>
      <c r="S167" s="90">
        <v>65370</v>
      </c>
      <c r="T167" s="90" t="s">
        <v>61</v>
      </c>
      <c r="U167" s="90">
        <v>65370</v>
      </c>
      <c r="V167" s="47">
        <f t="shared" si="10"/>
        <v>0</v>
      </c>
    </row>
    <row r="168" spans="2:22" x14ac:dyDescent="0.15">
      <c r="B168" s="90" t="s">
        <v>684</v>
      </c>
      <c r="C168" s="90">
        <v>27262.433999999997</v>
      </c>
      <c r="D168" s="90" t="s">
        <v>379</v>
      </c>
      <c r="E168" s="90">
        <v>27262.434000000001</v>
      </c>
      <c r="F168" s="47">
        <f t="shared" si="8"/>
        <v>0</v>
      </c>
      <c r="K168" s="90" t="s">
        <v>650</v>
      </c>
      <c r="L168" s="90">
        <v>4833791</v>
      </c>
      <c r="M168" s="90" t="s">
        <v>450</v>
      </c>
      <c r="N168" s="90">
        <v>4833791</v>
      </c>
      <c r="O168" s="47">
        <f t="shared" si="9"/>
        <v>0</v>
      </c>
      <c r="R168" s="90" t="s">
        <v>790</v>
      </c>
      <c r="S168" s="90">
        <v>263100</v>
      </c>
      <c r="T168" s="90" t="s">
        <v>62</v>
      </c>
      <c r="U168" s="90">
        <v>263100</v>
      </c>
      <c r="V168" s="47">
        <f t="shared" si="10"/>
        <v>0</v>
      </c>
    </row>
    <row r="169" spans="2:22" x14ac:dyDescent="0.15">
      <c r="B169" s="90" t="s">
        <v>1013</v>
      </c>
      <c r="C169" s="90">
        <v>237400213.65999869</v>
      </c>
      <c r="D169" s="90" t="s">
        <v>380</v>
      </c>
      <c r="E169" s="90">
        <v>237400213.66</v>
      </c>
      <c r="F169" s="47">
        <f t="shared" si="8"/>
        <v>-1.3113021850585938E-6</v>
      </c>
      <c r="K169" s="90" t="s">
        <v>651</v>
      </c>
      <c r="L169" s="90">
        <v>15477315</v>
      </c>
      <c r="M169" s="90" t="s">
        <v>366</v>
      </c>
      <c r="N169" s="90">
        <v>15477315</v>
      </c>
      <c r="O169" s="47">
        <f t="shared" si="9"/>
        <v>0</v>
      </c>
      <c r="R169" s="90" t="s">
        <v>791</v>
      </c>
      <c r="S169" s="90">
        <v>163425</v>
      </c>
      <c r="T169" s="90" t="s">
        <v>63</v>
      </c>
      <c r="U169" s="90">
        <v>163425</v>
      </c>
      <c r="V169" s="47">
        <f t="shared" si="10"/>
        <v>0</v>
      </c>
    </row>
    <row r="170" spans="2:22" x14ac:dyDescent="0.15">
      <c r="B170" s="90" t="s">
        <v>1014</v>
      </c>
      <c r="C170" s="90">
        <v>206227674.73600113</v>
      </c>
      <c r="D170" s="90" t="s">
        <v>294</v>
      </c>
      <c r="E170" s="90">
        <v>206227674.736</v>
      </c>
      <c r="F170" s="47">
        <f t="shared" si="8"/>
        <v>1.1324882507324219E-6</v>
      </c>
      <c r="K170" s="90" t="s">
        <v>652</v>
      </c>
      <c r="L170" s="90">
        <v>4202138112411</v>
      </c>
      <c r="M170" s="90" t="s">
        <v>340</v>
      </c>
      <c r="N170" s="90">
        <v>4202138112411</v>
      </c>
      <c r="O170" s="47">
        <f t="shared" si="9"/>
        <v>0</v>
      </c>
      <c r="R170" s="90" t="s">
        <v>792</v>
      </c>
      <c r="S170" s="90">
        <v>164689.13000001147</v>
      </c>
      <c r="T170" s="90" t="s">
        <v>64</v>
      </c>
      <c r="U170" s="90">
        <v>164689.13</v>
      </c>
      <c r="V170" s="47">
        <f t="shared" si="10"/>
        <v>1.1466909199953079E-8</v>
      </c>
    </row>
    <row r="171" spans="2:22" x14ac:dyDescent="0.15">
      <c r="B171" s="90" t="s">
        <v>1015</v>
      </c>
      <c r="C171" s="90">
        <v>895442</v>
      </c>
      <c r="D171" s="90" t="s">
        <v>381</v>
      </c>
      <c r="E171" s="90">
        <v>895442</v>
      </c>
      <c r="F171" s="47">
        <f t="shared" si="8"/>
        <v>0</v>
      </c>
      <c r="K171" s="90" t="s">
        <v>1045</v>
      </c>
      <c r="L171" s="90">
        <v>18273589393803</v>
      </c>
      <c r="M171" s="90" t="s">
        <v>603</v>
      </c>
      <c r="N171" s="90">
        <v>18273589393803</v>
      </c>
      <c r="O171" s="47">
        <f t="shared" si="9"/>
        <v>0</v>
      </c>
      <c r="R171" s="90" t="s">
        <v>793</v>
      </c>
      <c r="S171" s="90">
        <v>177458.5800000017</v>
      </c>
      <c r="T171" s="90" t="s">
        <v>65</v>
      </c>
      <c r="U171" s="90">
        <v>177458.58</v>
      </c>
      <c r="V171" s="47">
        <f t="shared" si="10"/>
        <v>1.7171259969472885E-9</v>
      </c>
    </row>
    <row r="172" spans="2:22" x14ac:dyDescent="0.15">
      <c r="B172" s="90" t="s">
        <v>1016</v>
      </c>
      <c r="C172" s="90">
        <v>946248</v>
      </c>
      <c r="D172" s="90" t="s">
        <v>568</v>
      </c>
      <c r="E172" s="90">
        <v>946248</v>
      </c>
      <c r="F172" s="47">
        <f t="shared" si="8"/>
        <v>0</v>
      </c>
      <c r="K172" s="90" t="s">
        <v>1046</v>
      </c>
      <c r="L172" s="90">
        <v>18273593230637</v>
      </c>
      <c r="M172" s="90" t="s">
        <v>604</v>
      </c>
      <c r="N172" s="90">
        <v>18273593230637</v>
      </c>
      <c r="O172" s="47">
        <f t="shared" si="9"/>
        <v>0</v>
      </c>
      <c r="R172" s="90" t="s">
        <v>794</v>
      </c>
      <c r="S172" s="90">
        <v>78937</v>
      </c>
      <c r="T172" s="90" t="s">
        <v>66</v>
      </c>
      <c r="U172" s="90">
        <v>78937</v>
      </c>
      <c r="V172" s="47">
        <f t="shared" si="10"/>
        <v>0</v>
      </c>
    </row>
    <row r="173" spans="2:22" x14ac:dyDescent="0.15">
      <c r="B173" s="90" t="s">
        <v>689</v>
      </c>
      <c r="C173" s="90">
        <v>943666</v>
      </c>
      <c r="D173" s="90" t="s">
        <v>569</v>
      </c>
      <c r="E173" s="90">
        <v>943666</v>
      </c>
      <c r="F173" s="47">
        <f t="shared" si="8"/>
        <v>0</v>
      </c>
      <c r="K173" s="90" t="s">
        <v>655</v>
      </c>
      <c r="L173" s="90">
        <v>2909869106</v>
      </c>
      <c r="M173" s="90" t="s">
        <v>244</v>
      </c>
      <c r="N173" s="90">
        <v>2909869106</v>
      </c>
      <c r="O173" s="47">
        <f t="shared" si="9"/>
        <v>0</v>
      </c>
      <c r="R173" s="90" t="s">
        <v>795</v>
      </c>
      <c r="S173" s="90">
        <v>263100</v>
      </c>
      <c r="T173" s="90" t="s">
        <v>67</v>
      </c>
      <c r="U173" s="90">
        <v>263100</v>
      </c>
      <c r="V173" s="47">
        <f t="shared" si="10"/>
        <v>0</v>
      </c>
    </row>
    <row r="174" spans="2:22" x14ac:dyDescent="0.15">
      <c r="B174" s="90" t="s">
        <v>690</v>
      </c>
      <c r="C174" s="90">
        <v>2582</v>
      </c>
      <c r="D174" s="90" t="s">
        <v>570</v>
      </c>
      <c r="E174" s="90">
        <v>2582</v>
      </c>
      <c r="F174" s="47">
        <f t="shared" si="8"/>
        <v>0</v>
      </c>
      <c r="K174" s="90" t="s">
        <v>656</v>
      </c>
      <c r="L174" s="90">
        <v>53083424904789</v>
      </c>
      <c r="M174" s="90" t="s">
        <v>443</v>
      </c>
      <c r="N174" s="90">
        <v>53083424904789</v>
      </c>
      <c r="O174" s="47">
        <f t="shared" si="9"/>
        <v>0</v>
      </c>
      <c r="R174" s="90" t="s">
        <v>796</v>
      </c>
      <c r="S174" s="90">
        <v>197342.5</v>
      </c>
      <c r="T174" s="90" t="s">
        <v>68</v>
      </c>
      <c r="U174" s="90">
        <v>197342.5</v>
      </c>
      <c r="V174" s="47">
        <f t="shared" si="10"/>
        <v>0</v>
      </c>
    </row>
    <row r="175" spans="2:22" x14ac:dyDescent="0.15">
      <c r="B175" s="90" t="s">
        <v>691</v>
      </c>
      <c r="C175" s="90">
        <v>3518379.6500000088</v>
      </c>
      <c r="D175" s="90" t="s">
        <v>571</v>
      </c>
      <c r="E175" s="90">
        <v>3518379.65</v>
      </c>
      <c r="F175" s="47">
        <f t="shared" si="8"/>
        <v>8.8475644588470459E-9</v>
      </c>
      <c r="K175" s="90" t="s">
        <v>657</v>
      </c>
      <c r="M175" s="90" t="s">
        <v>607</v>
      </c>
      <c r="N175" s="90" t="s">
        <v>1097</v>
      </c>
      <c r="O175" s="47" t="e">
        <f t="shared" si="9"/>
        <v>#VALUE!</v>
      </c>
      <c r="R175" s="90" t="s">
        <v>797</v>
      </c>
      <c r="S175" s="90">
        <v>3701210.6700000167</v>
      </c>
      <c r="T175" s="90" t="s">
        <v>69</v>
      </c>
      <c r="U175" s="90">
        <v>3701210.67</v>
      </c>
      <c r="V175" s="47">
        <f t="shared" si="10"/>
        <v>1.6763806343078613E-8</v>
      </c>
    </row>
    <row r="176" spans="2:22" x14ac:dyDescent="0.15">
      <c r="B176" s="90" t="s">
        <v>1017</v>
      </c>
      <c r="C176" s="90">
        <v>3078971</v>
      </c>
      <c r="D176" s="90" t="s">
        <v>386</v>
      </c>
      <c r="E176" s="90">
        <v>3078971</v>
      </c>
      <c r="F176" s="47">
        <f t="shared" si="8"/>
        <v>0</v>
      </c>
      <c r="K176" s="90" t="s">
        <v>658</v>
      </c>
      <c r="L176" s="90">
        <v>8429057455</v>
      </c>
      <c r="M176" s="90" t="s">
        <v>613</v>
      </c>
      <c r="N176" s="90">
        <v>8429057455</v>
      </c>
      <c r="O176" s="47">
        <f t="shared" si="9"/>
        <v>0</v>
      </c>
      <c r="R176" s="90" t="s">
        <v>798</v>
      </c>
      <c r="S176" s="90">
        <v>3708560.3900000197</v>
      </c>
      <c r="T176" s="90" t="s">
        <v>70</v>
      </c>
      <c r="U176" s="90">
        <v>3708560.39</v>
      </c>
      <c r="V176" s="47">
        <f t="shared" si="10"/>
        <v>1.9557774066925049E-8</v>
      </c>
    </row>
    <row r="177" spans="2:22" x14ac:dyDescent="0.15">
      <c r="B177" s="90" t="s">
        <v>1018</v>
      </c>
      <c r="C177" s="90">
        <v>9217214</v>
      </c>
      <c r="D177" s="90" t="s">
        <v>387</v>
      </c>
      <c r="E177" s="90">
        <v>9217214</v>
      </c>
      <c r="F177" s="47">
        <f t="shared" si="8"/>
        <v>0</v>
      </c>
      <c r="J177" s="42" t="s">
        <v>1062</v>
      </c>
      <c r="K177" s="42" t="s">
        <v>632</v>
      </c>
      <c r="O177" s="47">
        <f t="shared" si="9"/>
        <v>0</v>
      </c>
      <c r="R177" s="90" t="s">
        <v>799</v>
      </c>
      <c r="S177" s="90">
        <v>99732</v>
      </c>
      <c r="T177" s="90" t="s">
        <v>71</v>
      </c>
      <c r="U177" s="90">
        <v>99732</v>
      </c>
      <c r="V177" s="47">
        <f t="shared" si="10"/>
        <v>0</v>
      </c>
    </row>
    <row r="178" spans="2:22" x14ac:dyDescent="0.15">
      <c r="B178" s="90" t="s">
        <v>1019</v>
      </c>
      <c r="C178" s="90">
        <v>1062622</v>
      </c>
      <c r="D178" s="90" t="s">
        <v>572</v>
      </c>
      <c r="E178" s="90">
        <v>1062622</v>
      </c>
      <c r="F178" s="47">
        <f t="shared" si="8"/>
        <v>0</v>
      </c>
      <c r="K178" s="90" t="s">
        <v>644</v>
      </c>
      <c r="L178" s="90">
        <v>879014</v>
      </c>
      <c r="M178" s="90" t="s">
        <v>900</v>
      </c>
      <c r="N178" s="90">
        <v>879014</v>
      </c>
      <c r="O178" s="47">
        <f t="shared" si="9"/>
        <v>0</v>
      </c>
      <c r="R178" s="90" t="s">
        <v>800</v>
      </c>
      <c r="S178" s="90">
        <v>657750</v>
      </c>
      <c r="T178" s="90" t="s">
        <v>72</v>
      </c>
      <c r="U178" s="90">
        <v>657750</v>
      </c>
      <c r="V178" s="47">
        <f t="shared" si="10"/>
        <v>0</v>
      </c>
    </row>
    <row r="179" spans="2:22" x14ac:dyDescent="0.15">
      <c r="B179" s="90" t="s">
        <v>1020</v>
      </c>
      <c r="C179" s="90">
        <v>5932206</v>
      </c>
      <c r="D179" s="90" t="s">
        <v>389</v>
      </c>
      <c r="E179" s="90">
        <v>5932206</v>
      </c>
      <c r="F179" s="47">
        <f t="shared" si="8"/>
        <v>0</v>
      </c>
      <c r="K179" s="90" t="s">
        <v>645</v>
      </c>
      <c r="L179" s="90">
        <v>8202992925</v>
      </c>
      <c r="M179" s="90" t="s">
        <v>251</v>
      </c>
      <c r="N179" s="90">
        <v>8202992925</v>
      </c>
      <c r="O179" s="47">
        <f t="shared" si="9"/>
        <v>0</v>
      </c>
      <c r="R179" s="90" t="s">
        <v>801</v>
      </c>
      <c r="S179" s="90">
        <v>623325</v>
      </c>
      <c r="T179" s="90" t="s">
        <v>73</v>
      </c>
      <c r="U179" s="90">
        <v>623325</v>
      </c>
      <c r="V179" s="47">
        <f t="shared" si="10"/>
        <v>0</v>
      </c>
    </row>
    <row r="180" spans="2:22" x14ac:dyDescent="0.15">
      <c r="B180" s="90" t="s">
        <v>1021</v>
      </c>
      <c r="C180" s="90">
        <v>158249</v>
      </c>
      <c r="D180" s="90" t="s">
        <v>390</v>
      </c>
      <c r="E180" s="90">
        <v>158249</v>
      </c>
      <c r="F180" s="47">
        <f t="shared" si="8"/>
        <v>0</v>
      </c>
      <c r="K180" s="90" t="s">
        <v>646</v>
      </c>
      <c r="L180" s="90">
        <v>453453695517787</v>
      </c>
      <c r="M180" s="90" t="s">
        <v>238</v>
      </c>
      <c r="N180" s="90">
        <v>453453695517787</v>
      </c>
      <c r="O180" s="47">
        <f t="shared" si="9"/>
        <v>0</v>
      </c>
      <c r="R180" s="90" t="s">
        <v>802</v>
      </c>
      <c r="S180" s="90">
        <v>762207</v>
      </c>
      <c r="T180" s="90" t="s">
        <v>74</v>
      </c>
      <c r="U180" s="90">
        <v>762207</v>
      </c>
      <c r="V180" s="47">
        <f t="shared" si="10"/>
        <v>0</v>
      </c>
    </row>
    <row r="181" spans="2:22" x14ac:dyDescent="0.15">
      <c r="B181" s="90" t="s">
        <v>1022</v>
      </c>
      <c r="C181" s="90">
        <v>28313</v>
      </c>
      <c r="D181" s="90" t="s">
        <v>391</v>
      </c>
      <c r="E181" s="90">
        <v>28313</v>
      </c>
      <c r="F181" s="47">
        <f t="shared" si="8"/>
        <v>0</v>
      </c>
      <c r="K181" s="90" t="s">
        <v>647</v>
      </c>
      <c r="L181" s="90">
        <v>45822878</v>
      </c>
      <c r="M181" s="90" t="s">
        <v>434</v>
      </c>
      <c r="N181" s="90">
        <v>45822878</v>
      </c>
      <c r="O181" s="47">
        <f t="shared" si="9"/>
        <v>0</v>
      </c>
      <c r="R181" s="90" t="s">
        <v>803</v>
      </c>
      <c r="S181" s="90">
        <v>707779</v>
      </c>
      <c r="T181" s="90" t="s">
        <v>75</v>
      </c>
      <c r="U181" s="90">
        <v>707779</v>
      </c>
      <c r="V181" s="47">
        <f t="shared" si="10"/>
        <v>0</v>
      </c>
    </row>
    <row r="182" spans="2:22" x14ac:dyDescent="0.15">
      <c r="B182" s="90" t="s">
        <v>1023</v>
      </c>
      <c r="C182" s="90">
        <v>3078971</v>
      </c>
      <c r="D182" s="90" t="s">
        <v>573</v>
      </c>
      <c r="E182" s="90">
        <v>3078971</v>
      </c>
      <c r="F182" s="47">
        <f t="shared" si="8"/>
        <v>0</v>
      </c>
      <c r="K182" s="90" t="s">
        <v>648</v>
      </c>
      <c r="L182" s="90">
        <v>1752605922437561</v>
      </c>
      <c r="M182" s="90" t="s">
        <v>441</v>
      </c>
      <c r="N182" s="90">
        <v>1752605922437560</v>
      </c>
      <c r="O182" s="47">
        <f t="shared" si="9"/>
        <v>0</v>
      </c>
      <c r="R182" s="90" t="s">
        <v>804</v>
      </c>
      <c r="S182" s="90">
        <v>87380</v>
      </c>
      <c r="T182" s="90" t="s">
        <v>76</v>
      </c>
      <c r="U182" s="90">
        <v>87380</v>
      </c>
      <c r="V182" s="47">
        <f t="shared" si="10"/>
        <v>0</v>
      </c>
    </row>
    <row r="183" spans="2:22" x14ac:dyDescent="0.15">
      <c r="B183" s="90" t="s">
        <v>1024</v>
      </c>
      <c r="C183" s="90">
        <v>208422.5</v>
      </c>
      <c r="D183" s="90" t="s">
        <v>307</v>
      </c>
      <c r="E183" s="90">
        <v>208422.5</v>
      </c>
      <c r="F183" s="47">
        <f t="shared" si="8"/>
        <v>0</v>
      </c>
      <c r="K183" s="90" t="s">
        <v>1044</v>
      </c>
      <c r="L183" s="90">
        <v>343903411483944</v>
      </c>
      <c r="M183" s="90" t="s">
        <v>446</v>
      </c>
      <c r="N183" s="90">
        <v>343903411483944</v>
      </c>
      <c r="O183" s="47">
        <f t="shared" si="9"/>
        <v>0</v>
      </c>
      <c r="R183" s="90" t="s">
        <v>805</v>
      </c>
      <c r="S183" s="90">
        <v>131550</v>
      </c>
      <c r="T183" s="90" t="s">
        <v>77</v>
      </c>
      <c r="U183" s="90">
        <v>131550</v>
      </c>
      <c r="V183" s="47">
        <f t="shared" si="10"/>
        <v>0</v>
      </c>
    </row>
    <row r="184" spans="2:22" x14ac:dyDescent="0.15">
      <c r="B184" s="90" t="s">
        <v>1025</v>
      </c>
      <c r="C184" s="90">
        <v>3352868.7700000126</v>
      </c>
      <c r="D184" s="90" t="s">
        <v>355</v>
      </c>
      <c r="E184" s="90">
        <v>3352868.77</v>
      </c>
      <c r="F184" s="47">
        <f t="shared" si="8"/>
        <v>1.257285475730896E-8</v>
      </c>
      <c r="K184" s="90" t="s">
        <v>650</v>
      </c>
      <c r="L184" s="90">
        <v>4899082</v>
      </c>
      <c r="M184" s="90" t="s">
        <v>450</v>
      </c>
      <c r="N184" s="90">
        <v>4899082</v>
      </c>
      <c r="O184" s="47">
        <f t="shared" si="9"/>
        <v>0</v>
      </c>
      <c r="R184" s="90" t="s">
        <v>806</v>
      </c>
      <c r="S184" s="90">
        <v>109225</v>
      </c>
      <c r="T184" s="90" t="s">
        <v>78</v>
      </c>
      <c r="U184" s="90">
        <v>109225</v>
      </c>
      <c r="V184" s="47">
        <f t="shared" si="10"/>
        <v>0</v>
      </c>
    </row>
    <row r="185" spans="2:22" x14ac:dyDescent="0.15">
      <c r="B185" s="90" t="s">
        <v>701</v>
      </c>
      <c r="C185" s="90">
        <v>3354409.6350000077</v>
      </c>
      <c r="D185" s="90" t="s">
        <v>574</v>
      </c>
      <c r="E185" s="90">
        <v>3354409.6349999998</v>
      </c>
      <c r="F185" s="47">
        <f t="shared" si="8"/>
        <v>7.9162418842315674E-9</v>
      </c>
      <c r="K185" s="90" t="s">
        <v>651</v>
      </c>
      <c r="L185" s="90">
        <v>16599636.375</v>
      </c>
      <c r="M185" s="90" t="s">
        <v>366</v>
      </c>
      <c r="N185" s="90">
        <v>16599636.375</v>
      </c>
      <c r="O185" s="47">
        <f t="shared" si="9"/>
        <v>0</v>
      </c>
      <c r="R185" s="90" t="s">
        <v>807</v>
      </c>
      <c r="S185" s="90">
        <v>2151372.5</v>
      </c>
      <c r="T185" s="90" t="s">
        <v>79</v>
      </c>
      <c r="U185" s="90">
        <v>2151372.5</v>
      </c>
      <c r="V185" s="47">
        <f t="shared" si="10"/>
        <v>0</v>
      </c>
    </row>
    <row r="186" spans="2:22" x14ac:dyDescent="0.15">
      <c r="B186" s="90" t="s">
        <v>1026</v>
      </c>
      <c r="C186" s="90">
        <v>32481</v>
      </c>
      <c r="D186" s="90" t="s">
        <v>575</v>
      </c>
      <c r="E186" s="90">
        <v>32481</v>
      </c>
      <c r="F186" s="47">
        <f t="shared" si="8"/>
        <v>0</v>
      </c>
      <c r="K186" s="90" t="s">
        <v>652</v>
      </c>
      <c r="L186" s="90">
        <v>4129632803481</v>
      </c>
      <c r="M186" s="90" t="s">
        <v>340</v>
      </c>
      <c r="N186" s="90">
        <v>4129632803481</v>
      </c>
      <c r="O186" s="47">
        <f t="shared" si="9"/>
        <v>0</v>
      </c>
      <c r="R186" s="90" t="s">
        <v>808</v>
      </c>
      <c r="S186" s="90">
        <v>164690.11000001041</v>
      </c>
      <c r="T186" s="90" t="s">
        <v>81</v>
      </c>
      <c r="U186" s="90">
        <v>164690.10999999999</v>
      </c>
      <c r="V186" s="47">
        <f t="shared" si="10"/>
        <v>1.0419171303510666E-8</v>
      </c>
    </row>
    <row r="187" spans="2:22" x14ac:dyDescent="0.15">
      <c r="B187" s="90" t="s">
        <v>1027</v>
      </c>
      <c r="C187" s="90">
        <v>251779</v>
      </c>
      <c r="D187" s="90" t="s">
        <v>309</v>
      </c>
      <c r="E187" s="90">
        <v>251779</v>
      </c>
      <c r="F187" s="47">
        <f t="shared" si="8"/>
        <v>0</v>
      </c>
      <c r="K187" s="90" t="s">
        <v>1045</v>
      </c>
      <c r="L187" s="90">
        <v>17783518310341</v>
      </c>
      <c r="M187" s="90" t="s">
        <v>603</v>
      </c>
      <c r="N187" s="90">
        <v>17783518310341</v>
      </c>
      <c r="O187" s="47">
        <f t="shared" si="9"/>
        <v>0</v>
      </c>
      <c r="R187" s="90" t="s">
        <v>809</v>
      </c>
      <c r="S187" s="90">
        <v>171883.63000000073</v>
      </c>
      <c r="T187" s="90" t="s">
        <v>82</v>
      </c>
      <c r="U187" s="90">
        <v>171883.63</v>
      </c>
      <c r="V187" s="47">
        <f t="shared" si="10"/>
        <v>7.2759576141834259E-10</v>
      </c>
    </row>
    <row r="188" spans="2:22" x14ac:dyDescent="0.15">
      <c r="B188" s="90" t="s">
        <v>1028</v>
      </c>
      <c r="C188" s="90">
        <v>219579.54999999996</v>
      </c>
      <c r="D188" s="90" t="s">
        <v>394</v>
      </c>
      <c r="E188" s="90">
        <v>219579.55</v>
      </c>
      <c r="F188" s="47">
        <f t="shared" si="8"/>
        <v>0</v>
      </c>
      <c r="K188" s="90" t="s">
        <v>1046</v>
      </c>
      <c r="L188" s="90">
        <v>17783522037326</v>
      </c>
      <c r="M188" s="90" t="s">
        <v>604</v>
      </c>
      <c r="N188" s="90">
        <v>17783522037326</v>
      </c>
      <c r="O188" s="47">
        <f t="shared" si="9"/>
        <v>0</v>
      </c>
      <c r="R188" s="90" t="s">
        <v>810</v>
      </c>
      <c r="S188" s="90">
        <v>80731</v>
      </c>
      <c r="T188" s="90" t="s">
        <v>83</v>
      </c>
      <c r="U188" s="90">
        <v>80731</v>
      </c>
      <c r="V188" s="47">
        <f t="shared" si="10"/>
        <v>0</v>
      </c>
    </row>
    <row r="189" spans="2:22" x14ac:dyDescent="0.15">
      <c r="B189" s="90" t="s">
        <v>1029</v>
      </c>
      <c r="C189" s="90">
        <v>265983</v>
      </c>
      <c r="D189" s="90" t="s">
        <v>395</v>
      </c>
      <c r="E189" s="90">
        <v>265983</v>
      </c>
      <c r="F189" s="47">
        <f t="shared" si="8"/>
        <v>0</v>
      </c>
      <c r="K189" s="90" t="s">
        <v>655</v>
      </c>
      <c r="L189" s="90">
        <v>2831165484</v>
      </c>
      <c r="M189" s="90" t="s">
        <v>244</v>
      </c>
      <c r="N189" s="90">
        <v>2831165484</v>
      </c>
      <c r="O189" s="47">
        <f t="shared" si="9"/>
        <v>0</v>
      </c>
      <c r="R189" s="90" t="s">
        <v>811</v>
      </c>
      <c r="S189" s="90">
        <v>1892912</v>
      </c>
      <c r="T189" s="90" t="s">
        <v>85</v>
      </c>
      <c r="U189" s="90">
        <v>1892912</v>
      </c>
      <c r="V189" s="47">
        <f t="shared" si="10"/>
        <v>0</v>
      </c>
    </row>
    <row r="190" spans="2:22" x14ac:dyDescent="0.15">
      <c r="B190" s="90" t="s">
        <v>1030</v>
      </c>
      <c r="C190" s="90">
        <v>54970</v>
      </c>
      <c r="D190" s="90" t="s">
        <v>396</v>
      </c>
      <c r="E190" s="90">
        <v>54970</v>
      </c>
      <c r="F190" s="47">
        <f t="shared" si="8"/>
        <v>0</v>
      </c>
      <c r="K190" s="90" t="s">
        <v>656</v>
      </c>
      <c r="L190" s="90">
        <v>51690205114335</v>
      </c>
      <c r="M190" s="90" t="s">
        <v>443</v>
      </c>
      <c r="N190" s="90">
        <v>51690205114335</v>
      </c>
      <c r="O190" s="47">
        <f t="shared" si="9"/>
        <v>0</v>
      </c>
      <c r="R190" s="90" t="s">
        <v>812</v>
      </c>
      <c r="S190" s="90">
        <v>26359</v>
      </c>
      <c r="T190" s="90" t="s">
        <v>86</v>
      </c>
      <c r="U190" s="90">
        <v>26359</v>
      </c>
      <c r="V190" s="47">
        <f t="shared" si="10"/>
        <v>0</v>
      </c>
    </row>
    <row r="191" spans="2:22" x14ac:dyDescent="0.15">
      <c r="B191" s="90" t="s">
        <v>1031</v>
      </c>
      <c r="C191" s="90">
        <v>211013</v>
      </c>
      <c r="D191" s="90" t="s">
        <v>397</v>
      </c>
      <c r="E191" s="90">
        <v>211013</v>
      </c>
      <c r="F191" s="47">
        <f t="shared" si="8"/>
        <v>0</v>
      </c>
      <c r="K191" s="90" t="s">
        <v>657</v>
      </c>
      <c r="M191" s="90" t="s">
        <v>607</v>
      </c>
      <c r="N191" s="90" t="s">
        <v>1097</v>
      </c>
      <c r="O191" s="47" t="e">
        <f t="shared" si="9"/>
        <v>#VALUE!</v>
      </c>
      <c r="R191" s="90" t="s">
        <v>813</v>
      </c>
      <c r="S191" s="90">
        <v>327735.46999999869</v>
      </c>
      <c r="T191" s="90" t="s">
        <v>87</v>
      </c>
      <c r="U191" s="90">
        <v>327735.46999999997</v>
      </c>
      <c r="V191" s="47">
        <f t="shared" si="10"/>
        <v>-1.280568540096283E-9</v>
      </c>
    </row>
    <row r="192" spans="2:22" x14ac:dyDescent="0.15">
      <c r="B192" s="90" t="s">
        <v>1032</v>
      </c>
      <c r="C192" s="90">
        <v>35280</v>
      </c>
      <c r="D192" s="90" t="s">
        <v>314</v>
      </c>
      <c r="E192" s="90">
        <v>35280</v>
      </c>
      <c r="F192" s="47">
        <f t="shared" si="8"/>
        <v>0</v>
      </c>
      <c r="K192" s="90" t="s">
        <v>658</v>
      </c>
      <c r="L192" s="90">
        <v>8203007925</v>
      </c>
      <c r="M192" s="90" t="s">
        <v>613</v>
      </c>
      <c r="N192" s="90">
        <v>8203007925</v>
      </c>
      <c r="O192" s="47">
        <f t="shared" si="9"/>
        <v>0</v>
      </c>
      <c r="R192" s="90" t="s">
        <v>814</v>
      </c>
      <c r="S192" s="90">
        <v>1040886.6400000001</v>
      </c>
      <c r="T192" s="90" t="s">
        <v>182</v>
      </c>
      <c r="U192" s="90">
        <v>1040886.64</v>
      </c>
      <c r="V192" s="47">
        <f t="shared" si="10"/>
        <v>0</v>
      </c>
    </row>
    <row r="193" spans="2:22" x14ac:dyDescent="0.15">
      <c r="B193" s="90" t="s">
        <v>709</v>
      </c>
      <c r="C193" s="90">
        <v>1040</v>
      </c>
      <c r="D193" s="90" t="s">
        <v>315</v>
      </c>
      <c r="E193" s="90">
        <v>1040</v>
      </c>
      <c r="F193" s="47">
        <f t="shared" si="8"/>
        <v>0</v>
      </c>
      <c r="J193" s="42" t="s">
        <v>928</v>
      </c>
      <c r="K193" s="42" t="s">
        <v>632</v>
      </c>
      <c r="O193" s="47">
        <f t="shared" si="9"/>
        <v>0</v>
      </c>
      <c r="R193" s="90" t="s">
        <v>815</v>
      </c>
      <c r="S193" s="90">
        <v>1625151.2699999972</v>
      </c>
      <c r="T193" s="90" t="s">
        <v>183</v>
      </c>
      <c r="U193" s="90">
        <v>1625151.27</v>
      </c>
      <c r="V193" s="47">
        <f t="shared" si="10"/>
        <v>-2.7939677238464355E-9</v>
      </c>
    </row>
    <row r="194" spans="2:22" x14ac:dyDescent="0.15">
      <c r="B194" s="90" t="s">
        <v>710</v>
      </c>
      <c r="C194" s="90">
        <v>71</v>
      </c>
      <c r="D194" s="90" t="s">
        <v>316</v>
      </c>
      <c r="E194" s="90">
        <v>71</v>
      </c>
      <c r="F194" s="47">
        <f t="shared" si="8"/>
        <v>0</v>
      </c>
      <c r="K194" s="90" t="s">
        <v>644</v>
      </c>
      <c r="L194" s="90">
        <v>814392</v>
      </c>
      <c r="M194" s="90" t="s">
        <v>900</v>
      </c>
      <c r="N194" s="90">
        <v>814392</v>
      </c>
      <c r="O194" s="47">
        <f>L194-N194</f>
        <v>0</v>
      </c>
      <c r="R194" s="90" t="s">
        <v>816</v>
      </c>
      <c r="S194" s="90">
        <v>14283184</v>
      </c>
      <c r="T194" s="90" t="s">
        <v>186</v>
      </c>
      <c r="U194" s="90">
        <v>14283184</v>
      </c>
      <c r="V194" s="47">
        <f t="shared" si="10"/>
        <v>0</v>
      </c>
    </row>
    <row r="195" spans="2:22" x14ac:dyDescent="0.15">
      <c r="B195" s="90" t="s">
        <v>711</v>
      </c>
      <c r="C195" s="90">
        <v>144</v>
      </c>
      <c r="D195" s="90" t="s">
        <v>317</v>
      </c>
      <c r="E195" s="90">
        <v>144</v>
      </c>
      <c r="F195" s="47">
        <f t="shared" ref="F195:F258" si="11">C195-E195</f>
        <v>0</v>
      </c>
      <c r="K195" s="90" t="s">
        <v>645</v>
      </c>
      <c r="L195" s="90">
        <v>7599639264</v>
      </c>
      <c r="M195" s="90" t="s">
        <v>251</v>
      </c>
      <c r="N195" s="90">
        <v>7599639264</v>
      </c>
      <c r="O195" s="47">
        <f t="shared" ref="O195:O258" si="12">L195-N195</f>
        <v>0</v>
      </c>
      <c r="R195" s="90" t="s">
        <v>817</v>
      </c>
      <c r="S195" s="90">
        <v>5707740</v>
      </c>
      <c r="T195" s="90" t="s">
        <v>187</v>
      </c>
      <c r="U195" s="90">
        <v>5707740</v>
      </c>
      <c r="V195" s="47">
        <f t="shared" ref="V195:V258" si="13">S195-U195</f>
        <v>0</v>
      </c>
    </row>
    <row r="196" spans="2:22" x14ac:dyDescent="0.15">
      <c r="B196" s="90" t="s">
        <v>712</v>
      </c>
      <c r="C196" s="90">
        <v>633</v>
      </c>
      <c r="D196" s="90" t="s">
        <v>318</v>
      </c>
      <c r="E196" s="90">
        <v>633</v>
      </c>
      <c r="F196" s="47">
        <f t="shared" si="11"/>
        <v>0</v>
      </c>
      <c r="K196" s="90" t="s">
        <v>646</v>
      </c>
      <c r="L196" s="90">
        <v>412890852318117</v>
      </c>
      <c r="M196" s="90" t="s">
        <v>238</v>
      </c>
      <c r="N196" s="90">
        <v>412890852318117</v>
      </c>
      <c r="O196" s="47">
        <f t="shared" si="12"/>
        <v>0</v>
      </c>
      <c r="R196" s="90" t="s">
        <v>818</v>
      </c>
      <c r="S196" s="90">
        <v>18773.579999999467</v>
      </c>
      <c r="T196" s="90" t="s">
        <v>109</v>
      </c>
      <c r="U196" s="90">
        <v>18773.580000000002</v>
      </c>
      <c r="V196" s="47">
        <f t="shared" si="13"/>
        <v>-5.347828846424818E-10</v>
      </c>
    </row>
    <row r="197" spans="2:22" x14ac:dyDescent="0.15">
      <c r="B197" s="90" t="s">
        <v>713</v>
      </c>
      <c r="C197" s="90">
        <v>606</v>
      </c>
      <c r="D197" s="90" t="s">
        <v>319</v>
      </c>
      <c r="E197" s="90">
        <v>606</v>
      </c>
      <c r="F197" s="47">
        <f t="shared" si="11"/>
        <v>0</v>
      </c>
      <c r="K197" s="90" t="s">
        <v>647</v>
      </c>
      <c r="L197" s="90">
        <v>42515243</v>
      </c>
      <c r="M197" s="90" t="s">
        <v>434</v>
      </c>
      <c r="N197" s="90">
        <v>42515243</v>
      </c>
      <c r="O197" s="47">
        <f t="shared" si="12"/>
        <v>0</v>
      </c>
      <c r="R197" s="90" t="s">
        <v>819</v>
      </c>
      <c r="S197" s="90">
        <v>707814</v>
      </c>
      <c r="T197" s="90" t="s">
        <v>110</v>
      </c>
      <c r="U197" s="90">
        <v>707814</v>
      </c>
      <c r="V197" s="47">
        <f t="shared" si="13"/>
        <v>0</v>
      </c>
    </row>
    <row r="198" spans="2:22" x14ac:dyDescent="0.15">
      <c r="B198" s="90" t="s">
        <v>714</v>
      </c>
      <c r="C198" s="90">
        <v>6</v>
      </c>
      <c r="D198" s="90" t="s">
        <v>320</v>
      </c>
      <c r="E198" s="90">
        <v>6</v>
      </c>
      <c r="F198" s="47">
        <f t="shared" si="11"/>
        <v>0</v>
      </c>
      <c r="K198" s="90" t="s">
        <v>648</v>
      </c>
      <c r="L198" s="90">
        <v>1623613161206506</v>
      </c>
      <c r="M198" s="90" t="s">
        <v>441</v>
      </c>
      <c r="N198" s="90">
        <v>1623613161206500</v>
      </c>
      <c r="O198" s="48">
        <f t="shared" si="12"/>
        <v>6</v>
      </c>
      <c r="R198" s="90" t="s">
        <v>820</v>
      </c>
      <c r="S198" s="90">
        <v>36084</v>
      </c>
      <c r="T198" s="90" t="s">
        <v>111</v>
      </c>
      <c r="U198" s="90">
        <v>36084</v>
      </c>
      <c r="V198" s="47">
        <f t="shared" si="13"/>
        <v>0</v>
      </c>
    </row>
    <row r="199" spans="2:22" x14ac:dyDescent="0.15">
      <c r="B199" s="90" t="s">
        <v>715</v>
      </c>
      <c r="C199" s="90">
        <v>9</v>
      </c>
      <c r="D199" s="90" t="s">
        <v>398</v>
      </c>
      <c r="E199" s="90">
        <v>9</v>
      </c>
      <c r="F199" s="47">
        <f t="shared" si="11"/>
        <v>0</v>
      </c>
      <c r="K199" s="90" t="s">
        <v>649</v>
      </c>
      <c r="L199" s="90">
        <v>319390030504079</v>
      </c>
      <c r="M199" s="90" t="s">
        <v>446</v>
      </c>
      <c r="N199" s="90">
        <v>319390030504079</v>
      </c>
      <c r="O199" s="47">
        <f t="shared" si="12"/>
        <v>0</v>
      </c>
      <c r="R199" s="90" t="s">
        <v>821</v>
      </c>
      <c r="S199" s="90">
        <v>2719</v>
      </c>
      <c r="T199" s="90" t="s">
        <v>112</v>
      </c>
      <c r="U199" s="90">
        <v>2719</v>
      </c>
      <c r="V199" s="47">
        <f t="shared" si="13"/>
        <v>0</v>
      </c>
    </row>
    <row r="200" spans="2:22" x14ac:dyDescent="0.15">
      <c r="B200" s="90" t="s">
        <v>716</v>
      </c>
      <c r="C200" s="90">
        <v>60</v>
      </c>
      <c r="D200" s="90" t="s">
        <v>399</v>
      </c>
      <c r="E200" s="90">
        <v>60</v>
      </c>
      <c r="F200" s="47">
        <f t="shared" si="11"/>
        <v>0</v>
      </c>
      <c r="K200" s="90" t="s">
        <v>650</v>
      </c>
      <c r="L200" s="90">
        <v>4470592</v>
      </c>
      <c r="M200" s="90" t="s">
        <v>450</v>
      </c>
      <c r="N200" s="90">
        <v>4470592</v>
      </c>
      <c r="O200" s="47">
        <f t="shared" si="12"/>
        <v>0</v>
      </c>
      <c r="R200" s="90" t="s">
        <v>822</v>
      </c>
      <c r="S200" s="90">
        <v>2095095</v>
      </c>
      <c r="T200" s="90" t="s">
        <v>192</v>
      </c>
      <c r="U200" s="90">
        <v>2095095</v>
      </c>
      <c r="V200" s="47">
        <f t="shared" si="13"/>
        <v>0</v>
      </c>
    </row>
    <row r="201" spans="2:22" x14ac:dyDescent="0.15">
      <c r="B201" s="90" t="s">
        <v>717</v>
      </c>
      <c r="C201" s="90">
        <v>7044037728</v>
      </c>
      <c r="D201" s="90" t="s">
        <v>400</v>
      </c>
      <c r="E201" s="90">
        <v>7044037728</v>
      </c>
      <c r="F201" s="47">
        <f t="shared" si="11"/>
        <v>0</v>
      </c>
      <c r="K201" s="90" t="s">
        <v>651</v>
      </c>
      <c r="L201" s="90">
        <v>14522599.49</v>
      </c>
      <c r="M201" s="90" t="s">
        <v>366</v>
      </c>
      <c r="N201" s="90">
        <v>14522599.49</v>
      </c>
      <c r="O201" s="47">
        <f t="shared" si="12"/>
        <v>0</v>
      </c>
      <c r="R201" s="90" t="s">
        <v>823</v>
      </c>
      <c r="S201" s="90">
        <v>2051061.2499999986</v>
      </c>
      <c r="T201" s="90" t="s">
        <v>193</v>
      </c>
      <c r="U201" s="90">
        <v>2051061.25</v>
      </c>
      <c r="V201" s="47">
        <f t="shared" si="13"/>
        <v>0</v>
      </c>
    </row>
    <row r="202" spans="2:22" x14ac:dyDescent="0.15">
      <c r="B202" s="90" t="s">
        <v>718</v>
      </c>
      <c r="C202" s="90">
        <v>7046432526</v>
      </c>
      <c r="D202" s="90" t="s">
        <v>401</v>
      </c>
      <c r="E202" s="90">
        <v>7046432526</v>
      </c>
      <c r="F202" s="47">
        <f t="shared" si="11"/>
        <v>0</v>
      </c>
      <c r="K202" s="90" t="s">
        <v>652</v>
      </c>
      <c r="L202" s="90">
        <v>3863966939864</v>
      </c>
      <c r="M202" s="90" t="s">
        <v>340</v>
      </c>
      <c r="N202" s="90">
        <v>3863966939864</v>
      </c>
      <c r="O202" s="47">
        <f t="shared" si="12"/>
        <v>0</v>
      </c>
      <c r="R202" s="90" t="s">
        <v>824</v>
      </c>
      <c r="S202" s="90">
        <v>322182.52000000211</v>
      </c>
      <c r="T202" s="90" t="s">
        <v>194</v>
      </c>
      <c r="U202" s="90">
        <v>322182.52</v>
      </c>
      <c r="V202" s="47">
        <f t="shared" si="13"/>
        <v>2.0954757928848267E-9</v>
      </c>
    </row>
    <row r="203" spans="2:22" x14ac:dyDescent="0.15">
      <c r="B203" s="90" t="s">
        <v>1033</v>
      </c>
      <c r="C203" s="90">
        <v>1863087757114</v>
      </c>
      <c r="D203" s="90" t="s">
        <v>402</v>
      </c>
      <c r="E203" s="90">
        <v>1863087757114</v>
      </c>
      <c r="F203" s="47">
        <f t="shared" si="11"/>
        <v>0</v>
      </c>
      <c r="K203" s="90" t="s">
        <v>653</v>
      </c>
      <c r="L203" s="90">
        <v>16483202326928</v>
      </c>
      <c r="M203" s="90" t="s">
        <v>603</v>
      </c>
      <c r="N203" s="90">
        <v>16483202326928</v>
      </c>
      <c r="O203" s="47">
        <f t="shared" si="12"/>
        <v>0</v>
      </c>
      <c r="R203" s="90" t="s">
        <v>825</v>
      </c>
      <c r="S203" s="90">
        <v>319895.12699999975</v>
      </c>
      <c r="T203" s="90" t="s">
        <v>195</v>
      </c>
      <c r="U203" s="90">
        <v>319895.12699999998</v>
      </c>
      <c r="V203" s="47">
        <f t="shared" si="13"/>
        <v>0</v>
      </c>
    </row>
    <row r="204" spans="2:22" x14ac:dyDescent="0.15">
      <c r="B204" s="90" t="s">
        <v>1034</v>
      </c>
      <c r="C204" s="90">
        <v>5483961792</v>
      </c>
      <c r="D204" s="90" t="s">
        <v>576</v>
      </c>
      <c r="E204" s="90">
        <v>5483961792</v>
      </c>
      <c r="F204" s="47">
        <f t="shared" si="11"/>
        <v>0</v>
      </c>
      <c r="K204" s="90" t="s">
        <v>654</v>
      </c>
      <c r="L204" s="90">
        <v>16483389238221</v>
      </c>
      <c r="M204" s="90" t="s">
        <v>604</v>
      </c>
      <c r="N204" s="90">
        <v>16483389238221</v>
      </c>
      <c r="O204" s="47">
        <f t="shared" si="12"/>
        <v>0</v>
      </c>
      <c r="R204" s="90" t="s">
        <v>826</v>
      </c>
      <c r="S204" s="90">
        <v>147912.48000000077</v>
      </c>
      <c r="T204" s="90" t="s">
        <v>196</v>
      </c>
      <c r="U204" s="90">
        <v>147912.48000000001</v>
      </c>
      <c r="V204" s="47">
        <f t="shared" si="13"/>
        <v>7.5669959187507629E-10</v>
      </c>
    </row>
    <row r="205" spans="2:22" x14ac:dyDescent="0.15">
      <c r="B205" s="90" t="s">
        <v>721</v>
      </c>
      <c r="C205" s="90">
        <v>1529470200040</v>
      </c>
      <c r="D205" s="90" t="s">
        <v>405</v>
      </c>
      <c r="E205" s="90">
        <v>1529470200040</v>
      </c>
      <c r="F205" s="47">
        <f t="shared" si="11"/>
        <v>0</v>
      </c>
      <c r="K205" s="90" t="s">
        <v>655</v>
      </c>
      <c r="L205" s="90">
        <v>2619814292</v>
      </c>
      <c r="M205" s="90" t="s">
        <v>244</v>
      </c>
      <c r="N205" s="90">
        <v>2619814292</v>
      </c>
      <c r="O205" s="47">
        <f t="shared" si="12"/>
        <v>0</v>
      </c>
      <c r="R205" s="90" t="s">
        <v>827</v>
      </c>
      <c r="S205" s="90">
        <v>132172.25000000061</v>
      </c>
      <c r="T205" s="90" t="s">
        <v>197</v>
      </c>
      <c r="U205" s="90">
        <v>132172.25</v>
      </c>
      <c r="V205" s="47">
        <f t="shared" si="13"/>
        <v>6.1118043959140778E-10</v>
      </c>
    </row>
    <row r="206" spans="2:22" x14ac:dyDescent="0.15">
      <c r="B206" s="90" t="s">
        <v>722</v>
      </c>
      <c r="C206" s="90">
        <v>357397313743</v>
      </c>
      <c r="D206" s="90" t="s">
        <v>407</v>
      </c>
      <c r="E206" s="90">
        <v>357397313743</v>
      </c>
      <c r="F206" s="47">
        <f t="shared" si="11"/>
        <v>0</v>
      </c>
      <c r="K206" s="90" t="s">
        <v>656</v>
      </c>
      <c r="L206" s="90">
        <v>49330478359521</v>
      </c>
      <c r="M206" s="90" t="s">
        <v>443</v>
      </c>
      <c r="N206" s="90">
        <v>49330478359521</v>
      </c>
      <c r="O206" s="47">
        <f t="shared" si="12"/>
        <v>0</v>
      </c>
      <c r="R206" s="90" t="s">
        <v>828</v>
      </c>
      <c r="S206" s="90">
        <v>1998520</v>
      </c>
      <c r="T206" s="90" t="s">
        <v>124</v>
      </c>
      <c r="U206" s="90">
        <v>1998520</v>
      </c>
      <c r="V206" s="47">
        <f t="shared" si="13"/>
        <v>0</v>
      </c>
    </row>
    <row r="207" spans="2:22" x14ac:dyDescent="0.15">
      <c r="B207" s="90" t="s">
        <v>723</v>
      </c>
      <c r="C207" s="90">
        <v>0</v>
      </c>
      <c r="D207" s="90" t="s">
        <v>409</v>
      </c>
      <c r="E207" s="90">
        <v>0</v>
      </c>
      <c r="F207" s="47">
        <f t="shared" si="11"/>
        <v>0</v>
      </c>
      <c r="K207" s="90" t="s">
        <v>657</v>
      </c>
      <c r="L207" s="90">
        <v>151509646.55204657</v>
      </c>
      <c r="M207" s="90" t="s">
        <v>607</v>
      </c>
      <c r="N207" s="90">
        <v>151509646.55199999</v>
      </c>
      <c r="O207" s="47">
        <f t="shared" si="12"/>
        <v>4.6581029891967773E-5</v>
      </c>
      <c r="R207" s="90" t="s">
        <v>829</v>
      </c>
      <c r="S207" s="90">
        <v>1274280</v>
      </c>
      <c r="T207" s="90" t="s">
        <v>125</v>
      </c>
      <c r="U207" s="90">
        <v>1274280</v>
      </c>
      <c r="V207" s="47">
        <f t="shared" si="13"/>
        <v>0</v>
      </c>
    </row>
    <row r="208" spans="2:22" x14ac:dyDescent="0.15">
      <c r="B208" s="90" t="s">
        <v>1035</v>
      </c>
      <c r="C208" s="90">
        <v>329206808</v>
      </c>
      <c r="D208" s="90" t="s">
        <v>578</v>
      </c>
      <c r="E208" s="90">
        <v>329206808</v>
      </c>
      <c r="F208" s="47">
        <f t="shared" si="11"/>
        <v>0</v>
      </c>
      <c r="K208" s="90" t="s">
        <v>658</v>
      </c>
      <c r="L208" s="90">
        <v>7599652058</v>
      </c>
      <c r="M208" s="90" t="s">
        <v>613</v>
      </c>
      <c r="N208" s="90">
        <v>7599652058</v>
      </c>
      <c r="O208" s="47">
        <f t="shared" si="12"/>
        <v>0</v>
      </c>
      <c r="R208" s="90" t="s">
        <v>830</v>
      </c>
      <c r="S208" s="90">
        <v>1249450</v>
      </c>
      <c r="T208" s="90" t="s">
        <v>126</v>
      </c>
      <c r="U208" s="90">
        <v>1249450</v>
      </c>
      <c r="V208" s="47">
        <f t="shared" si="13"/>
        <v>0</v>
      </c>
    </row>
    <row r="209" spans="1:22" x14ac:dyDescent="0.15">
      <c r="B209" s="90" t="s">
        <v>724</v>
      </c>
      <c r="D209" s="90" t="s">
        <v>580</v>
      </c>
      <c r="F209" s="47">
        <f t="shared" si="11"/>
        <v>0</v>
      </c>
      <c r="J209" s="42" t="s">
        <v>929</v>
      </c>
      <c r="K209" s="42" t="s">
        <v>632</v>
      </c>
      <c r="O209" s="47">
        <f t="shared" si="12"/>
        <v>0</v>
      </c>
      <c r="R209" s="90" t="s">
        <v>831</v>
      </c>
      <c r="S209" s="90">
        <v>212380</v>
      </c>
      <c r="T209" s="90" t="s">
        <v>127</v>
      </c>
      <c r="U209" s="90">
        <v>212380</v>
      </c>
      <c r="V209" s="47">
        <f t="shared" si="13"/>
        <v>0</v>
      </c>
    </row>
    <row r="210" spans="1:22" x14ac:dyDescent="0.15">
      <c r="B210" s="90" t="s">
        <v>725</v>
      </c>
      <c r="D210" s="90" t="s">
        <v>581</v>
      </c>
      <c r="F210" s="47">
        <f t="shared" si="11"/>
        <v>0</v>
      </c>
      <c r="K210" s="90" t="s">
        <v>644</v>
      </c>
      <c r="L210" s="90">
        <v>813159</v>
      </c>
      <c r="M210" s="90" t="s">
        <v>900</v>
      </c>
      <c r="N210" s="90">
        <v>813159</v>
      </c>
      <c r="O210" s="47">
        <f t="shared" si="12"/>
        <v>0</v>
      </c>
      <c r="R210" s="90" t="s">
        <v>832</v>
      </c>
      <c r="S210" s="90">
        <v>212360</v>
      </c>
      <c r="T210" s="90" t="s">
        <v>128</v>
      </c>
      <c r="U210" s="90">
        <v>212360</v>
      </c>
      <c r="V210" s="47">
        <f t="shared" si="13"/>
        <v>0</v>
      </c>
    </row>
    <row r="211" spans="1:22" x14ac:dyDescent="0.15">
      <c r="A211" s="42" t="s">
        <v>993</v>
      </c>
      <c r="B211" s="42" t="s">
        <v>632</v>
      </c>
      <c r="F211" s="47">
        <f t="shared" si="11"/>
        <v>0</v>
      </c>
      <c r="K211" s="90" t="s">
        <v>645</v>
      </c>
      <c r="L211" s="90">
        <v>7588156037</v>
      </c>
      <c r="M211" s="90" t="s">
        <v>251</v>
      </c>
      <c r="N211" s="90">
        <v>7588156037</v>
      </c>
      <c r="O211" s="47">
        <f t="shared" si="12"/>
        <v>0</v>
      </c>
      <c r="R211" s="90" t="s">
        <v>833</v>
      </c>
      <c r="S211" s="90">
        <v>106190</v>
      </c>
      <c r="T211" s="90" t="s">
        <v>129</v>
      </c>
      <c r="U211" s="90">
        <v>106190</v>
      </c>
      <c r="V211" s="47">
        <f t="shared" si="13"/>
        <v>0</v>
      </c>
    </row>
    <row r="212" spans="1:22" x14ac:dyDescent="0.15">
      <c r="B212" s="90" t="s">
        <v>1002</v>
      </c>
      <c r="C212" s="90">
        <v>34460</v>
      </c>
      <c r="D212" s="90" t="s">
        <v>899</v>
      </c>
      <c r="E212" s="90">
        <v>34460</v>
      </c>
      <c r="F212" s="47">
        <f t="shared" si="11"/>
        <v>0</v>
      </c>
      <c r="K212" s="90" t="s">
        <v>646</v>
      </c>
      <c r="L212" s="90">
        <v>412288286167691</v>
      </c>
      <c r="M212" s="90" t="s">
        <v>238</v>
      </c>
      <c r="N212" s="90">
        <v>412288286167691</v>
      </c>
      <c r="O212" s="47">
        <f t="shared" si="12"/>
        <v>0</v>
      </c>
      <c r="R212" s="90" t="s">
        <v>834</v>
      </c>
      <c r="S212" s="90">
        <v>106180</v>
      </c>
      <c r="T212" s="90" t="s">
        <v>130</v>
      </c>
      <c r="U212" s="90">
        <v>106180</v>
      </c>
      <c r="V212" s="47">
        <f t="shared" si="13"/>
        <v>0</v>
      </c>
    </row>
    <row r="213" spans="1:22" x14ac:dyDescent="0.15">
      <c r="B213" s="90" t="s">
        <v>1003</v>
      </c>
      <c r="C213" s="90">
        <v>321594508</v>
      </c>
      <c r="D213" s="90" t="s">
        <v>251</v>
      </c>
      <c r="E213" s="90">
        <v>321594508</v>
      </c>
      <c r="F213" s="47">
        <f t="shared" si="11"/>
        <v>0</v>
      </c>
      <c r="K213" s="90" t="s">
        <v>647</v>
      </c>
      <c r="L213" s="90">
        <v>42461509</v>
      </c>
      <c r="M213" s="90" t="s">
        <v>434</v>
      </c>
      <c r="N213" s="90">
        <v>42461509</v>
      </c>
      <c r="O213" s="47">
        <f t="shared" si="12"/>
        <v>0</v>
      </c>
      <c r="R213" s="90" t="s">
        <v>835</v>
      </c>
      <c r="S213" s="90">
        <v>46</v>
      </c>
      <c r="T213" s="90" t="s">
        <v>198</v>
      </c>
      <c r="U213" s="90">
        <v>46</v>
      </c>
      <c r="V213" s="47">
        <f t="shared" si="13"/>
        <v>0</v>
      </c>
    </row>
    <row r="214" spans="1:22" x14ac:dyDescent="0.15">
      <c r="B214" s="90" t="s">
        <v>1004</v>
      </c>
      <c r="C214" s="90">
        <v>149029807130</v>
      </c>
      <c r="D214" s="90" t="s">
        <v>340</v>
      </c>
      <c r="E214" s="90">
        <v>149029807130</v>
      </c>
      <c r="F214" s="47">
        <f t="shared" si="11"/>
        <v>0</v>
      </c>
      <c r="K214" s="90" t="s">
        <v>648</v>
      </c>
      <c r="L214" s="90">
        <v>1622996770768064</v>
      </c>
      <c r="M214" s="90" t="s">
        <v>441</v>
      </c>
      <c r="N214" s="90">
        <v>1622996770768060</v>
      </c>
      <c r="O214" s="47">
        <f t="shared" si="12"/>
        <v>4</v>
      </c>
      <c r="R214" s="90" t="s">
        <v>836</v>
      </c>
      <c r="S214" s="90">
        <v>212380</v>
      </c>
      <c r="T214" s="90" t="s">
        <v>132</v>
      </c>
      <c r="U214" s="90">
        <v>212380</v>
      </c>
      <c r="V214" s="47">
        <f t="shared" si="13"/>
        <v>0</v>
      </c>
    </row>
    <row r="215" spans="1:22" x14ac:dyDescent="0.15">
      <c r="B215" s="90" t="s">
        <v>1005</v>
      </c>
      <c r="C215" s="90">
        <v>30980117102344</v>
      </c>
      <c r="D215" s="90" t="s">
        <v>342</v>
      </c>
      <c r="E215" s="90">
        <v>30980117102344</v>
      </c>
      <c r="F215" s="47">
        <f t="shared" si="11"/>
        <v>0</v>
      </c>
      <c r="K215" s="90" t="s">
        <v>649</v>
      </c>
      <c r="L215" s="90">
        <v>319653958252430</v>
      </c>
      <c r="M215" s="90" t="s">
        <v>446</v>
      </c>
      <c r="N215" s="90">
        <v>319653958252430</v>
      </c>
      <c r="O215" s="47">
        <f t="shared" si="12"/>
        <v>0</v>
      </c>
      <c r="R215" s="90" t="s">
        <v>837</v>
      </c>
      <c r="S215" s="90">
        <v>212266</v>
      </c>
      <c r="T215" s="90" t="s">
        <v>133</v>
      </c>
      <c r="U215" s="90">
        <v>212266</v>
      </c>
      <c r="V215" s="47">
        <f t="shared" si="13"/>
        <v>0</v>
      </c>
    </row>
    <row r="216" spans="1:22" x14ac:dyDescent="0.15">
      <c r="B216" s="90" t="s">
        <v>663</v>
      </c>
      <c r="C216" s="90">
        <v>30980117359456</v>
      </c>
      <c r="D216" s="90" t="s">
        <v>344</v>
      </c>
      <c r="E216" s="90">
        <v>30980117359456</v>
      </c>
      <c r="F216" s="47">
        <f t="shared" si="11"/>
        <v>0</v>
      </c>
      <c r="K216" s="90" t="s">
        <v>650</v>
      </c>
      <c r="L216" s="90">
        <v>4699316</v>
      </c>
      <c r="M216" s="90" t="s">
        <v>450</v>
      </c>
      <c r="N216" s="90">
        <v>4699316</v>
      </c>
      <c r="O216" s="47">
        <f t="shared" si="12"/>
        <v>0</v>
      </c>
      <c r="R216" s="90" t="s">
        <v>838</v>
      </c>
      <c r="S216" s="90">
        <v>106190</v>
      </c>
      <c r="T216" s="90" t="s">
        <v>134</v>
      </c>
      <c r="U216" s="90">
        <v>106190</v>
      </c>
      <c r="V216" s="47">
        <f t="shared" si="13"/>
        <v>0</v>
      </c>
    </row>
    <row r="217" spans="1:22" x14ac:dyDescent="0.15">
      <c r="B217" s="90" t="s">
        <v>1006</v>
      </c>
      <c r="C217" s="90">
        <v>10857854</v>
      </c>
      <c r="D217" s="90" t="s">
        <v>353</v>
      </c>
      <c r="E217" s="90">
        <v>10857854</v>
      </c>
      <c r="F217" s="47">
        <f t="shared" si="11"/>
        <v>0</v>
      </c>
      <c r="K217" s="90" t="s">
        <v>651</v>
      </c>
      <c r="L217" s="90">
        <v>15269089.85</v>
      </c>
      <c r="M217" s="90" t="s">
        <v>366</v>
      </c>
      <c r="N217" s="90">
        <v>15269089.85</v>
      </c>
      <c r="O217" s="47">
        <f t="shared" si="12"/>
        <v>0</v>
      </c>
      <c r="R217" s="90" t="s">
        <v>839</v>
      </c>
      <c r="S217" s="90">
        <v>106133</v>
      </c>
      <c r="T217" s="90" t="s">
        <v>135</v>
      </c>
      <c r="U217" s="90">
        <v>106133</v>
      </c>
      <c r="V217" s="47">
        <f t="shared" si="13"/>
        <v>0</v>
      </c>
    </row>
    <row r="218" spans="1:22" x14ac:dyDescent="0.15">
      <c r="B218" s="90" t="s">
        <v>665</v>
      </c>
      <c r="C218" s="90">
        <v>10865340</v>
      </c>
      <c r="D218" s="90" t="s">
        <v>354</v>
      </c>
      <c r="E218" s="90">
        <v>10865340</v>
      </c>
      <c r="F218" s="47">
        <f t="shared" si="11"/>
        <v>0</v>
      </c>
      <c r="K218" s="90" t="s">
        <v>652</v>
      </c>
      <c r="L218" s="90">
        <v>3893647869654</v>
      </c>
      <c r="M218" s="90" t="s">
        <v>340</v>
      </c>
      <c r="N218" s="90">
        <v>3893647869654</v>
      </c>
      <c r="O218" s="47">
        <f t="shared" si="12"/>
        <v>0</v>
      </c>
      <c r="R218" s="90" t="s">
        <v>840</v>
      </c>
      <c r="S218" s="90">
        <v>277</v>
      </c>
      <c r="T218" s="90" t="s">
        <v>199</v>
      </c>
      <c r="U218" s="90">
        <v>277</v>
      </c>
      <c r="V218" s="47">
        <f t="shared" si="13"/>
        <v>0</v>
      </c>
    </row>
    <row r="219" spans="1:22" x14ac:dyDescent="0.15">
      <c r="B219" s="90" t="s">
        <v>1007</v>
      </c>
      <c r="C219" s="90">
        <v>35159</v>
      </c>
      <c r="D219" s="90" t="s">
        <v>346</v>
      </c>
      <c r="E219" s="90">
        <v>35159</v>
      </c>
      <c r="F219" s="47">
        <f t="shared" si="11"/>
        <v>0</v>
      </c>
      <c r="K219" s="90" t="s">
        <v>653</v>
      </c>
      <c r="L219" s="90">
        <v>16458509523689</v>
      </c>
      <c r="M219" s="90" t="s">
        <v>603</v>
      </c>
      <c r="N219" s="90">
        <v>16458509523689</v>
      </c>
      <c r="O219" s="47">
        <f t="shared" si="12"/>
        <v>0</v>
      </c>
      <c r="R219" s="90" t="s">
        <v>841</v>
      </c>
      <c r="S219" s="90">
        <v>212380</v>
      </c>
      <c r="T219" s="90" t="s">
        <v>137</v>
      </c>
      <c r="U219" s="90">
        <v>212380</v>
      </c>
      <c r="V219" s="47">
        <f t="shared" si="13"/>
        <v>0</v>
      </c>
    </row>
    <row r="220" spans="1:22" x14ac:dyDescent="0.15">
      <c r="B220" s="90" t="s">
        <v>667</v>
      </c>
      <c r="C220" s="90">
        <v>34204</v>
      </c>
      <c r="D220" s="90" t="s">
        <v>347</v>
      </c>
      <c r="E220" s="90">
        <v>34204</v>
      </c>
      <c r="F220" s="47">
        <f t="shared" si="11"/>
        <v>0</v>
      </c>
      <c r="K220" s="90" t="s">
        <v>654</v>
      </c>
      <c r="L220" s="90">
        <v>16458513198712</v>
      </c>
      <c r="M220" s="90" t="s">
        <v>604</v>
      </c>
      <c r="N220" s="90">
        <v>16458513198712</v>
      </c>
      <c r="O220" s="47">
        <f t="shared" si="12"/>
        <v>0</v>
      </c>
      <c r="R220" s="90" t="s">
        <v>842</v>
      </c>
      <c r="S220" s="90">
        <v>210688</v>
      </c>
      <c r="T220" s="90" t="s">
        <v>138</v>
      </c>
      <c r="U220" s="90">
        <v>210688</v>
      </c>
      <c r="V220" s="47">
        <f t="shared" si="13"/>
        <v>0</v>
      </c>
    </row>
    <row r="221" spans="1:22" x14ac:dyDescent="0.15">
      <c r="B221" s="90" t="s">
        <v>1008</v>
      </c>
      <c r="C221" s="90">
        <v>3053968.0000000093</v>
      </c>
      <c r="D221" s="90" t="s">
        <v>363</v>
      </c>
      <c r="E221" s="90">
        <v>3053968</v>
      </c>
      <c r="F221" s="47">
        <f t="shared" si="11"/>
        <v>9.3132257461547852E-9</v>
      </c>
      <c r="K221" s="90" t="s">
        <v>655</v>
      </c>
      <c r="L221" s="90">
        <v>2616505604</v>
      </c>
      <c r="M221" s="90" t="s">
        <v>244</v>
      </c>
      <c r="N221" s="90">
        <v>2616505604</v>
      </c>
      <c r="O221" s="47">
        <f t="shared" si="12"/>
        <v>0</v>
      </c>
      <c r="R221" s="90" t="s">
        <v>843</v>
      </c>
      <c r="S221" s="90">
        <v>106190</v>
      </c>
      <c r="T221" s="90" t="s">
        <v>139</v>
      </c>
      <c r="U221" s="90">
        <v>106190</v>
      </c>
      <c r="V221" s="47">
        <f t="shared" si="13"/>
        <v>0</v>
      </c>
    </row>
    <row r="222" spans="1:22" x14ac:dyDescent="0.15">
      <c r="B222" s="90" t="s">
        <v>669</v>
      </c>
      <c r="C222" s="90">
        <v>11416647</v>
      </c>
      <c r="D222" s="90" t="s">
        <v>563</v>
      </c>
      <c r="E222" s="90">
        <v>11416647</v>
      </c>
      <c r="F222" s="47">
        <f t="shared" si="11"/>
        <v>0</v>
      </c>
      <c r="K222" s="90" t="s">
        <v>656</v>
      </c>
      <c r="L222" s="90">
        <v>49407437862230</v>
      </c>
      <c r="M222" s="90" t="s">
        <v>443</v>
      </c>
      <c r="N222" s="90">
        <v>49407437862230</v>
      </c>
      <c r="O222" s="47">
        <f t="shared" si="12"/>
        <v>0</v>
      </c>
      <c r="R222" s="90" t="s">
        <v>844</v>
      </c>
      <c r="S222" s="90">
        <v>105344</v>
      </c>
      <c r="T222" s="90" t="s">
        <v>140</v>
      </c>
      <c r="U222" s="90">
        <v>105344</v>
      </c>
      <c r="V222" s="47">
        <f t="shared" si="13"/>
        <v>0</v>
      </c>
    </row>
    <row r="223" spans="1:22" x14ac:dyDescent="0.15">
      <c r="B223" s="90" t="s">
        <v>670</v>
      </c>
      <c r="C223" s="90">
        <v>604763</v>
      </c>
      <c r="D223" s="90" t="s">
        <v>164</v>
      </c>
      <c r="E223" s="90">
        <v>604763</v>
      </c>
      <c r="F223" s="47">
        <f t="shared" si="11"/>
        <v>0</v>
      </c>
      <c r="K223" s="90" t="s">
        <v>657</v>
      </c>
      <c r="L223" s="90">
        <v>161046183.94804043</v>
      </c>
      <c r="M223" s="90" t="s">
        <v>607</v>
      </c>
      <c r="N223" s="90">
        <v>161046183.94800001</v>
      </c>
      <c r="O223" s="47">
        <f t="shared" si="12"/>
        <v>4.0411949157714844E-5</v>
      </c>
      <c r="R223" s="90" t="s">
        <v>845</v>
      </c>
      <c r="S223" s="90">
        <v>4086</v>
      </c>
      <c r="T223" s="90" t="s">
        <v>200</v>
      </c>
      <c r="U223" s="90">
        <v>4086</v>
      </c>
      <c r="V223" s="47">
        <f t="shared" si="13"/>
        <v>0</v>
      </c>
    </row>
    <row r="224" spans="1:22" x14ac:dyDescent="0.15">
      <c r="B224" s="90" t="s">
        <v>671</v>
      </c>
      <c r="C224" s="90">
        <v>367821.32000000612</v>
      </c>
      <c r="D224" s="90" t="s">
        <v>564</v>
      </c>
      <c r="E224" s="90">
        <v>367821.32</v>
      </c>
      <c r="F224" s="47">
        <f t="shared" si="11"/>
        <v>6.1118043959140778E-9</v>
      </c>
      <c r="K224" s="90" t="s">
        <v>658</v>
      </c>
      <c r="L224" s="90">
        <v>7588168705</v>
      </c>
      <c r="M224" s="90" t="s">
        <v>613</v>
      </c>
      <c r="N224" s="90">
        <v>7588168705</v>
      </c>
      <c r="O224" s="47">
        <f t="shared" si="12"/>
        <v>0</v>
      </c>
      <c r="R224" s="90" t="s">
        <v>846</v>
      </c>
      <c r="S224" s="90">
        <v>212380</v>
      </c>
      <c r="T224" s="90" t="s">
        <v>142</v>
      </c>
      <c r="U224" s="90">
        <v>212380</v>
      </c>
      <c r="V224" s="47">
        <f t="shared" si="13"/>
        <v>0</v>
      </c>
    </row>
    <row r="225" spans="2:22" x14ac:dyDescent="0.15">
      <c r="B225" s="90" t="s">
        <v>1009</v>
      </c>
      <c r="C225" s="90">
        <v>18901454</v>
      </c>
      <c r="D225" s="90" t="s">
        <v>366</v>
      </c>
      <c r="E225" s="90">
        <v>18901454</v>
      </c>
      <c r="F225" s="47">
        <f t="shared" si="11"/>
        <v>0</v>
      </c>
      <c r="J225" s="42" t="s">
        <v>930</v>
      </c>
      <c r="K225" s="42" t="s">
        <v>632</v>
      </c>
      <c r="O225" s="47">
        <f t="shared" si="12"/>
        <v>0</v>
      </c>
      <c r="R225" s="90" t="s">
        <v>847</v>
      </c>
      <c r="S225" s="90">
        <v>195966</v>
      </c>
      <c r="T225" s="90" t="s">
        <v>143</v>
      </c>
      <c r="U225" s="90">
        <v>195966</v>
      </c>
      <c r="V225" s="47">
        <f t="shared" si="13"/>
        <v>0</v>
      </c>
    </row>
    <row r="226" spans="2:22" x14ac:dyDescent="0.15">
      <c r="B226" s="90" t="s">
        <v>672</v>
      </c>
      <c r="C226" s="90">
        <v>18834755.75</v>
      </c>
      <c r="D226" s="90" t="s">
        <v>367</v>
      </c>
      <c r="E226" s="90">
        <v>18834755.75</v>
      </c>
      <c r="F226" s="47">
        <f t="shared" si="11"/>
        <v>0</v>
      </c>
      <c r="K226" s="90" t="s">
        <v>644</v>
      </c>
      <c r="L226" s="90">
        <v>877105</v>
      </c>
      <c r="M226" s="90" t="s">
        <v>900</v>
      </c>
      <c r="N226" s="90">
        <v>877105</v>
      </c>
      <c r="O226" s="47">
        <f t="shared" si="12"/>
        <v>0</v>
      </c>
      <c r="R226" s="90" t="s">
        <v>848</v>
      </c>
      <c r="S226" s="90">
        <v>106190</v>
      </c>
      <c r="T226" s="90" t="s">
        <v>144</v>
      </c>
      <c r="U226" s="90">
        <v>106190</v>
      </c>
      <c r="V226" s="47">
        <f t="shared" si="13"/>
        <v>0</v>
      </c>
    </row>
    <row r="227" spans="2:22" x14ac:dyDescent="0.15">
      <c r="B227" s="90" t="s">
        <v>673</v>
      </c>
      <c r="C227" s="90">
        <v>66698.25</v>
      </c>
      <c r="D227" s="90" t="s">
        <v>368</v>
      </c>
      <c r="E227" s="90">
        <v>66698.25</v>
      </c>
      <c r="F227" s="47">
        <f t="shared" si="11"/>
        <v>0</v>
      </c>
      <c r="K227" s="90" t="s">
        <v>645</v>
      </c>
      <c r="L227" s="90">
        <v>8185168344</v>
      </c>
      <c r="M227" s="90" t="s">
        <v>251</v>
      </c>
      <c r="N227" s="90">
        <v>8185168344</v>
      </c>
      <c r="O227" s="47">
        <f t="shared" si="12"/>
        <v>0</v>
      </c>
      <c r="R227" s="90" t="s">
        <v>849</v>
      </c>
      <c r="S227" s="90">
        <v>97983</v>
      </c>
      <c r="T227" s="90" t="s">
        <v>145</v>
      </c>
      <c r="U227" s="90">
        <v>97983</v>
      </c>
      <c r="V227" s="47">
        <f t="shared" si="13"/>
        <v>0</v>
      </c>
    </row>
    <row r="228" spans="2:22" x14ac:dyDescent="0.15">
      <c r="B228" s="90" t="s">
        <v>674</v>
      </c>
      <c r="C228" s="90">
        <v>3433644.5800000005</v>
      </c>
      <c r="D228" s="90" t="s">
        <v>565</v>
      </c>
      <c r="E228" s="90">
        <v>3433644.58</v>
      </c>
      <c r="F228" s="47">
        <f t="shared" si="11"/>
        <v>0</v>
      </c>
      <c r="K228" s="90" t="s">
        <v>646</v>
      </c>
      <c r="L228" s="90">
        <v>444726767822024</v>
      </c>
      <c r="M228" s="90" t="s">
        <v>238</v>
      </c>
      <c r="N228" s="90">
        <v>444726767822024</v>
      </c>
      <c r="O228" s="47">
        <f t="shared" si="12"/>
        <v>0</v>
      </c>
      <c r="R228" s="90" t="s">
        <v>850</v>
      </c>
      <c r="S228" s="90">
        <v>23993</v>
      </c>
      <c r="T228" s="90" t="s">
        <v>201</v>
      </c>
      <c r="U228" s="90">
        <v>23993</v>
      </c>
      <c r="V228" s="47">
        <f t="shared" si="13"/>
        <v>0</v>
      </c>
    </row>
    <row r="229" spans="2:22" x14ac:dyDescent="0.15">
      <c r="B229" s="90" t="s">
        <v>675</v>
      </c>
      <c r="C229" s="90">
        <v>12555.480000000018</v>
      </c>
      <c r="D229" s="90" t="s">
        <v>566</v>
      </c>
      <c r="E229" s="90">
        <v>12555.48</v>
      </c>
      <c r="F229" s="47">
        <f t="shared" si="11"/>
        <v>1.8189894035458565E-11</v>
      </c>
      <c r="K229" s="90" t="s">
        <v>647</v>
      </c>
      <c r="L229" s="90">
        <v>45785258</v>
      </c>
      <c r="M229" s="90" t="s">
        <v>434</v>
      </c>
      <c r="N229" s="90">
        <v>45785258</v>
      </c>
      <c r="O229" s="47">
        <f t="shared" si="12"/>
        <v>0</v>
      </c>
      <c r="R229" s="90" t="s">
        <v>851</v>
      </c>
      <c r="S229" s="90">
        <v>212380</v>
      </c>
      <c r="T229" s="90" t="s">
        <v>147</v>
      </c>
      <c r="U229" s="90">
        <v>212380</v>
      </c>
      <c r="V229" s="47">
        <f t="shared" si="13"/>
        <v>0</v>
      </c>
    </row>
    <row r="230" spans="2:22" x14ac:dyDescent="0.15">
      <c r="B230" s="90" t="s">
        <v>1010</v>
      </c>
      <c r="C230" s="90">
        <v>10599993.828999951</v>
      </c>
      <c r="D230" s="90" t="s">
        <v>371</v>
      </c>
      <c r="E230" s="90">
        <v>10599993.829</v>
      </c>
      <c r="F230" s="47">
        <f t="shared" si="11"/>
        <v>-4.8428773880004883E-8</v>
      </c>
      <c r="K230" s="90" t="s">
        <v>648</v>
      </c>
      <c r="L230" s="90">
        <v>1751190237042637</v>
      </c>
      <c r="M230" s="90" t="s">
        <v>441</v>
      </c>
      <c r="N230" s="90">
        <v>1751190237042630</v>
      </c>
      <c r="O230" s="47">
        <f t="shared" si="12"/>
        <v>7</v>
      </c>
      <c r="R230" s="90" t="s">
        <v>852</v>
      </c>
      <c r="S230" s="90">
        <v>212098</v>
      </c>
      <c r="T230" s="90" t="s">
        <v>148</v>
      </c>
      <c r="U230" s="90">
        <v>212098</v>
      </c>
      <c r="V230" s="47">
        <f t="shared" si="13"/>
        <v>0</v>
      </c>
    </row>
    <row r="231" spans="2:22" x14ac:dyDescent="0.15">
      <c r="B231" s="90" t="s">
        <v>677</v>
      </c>
      <c r="C231" s="90">
        <v>10561723.654999934</v>
      </c>
      <c r="D231" s="90" t="s">
        <v>372</v>
      </c>
      <c r="E231" s="90">
        <v>10561723.654999999</v>
      </c>
      <c r="F231" s="47">
        <f t="shared" si="11"/>
        <v>-6.5192580223083496E-8</v>
      </c>
      <c r="K231" s="90" t="s">
        <v>649</v>
      </c>
      <c r="L231" s="90">
        <v>345636945475905</v>
      </c>
      <c r="M231" s="90" t="s">
        <v>446</v>
      </c>
      <c r="N231" s="90">
        <v>345636945475905</v>
      </c>
      <c r="O231" s="47">
        <f t="shared" si="12"/>
        <v>0</v>
      </c>
      <c r="R231" s="90" t="s">
        <v>853</v>
      </c>
      <c r="S231" s="90">
        <v>106190</v>
      </c>
      <c r="T231" s="90" t="s">
        <v>149</v>
      </c>
      <c r="U231" s="90">
        <v>106190</v>
      </c>
      <c r="V231" s="47">
        <f t="shared" si="13"/>
        <v>0</v>
      </c>
    </row>
    <row r="232" spans="2:22" x14ac:dyDescent="0.15">
      <c r="B232" s="90" t="s">
        <v>678</v>
      </c>
      <c r="C232" s="90">
        <v>38270.174000000086</v>
      </c>
      <c r="D232" s="90" t="s">
        <v>373</v>
      </c>
      <c r="E232" s="90">
        <v>38270.173999999999</v>
      </c>
      <c r="F232" s="47">
        <f t="shared" si="11"/>
        <v>8.7311491370201111E-11</v>
      </c>
      <c r="K232" s="90" t="s">
        <v>650</v>
      </c>
      <c r="L232" s="90">
        <v>5316712</v>
      </c>
      <c r="M232" s="90" t="s">
        <v>450</v>
      </c>
      <c r="N232" s="90">
        <v>5316712</v>
      </c>
      <c r="O232" s="47">
        <f t="shared" si="12"/>
        <v>0</v>
      </c>
      <c r="R232" s="90" t="s">
        <v>854</v>
      </c>
      <c r="S232" s="90">
        <v>106049</v>
      </c>
      <c r="T232" s="90" t="s">
        <v>150</v>
      </c>
      <c r="U232" s="90">
        <v>106049</v>
      </c>
      <c r="V232" s="47">
        <f t="shared" si="13"/>
        <v>0</v>
      </c>
    </row>
    <row r="233" spans="2:22" x14ac:dyDescent="0.15">
      <c r="B233" s="90" t="s">
        <v>1011</v>
      </c>
      <c r="C233" s="90">
        <v>29881498.697000023</v>
      </c>
      <c r="D233" s="90" t="s">
        <v>374</v>
      </c>
      <c r="E233" s="90">
        <v>29881498.697000001</v>
      </c>
      <c r="F233" s="47">
        <f t="shared" si="11"/>
        <v>0</v>
      </c>
      <c r="K233" s="90" t="s">
        <v>651</v>
      </c>
      <c r="L233" s="90">
        <v>18359053.725000001</v>
      </c>
      <c r="M233" s="90" t="s">
        <v>366</v>
      </c>
      <c r="N233" s="90">
        <v>18359053.725000001</v>
      </c>
      <c r="O233" s="47">
        <f t="shared" si="12"/>
        <v>0</v>
      </c>
      <c r="R233" s="90" t="s">
        <v>855</v>
      </c>
      <c r="S233" s="90">
        <v>931</v>
      </c>
      <c r="T233" s="90" t="s">
        <v>202</v>
      </c>
      <c r="U233" s="90">
        <v>931</v>
      </c>
      <c r="V233" s="47">
        <f t="shared" si="13"/>
        <v>0</v>
      </c>
    </row>
    <row r="234" spans="2:22" x14ac:dyDescent="0.15">
      <c r="B234" s="90" t="s">
        <v>680</v>
      </c>
      <c r="C234" s="90">
        <v>29781064.199999984</v>
      </c>
      <c r="D234" s="90" t="s">
        <v>375</v>
      </c>
      <c r="E234" s="90">
        <v>29781064.199999999</v>
      </c>
      <c r="F234" s="47">
        <f t="shared" si="11"/>
        <v>0</v>
      </c>
      <c r="K234" s="90" t="s">
        <v>652</v>
      </c>
      <c r="L234" s="90">
        <v>4244382123718</v>
      </c>
      <c r="M234" s="90" t="s">
        <v>340</v>
      </c>
      <c r="N234" s="90">
        <v>4244382123718</v>
      </c>
      <c r="O234" s="47">
        <f t="shared" si="12"/>
        <v>0</v>
      </c>
      <c r="R234" s="90" t="s">
        <v>856</v>
      </c>
      <c r="S234" s="90">
        <v>212380</v>
      </c>
      <c r="T234" s="90" t="s">
        <v>152</v>
      </c>
      <c r="U234" s="90">
        <v>212380</v>
      </c>
      <c r="V234" s="47">
        <f t="shared" si="13"/>
        <v>0</v>
      </c>
    </row>
    <row r="235" spans="2:22" x14ac:dyDescent="0.15">
      <c r="B235" s="90" t="s">
        <v>681</v>
      </c>
      <c r="C235" s="90">
        <v>100434.49699999987</v>
      </c>
      <c r="D235" s="90" t="s">
        <v>376</v>
      </c>
      <c r="E235" s="90">
        <v>100434.497</v>
      </c>
      <c r="F235" s="47">
        <f t="shared" si="11"/>
        <v>-1.3096723705530167E-10</v>
      </c>
      <c r="K235" s="90" t="s">
        <v>653</v>
      </c>
      <c r="L235" s="90">
        <v>17752878412639</v>
      </c>
      <c r="M235" s="90" t="s">
        <v>603</v>
      </c>
      <c r="N235" s="90">
        <v>17752878412639</v>
      </c>
      <c r="O235" s="47">
        <f t="shared" si="12"/>
        <v>0</v>
      </c>
      <c r="R235" s="90" t="s">
        <v>857</v>
      </c>
      <c r="S235" s="90">
        <v>206072</v>
      </c>
      <c r="T235" s="90" t="s">
        <v>153</v>
      </c>
      <c r="U235" s="90">
        <v>206072</v>
      </c>
      <c r="V235" s="47">
        <f t="shared" si="13"/>
        <v>0</v>
      </c>
    </row>
    <row r="236" spans="2:22" x14ac:dyDescent="0.15">
      <c r="B236" s="90" t="s">
        <v>1012</v>
      </c>
      <c r="C236" s="90">
        <v>14200916.594999643</v>
      </c>
      <c r="D236" s="90" t="s">
        <v>377</v>
      </c>
      <c r="E236" s="90">
        <v>14200916.595000001</v>
      </c>
      <c r="F236" s="47">
        <f t="shared" si="11"/>
        <v>-3.5762786865234375E-7</v>
      </c>
      <c r="K236" s="90" t="s">
        <v>654</v>
      </c>
      <c r="L236" s="90">
        <v>17752882210311</v>
      </c>
      <c r="M236" s="90" t="s">
        <v>604</v>
      </c>
      <c r="N236" s="90">
        <v>17752882210311</v>
      </c>
      <c r="O236" s="47">
        <f t="shared" si="12"/>
        <v>0</v>
      </c>
      <c r="R236" s="90" t="s">
        <v>858</v>
      </c>
      <c r="S236" s="90">
        <v>106190</v>
      </c>
      <c r="T236" s="90" t="s">
        <v>154</v>
      </c>
      <c r="U236" s="90">
        <v>106190</v>
      </c>
      <c r="V236" s="47">
        <f t="shared" si="13"/>
        <v>0</v>
      </c>
    </row>
    <row r="237" spans="2:22" x14ac:dyDescent="0.15">
      <c r="B237" s="90" t="s">
        <v>683</v>
      </c>
      <c r="C237" s="90">
        <v>14150922.387999648</v>
      </c>
      <c r="D237" s="90" t="s">
        <v>567</v>
      </c>
      <c r="E237" s="90">
        <v>14150922.388</v>
      </c>
      <c r="F237" s="47">
        <f t="shared" si="11"/>
        <v>-3.5203993320465088E-7</v>
      </c>
      <c r="K237" s="90" t="s">
        <v>655</v>
      </c>
      <c r="L237" s="90">
        <v>2823983231</v>
      </c>
      <c r="M237" s="90" t="s">
        <v>244</v>
      </c>
      <c r="N237" s="90">
        <v>2823983231</v>
      </c>
      <c r="O237" s="47">
        <f t="shared" si="12"/>
        <v>0</v>
      </c>
      <c r="R237" s="90" t="s">
        <v>859</v>
      </c>
      <c r="S237" s="90">
        <v>103036</v>
      </c>
      <c r="T237" s="90" t="s">
        <v>155</v>
      </c>
      <c r="U237" s="90">
        <v>103036</v>
      </c>
      <c r="V237" s="47">
        <f t="shared" si="13"/>
        <v>0</v>
      </c>
    </row>
    <row r="238" spans="2:22" x14ac:dyDescent="0.15">
      <c r="B238" s="90" t="s">
        <v>684</v>
      </c>
      <c r="C238" s="90">
        <v>49994.206999999995</v>
      </c>
      <c r="D238" s="90" t="s">
        <v>379</v>
      </c>
      <c r="E238" s="90">
        <v>49994.207000000002</v>
      </c>
      <c r="F238" s="47">
        <f t="shared" si="11"/>
        <v>0</v>
      </c>
      <c r="K238" s="90" t="s">
        <v>656</v>
      </c>
      <c r="L238" s="90">
        <v>53520018248885</v>
      </c>
      <c r="M238" s="90" t="s">
        <v>443</v>
      </c>
      <c r="N238" s="90">
        <v>53520018248885</v>
      </c>
      <c r="O238" s="47">
        <f t="shared" si="12"/>
        <v>0</v>
      </c>
      <c r="R238" s="90" t="s">
        <v>860</v>
      </c>
      <c r="S238" s="90">
        <v>10737</v>
      </c>
      <c r="T238" s="90" t="s">
        <v>203</v>
      </c>
      <c r="U238" s="90">
        <v>10737</v>
      </c>
      <c r="V238" s="47">
        <f t="shared" si="13"/>
        <v>0</v>
      </c>
    </row>
    <row r="239" spans="2:22" x14ac:dyDescent="0.15">
      <c r="B239" s="90" t="s">
        <v>1013</v>
      </c>
      <c r="C239" s="90">
        <v>240200630.79500169</v>
      </c>
      <c r="D239" s="90" t="s">
        <v>380</v>
      </c>
      <c r="E239" s="90">
        <v>240200630.79499999</v>
      </c>
      <c r="F239" s="47">
        <f t="shared" si="11"/>
        <v>1.6987323760986328E-6</v>
      </c>
      <c r="K239" s="90" t="s">
        <v>657</v>
      </c>
      <c r="L239" s="90">
        <v>196708203.5610843</v>
      </c>
      <c r="M239" s="90" t="s">
        <v>607</v>
      </c>
      <c r="N239" s="90">
        <v>196708203.56099999</v>
      </c>
      <c r="O239" s="47">
        <f t="shared" si="12"/>
        <v>8.4310770034790039E-5</v>
      </c>
      <c r="R239" s="90" t="s">
        <v>861</v>
      </c>
      <c r="S239" s="90">
        <v>849520</v>
      </c>
      <c r="T239" s="90" t="s">
        <v>157</v>
      </c>
      <c r="U239" s="90">
        <v>849520</v>
      </c>
      <c r="V239" s="47">
        <f t="shared" si="13"/>
        <v>0</v>
      </c>
    </row>
    <row r="240" spans="2:22" x14ac:dyDescent="0.15">
      <c r="B240" s="90" t="s">
        <v>1014</v>
      </c>
      <c r="C240" s="90">
        <v>207671927.98900247</v>
      </c>
      <c r="D240" s="90" t="s">
        <v>294</v>
      </c>
      <c r="E240" s="90">
        <v>207671927.98899999</v>
      </c>
      <c r="F240" s="47">
        <f t="shared" si="11"/>
        <v>2.4735927581787109E-6</v>
      </c>
      <c r="K240" s="90" t="s">
        <v>658</v>
      </c>
      <c r="L240" s="90">
        <v>8185182249</v>
      </c>
      <c r="M240" s="90" t="s">
        <v>613</v>
      </c>
      <c r="N240" s="90">
        <v>8185182249</v>
      </c>
      <c r="O240" s="47">
        <f t="shared" si="12"/>
        <v>0</v>
      </c>
      <c r="R240" s="90" t="s">
        <v>862</v>
      </c>
      <c r="S240" s="90">
        <v>749070</v>
      </c>
      <c r="T240" s="90" t="s">
        <v>158</v>
      </c>
      <c r="U240" s="90">
        <v>749070</v>
      </c>
      <c r="V240" s="47">
        <f t="shared" si="13"/>
        <v>0</v>
      </c>
    </row>
    <row r="241" spans="2:22" x14ac:dyDescent="0.15">
      <c r="B241" s="90" t="s">
        <v>1015</v>
      </c>
      <c r="C241" s="90">
        <v>821669</v>
      </c>
      <c r="D241" s="90" t="s">
        <v>381</v>
      </c>
      <c r="E241" s="90">
        <v>821669</v>
      </c>
      <c r="F241" s="47">
        <f t="shared" si="11"/>
        <v>0</v>
      </c>
      <c r="J241" s="42" t="s">
        <v>931</v>
      </c>
      <c r="K241" s="42" t="s">
        <v>632</v>
      </c>
      <c r="O241" s="47">
        <f t="shared" si="12"/>
        <v>0</v>
      </c>
      <c r="R241" s="90" t="s">
        <v>863</v>
      </c>
      <c r="S241" s="90">
        <v>212380</v>
      </c>
      <c r="T241" s="90" t="s">
        <v>159</v>
      </c>
      <c r="U241" s="90">
        <v>212380</v>
      </c>
      <c r="V241" s="47">
        <f t="shared" si="13"/>
        <v>0</v>
      </c>
    </row>
    <row r="242" spans="2:22" x14ac:dyDescent="0.15">
      <c r="B242" s="90" t="s">
        <v>1016</v>
      </c>
      <c r="C242" s="90">
        <v>875923</v>
      </c>
      <c r="D242" s="90" t="s">
        <v>568</v>
      </c>
      <c r="E242" s="90">
        <v>875923</v>
      </c>
      <c r="F242" s="47">
        <f t="shared" si="11"/>
        <v>0</v>
      </c>
      <c r="K242" s="90" t="s">
        <v>644</v>
      </c>
      <c r="L242" s="90">
        <v>880356</v>
      </c>
      <c r="M242" s="90" t="s">
        <v>900</v>
      </c>
      <c r="N242" s="90">
        <v>911174</v>
      </c>
      <c r="O242" s="47">
        <f t="shared" si="12"/>
        <v>-30818</v>
      </c>
      <c r="R242" s="90" t="s">
        <v>864</v>
      </c>
      <c r="S242" s="90">
        <v>209118</v>
      </c>
      <c r="T242" s="90" t="s">
        <v>160</v>
      </c>
      <c r="U242" s="90">
        <v>209118</v>
      </c>
      <c r="V242" s="47">
        <f t="shared" si="13"/>
        <v>0</v>
      </c>
    </row>
    <row r="243" spans="2:22" x14ac:dyDescent="0.15">
      <c r="B243" s="90" t="s">
        <v>689</v>
      </c>
      <c r="C243" s="90">
        <v>871076</v>
      </c>
      <c r="D243" s="90" t="s">
        <v>569</v>
      </c>
      <c r="E243" s="90">
        <v>871076</v>
      </c>
      <c r="F243" s="47">
        <f t="shared" si="11"/>
        <v>0</v>
      </c>
      <c r="K243" s="90" t="s">
        <v>645</v>
      </c>
      <c r="L243" s="90">
        <v>8215712925</v>
      </c>
      <c r="M243" s="90" t="s">
        <v>251</v>
      </c>
      <c r="N243" s="90">
        <v>8503334240</v>
      </c>
      <c r="O243" s="47">
        <f t="shared" si="12"/>
        <v>-287621315</v>
      </c>
      <c r="R243" s="90" t="s">
        <v>865</v>
      </c>
      <c r="S243" s="90">
        <v>106190</v>
      </c>
      <c r="T243" s="90" t="s">
        <v>161</v>
      </c>
      <c r="U243" s="90">
        <v>106190</v>
      </c>
      <c r="V243" s="47">
        <f t="shared" si="13"/>
        <v>0</v>
      </c>
    </row>
    <row r="244" spans="2:22" x14ac:dyDescent="0.15">
      <c r="B244" s="90" t="s">
        <v>690</v>
      </c>
      <c r="C244" s="90">
        <v>4847</v>
      </c>
      <c r="D244" s="90" t="s">
        <v>570</v>
      </c>
      <c r="E244" s="90">
        <v>4847</v>
      </c>
      <c r="F244" s="47">
        <f t="shared" si="11"/>
        <v>0</v>
      </c>
      <c r="K244" s="90" t="s">
        <v>646</v>
      </c>
      <c r="L244" s="90">
        <v>446530158203548</v>
      </c>
      <c r="M244" s="90" t="s">
        <v>238</v>
      </c>
      <c r="N244" s="90">
        <v>462481736553040</v>
      </c>
      <c r="O244" s="47">
        <f t="shared" si="12"/>
        <v>-15951578349492</v>
      </c>
      <c r="R244" s="90" t="s">
        <v>866</v>
      </c>
      <c r="S244" s="90">
        <v>104559</v>
      </c>
      <c r="T244" s="90" t="s">
        <v>162</v>
      </c>
      <c r="U244" s="90">
        <v>104559</v>
      </c>
      <c r="V244" s="47">
        <f t="shared" si="13"/>
        <v>0</v>
      </c>
    </row>
    <row r="245" spans="2:22" x14ac:dyDescent="0.15">
      <c r="B245" s="90" t="s">
        <v>691</v>
      </c>
      <c r="C245" s="90">
        <v>3429154.7600000137</v>
      </c>
      <c r="D245" s="90" t="s">
        <v>571</v>
      </c>
      <c r="E245" s="90">
        <v>3429154.76</v>
      </c>
      <c r="F245" s="47">
        <f t="shared" si="11"/>
        <v>1.3969838619232178E-8</v>
      </c>
      <c r="K245" s="90" t="s">
        <v>647</v>
      </c>
      <c r="L245" s="90">
        <v>45956951</v>
      </c>
      <c r="M245" s="90" t="s">
        <v>434</v>
      </c>
      <c r="N245" s="90">
        <v>47564460</v>
      </c>
      <c r="O245" s="47">
        <f t="shared" si="12"/>
        <v>-1607509</v>
      </c>
      <c r="R245" s="90" t="s">
        <v>867</v>
      </c>
      <c r="S245" s="90">
        <v>7460</v>
      </c>
      <c r="T245" s="90" t="s">
        <v>204</v>
      </c>
      <c r="U245" s="90">
        <v>7460</v>
      </c>
      <c r="V245" s="47">
        <f t="shared" si="13"/>
        <v>0</v>
      </c>
    </row>
    <row r="246" spans="2:22" x14ac:dyDescent="0.15">
      <c r="B246" s="90" t="s">
        <v>1017</v>
      </c>
      <c r="C246" s="90">
        <v>3166786</v>
      </c>
      <c r="D246" s="90" t="s">
        <v>386</v>
      </c>
      <c r="E246" s="90">
        <v>3166786</v>
      </c>
      <c r="F246" s="47">
        <f t="shared" si="11"/>
        <v>0</v>
      </c>
      <c r="K246" s="90" t="s">
        <v>648</v>
      </c>
      <c r="L246" s="90">
        <v>1758025358865298</v>
      </c>
      <c r="M246" s="90" t="s">
        <v>441</v>
      </c>
      <c r="N246" s="90">
        <v>1767024640882240</v>
      </c>
      <c r="O246" s="47">
        <f t="shared" si="12"/>
        <v>-8999282016942</v>
      </c>
      <c r="R246" s="90" t="s">
        <v>670</v>
      </c>
      <c r="S246" s="90">
        <v>212380</v>
      </c>
      <c r="T246" s="90" t="s">
        <v>164</v>
      </c>
      <c r="U246" s="90">
        <v>212380</v>
      </c>
      <c r="V246" s="47">
        <f t="shared" si="13"/>
        <v>0</v>
      </c>
    </row>
    <row r="247" spans="2:22" x14ac:dyDescent="0.15">
      <c r="B247" s="90" t="s">
        <v>1018</v>
      </c>
      <c r="C247" s="90">
        <v>9113293</v>
      </c>
      <c r="D247" s="90" t="s">
        <v>387</v>
      </c>
      <c r="E247" s="90">
        <v>9113293</v>
      </c>
      <c r="F247" s="47">
        <f t="shared" si="11"/>
        <v>0</v>
      </c>
      <c r="K247" s="90" t="s">
        <v>649</v>
      </c>
      <c r="L247" s="90">
        <v>347807389239594</v>
      </c>
      <c r="M247" s="90" t="s">
        <v>446</v>
      </c>
      <c r="N247" s="90">
        <v>359624343127245</v>
      </c>
      <c r="O247" s="47">
        <f t="shared" si="12"/>
        <v>-11816953887651</v>
      </c>
      <c r="R247" s="90" t="s">
        <v>868</v>
      </c>
      <c r="S247" s="90">
        <v>118974</v>
      </c>
      <c r="T247" s="90" t="s">
        <v>165</v>
      </c>
      <c r="U247" s="90">
        <v>118974</v>
      </c>
      <c r="V247" s="47">
        <f t="shared" si="13"/>
        <v>0</v>
      </c>
    </row>
    <row r="248" spans="2:22" x14ac:dyDescent="0.15">
      <c r="B248" s="90" t="s">
        <v>1019</v>
      </c>
      <c r="C248" s="90">
        <v>1098461</v>
      </c>
      <c r="D248" s="90" t="s">
        <v>572</v>
      </c>
      <c r="E248" s="90">
        <v>1098461</v>
      </c>
      <c r="F248" s="47">
        <f t="shared" si="11"/>
        <v>0</v>
      </c>
      <c r="K248" s="90" t="s">
        <v>650</v>
      </c>
      <c r="L248" s="90">
        <v>5691931</v>
      </c>
      <c r="M248" s="90" t="s">
        <v>450</v>
      </c>
      <c r="N248" s="90">
        <v>5872468</v>
      </c>
      <c r="O248" s="47">
        <f t="shared" si="12"/>
        <v>-180537</v>
      </c>
      <c r="R248" s="90" t="s">
        <v>869</v>
      </c>
      <c r="S248" s="90">
        <v>106190</v>
      </c>
      <c r="T248" s="90" t="s">
        <v>166</v>
      </c>
      <c r="U248" s="90">
        <v>106190</v>
      </c>
      <c r="V248" s="47">
        <f t="shared" si="13"/>
        <v>0</v>
      </c>
    </row>
    <row r="249" spans="2:22" x14ac:dyDescent="0.15">
      <c r="B249" s="90" t="s">
        <v>1020</v>
      </c>
      <c r="C249" s="90">
        <v>5327800</v>
      </c>
      <c r="D249" s="90" t="s">
        <v>389</v>
      </c>
      <c r="E249" s="90">
        <v>5327800</v>
      </c>
      <c r="F249" s="47">
        <f t="shared" si="11"/>
        <v>0</v>
      </c>
      <c r="K249" s="90" t="s">
        <v>651</v>
      </c>
      <c r="L249" s="90">
        <v>20193647.574000001</v>
      </c>
      <c r="M249" s="90" t="s">
        <v>366</v>
      </c>
      <c r="N249" s="90">
        <v>20791290.574000001</v>
      </c>
      <c r="O249" s="47">
        <f t="shared" si="12"/>
        <v>-597643</v>
      </c>
      <c r="R249" s="90" t="s">
        <v>870</v>
      </c>
      <c r="S249" s="90">
        <v>59487</v>
      </c>
      <c r="T249" s="90" t="s">
        <v>167</v>
      </c>
      <c r="U249" s="90">
        <v>59487</v>
      </c>
      <c r="V249" s="47">
        <f t="shared" si="13"/>
        <v>0</v>
      </c>
    </row>
    <row r="250" spans="2:22" x14ac:dyDescent="0.15">
      <c r="B250" s="90" t="s">
        <v>1021</v>
      </c>
      <c r="C250" s="90">
        <v>167218</v>
      </c>
      <c r="D250" s="90" t="s">
        <v>390</v>
      </c>
      <c r="E250" s="90">
        <v>167218</v>
      </c>
      <c r="F250" s="47">
        <f t="shared" si="11"/>
        <v>0</v>
      </c>
      <c r="K250" s="90" t="s">
        <v>652</v>
      </c>
      <c r="L250" s="90">
        <v>4309789646859</v>
      </c>
      <c r="M250" s="90" t="s">
        <v>340</v>
      </c>
      <c r="N250" s="90">
        <v>4443137950198</v>
      </c>
      <c r="O250" s="47">
        <f t="shared" si="12"/>
        <v>-133348303339</v>
      </c>
      <c r="R250" s="90" t="s">
        <v>871</v>
      </c>
      <c r="S250" s="90">
        <v>-35474.459999999955</v>
      </c>
      <c r="T250" s="90" t="s">
        <v>205</v>
      </c>
      <c r="U250" s="90">
        <v>-35474.46</v>
      </c>
      <c r="V250" s="47">
        <f t="shared" si="13"/>
        <v>0</v>
      </c>
    </row>
    <row r="251" spans="2:22" x14ac:dyDescent="0.15">
      <c r="B251" s="90" t="s">
        <v>1022</v>
      </c>
      <c r="C251" s="90">
        <v>27894</v>
      </c>
      <c r="D251" s="90" t="s">
        <v>391</v>
      </c>
      <c r="E251" s="90">
        <v>27894</v>
      </c>
      <c r="F251" s="47">
        <f t="shared" si="11"/>
        <v>0</v>
      </c>
      <c r="K251" s="90" t="s">
        <v>653</v>
      </c>
      <c r="L251" s="90">
        <v>17818767374347</v>
      </c>
      <c r="M251" s="90" t="s">
        <v>603</v>
      </c>
      <c r="N251" s="90">
        <v>17818767374347</v>
      </c>
      <c r="O251" s="47">
        <f t="shared" si="12"/>
        <v>0</v>
      </c>
      <c r="R251" s="90" t="s">
        <v>872</v>
      </c>
      <c r="S251" s="90">
        <v>212380</v>
      </c>
      <c r="T251" s="90" t="s">
        <v>169</v>
      </c>
      <c r="U251" s="90">
        <v>212380</v>
      </c>
      <c r="V251" s="47">
        <f t="shared" si="13"/>
        <v>0</v>
      </c>
    </row>
    <row r="252" spans="2:22" x14ac:dyDescent="0.15">
      <c r="B252" s="90" t="s">
        <v>1023</v>
      </c>
      <c r="C252" s="90">
        <v>3166786</v>
      </c>
      <c r="D252" s="90" t="s">
        <v>573</v>
      </c>
      <c r="E252" s="90">
        <v>3166786</v>
      </c>
      <c r="F252" s="47">
        <f t="shared" si="11"/>
        <v>0</v>
      </c>
      <c r="K252" s="90" t="s">
        <v>654</v>
      </c>
      <c r="L252" s="90">
        <v>17818771074112</v>
      </c>
      <c r="M252" s="90" t="s">
        <v>604</v>
      </c>
      <c r="N252" s="90">
        <v>18442540615034</v>
      </c>
      <c r="O252" s="47">
        <f t="shared" si="12"/>
        <v>-623769540922</v>
      </c>
      <c r="R252" s="90" t="s">
        <v>873</v>
      </c>
      <c r="S252" s="90">
        <v>210662</v>
      </c>
      <c r="T252" s="90" t="s">
        <v>170</v>
      </c>
      <c r="U252" s="90">
        <v>210662</v>
      </c>
      <c r="V252" s="47">
        <f t="shared" si="13"/>
        <v>0</v>
      </c>
    </row>
    <row r="253" spans="2:22" x14ac:dyDescent="0.15">
      <c r="B253" s="90" t="s">
        <v>1024</v>
      </c>
      <c r="C253" s="90">
        <v>247529</v>
      </c>
      <c r="D253" s="90" t="s">
        <v>307</v>
      </c>
      <c r="E253" s="90">
        <v>247529</v>
      </c>
      <c r="F253" s="47">
        <f t="shared" si="11"/>
        <v>0</v>
      </c>
      <c r="K253" s="90" t="s">
        <v>655</v>
      </c>
      <c r="L253" s="90">
        <v>2835651412</v>
      </c>
      <c r="M253" s="90" t="s">
        <v>244</v>
      </c>
      <c r="N253" s="90">
        <v>2935122527</v>
      </c>
      <c r="O253" s="47">
        <f t="shared" si="12"/>
        <v>-99471115</v>
      </c>
      <c r="R253" s="90" t="s">
        <v>874</v>
      </c>
      <c r="S253" s="90">
        <v>106190</v>
      </c>
      <c r="T253" s="90" t="s">
        <v>171</v>
      </c>
      <c r="U253" s="90">
        <v>106190</v>
      </c>
      <c r="V253" s="47">
        <f t="shared" si="13"/>
        <v>0</v>
      </c>
    </row>
    <row r="254" spans="2:22" x14ac:dyDescent="0.15">
      <c r="B254" s="90" t="s">
        <v>1025</v>
      </c>
      <c r="C254" s="90">
        <v>3393690.9849999798</v>
      </c>
      <c r="D254" s="90" t="s">
        <v>355</v>
      </c>
      <c r="E254" s="90">
        <v>3393690.9849999999</v>
      </c>
      <c r="F254" s="47">
        <f t="shared" si="11"/>
        <v>-2.0023435354232788E-8</v>
      </c>
      <c r="K254" s="90" t="s">
        <v>656</v>
      </c>
      <c r="L254" s="90">
        <v>53913579975992</v>
      </c>
      <c r="M254" s="90" t="s">
        <v>443</v>
      </c>
      <c r="N254" s="90">
        <v>55734192131653</v>
      </c>
      <c r="O254" s="47">
        <f t="shared" si="12"/>
        <v>-1820612155661</v>
      </c>
      <c r="R254" s="90" t="s">
        <v>875</v>
      </c>
      <c r="S254" s="90">
        <v>105331</v>
      </c>
      <c r="T254" s="90" t="s">
        <v>172</v>
      </c>
      <c r="U254" s="90">
        <v>105331</v>
      </c>
      <c r="V254" s="47">
        <f t="shared" si="13"/>
        <v>0</v>
      </c>
    </row>
    <row r="255" spans="2:22" x14ac:dyDescent="0.15">
      <c r="B255" s="90" t="s">
        <v>701</v>
      </c>
      <c r="C255" s="90">
        <v>3392972.7149999845</v>
      </c>
      <c r="D255" s="90" t="s">
        <v>574</v>
      </c>
      <c r="E255" s="90">
        <v>3392972.7149999999</v>
      </c>
      <c r="F255" s="47">
        <f t="shared" si="11"/>
        <v>-1.5366822481155396E-8</v>
      </c>
      <c r="K255" s="90" t="s">
        <v>657</v>
      </c>
      <c r="L255" s="90">
        <v>219039743.75708812</v>
      </c>
      <c r="M255" s="90" t="s">
        <v>607</v>
      </c>
      <c r="N255" s="90">
        <v>219039743.757</v>
      </c>
      <c r="O255" s="47">
        <f t="shared" si="12"/>
        <v>8.8125467300415039E-5</v>
      </c>
      <c r="R255" s="90" t="s">
        <v>876</v>
      </c>
      <c r="S255" s="90">
        <v>3945</v>
      </c>
      <c r="T255" s="90" t="s">
        <v>206</v>
      </c>
      <c r="U255" s="90">
        <v>3945</v>
      </c>
      <c r="V255" s="47">
        <f t="shared" si="13"/>
        <v>0</v>
      </c>
    </row>
    <row r="256" spans="2:22" x14ac:dyDescent="0.15">
      <c r="B256" s="90" t="s">
        <v>1026</v>
      </c>
      <c r="C256" s="90">
        <v>31621</v>
      </c>
      <c r="D256" s="90" t="s">
        <v>575</v>
      </c>
      <c r="E256" s="90">
        <v>31621</v>
      </c>
      <c r="F256" s="47">
        <f t="shared" si="11"/>
        <v>0</v>
      </c>
      <c r="K256" s="90" t="s">
        <v>658</v>
      </c>
      <c r="L256" s="90">
        <v>8215726993</v>
      </c>
      <c r="M256" s="90" t="s">
        <v>613</v>
      </c>
      <c r="N256" s="90">
        <v>8503348929</v>
      </c>
      <c r="O256" s="47">
        <f t="shared" si="12"/>
        <v>-287621936</v>
      </c>
      <c r="R256" s="90" t="s">
        <v>877</v>
      </c>
      <c r="S256" s="90">
        <v>212380</v>
      </c>
      <c r="T256" s="90" t="s">
        <v>174</v>
      </c>
      <c r="U256" s="90">
        <v>212380</v>
      </c>
      <c r="V256" s="47">
        <f t="shared" si="13"/>
        <v>0</v>
      </c>
    </row>
    <row r="257" spans="2:22" x14ac:dyDescent="0.15">
      <c r="B257" s="90" t="s">
        <v>1027</v>
      </c>
      <c r="C257" s="90">
        <v>245358</v>
      </c>
      <c r="D257" s="90" t="s">
        <v>309</v>
      </c>
      <c r="E257" s="90">
        <v>245358</v>
      </c>
      <c r="F257" s="47">
        <f t="shared" si="11"/>
        <v>0</v>
      </c>
      <c r="J257" s="42" t="s">
        <v>932</v>
      </c>
      <c r="K257" s="42" t="s">
        <v>632</v>
      </c>
      <c r="O257" s="47">
        <f t="shared" si="12"/>
        <v>0</v>
      </c>
      <c r="R257" s="90" t="s">
        <v>878</v>
      </c>
      <c r="S257" s="90">
        <v>210316</v>
      </c>
      <c r="T257" s="90" t="s">
        <v>175</v>
      </c>
      <c r="U257" s="90">
        <v>210316</v>
      </c>
      <c r="V257" s="47">
        <f t="shared" si="13"/>
        <v>0</v>
      </c>
    </row>
    <row r="258" spans="2:22" x14ac:dyDescent="0.15">
      <c r="B258" s="90" t="s">
        <v>1028</v>
      </c>
      <c r="C258" s="90">
        <v>217934.75000000146</v>
      </c>
      <c r="D258" s="90" t="s">
        <v>394</v>
      </c>
      <c r="E258" s="90">
        <v>217934.75</v>
      </c>
      <c r="F258" s="47">
        <f t="shared" si="11"/>
        <v>1.4551915228366852E-9</v>
      </c>
      <c r="K258" s="90" t="s">
        <v>644</v>
      </c>
      <c r="L258" s="90">
        <v>899123</v>
      </c>
      <c r="M258" s="90" t="s">
        <v>900</v>
      </c>
      <c r="N258" s="90">
        <v>899123</v>
      </c>
      <c r="O258" s="47">
        <f t="shared" si="12"/>
        <v>0</v>
      </c>
      <c r="R258" s="90" t="s">
        <v>879</v>
      </c>
      <c r="S258" s="90">
        <v>106190</v>
      </c>
      <c r="T258" s="90" t="s">
        <v>176</v>
      </c>
      <c r="U258" s="90">
        <v>106190</v>
      </c>
      <c r="V258" s="47">
        <f t="shared" si="13"/>
        <v>0</v>
      </c>
    </row>
    <row r="259" spans="2:22" x14ac:dyDescent="0.15">
      <c r="B259" s="90" t="s">
        <v>1029</v>
      </c>
      <c r="C259" s="90">
        <v>266437</v>
      </c>
      <c r="D259" s="90" t="s">
        <v>395</v>
      </c>
      <c r="E259" s="90">
        <v>266437</v>
      </c>
      <c r="F259" s="47">
        <f t="shared" ref="F259:F322" si="14">C259-E259</f>
        <v>0</v>
      </c>
      <c r="K259" s="90" t="s">
        <v>645</v>
      </c>
      <c r="L259" s="90">
        <v>8390507014</v>
      </c>
      <c r="M259" s="90" t="s">
        <v>251</v>
      </c>
      <c r="N259" s="90">
        <v>8390507014</v>
      </c>
      <c r="O259" s="47">
        <f t="shared" ref="O259:O305" si="15">L259-N259</f>
        <v>0</v>
      </c>
      <c r="R259" s="90" t="s">
        <v>880</v>
      </c>
      <c r="S259" s="90">
        <v>105158</v>
      </c>
      <c r="T259" s="90" t="s">
        <v>177</v>
      </c>
      <c r="U259" s="90">
        <v>105158</v>
      </c>
      <c r="V259" s="47">
        <f t="shared" ref="V259:V322" si="16">S259-U259</f>
        <v>0</v>
      </c>
    </row>
    <row r="260" spans="2:22" x14ac:dyDescent="0.15">
      <c r="B260" s="90" t="s">
        <v>1030</v>
      </c>
      <c r="C260" s="90">
        <v>43887</v>
      </c>
      <c r="D260" s="90" t="s">
        <v>396</v>
      </c>
      <c r="E260" s="90">
        <v>43887</v>
      </c>
      <c r="F260" s="47">
        <f t="shared" si="14"/>
        <v>0</v>
      </c>
      <c r="K260" s="90" t="s">
        <v>646</v>
      </c>
      <c r="L260" s="90">
        <v>455911361010531</v>
      </c>
      <c r="M260" s="90" t="s">
        <v>238</v>
      </c>
      <c r="N260" s="90">
        <v>455911361010531</v>
      </c>
      <c r="O260" s="47">
        <f t="shared" si="15"/>
        <v>0</v>
      </c>
      <c r="R260" s="90" t="s">
        <v>881</v>
      </c>
      <c r="S260" s="90">
        <v>4384</v>
      </c>
      <c r="T260" s="90" t="s">
        <v>207</v>
      </c>
      <c r="U260" s="90">
        <v>4384</v>
      </c>
      <c r="V260" s="47">
        <f t="shared" si="16"/>
        <v>0</v>
      </c>
    </row>
    <row r="261" spans="2:22" x14ac:dyDescent="0.15">
      <c r="B261" s="90" t="s">
        <v>1031</v>
      </c>
      <c r="C261" s="90">
        <v>222550</v>
      </c>
      <c r="D261" s="90" t="s">
        <v>397</v>
      </c>
      <c r="E261" s="90">
        <v>222550</v>
      </c>
      <c r="F261" s="47">
        <f t="shared" si="14"/>
        <v>0</v>
      </c>
      <c r="K261" s="90" t="s">
        <v>647</v>
      </c>
      <c r="L261" s="90">
        <v>46946054</v>
      </c>
      <c r="M261" s="90" t="s">
        <v>434</v>
      </c>
      <c r="N261" s="90">
        <v>46946054</v>
      </c>
      <c r="O261" s="47">
        <f t="shared" si="15"/>
        <v>0</v>
      </c>
      <c r="Q261" s="42" t="s">
        <v>911</v>
      </c>
      <c r="R261" s="90" t="s">
        <v>632</v>
      </c>
      <c r="V261" s="47">
        <f t="shared" si="16"/>
        <v>0</v>
      </c>
    </row>
    <row r="262" spans="2:22" x14ac:dyDescent="0.15">
      <c r="B262" s="90" t="s">
        <v>1032</v>
      </c>
      <c r="C262" s="90">
        <v>34460</v>
      </c>
      <c r="D262" s="90" t="s">
        <v>314</v>
      </c>
      <c r="E262" s="90">
        <v>34460</v>
      </c>
      <c r="F262" s="47">
        <f t="shared" si="14"/>
        <v>0</v>
      </c>
      <c r="K262" s="90" t="s">
        <v>648</v>
      </c>
      <c r="L262" s="90">
        <v>1795212475878874</v>
      </c>
      <c r="M262" s="90" t="s">
        <v>441</v>
      </c>
      <c r="N262" s="90">
        <v>1795212475878870</v>
      </c>
      <c r="O262" s="47">
        <f t="shared" si="15"/>
        <v>4</v>
      </c>
      <c r="R262" s="90" t="s">
        <v>755</v>
      </c>
      <c r="S262" s="90">
        <v>30522</v>
      </c>
      <c r="T262" s="90" t="s">
        <v>899</v>
      </c>
      <c r="U262" s="90">
        <v>30522</v>
      </c>
      <c r="V262" s="47">
        <f t="shared" si="16"/>
        <v>0</v>
      </c>
    </row>
    <row r="263" spans="2:22" x14ac:dyDescent="0.15">
      <c r="B263" s="90" t="s">
        <v>709</v>
      </c>
      <c r="C263" s="90">
        <v>1754</v>
      </c>
      <c r="D263" s="90" t="s">
        <v>315</v>
      </c>
      <c r="E263" s="90">
        <v>1754</v>
      </c>
      <c r="F263" s="47">
        <f t="shared" si="14"/>
        <v>0</v>
      </c>
      <c r="K263" s="90" t="s">
        <v>649</v>
      </c>
      <c r="L263" s="90">
        <v>2593245670376200</v>
      </c>
      <c r="M263" s="90" t="s">
        <v>446</v>
      </c>
      <c r="N263" s="90">
        <v>2593245670376200</v>
      </c>
      <c r="O263" s="47">
        <f t="shared" si="15"/>
        <v>0</v>
      </c>
      <c r="R263" s="90" t="s">
        <v>652</v>
      </c>
      <c r="S263" s="90">
        <v>147701743020</v>
      </c>
      <c r="T263" s="90" t="s">
        <v>20</v>
      </c>
      <c r="U263" s="90">
        <v>147701743020</v>
      </c>
      <c r="V263" s="47">
        <f t="shared" si="16"/>
        <v>0</v>
      </c>
    </row>
    <row r="264" spans="2:22" x14ac:dyDescent="0.15">
      <c r="B264" s="90" t="s">
        <v>710</v>
      </c>
      <c r="C264" s="90">
        <v>78</v>
      </c>
      <c r="D264" s="90" t="s">
        <v>316</v>
      </c>
      <c r="E264" s="90">
        <v>78</v>
      </c>
      <c r="F264" s="47">
        <f t="shared" si="14"/>
        <v>0</v>
      </c>
      <c r="K264" s="90" t="s">
        <v>650</v>
      </c>
      <c r="L264" s="90">
        <v>5393076</v>
      </c>
      <c r="M264" s="90" t="s">
        <v>450</v>
      </c>
      <c r="N264" s="90">
        <v>5393076</v>
      </c>
      <c r="O264" s="47">
        <f t="shared" si="15"/>
        <v>0</v>
      </c>
      <c r="R264" s="90" t="s">
        <v>756</v>
      </c>
      <c r="S264" s="90">
        <v>2069730959925</v>
      </c>
      <c r="T264" s="90" t="s">
        <v>23</v>
      </c>
      <c r="U264" s="90">
        <v>2069730959925</v>
      </c>
      <c r="V264" s="47">
        <f t="shared" si="16"/>
        <v>0</v>
      </c>
    </row>
    <row r="265" spans="2:22" x14ac:dyDescent="0.15">
      <c r="B265" s="90" t="s">
        <v>711</v>
      </c>
      <c r="C265" s="90">
        <v>232</v>
      </c>
      <c r="D265" s="90" t="s">
        <v>317</v>
      </c>
      <c r="E265" s="90">
        <v>232</v>
      </c>
      <c r="F265" s="47">
        <f t="shared" si="14"/>
        <v>0</v>
      </c>
      <c r="K265" s="90" t="s">
        <v>651</v>
      </c>
      <c r="L265" s="90">
        <v>17664530.906999998</v>
      </c>
      <c r="M265" s="90" t="s">
        <v>366</v>
      </c>
      <c r="N265" s="90">
        <v>17664530.907000002</v>
      </c>
      <c r="O265" s="47">
        <f t="shared" si="15"/>
        <v>0</v>
      </c>
      <c r="R265" s="90" t="s">
        <v>757</v>
      </c>
      <c r="S265" s="90">
        <v>27438695834562</v>
      </c>
      <c r="T265" s="90" t="s">
        <v>24</v>
      </c>
      <c r="U265" s="90">
        <v>27438695834562</v>
      </c>
      <c r="V265" s="47">
        <f t="shared" si="16"/>
        <v>0</v>
      </c>
    </row>
    <row r="266" spans="2:22" x14ac:dyDescent="0.15">
      <c r="B266" s="90" t="s">
        <v>712</v>
      </c>
      <c r="C266" s="90">
        <v>981</v>
      </c>
      <c r="D266" s="90" t="s">
        <v>318</v>
      </c>
      <c r="E266" s="90">
        <v>981</v>
      </c>
      <c r="F266" s="47">
        <f t="shared" si="14"/>
        <v>0</v>
      </c>
      <c r="K266" s="90" t="s">
        <v>652</v>
      </c>
      <c r="L266" s="90">
        <v>4452275287251</v>
      </c>
      <c r="M266" s="90" t="s">
        <v>340</v>
      </c>
      <c r="N266" s="90">
        <v>4452275287251</v>
      </c>
      <c r="O266" s="47">
        <f t="shared" si="15"/>
        <v>0</v>
      </c>
      <c r="R266" s="90" t="s">
        <v>758</v>
      </c>
      <c r="S266" s="90">
        <v>1526556885076</v>
      </c>
      <c r="T266" s="90" t="s">
        <v>26</v>
      </c>
      <c r="U266" s="90">
        <v>1526556885076</v>
      </c>
      <c r="V266" s="47">
        <f t="shared" si="16"/>
        <v>0</v>
      </c>
    </row>
    <row r="267" spans="2:22" x14ac:dyDescent="0.15">
      <c r="B267" s="90" t="s">
        <v>713</v>
      </c>
      <c r="C267" s="90">
        <v>1549</v>
      </c>
      <c r="D267" s="90" t="s">
        <v>319</v>
      </c>
      <c r="E267" s="90">
        <v>1549</v>
      </c>
      <c r="F267" s="47">
        <f t="shared" si="14"/>
        <v>0</v>
      </c>
      <c r="K267" s="90" t="s">
        <v>653</v>
      </c>
      <c r="L267" s="90">
        <v>18198709317637</v>
      </c>
      <c r="M267" s="90" t="s">
        <v>603</v>
      </c>
      <c r="N267" s="90">
        <v>18198709317637</v>
      </c>
      <c r="O267" s="47">
        <f t="shared" si="15"/>
        <v>0</v>
      </c>
      <c r="R267" s="90" t="s">
        <v>759</v>
      </c>
      <c r="S267" s="90">
        <v>302539199429</v>
      </c>
      <c r="T267" s="90" t="s">
        <v>27</v>
      </c>
      <c r="U267" s="90">
        <v>302539199429</v>
      </c>
      <c r="V267" s="47">
        <f t="shared" si="16"/>
        <v>0</v>
      </c>
    </row>
    <row r="268" spans="2:22" x14ac:dyDescent="0.15">
      <c r="B268" s="90" t="s">
        <v>714</v>
      </c>
      <c r="C268" s="90">
        <v>8</v>
      </c>
      <c r="D268" s="90" t="s">
        <v>320</v>
      </c>
      <c r="E268" s="90">
        <v>8</v>
      </c>
      <c r="F268" s="47">
        <f t="shared" si="14"/>
        <v>0</v>
      </c>
      <c r="K268" s="90" t="s">
        <v>654</v>
      </c>
      <c r="L268" s="90">
        <v>18198713694035</v>
      </c>
      <c r="M268" s="90" t="s">
        <v>604</v>
      </c>
      <c r="N268" s="90">
        <v>18198713694035</v>
      </c>
      <c r="O268" s="47">
        <f t="shared" si="15"/>
        <v>0</v>
      </c>
      <c r="R268" s="90" t="s">
        <v>760</v>
      </c>
      <c r="S268" s="90">
        <v>66000966</v>
      </c>
      <c r="T268" s="90" t="s">
        <v>28</v>
      </c>
      <c r="U268" s="90">
        <v>66000966</v>
      </c>
      <c r="V268" s="47">
        <f t="shared" si="16"/>
        <v>0</v>
      </c>
    </row>
    <row r="269" spans="2:22" x14ac:dyDescent="0.15">
      <c r="B269" s="90" t="s">
        <v>715</v>
      </c>
      <c r="C269" s="90">
        <v>40</v>
      </c>
      <c r="D269" s="90" t="s">
        <v>398</v>
      </c>
      <c r="E269" s="90">
        <v>40</v>
      </c>
      <c r="F269" s="47">
        <f t="shared" si="14"/>
        <v>0</v>
      </c>
      <c r="K269" s="90" t="s">
        <v>655</v>
      </c>
      <c r="L269" s="90">
        <v>2894204405</v>
      </c>
      <c r="M269" s="90" t="s">
        <v>244</v>
      </c>
      <c r="N269" s="90">
        <v>2894204405</v>
      </c>
      <c r="O269" s="47">
        <f t="shared" si="15"/>
        <v>0</v>
      </c>
      <c r="R269" s="90" t="s">
        <v>761</v>
      </c>
      <c r="S269" s="90">
        <v>5535879235</v>
      </c>
      <c r="T269" s="90" t="s">
        <v>33</v>
      </c>
      <c r="U269" s="90">
        <v>5535879235</v>
      </c>
      <c r="V269" s="47">
        <f t="shared" si="16"/>
        <v>0</v>
      </c>
    </row>
    <row r="270" spans="2:22" x14ac:dyDescent="0.15">
      <c r="B270" s="90" t="s">
        <v>716</v>
      </c>
      <c r="C270" s="90">
        <v>192</v>
      </c>
      <c r="D270" s="90" t="s">
        <v>399</v>
      </c>
      <c r="E270" s="90">
        <v>192</v>
      </c>
      <c r="F270" s="47">
        <f t="shared" si="14"/>
        <v>0</v>
      </c>
      <c r="K270" s="90" t="s">
        <v>656</v>
      </c>
      <c r="L270" s="90">
        <v>55174860449717</v>
      </c>
      <c r="M270" s="90" t="s">
        <v>443</v>
      </c>
      <c r="N270" s="90">
        <v>55174860449717</v>
      </c>
      <c r="O270" s="47">
        <f t="shared" si="15"/>
        <v>0</v>
      </c>
      <c r="R270" s="90" t="s">
        <v>762</v>
      </c>
      <c r="S270" s="90">
        <v>5538810442</v>
      </c>
      <c r="T270" s="90" t="s">
        <v>34</v>
      </c>
      <c r="U270" s="90">
        <v>5538810442</v>
      </c>
      <c r="V270" s="47">
        <f t="shared" si="16"/>
        <v>0</v>
      </c>
    </row>
    <row r="271" spans="2:22" x14ac:dyDescent="0.15">
      <c r="B271" s="90" t="s">
        <v>717</v>
      </c>
      <c r="C271" s="90">
        <v>7147412452</v>
      </c>
      <c r="D271" s="90" t="s">
        <v>400</v>
      </c>
      <c r="E271" s="90">
        <v>7147412452</v>
      </c>
      <c r="F271" s="47">
        <f t="shared" si="14"/>
        <v>0</v>
      </c>
      <c r="K271" s="90" t="s">
        <v>657</v>
      </c>
      <c r="L271" s="90">
        <v>187964341.64909461</v>
      </c>
      <c r="M271" s="90" t="s">
        <v>607</v>
      </c>
      <c r="N271" s="90">
        <v>187964341.64899999</v>
      </c>
      <c r="O271" s="47">
        <f t="shared" si="15"/>
        <v>9.4622373580932617E-5</v>
      </c>
      <c r="R271" s="90" t="s">
        <v>763</v>
      </c>
      <c r="S271" s="90">
        <v>915660</v>
      </c>
      <c r="T271" s="90" t="s">
        <v>35</v>
      </c>
      <c r="U271" s="90">
        <v>915660</v>
      </c>
      <c r="V271" s="47">
        <f t="shared" si="16"/>
        <v>0</v>
      </c>
    </row>
    <row r="272" spans="2:22" x14ac:dyDescent="0.15">
      <c r="B272" s="90" t="s">
        <v>718</v>
      </c>
      <c r="C272" s="90">
        <v>7154827024</v>
      </c>
      <c r="D272" s="90" t="s">
        <v>401</v>
      </c>
      <c r="E272" s="90">
        <v>7154827024</v>
      </c>
      <c r="F272" s="47">
        <f t="shared" si="14"/>
        <v>0</v>
      </c>
      <c r="K272" s="90" t="s">
        <v>658</v>
      </c>
      <c r="L272" s="90">
        <v>8390520930</v>
      </c>
      <c r="M272" s="90" t="s">
        <v>613</v>
      </c>
      <c r="N272" s="90">
        <v>8390520930</v>
      </c>
      <c r="O272" s="47">
        <f t="shared" si="15"/>
        <v>0</v>
      </c>
      <c r="R272" s="90" t="s">
        <v>764</v>
      </c>
      <c r="S272" s="90">
        <v>867737.5</v>
      </c>
      <c r="T272" s="90" t="s">
        <v>36</v>
      </c>
      <c r="U272" s="90">
        <v>867737.5</v>
      </c>
      <c r="V272" s="47">
        <f t="shared" si="16"/>
        <v>0</v>
      </c>
    </row>
    <row r="273" spans="1:22" x14ac:dyDescent="0.15">
      <c r="B273" s="90" t="s">
        <v>1033</v>
      </c>
      <c r="C273" s="90">
        <v>1816773174275</v>
      </c>
      <c r="D273" s="90" t="s">
        <v>402</v>
      </c>
      <c r="E273" s="90">
        <v>1816773174275</v>
      </c>
      <c r="F273" s="47">
        <f t="shared" si="14"/>
        <v>0</v>
      </c>
      <c r="J273" s="42" t="s">
        <v>933</v>
      </c>
      <c r="K273" s="42" t="s">
        <v>632</v>
      </c>
      <c r="O273" s="47">
        <f t="shared" si="15"/>
        <v>0</v>
      </c>
      <c r="R273" s="90" t="s">
        <v>765</v>
      </c>
      <c r="S273" s="90">
        <v>807006</v>
      </c>
      <c r="T273" s="90" t="s">
        <v>37</v>
      </c>
      <c r="U273" s="90">
        <v>807006</v>
      </c>
      <c r="V273" s="47">
        <f t="shared" si="16"/>
        <v>0</v>
      </c>
    </row>
    <row r="274" spans="1:22" x14ac:dyDescent="0.15">
      <c r="B274" s="90" t="s">
        <v>1034</v>
      </c>
      <c r="C274" s="90">
        <v>5438096216</v>
      </c>
      <c r="D274" s="90" t="s">
        <v>576</v>
      </c>
      <c r="E274" s="90">
        <v>5438096216</v>
      </c>
      <c r="F274" s="47">
        <f t="shared" si="14"/>
        <v>0</v>
      </c>
      <c r="K274" s="90" t="s">
        <v>644</v>
      </c>
      <c r="L274" s="90">
        <v>822810</v>
      </c>
      <c r="M274" s="90" t="s">
        <v>900</v>
      </c>
      <c r="N274" s="90">
        <v>822810</v>
      </c>
      <c r="O274" s="47">
        <f t="shared" si="15"/>
        <v>0</v>
      </c>
      <c r="R274" s="90" t="s">
        <v>766</v>
      </c>
      <c r="S274" s="90">
        <v>803857</v>
      </c>
      <c r="T274" s="90" t="s">
        <v>38</v>
      </c>
      <c r="U274" s="90">
        <v>803857</v>
      </c>
      <c r="V274" s="47">
        <f t="shared" si="16"/>
        <v>0</v>
      </c>
    </row>
    <row r="275" spans="1:22" x14ac:dyDescent="0.15">
      <c r="B275" s="90" t="s">
        <v>721</v>
      </c>
      <c r="C275" s="90">
        <v>1496380026571</v>
      </c>
      <c r="D275" s="90" t="s">
        <v>405</v>
      </c>
      <c r="E275" s="90">
        <v>1496380026571</v>
      </c>
      <c r="F275" s="47">
        <f t="shared" si="14"/>
        <v>0</v>
      </c>
      <c r="K275" s="90" t="s">
        <v>645</v>
      </c>
      <c r="L275" s="90">
        <v>7678244296</v>
      </c>
      <c r="M275" s="90" t="s">
        <v>251</v>
      </c>
      <c r="N275" s="90">
        <v>7678244296</v>
      </c>
      <c r="O275" s="47">
        <f t="shared" si="15"/>
        <v>0</v>
      </c>
      <c r="R275" s="90" t="s">
        <v>767</v>
      </c>
      <c r="S275" s="90">
        <v>113577</v>
      </c>
      <c r="T275" s="90" t="s">
        <v>39</v>
      </c>
      <c r="U275" s="90">
        <v>113577</v>
      </c>
      <c r="V275" s="47">
        <f t="shared" si="16"/>
        <v>0</v>
      </c>
    </row>
    <row r="276" spans="1:22" x14ac:dyDescent="0.15">
      <c r="B276" s="90" t="s">
        <v>722</v>
      </c>
      <c r="C276" s="90">
        <v>259659389875</v>
      </c>
      <c r="D276" s="90" t="s">
        <v>407</v>
      </c>
      <c r="E276" s="90">
        <v>259659389875</v>
      </c>
      <c r="F276" s="47">
        <f t="shared" si="14"/>
        <v>0</v>
      </c>
      <c r="K276" s="90" t="s">
        <v>646</v>
      </c>
      <c r="L276" s="90">
        <v>417241456240853</v>
      </c>
      <c r="M276" s="90" t="s">
        <v>238</v>
      </c>
      <c r="N276" s="90">
        <v>417241456240853</v>
      </c>
      <c r="O276" s="47">
        <f t="shared" si="15"/>
        <v>0</v>
      </c>
      <c r="R276" s="90" t="s">
        <v>768</v>
      </c>
      <c r="S276" s="90">
        <v>305220</v>
      </c>
      <c r="T276" s="90" t="s">
        <v>40</v>
      </c>
      <c r="U276" s="90">
        <v>305220</v>
      </c>
      <c r="V276" s="47">
        <f t="shared" si="16"/>
        <v>0</v>
      </c>
    </row>
    <row r="277" spans="1:22" x14ac:dyDescent="0.15">
      <c r="B277" s="90" t="s">
        <v>723</v>
      </c>
      <c r="C277" s="90">
        <v>0</v>
      </c>
      <c r="D277" s="90" t="s">
        <v>409</v>
      </c>
      <c r="E277" s="90">
        <v>0</v>
      </c>
      <c r="F277" s="47">
        <f t="shared" si="14"/>
        <v>0</v>
      </c>
      <c r="K277" s="90" t="s">
        <v>647</v>
      </c>
      <c r="L277" s="90">
        <v>42916560</v>
      </c>
      <c r="M277" s="90" t="s">
        <v>434</v>
      </c>
      <c r="N277" s="90">
        <v>42916560</v>
      </c>
      <c r="O277" s="47">
        <f t="shared" si="15"/>
        <v>0</v>
      </c>
      <c r="R277" s="90" t="s">
        <v>769</v>
      </c>
      <c r="S277" s="90">
        <v>283942.5</v>
      </c>
      <c r="T277" s="90" t="s">
        <v>41</v>
      </c>
      <c r="U277" s="90">
        <v>283942.5</v>
      </c>
      <c r="V277" s="47">
        <f t="shared" si="16"/>
        <v>0</v>
      </c>
    </row>
    <row r="278" spans="1:22" x14ac:dyDescent="0.15">
      <c r="B278" s="90" t="s">
        <v>1035</v>
      </c>
      <c r="C278" s="90">
        <v>321595135</v>
      </c>
      <c r="D278" s="90" t="s">
        <v>578</v>
      </c>
      <c r="E278" s="90">
        <v>321595135</v>
      </c>
      <c r="F278" s="47">
        <f t="shared" si="14"/>
        <v>0</v>
      </c>
      <c r="K278" s="90" t="s">
        <v>648</v>
      </c>
      <c r="L278" s="90">
        <v>1642935624397292</v>
      </c>
      <c r="M278" s="90" t="s">
        <v>441</v>
      </c>
      <c r="N278" s="90">
        <v>1642935624397290</v>
      </c>
      <c r="O278" s="47">
        <f t="shared" si="15"/>
        <v>2</v>
      </c>
      <c r="R278" s="90" t="s">
        <v>770</v>
      </c>
      <c r="S278" s="90">
        <v>20541904</v>
      </c>
      <c r="T278" s="90" t="s">
        <v>42</v>
      </c>
      <c r="U278" s="90">
        <v>20541904</v>
      </c>
      <c r="V278" s="47">
        <f t="shared" si="16"/>
        <v>0</v>
      </c>
    </row>
    <row r="279" spans="1:22" x14ac:dyDescent="0.15">
      <c r="B279" s="90" t="s">
        <v>724</v>
      </c>
      <c r="D279" s="90" t="s">
        <v>580</v>
      </c>
      <c r="F279" s="47">
        <f t="shared" si="14"/>
        <v>0</v>
      </c>
      <c r="K279" s="90" t="s">
        <v>649</v>
      </c>
      <c r="L279" s="90">
        <v>2469621851409777</v>
      </c>
      <c r="M279" s="90" t="s">
        <v>446</v>
      </c>
      <c r="N279" s="90">
        <v>2469621851409770</v>
      </c>
      <c r="O279" s="47">
        <f t="shared" si="15"/>
        <v>7</v>
      </c>
      <c r="R279" s="90" t="s">
        <v>771</v>
      </c>
      <c r="S279" s="90">
        <v>20493970</v>
      </c>
      <c r="T279" s="90" t="s">
        <v>43</v>
      </c>
      <c r="U279" s="90">
        <v>20493970</v>
      </c>
      <c r="V279" s="47">
        <f t="shared" si="16"/>
        <v>0</v>
      </c>
    </row>
    <row r="280" spans="1:22" x14ac:dyDescent="0.15">
      <c r="B280" s="90" t="s">
        <v>725</v>
      </c>
      <c r="D280" s="90" t="s">
        <v>581</v>
      </c>
      <c r="F280" s="47">
        <f t="shared" si="14"/>
        <v>0</v>
      </c>
      <c r="K280" s="90" t="s">
        <v>650</v>
      </c>
      <c r="L280" s="90">
        <v>4765112</v>
      </c>
      <c r="M280" s="90" t="s">
        <v>450</v>
      </c>
      <c r="N280" s="90">
        <v>4765112</v>
      </c>
      <c r="O280" s="47">
        <f t="shared" si="15"/>
        <v>0</v>
      </c>
      <c r="R280" s="90" t="s">
        <v>772</v>
      </c>
      <c r="S280" s="90">
        <v>116759</v>
      </c>
      <c r="T280" s="90" t="s">
        <v>44</v>
      </c>
      <c r="U280" s="90">
        <v>116759</v>
      </c>
      <c r="V280" s="47">
        <f t="shared" si="16"/>
        <v>0</v>
      </c>
    </row>
    <row r="281" spans="1:22" x14ac:dyDescent="0.15">
      <c r="A281" s="42" t="s">
        <v>994</v>
      </c>
      <c r="B281" s="42" t="s">
        <v>632</v>
      </c>
      <c r="F281" s="47">
        <f t="shared" si="14"/>
        <v>0</v>
      </c>
      <c r="K281" s="90" t="s">
        <v>651</v>
      </c>
      <c r="L281" s="90">
        <v>15568490</v>
      </c>
      <c r="M281" s="90" t="s">
        <v>366</v>
      </c>
      <c r="N281" s="90">
        <v>15568490</v>
      </c>
      <c r="O281" s="47">
        <f t="shared" si="15"/>
        <v>0</v>
      </c>
      <c r="R281" s="90" t="s">
        <v>773</v>
      </c>
      <c r="S281" s="90">
        <v>610440</v>
      </c>
      <c r="T281" s="90" t="s">
        <v>45</v>
      </c>
      <c r="U281" s="90">
        <v>610440</v>
      </c>
      <c r="V281" s="47">
        <f t="shared" si="16"/>
        <v>0</v>
      </c>
    </row>
    <row r="282" spans="1:22" x14ac:dyDescent="0.15">
      <c r="B282" s="90" t="s">
        <v>1002</v>
      </c>
      <c r="C282" s="90">
        <v>33799</v>
      </c>
      <c r="D282" s="90" t="s">
        <v>899</v>
      </c>
      <c r="E282" s="90">
        <v>33799</v>
      </c>
      <c r="F282" s="47">
        <f t="shared" si="14"/>
        <v>0</v>
      </c>
      <c r="K282" s="90" t="s">
        <v>652</v>
      </c>
      <c r="L282" s="90">
        <v>4113205058474</v>
      </c>
      <c r="M282" s="90" t="s">
        <v>340</v>
      </c>
      <c r="N282" s="90">
        <v>4113205058474</v>
      </c>
      <c r="O282" s="47">
        <f t="shared" si="15"/>
        <v>0</v>
      </c>
      <c r="R282" s="90" t="s">
        <v>774</v>
      </c>
      <c r="S282" s="90">
        <v>583795</v>
      </c>
      <c r="T282" s="90" t="s">
        <v>46</v>
      </c>
      <c r="U282" s="90">
        <v>583795</v>
      </c>
      <c r="V282" s="47">
        <f t="shared" si="16"/>
        <v>0</v>
      </c>
    </row>
    <row r="283" spans="1:22" x14ac:dyDescent="0.15">
      <c r="B283" s="90" t="s">
        <v>1003</v>
      </c>
      <c r="C283" s="90">
        <v>315380206</v>
      </c>
      <c r="D283" s="90" t="s">
        <v>251</v>
      </c>
      <c r="E283" s="90">
        <v>315380206</v>
      </c>
      <c r="F283" s="47">
        <f t="shared" si="14"/>
        <v>0</v>
      </c>
      <c r="K283" s="90" t="s">
        <v>653</v>
      </c>
      <c r="L283" s="90">
        <v>16654176725966</v>
      </c>
      <c r="M283" s="90" t="s">
        <v>603</v>
      </c>
      <c r="N283" s="90">
        <v>16654176725966</v>
      </c>
      <c r="O283" s="47">
        <f t="shared" si="15"/>
        <v>0</v>
      </c>
      <c r="R283" s="90" t="s">
        <v>775</v>
      </c>
      <c r="S283" s="90">
        <v>610440</v>
      </c>
      <c r="T283" s="90" t="s">
        <v>47</v>
      </c>
      <c r="U283" s="90">
        <v>610440</v>
      </c>
      <c r="V283" s="47">
        <f t="shared" si="16"/>
        <v>0</v>
      </c>
    </row>
    <row r="284" spans="1:22" x14ac:dyDescent="0.15">
      <c r="B284" s="90" t="s">
        <v>1004</v>
      </c>
      <c r="C284" s="90">
        <v>147963202032</v>
      </c>
      <c r="D284" s="90" t="s">
        <v>340</v>
      </c>
      <c r="E284" s="90">
        <v>147963202032</v>
      </c>
      <c r="F284" s="47">
        <f t="shared" si="14"/>
        <v>0</v>
      </c>
      <c r="K284" s="90" t="s">
        <v>654</v>
      </c>
      <c r="L284" s="90">
        <v>16654180757792</v>
      </c>
      <c r="M284" s="90" t="s">
        <v>604</v>
      </c>
      <c r="N284" s="90">
        <v>16654180757792</v>
      </c>
      <c r="O284" s="47">
        <f t="shared" si="15"/>
        <v>0</v>
      </c>
      <c r="R284" s="90" t="s">
        <v>776</v>
      </c>
      <c r="S284" s="90">
        <v>367005</v>
      </c>
      <c r="T284" s="90" t="s">
        <v>48</v>
      </c>
      <c r="U284" s="90">
        <v>367005</v>
      </c>
      <c r="V284" s="47">
        <f t="shared" si="16"/>
        <v>0</v>
      </c>
    </row>
    <row r="285" spans="1:22" x14ac:dyDescent="0.15">
      <c r="B285" s="90" t="s">
        <v>1005</v>
      </c>
      <c r="C285" s="90">
        <v>30385870971889</v>
      </c>
      <c r="D285" s="90" t="s">
        <v>342</v>
      </c>
      <c r="E285" s="90">
        <v>30385870971889</v>
      </c>
      <c r="F285" s="47">
        <f t="shared" si="14"/>
        <v>0</v>
      </c>
      <c r="K285" s="90" t="s">
        <v>655</v>
      </c>
      <c r="L285" s="90">
        <v>2649289840</v>
      </c>
      <c r="M285" s="90" t="s">
        <v>244</v>
      </c>
      <c r="N285" s="90">
        <v>2649289840</v>
      </c>
      <c r="O285" s="47">
        <f t="shared" si="15"/>
        <v>0</v>
      </c>
      <c r="R285" s="90" t="s">
        <v>777</v>
      </c>
      <c r="S285" s="90">
        <v>103481</v>
      </c>
      <c r="T285" s="90" t="s">
        <v>49</v>
      </c>
      <c r="U285" s="90">
        <v>103481</v>
      </c>
      <c r="V285" s="47">
        <f t="shared" si="16"/>
        <v>0</v>
      </c>
    </row>
    <row r="286" spans="1:22" x14ac:dyDescent="0.15">
      <c r="B286" s="90" t="s">
        <v>663</v>
      </c>
      <c r="C286" s="90">
        <v>30385870151594</v>
      </c>
      <c r="D286" s="90" t="s">
        <v>344</v>
      </c>
      <c r="E286" s="90">
        <v>30385870151594</v>
      </c>
      <c r="F286" s="47">
        <f t="shared" si="14"/>
        <v>0</v>
      </c>
      <c r="K286" s="90" t="s">
        <v>656</v>
      </c>
      <c r="L286" s="90">
        <v>50338075401854</v>
      </c>
      <c r="M286" s="90" t="s">
        <v>443</v>
      </c>
      <c r="N286" s="90">
        <v>50338075401854</v>
      </c>
      <c r="O286" s="47">
        <f t="shared" si="15"/>
        <v>0</v>
      </c>
      <c r="R286" s="90" t="s">
        <v>778</v>
      </c>
      <c r="S286" s="90">
        <v>305220</v>
      </c>
      <c r="T286" s="90" t="s">
        <v>50</v>
      </c>
      <c r="U286" s="90">
        <v>305220</v>
      </c>
      <c r="V286" s="47">
        <f t="shared" si="16"/>
        <v>0</v>
      </c>
    </row>
    <row r="287" spans="1:22" x14ac:dyDescent="0.15">
      <c r="B287" s="90" t="s">
        <v>1006</v>
      </c>
      <c r="C287" s="90">
        <v>10584096</v>
      </c>
      <c r="D287" s="90" t="s">
        <v>353</v>
      </c>
      <c r="E287" s="90">
        <v>10584096</v>
      </c>
      <c r="F287" s="47">
        <f t="shared" si="14"/>
        <v>0</v>
      </c>
      <c r="K287" s="90" t="s">
        <v>657</v>
      </c>
      <c r="L287" s="90">
        <v>165758639.90705612</v>
      </c>
      <c r="M287" s="90" t="s">
        <v>607</v>
      </c>
      <c r="N287" s="90">
        <v>165758639.90700001</v>
      </c>
      <c r="O287" s="47">
        <f t="shared" si="15"/>
        <v>5.6117773056030273E-5</v>
      </c>
      <c r="R287" s="90" t="s">
        <v>779</v>
      </c>
      <c r="S287" s="90">
        <v>258702.5</v>
      </c>
      <c r="T287" s="90" t="s">
        <v>51</v>
      </c>
      <c r="U287" s="90">
        <v>258702.5</v>
      </c>
      <c r="V287" s="47">
        <f t="shared" si="16"/>
        <v>0</v>
      </c>
    </row>
    <row r="288" spans="1:22" x14ac:dyDescent="0.15">
      <c r="B288" s="90" t="s">
        <v>665</v>
      </c>
      <c r="C288" s="90">
        <v>10594441</v>
      </c>
      <c r="D288" s="90" t="s">
        <v>354</v>
      </c>
      <c r="E288" s="90">
        <v>10594441</v>
      </c>
      <c r="F288" s="47">
        <f t="shared" si="14"/>
        <v>0</v>
      </c>
      <c r="K288" s="90" t="s">
        <v>658</v>
      </c>
      <c r="L288" s="90">
        <v>7678257311</v>
      </c>
      <c r="M288" s="90" t="s">
        <v>613</v>
      </c>
      <c r="N288" s="90">
        <v>7678257311</v>
      </c>
      <c r="O288" s="47">
        <f t="shared" si="15"/>
        <v>0</v>
      </c>
      <c r="R288" s="90" t="s">
        <v>780</v>
      </c>
      <c r="S288" s="90">
        <v>15362132</v>
      </c>
      <c r="T288" s="90" t="s">
        <v>52</v>
      </c>
      <c r="U288" s="90">
        <v>15362132</v>
      </c>
      <c r="V288" s="47">
        <f t="shared" si="16"/>
        <v>0</v>
      </c>
    </row>
    <row r="289" spans="2:22" x14ac:dyDescent="0.15">
      <c r="B289" s="90" t="s">
        <v>1007</v>
      </c>
      <c r="C289" s="90">
        <v>33913</v>
      </c>
      <c r="D289" s="90" t="s">
        <v>346</v>
      </c>
      <c r="E289" s="90">
        <v>33913</v>
      </c>
      <c r="F289" s="47">
        <f t="shared" si="14"/>
        <v>0</v>
      </c>
      <c r="J289" s="42" t="s">
        <v>934</v>
      </c>
      <c r="K289" s="42" t="s">
        <v>632</v>
      </c>
      <c r="O289" s="47">
        <f t="shared" si="15"/>
        <v>0</v>
      </c>
      <c r="R289" s="90" t="s">
        <v>781</v>
      </c>
      <c r="S289" s="90">
        <v>18246971</v>
      </c>
      <c r="T289" s="90" t="s">
        <v>53</v>
      </c>
      <c r="U289" s="90">
        <v>18246971</v>
      </c>
      <c r="V289" s="47">
        <f t="shared" si="16"/>
        <v>0</v>
      </c>
    </row>
    <row r="290" spans="2:22" x14ac:dyDescent="0.15">
      <c r="B290" s="90" t="s">
        <v>667</v>
      </c>
      <c r="C290" s="90">
        <v>33195</v>
      </c>
      <c r="D290" s="90" t="s">
        <v>347</v>
      </c>
      <c r="E290" s="90">
        <v>33195</v>
      </c>
      <c r="F290" s="47">
        <f t="shared" si="14"/>
        <v>0</v>
      </c>
      <c r="K290" s="90" t="s">
        <v>644</v>
      </c>
      <c r="L290" s="90">
        <v>819365</v>
      </c>
      <c r="M290" s="90" t="s">
        <v>900</v>
      </c>
      <c r="N290" s="90">
        <v>819365</v>
      </c>
      <c r="O290" s="47">
        <f t="shared" si="15"/>
        <v>0</v>
      </c>
      <c r="R290" s="90" t="s">
        <v>782</v>
      </c>
      <c r="S290" s="90">
        <v>43321</v>
      </c>
      <c r="T290" s="90" t="s">
        <v>54</v>
      </c>
      <c r="U290" s="90">
        <v>43321</v>
      </c>
      <c r="V290" s="47">
        <f t="shared" si="16"/>
        <v>0</v>
      </c>
    </row>
    <row r="291" spans="2:22" x14ac:dyDescent="0.15">
      <c r="B291" s="90" t="s">
        <v>1008</v>
      </c>
      <c r="C291" s="90">
        <v>2974280.9999999893</v>
      </c>
      <c r="D291" s="90" t="s">
        <v>363</v>
      </c>
      <c r="E291" s="90">
        <v>2974281</v>
      </c>
      <c r="F291" s="47">
        <f t="shared" si="14"/>
        <v>-1.0710209608078003E-8</v>
      </c>
      <c r="K291" s="90" t="s">
        <v>645</v>
      </c>
      <c r="L291" s="90">
        <v>7646026555</v>
      </c>
      <c r="M291" s="90" t="s">
        <v>251</v>
      </c>
      <c r="N291" s="90">
        <v>7646026555</v>
      </c>
      <c r="O291" s="47">
        <f t="shared" si="15"/>
        <v>0</v>
      </c>
      <c r="R291" s="90" t="s">
        <v>783</v>
      </c>
      <c r="S291" s="90">
        <v>305220</v>
      </c>
      <c r="T291" s="90" t="s">
        <v>55</v>
      </c>
      <c r="U291" s="90">
        <v>305220</v>
      </c>
      <c r="V291" s="47">
        <f t="shared" si="16"/>
        <v>0</v>
      </c>
    </row>
    <row r="292" spans="2:22" x14ac:dyDescent="0.15">
      <c r="B292" s="90" t="s">
        <v>669</v>
      </c>
      <c r="C292" s="90">
        <v>8945467</v>
      </c>
      <c r="D292" s="90" t="s">
        <v>563</v>
      </c>
      <c r="E292" s="90">
        <v>8945467</v>
      </c>
      <c r="F292" s="47">
        <f t="shared" si="14"/>
        <v>0</v>
      </c>
      <c r="K292" s="90" t="s">
        <v>646</v>
      </c>
      <c r="L292" s="90">
        <v>415506521578939</v>
      </c>
      <c r="M292" s="90" t="s">
        <v>238</v>
      </c>
      <c r="N292" s="90">
        <v>415506521578939</v>
      </c>
      <c r="O292" s="47">
        <f t="shared" si="15"/>
        <v>0</v>
      </c>
      <c r="R292" s="90" t="s">
        <v>784</v>
      </c>
      <c r="S292" s="90">
        <v>108302.5</v>
      </c>
      <c r="T292" s="90" t="s">
        <v>56</v>
      </c>
      <c r="U292" s="90">
        <v>108302.5</v>
      </c>
      <c r="V292" s="47">
        <f t="shared" si="16"/>
        <v>0</v>
      </c>
    </row>
    <row r="293" spans="2:22" x14ac:dyDescent="0.15">
      <c r="B293" s="90" t="s">
        <v>670</v>
      </c>
      <c r="C293" s="90">
        <v>539537</v>
      </c>
      <c r="D293" s="90" t="s">
        <v>164</v>
      </c>
      <c r="E293" s="90">
        <v>539537</v>
      </c>
      <c r="F293" s="47">
        <f t="shared" si="14"/>
        <v>0</v>
      </c>
      <c r="K293" s="90" t="s">
        <v>647</v>
      </c>
      <c r="L293" s="90">
        <v>42757068</v>
      </c>
      <c r="M293" s="90" t="s">
        <v>434</v>
      </c>
      <c r="N293" s="90">
        <v>42757068</v>
      </c>
      <c r="O293" s="47">
        <f t="shared" si="15"/>
        <v>0</v>
      </c>
      <c r="R293" s="90" t="s">
        <v>785</v>
      </c>
      <c r="S293" s="90">
        <v>610440</v>
      </c>
      <c r="T293" s="90" t="s">
        <v>57</v>
      </c>
      <c r="U293" s="90">
        <v>610440</v>
      </c>
      <c r="V293" s="47">
        <f t="shared" si="16"/>
        <v>0</v>
      </c>
    </row>
    <row r="294" spans="2:22" x14ac:dyDescent="0.15">
      <c r="B294" s="90" t="s">
        <v>671</v>
      </c>
      <c r="C294" s="90">
        <v>147015.32399999877</v>
      </c>
      <c r="D294" s="90" t="s">
        <v>564</v>
      </c>
      <c r="E294" s="90">
        <v>147015.32399999999</v>
      </c>
      <c r="F294" s="47">
        <f t="shared" si="14"/>
        <v>-1.2223608791828156E-9</v>
      </c>
      <c r="K294" s="90" t="s">
        <v>648</v>
      </c>
      <c r="L294" s="90">
        <v>1637689252121482</v>
      </c>
      <c r="M294" s="90" t="s">
        <v>441</v>
      </c>
      <c r="N294" s="90">
        <v>1637689252121480</v>
      </c>
      <c r="O294" s="47">
        <f t="shared" si="15"/>
        <v>2</v>
      </c>
      <c r="R294" s="90" t="s">
        <v>786</v>
      </c>
      <c r="S294" s="90">
        <v>405740</v>
      </c>
      <c r="T294" s="90" t="s">
        <v>58</v>
      </c>
      <c r="U294" s="90">
        <v>405740</v>
      </c>
      <c r="V294" s="47">
        <f t="shared" si="16"/>
        <v>0</v>
      </c>
    </row>
    <row r="295" spans="2:22" x14ac:dyDescent="0.15">
      <c r="B295" s="90" t="s">
        <v>1009</v>
      </c>
      <c r="C295" s="90">
        <v>18605356</v>
      </c>
      <c r="D295" s="90" t="s">
        <v>366</v>
      </c>
      <c r="E295" s="90">
        <v>18605356</v>
      </c>
      <c r="F295" s="47">
        <f t="shared" si="14"/>
        <v>0</v>
      </c>
      <c r="K295" s="90" t="s">
        <v>649</v>
      </c>
      <c r="L295" s="90">
        <v>2460046037057272</v>
      </c>
      <c r="M295" s="90" t="s">
        <v>446</v>
      </c>
      <c r="N295" s="90">
        <v>2460046037057270</v>
      </c>
      <c r="O295" s="47">
        <f t="shared" si="15"/>
        <v>0</v>
      </c>
      <c r="R295" s="90" t="s">
        <v>787</v>
      </c>
      <c r="S295" s="90">
        <v>2694943</v>
      </c>
      <c r="T295" s="90" t="s">
        <v>59</v>
      </c>
      <c r="U295" s="90">
        <v>2694943</v>
      </c>
      <c r="V295" s="47">
        <f t="shared" si="16"/>
        <v>0</v>
      </c>
    </row>
    <row r="296" spans="2:22" x14ac:dyDescent="0.15">
      <c r="B296" s="90" t="s">
        <v>672</v>
      </c>
      <c r="C296" s="90">
        <v>18552035.375</v>
      </c>
      <c r="D296" s="90" t="s">
        <v>367</v>
      </c>
      <c r="E296" s="90">
        <v>18552035.375</v>
      </c>
      <c r="F296" s="47">
        <f t="shared" si="14"/>
        <v>0</v>
      </c>
      <c r="K296" s="90" t="s">
        <v>650</v>
      </c>
      <c r="L296" s="90">
        <v>4427104</v>
      </c>
      <c r="M296" s="90" t="s">
        <v>450</v>
      </c>
      <c r="N296" s="90">
        <v>4427104</v>
      </c>
      <c r="O296" s="47">
        <f t="shared" si="15"/>
        <v>0</v>
      </c>
      <c r="R296" s="90" t="s">
        <v>788</v>
      </c>
      <c r="S296" s="90">
        <v>2931207</v>
      </c>
      <c r="T296" s="90" t="s">
        <v>60</v>
      </c>
      <c r="U296" s="90">
        <v>2931207</v>
      </c>
      <c r="V296" s="47">
        <f t="shared" si="16"/>
        <v>0</v>
      </c>
    </row>
    <row r="297" spans="2:22" x14ac:dyDescent="0.15">
      <c r="B297" s="90" t="s">
        <v>673</v>
      </c>
      <c r="C297" s="90">
        <v>53320.625</v>
      </c>
      <c r="D297" s="90" t="s">
        <v>368</v>
      </c>
      <c r="E297" s="90">
        <v>53320.625</v>
      </c>
      <c r="F297" s="47">
        <f t="shared" si="14"/>
        <v>0</v>
      </c>
      <c r="K297" s="90" t="s">
        <v>651</v>
      </c>
      <c r="L297" s="90">
        <v>14155371</v>
      </c>
      <c r="M297" s="90" t="s">
        <v>366</v>
      </c>
      <c r="N297" s="90">
        <v>14155371</v>
      </c>
      <c r="O297" s="47">
        <f t="shared" si="15"/>
        <v>0</v>
      </c>
      <c r="R297" s="90" t="s">
        <v>789</v>
      </c>
      <c r="S297" s="90">
        <v>73739</v>
      </c>
      <c r="T297" s="90" t="s">
        <v>61</v>
      </c>
      <c r="U297" s="90">
        <v>73739</v>
      </c>
      <c r="V297" s="47">
        <f t="shared" si="16"/>
        <v>0</v>
      </c>
    </row>
    <row r="298" spans="2:22" x14ac:dyDescent="0.15">
      <c r="B298" s="90" t="s">
        <v>674</v>
      </c>
      <c r="C298" s="90">
        <v>3370113.9900000012</v>
      </c>
      <c r="D298" s="90" t="s">
        <v>565</v>
      </c>
      <c r="E298" s="90">
        <v>3370113.99</v>
      </c>
      <c r="F298" s="47">
        <f t="shared" si="14"/>
        <v>0</v>
      </c>
      <c r="K298" s="90" t="s">
        <v>652</v>
      </c>
      <c r="L298" s="90">
        <v>4133660143254</v>
      </c>
      <c r="M298" s="90" t="s">
        <v>340</v>
      </c>
      <c r="N298" s="90">
        <v>4133660143254</v>
      </c>
      <c r="O298" s="47">
        <f t="shared" si="15"/>
        <v>0</v>
      </c>
      <c r="R298" s="90" t="s">
        <v>790</v>
      </c>
      <c r="S298" s="90">
        <v>305220</v>
      </c>
      <c r="T298" s="90" t="s">
        <v>62</v>
      </c>
      <c r="U298" s="90">
        <v>305220</v>
      </c>
      <c r="V298" s="47">
        <f t="shared" si="16"/>
        <v>0</v>
      </c>
    </row>
    <row r="299" spans="2:22" x14ac:dyDescent="0.15">
      <c r="B299" s="90" t="s">
        <v>675</v>
      </c>
      <c r="C299" s="90">
        <v>9786.0400000000118</v>
      </c>
      <c r="D299" s="90" t="s">
        <v>566</v>
      </c>
      <c r="E299" s="90">
        <v>9786.0400000000009</v>
      </c>
      <c r="F299" s="47">
        <f t="shared" si="14"/>
        <v>0</v>
      </c>
      <c r="K299" s="90" t="s">
        <v>653</v>
      </c>
      <c r="L299" s="90">
        <v>16584530319089</v>
      </c>
      <c r="M299" s="90" t="s">
        <v>603</v>
      </c>
      <c r="N299" s="90">
        <v>16584530319089</v>
      </c>
      <c r="O299" s="47">
        <f t="shared" si="15"/>
        <v>0</v>
      </c>
      <c r="R299" s="90" t="s">
        <v>791</v>
      </c>
      <c r="S299" s="90">
        <v>184347.5</v>
      </c>
      <c r="T299" s="90" t="s">
        <v>63</v>
      </c>
      <c r="U299" s="90">
        <v>184347.5</v>
      </c>
      <c r="V299" s="47">
        <f t="shared" si="16"/>
        <v>0</v>
      </c>
    </row>
    <row r="300" spans="2:22" x14ac:dyDescent="0.15">
      <c r="B300" s="90" t="s">
        <v>1010</v>
      </c>
      <c r="C300" s="90">
        <v>10264127.091000037</v>
      </c>
      <c r="D300" s="90" t="s">
        <v>371</v>
      </c>
      <c r="E300" s="90">
        <v>10264127.091</v>
      </c>
      <c r="F300" s="47">
        <f t="shared" si="14"/>
        <v>3.7252902984619141E-8</v>
      </c>
      <c r="K300" s="90" t="s">
        <v>654</v>
      </c>
      <c r="L300" s="90">
        <v>16584533787584</v>
      </c>
      <c r="M300" s="90" t="s">
        <v>604</v>
      </c>
      <c r="N300" s="90">
        <v>16584533787584</v>
      </c>
      <c r="O300" s="47">
        <f t="shared" si="15"/>
        <v>0</v>
      </c>
      <c r="R300" s="90" t="s">
        <v>792</v>
      </c>
      <c r="S300" s="90">
        <v>190518.92000000295</v>
      </c>
      <c r="T300" s="90" t="s">
        <v>64</v>
      </c>
      <c r="U300" s="90">
        <v>190518.92</v>
      </c>
      <c r="V300" s="47">
        <f t="shared" si="16"/>
        <v>2.9394868761301041E-9</v>
      </c>
    </row>
    <row r="301" spans="2:22" x14ac:dyDescent="0.15">
      <c r="B301" s="90" t="s">
        <v>677</v>
      </c>
      <c r="C301" s="90">
        <v>10234283.330999997</v>
      </c>
      <c r="D301" s="90" t="s">
        <v>372</v>
      </c>
      <c r="E301" s="90">
        <v>10234283.331</v>
      </c>
      <c r="F301" s="47">
        <f t="shared" si="14"/>
        <v>0</v>
      </c>
      <c r="K301" s="90" t="s">
        <v>655</v>
      </c>
      <c r="L301" s="90">
        <v>2638020580</v>
      </c>
      <c r="M301" s="90" t="s">
        <v>244</v>
      </c>
      <c r="N301" s="90">
        <v>2638020580</v>
      </c>
      <c r="O301" s="47">
        <f t="shared" si="15"/>
        <v>0</v>
      </c>
      <c r="R301" s="90" t="s">
        <v>793</v>
      </c>
      <c r="S301" s="90">
        <v>261852.26000000088</v>
      </c>
      <c r="T301" s="90" t="s">
        <v>65</v>
      </c>
      <c r="U301" s="90">
        <v>261852.26</v>
      </c>
      <c r="V301" s="47">
        <f t="shared" si="16"/>
        <v>8.7311491370201111E-10</v>
      </c>
    </row>
    <row r="302" spans="2:22" x14ac:dyDescent="0.15">
      <c r="B302" s="90" t="s">
        <v>678</v>
      </c>
      <c r="C302" s="90">
        <v>29843.759999999929</v>
      </c>
      <c r="D302" s="90" t="s">
        <v>373</v>
      </c>
      <c r="E302" s="90">
        <v>29843.759999999998</v>
      </c>
      <c r="F302" s="47">
        <f t="shared" si="14"/>
        <v>-6.9121597334742546E-11</v>
      </c>
      <c r="K302" s="90" t="s">
        <v>656</v>
      </c>
      <c r="L302" s="90">
        <v>50039621842372</v>
      </c>
      <c r="M302" s="90" t="s">
        <v>443</v>
      </c>
      <c r="N302" s="90">
        <v>50039621842372</v>
      </c>
      <c r="O302" s="47">
        <f t="shared" si="15"/>
        <v>0</v>
      </c>
      <c r="R302" s="90" t="s">
        <v>794</v>
      </c>
      <c r="S302" s="90">
        <v>88557</v>
      </c>
      <c r="T302" s="90" t="s">
        <v>66</v>
      </c>
      <c r="U302" s="90">
        <v>88557</v>
      </c>
      <c r="V302" s="47">
        <f t="shared" si="16"/>
        <v>0</v>
      </c>
    </row>
    <row r="303" spans="2:22" x14ac:dyDescent="0.15">
      <c r="B303" s="90" t="s">
        <v>1011</v>
      </c>
      <c r="C303" s="90">
        <v>28816321.226000365</v>
      </c>
      <c r="D303" s="90" t="s">
        <v>374</v>
      </c>
      <c r="E303" s="90">
        <v>28816321.226</v>
      </c>
      <c r="F303" s="47">
        <f t="shared" si="14"/>
        <v>3.6507844924926758E-7</v>
      </c>
      <c r="K303" s="90" t="s">
        <v>657</v>
      </c>
      <c r="L303" s="90">
        <v>146836541.91803882</v>
      </c>
      <c r="M303" s="90" t="s">
        <v>607</v>
      </c>
      <c r="N303" s="90">
        <v>146836541.91800001</v>
      </c>
      <c r="O303" s="47">
        <f t="shared" si="15"/>
        <v>3.8802623748779297E-5</v>
      </c>
      <c r="R303" s="90" t="s">
        <v>795</v>
      </c>
      <c r="S303" s="90">
        <v>305220</v>
      </c>
      <c r="T303" s="90" t="s">
        <v>67</v>
      </c>
      <c r="U303" s="90">
        <v>305220</v>
      </c>
      <c r="V303" s="47">
        <f t="shared" si="16"/>
        <v>0</v>
      </c>
    </row>
    <row r="304" spans="2:22" x14ac:dyDescent="0.15">
      <c r="B304" s="90" t="s">
        <v>680</v>
      </c>
      <c r="C304" s="90">
        <v>28736907.455000229</v>
      </c>
      <c r="D304" s="90" t="s">
        <v>375</v>
      </c>
      <c r="E304" s="90">
        <v>28736907.454999998</v>
      </c>
      <c r="F304" s="47">
        <f t="shared" si="14"/>
        <v>2.3096799850463867E-7</v>
      </c>
      <c r="K304" s="90" t="s">
        <v>658</v>
      </c>
      <c r="L304" s="90">
        <v>7646038976</v>
      </c>
      <c r="M304" s="90" t="s">
        <v>613</v>
      </c>
      <c r="N304" s="90">
        <v>7646038976</v>
      </c>
      <c r="O304" s="47">
        <f t="shared" si="15"/>
        <v>0</v>
      </c>
      <c r="R304" s="90" t="s">
        <v>796</v>
      </c>
      <c r="S304" s="90">
        <v>221392.5</v>
      </c>
      <c r="T304" s="90" t="s">
        <v>68</v>
      </c>
      <c r="U304" s="90">
        <v>221392.5</v>
      </c>
      <c r="V304" s="47">
        <f t="shared" si="16"/>
        <v>0</v>
      </c>
    </row>
    <row r="305" spans="2:22" x14ac:dyDescent="0.15">
      <c r="B305" s="90" t="s">
        <v>681</v>
      </c>
      <c r="C305" s="90">
        <v>79413.771000000066</v>
      </c>
      <c r="D305" s="90" t="s">
        <v>376</v>
      </c>
      <c r="E305" s="90">
        <v>79413.770999999993</v>
      </c>
      <c r="F305" s="47">
        <f t="shared" si="14"/>
        <v>0</v>
      </c>
      <c r="J305" s="42" t="s">
        <v>659</v>
      </c>
      <c r="K305" s="42" t="s">
        <v>632</v>
      </c>
      <c r="L305" s="42"/>
      <c r="O305" s="47">
        <f t="shared" si="15"/>
        <v>0</v>
      </c>
      <c r="R305" s="90" t="s">
        <v>797</v>
      </c>
      <c r="S305" s="90">
        <v>4509447.7400000114</v>
      </c>
      <c r="T305" s="90" t="s">
        <v>69</v>
      </c>
      <c r="U305" s="90">
        <v>4509447.74</v>
      </c>
      <c r="V305" s="47">
        <f t="shared" si="16"/>
        <v>1.1175870895385742E-8</v>
      </c>
    </row>
    <row r="306" spans="2:22" x14ac:dyDescent="0.15">
      <c r="B306" s="90" t="s">
        <v>1012</v>
      </c>
      <c r="C306" s="90">
        <v>13793241.739999687</v>
      </c>
      <c r="D306" s="90" t="s">
        <v>377</v>
      </c>
      <c r="E306" s="90">
        <v>13793241.74</v>
      </c>
      <c r="F306" s="47">
        <f t="shared" si="14"/>
        <v>-3.1292438507080078E-7</v>
      </c>
      <c r="K306" s="90" t="s">
        <v>644</v>
      </c>
      <c r="L306" s="90">
        <v>876030</v>
      </c>
      <c r="M306" s="90" t="s">
        <v>900</v>
      </c>
      <c r="N306" s="90">
        <v>876030</v>
      </c>
      <c r="O306" s="47">
        <f>L306-N306</f>
        <v>0</v>
      </c>
      <c r="R306" s="90" t="s">
        <v>798</v>
      </c>
      <c r="S306" s="90">
        <v>4536041.4100000029</v>
      </c>
      <c r="T306" s="90" t="s">
        <v>70</v>
      </c>
      <c r="U306" s="90">
        <v>4536041.41</v>
      </c>
      <c r="V306" s="47">
        <f t="shared" si="16"/>
        <v>0</v>
      </c>
    </row>
    <row r="307" spans="2:22" x14ac:dyDescent="0.15">
      <c r="B307" s="90" t="s">
        <v>683</v>
      </c>
      <c r="C307" s="90">
        <v>13753977.966999685</v>
      </c>
      <c r="D307" s="90" t="s">
        <v>567</v>
      </c>
      <c r="E307" s="90">
        <v>13753977.967</v>
      </c>
      <c r="F307" s="47">
        <f t="shared" si="14"/>
        <v>-3.1478703022003174E-7</v>
      </c>
      <c r="K307" s="90" t="s">
        <v>645</v>
      </c>
      <c r="L307" s="90">
        <v>8174533227</v>
      </c>
      <c r="M307" s="90" t="s">
        <v>251</v>
      </c>
      <c r="N307" s="90">
        <v>8174533227</v>
      </c>
      <c r="O307" s="47">
        <f t="shared" ref="O307:O321" si="17">L307-N307</f>
        <v>0</v>
      </c>
      <c r="R307" s="90" t="s">
        <v>799</v>
      </c>
      <c r="S307" s="90">
        <v>114212</v>
      </c>
      <c r="T307" s="90" t="s">
        <v>71</v>
      </c>
      <c r="U307" s="90">
        <v>114212</v>
      </c>
      <c r="V307" s="47">
        <f t="shared" si="16"/>
        <v>0</v>
      </c>
    </row>
    <row r="308" spans="2:22" x14ac:dyDescent="0.15">
      <c r="B308" s="90" t="s">
        <v>684</v>
      </c>
      <c r="C308" s="90">
        <v>39263.772999999994</v>
      </c>
      <c r="D308" s="90" t="s">
        <v>379</v>
      </c>
      <c r="E308" s="90">
        <v>39263.773000000001</v>
      </c>
      <c r="F308" s="47">
        <f t="shared" si="14"/>
        <v>0</v>
      </c>
      <c r="K308" s="90" t="s">
        <v>646</v>
      </c>
      <c r="L308" s="90">
        <v>444250090044473</v>
      </c>
      <c r="M308" s="90" t="s">
        <v>238</v>
      </c>
      <c r="N308" s="90">
        <v>444250090044473</v>
      </c>
      <c r="O308" s="47">
        <f t="shared" si="17"/>
        <v>0</v>
      </c>
      <c r="R308" s="90" t="s">
        <v>800</v>
      </c>
      <c r="S308" s="90">
        <v>763050</v>
      </c>
      <c r="T308" s="90" t="s">
        <v>72</v>
      </c>
      <c r="U308" s="90">
        <v>763050</v>
      </c>
      <c r="V308" s="47">
        <f t="shared" si="16"/>
        <v>0</v>
      </c>
    </row>
    <row r="309" spans="2:22" x14ac:dyDescent="0.15">
      <c r="B309" s="90" t="s">
        <v>1013</v>
      </c>
      <c r="C309" s="90">
        <v>234672324.17100063</v>
      </c>
      <c r="D309" s="90" t="s">
        <v>380</v>
      </c>
      <c r="E309" s="90">
        <v>234672324.171</v>
      </c>
      <c r="F309" s="47">
        <f t="shared" si="14"/>
        <v>6.2584877014160156E-7</v>
      </c>
      <c r="K309" s="90" t="s">
        <v>647</v>
      </c>
      <c r="L309" s="90">
        <v>45738127</v>
      </c>
      <c r="M309" s="90" t="s">
        <v>434</v>
      </c>
      <c r="N309" s="90">
        <v>45738127</v>
      </c>
      <c r="O309" s="47">
        <f t="shared" si="17"/>
        <v>0</v>
      </c>
      <c r="R309" s="90" t="s">
        <v>801</v>
      </c>
      <c r="S309" s="90">
        <v>713825</v>
      </c>
      <c r="T309" s="90" t="s">
        <v>73</v>
      </c>
      <c r="U309" s="90">
        <v>713825</v>
      </c>
      <c r="V309" s="47">
        <f t="shared" si="16"/>
        <v>0</v>
      </c>
    </row>
    <row r="310" spans="2:22" x14ac:dyDescent="0.15">
      <c r="B310" s="90" t="s">
        <v>1014</v>
      </c>
      <c r="C310" s="90">
        <v>201527460.23600009</v>
      </c>
      <c r="D310" s="90" t="s">
        <v>294</v>
      </c>
      <c r="E310" s="90">
        <v>201527460.236</v>
      </c>
      <c r="F310" s="47">
        <f t="shared" si="14"/>
        <v>0</v>
      </c>
      <c r="K310" s="90" t="s">
        <v>648</v>
      </c>
      <c r="L310" s="90">
        <v>1751055085853109</v>
      </c>
      <c r="M310" s="90" t="s">
        <v>441</v>
      </c>
      <c r="N310" s="90">
        <v>1751055085853100</v>
      </c>
      <c r="O310" s="47">
        <f t="shared" si="17"/>
        <v>9</v>
      </c>
      <c r="R310" s="90" t="s">
        <v>802</v>
      </c>
      <c r="S310" s="90">
        <v>807006</v>
      </c>
      <c r="T310" s="90" t="s">
        <v>74</v>
      </c>
      <c r="U310" s="90">
        <v>807006</v>
      </c>
      <c r="V310" s="47">
        <f t="shared" si="16"/>
        <v>0</v>
      </c>
    </row>
    <row r="311" spans="2:22" x14ac:dyDescent="0.15">
      <c r="B311" s="90" t="s">
        <v>1015</v>
      </c>
      <c r="C311" s="90">
        <v>884026</v>
      </c>
      <c r="D311" s="90" t="s">
        <v>381</v>
      </c>
      <c r="E311" s="90">
        <v>884026</v>
      </c>
      <c r="F311" s="47">
        <f t="shared" si="14"/>
        <v>0</v>
      </c>
      <c r="K311" s="90" t="s">
        <v>649</v>
      </c>
      <c r="L311" s="90">
        <v>2631020315639677</v>
      </c>
      <c r="M311" s="90" t="s">
        <v>446</v>
      </c>
      <c r="N311" s="90">
        <v>2631020315639670</v>
      </c>
      <c r="O311" s="47">
        <f t="shared" si="17"/>
        <v>7</v>
      </c>
      <c r="R311" s="90" t="s">
        <v>803</v>
      </c>
      <c r="S311" s="90">
        <v>740572</v>
      </c>
      <c r="T311" s="90" t="s">
        <v>75</v>
      </c>
      <c r="U311" s="90">
        <v>740572</v>
      </c>
      <c r="V311" s="47">
        <f t="shared" si="16"/>
        <v>0</v>
      </c>
    </row>
    <row r="312" spans="2:22" x14ac:dyDescent="0.15">
      <c r="B312" s="90" t="s">
        <v>1016</v>
      </c>
      <c r="C312" s="90">
        <v>937962</v>
      </c>
      <c r="D312" s="90" t="s">
        <v>568</v>
      </c>
      <c r="E312" s="90">
        <v>937962</v>
      </c>
      <c r="F312" s="47">
        <f t="shared" si="14"/>
        <v>0</v>
      </c>
      <c r="K312" s="90" t="s">
        <v>650</v>
      </c>
      <c r="L312" s="90">
        <v>4733742</v>
      </c>
      <c r="M312" s="90" t="s">
        <v>450</v>
      </c>
      <c r="N312" s="90">
        <v>4733742</v>
      </c>
      <c r="O312" s="47">
        <f t="shared" si="17"/>
        <v>0</v>
      </c>
      <c r="R312" s="90" t="s">
        <v>804</v>
      </c>
      <c r="S312" s="90">
        <v>98734</v>
      </c>
      <c r="T312" s="90" t="s">
        <v>76</v>
      </c>
      <c r="U312" s="90">
        <v>98734</v>
      </c>
      <c r="V312" s="47">
        <f t="shared" si="16"/>
        <v>0</v>
      </c>
    </row>
    <row r="313" spans="2:22" x14ac:dyDescent="0.15">
      <c r="B313" s="90" t="s">
        <v>689</v>
      </c>
      <c r="C313" s="90">
        <v>933532</v>
      </c>
      <c r="D313" s="90" t="s">
        <v>569</v>
      </c>
      <c r="E313" s="90">
        <v>933532</v>
      </c>
      <c r="F313" s="47">
        <f t="shared" si="14"/>
        <v>0</v>
      </c>
      <c r="K313" s="90" t="s">
        <v>651</v>
      </c>
      <c r="L313" s="90">
        <v>14964760.75</v>
      </c>
      <c r="M313" s="90" t="s">
        <v>366</v>
      </c>
      <c r="N313" s="90">
        <v>14964760.75</v>
      </c>
      <c r="O313" s="47">
        <f t="shared" si="17"/>
        <v>0</v>
      </c>
      <c r="R313" s="90" t="s">
        <v>805</v>
      </c>
      <c r="S313" s="90">
        <v>152610</v>
      </c>
      <c r="T313" s="90" t="s">
        <v>77</v>
      </c>
      <c r="U313" s="90">
        <v>152610</v>
      </c>
      <c r="V313" s="47">
        <f t="shared" si="16"/>
        <v>0</v>
      </c>
    </row>
    <row r="314" spans="2:22" x14ac:dyDescent="0.15">
      <c r="B314" s="90" t="s">
        <v>690</v>
      </c>
      <c r="C314" s="90">
        <v>4430</v>
      </c>
      <c r="D314" s="90" t="s">
        <v>570</v>
      </c>
      <c r="E314" s="90">
        <v>4430</v>
      </c>
      <c r="F314" s="47">
        <f t="shared" si="14"/>
        <v>0</v>
      </c>
      <c r="K314" s="90" t="s">
        <v>652</v>
      </c>
      <c r="L314" s="90">
        <v>4458747959932</v>
      </c>
      <c r="M314" s="90" t="s">
        <v>340</v>
      </c>
      <c r="N314" s="90">
        <v>4458747959932</v>
      </c>
      <c r="O314" s="47">
        <f t="shared" si="17"/>
        <v>0</v>
      </c>
      <c r="R314" s="90" t="s">
        <v>806</v>
      </c>
      <c r="S314" s="90">
        <v>123417.5</v>
      </c>
      <c r="T314" s="90" t="s">
        <v>78</v>
      </c>
      <c r="U314" s="90">
        <v>123417.5</v>
      </c>
      <c r="V314" s="47">
        <f t="shared" si="16"/>
        <v>0</v>
      </c>
    </row>
    <row r="315" spans="2:22" x14ac:dyDescent="0.15">
      <c r="B315" s="90" t="s">
        <v>691</v>
      </c>
      <c r="C315" s="90">
        <v>3366116.6200000164</v>
      </c>
      <c r="D315" s="90" t="s">
        <v>571</v>
      </c>
      <c r="E315" s="90">
        <v>3366116.62</v>
      </c>
      <c r="F315" s="47">
        <f t="shared" si="14"/>
        <v>1.6298145055770874E-8</v>
      </c>
      <c r="K315" s="90" t="s">
        <v>653</v>
      </c>
      <c r="L315" s="90">
        <v>17731558805335</v>
      </c>
      <c r="M315" s="90" t="s">
        <v>603</v>
      </c>
      <c r="N315" s="90">
        <v>17731558805335</v>
      </c>
      <c r="O315" s="47">
        <f t="shared" si="17"/>
        <v>0</v>
      </c>
      <c r="R315" s="90" t="s">
        <v>807</v>
      </c>
      <c r="S315" s="90">
        <v>2477725</v>
      </c>
      <c r="T315" s="90" t="s">
        <v>79</v>
      </c>
      <c r="U315" s="90">
        <v>2477725</v>
      </c>
      <c r="V315" s="47">
        <f t="shared" si="16"/>
        <v>0</v>
      </c>
    </row>
    <row r="316" spans="2:22" x14ac:dyDescent="0.15">
      <c r="B316" s="90" t="s">
        <v>1017</v>
      </c>
      <c r="C316" s="90">
        <v>3186927</v>
      </c>
      <c r="D316" s="90" t="s">
        <v>386</v>
      </c>
      <c r="E316" s="90">
        <v>3186927</v>
      </c>
      <c r="F316" s="47">
        <f t="shared" si="14"/>
        <v>0</v>
      </c>
      <c r="K316" s="90" t="s">
        <v>654</v>
      </c>
      <c r="L316" s="90">
        <v>17731562409645</v>
      </c>
      <c r="M316" s="90" t="s">
        <v>604</v>
      </c>
      <c r="N316" s="90">
        <v>17731562409645</v>
      </c>
      <c r="O316" s="47">
        <f t="shared" si="17"/>
        <v>0</v>
      </c>
      <c r="R316" s="90" t="s">
        <v>808</v>
      </c>
      <c r="S316" s="90">
        <v>190520.05000000258</v>
      </c>
      <c r="T316" s="90" t="s">
        <v>81</v>
      </c>
      <c r="U316" s="90">
        <v>190520.05</v>
      </c>
      <c r="V316" s="47">
        <f t="shared" si="16"/>
        <v>2.5902409106492996E-9</v>
      </c>
    </row>
    <row r="317" spans="2:22" x14ac:dyDescent="0.15">
      <c r="B317" s="90" t="s">
        <v>1018</v>
      </c>
      <c r="C317" s="90">
        <v>8758062</v>
      </c>
      <c r="D317" s="90" t="s">
        <v>387</v>
      </c>
      <c r="E317" s="90">
        <v>8758062</v>
      </c>
      <c r="F317" s="47">
        <f t="shared" si="14"/>
        <v>0</v>
      </c>
      <c r="K317" s="90" t="s">
        <v>655</v>
      </c>
      <c r="L317" s="90">
        <v>2818967058</v>
      </c>
      <c r="M317" s="90" t="s">
        <v>244</v>
      </c>
      <c r="N317" s="90">
        <v>2818967058</v>
      </c>
      <c r="O317" s="47">
        <f t="shared" si="17"/>
        <v>0</v>
      </c>
      <c r="R317" s="90" t="s">
        <v>809</v>
      </c>
      <c r="S317" s="90">
        <v>243448.00000000049</v>
      </c>
      <c r="T317" s="90" t="s">
        <v>82</v>
      </c>
      <c r="U317" s="90">
        <v>243448</v>
      </c>
      <c r="V317" s="47">
        <f t="shared" si="16"/>
        <v>4.9476511776447296E-10</v>
      </c>
    </row>
    <row r="318" spans="2:22" x14ac:dyDescent="0.15">
      <c r="B318" s="90" t="s">
        <v>1019</v>
      </c>
      <c r="C318" s="90">
        <v>1153983</v>
      </c>
      <c r="D318" s="90" t="s">
        <v>572</v>
      </c>
      <c r="E318" s="90">
        <v>1153983</v>
      </c>
      <c r="F318" s="47">
        <f t="shared" si="14"/>
        <v>0</v>
      </c>
      <c r="K318" s="90" t="s">
        <v>656</v>
      </c>
      <c r="L318" s="90">
        <v>53777149193314</v>
      </c>
      <c r="M318" s="90" t="s">
        <v>443</v>
      </c>
      <c r="N318" s="90">
        <v>53777149193314</v>
      </c>
      <c r="O318" s="47">
        <f t="shared" si="17"/>
        <v>0</v>
      </c>
      <c r="R318" s="90" t="s">
        <v>810</v>
      </c>
      <c r="S318" s="90">
        <v>90818</v>
      </c>
      <c r="T318" s="90" t="s">
        <v>83</v>
      </c>
      <c r="U318" s="90">
        <v>90818</v>
      </c>
      <c r="V318" s="47">
        <f t="shared" si="16"/>
        <v>0</v>
      </c>
    </row>
    <row r="319" spans="2:22" x14ac:dyDescent="0.15">
      <c r="B319" s="90" t="s">
        <v>1020</v>
      </c>
      <c r="C319" s="90">
        <v>5304536</v>
      </c>
      <c r="D319" s="90" t="s">
        <v>389</v>
      </c>
      <c r="E319" s="90">
        <v>5304536</v>
      </c>
      <c r="F319" s="47">
        <f t="shared" si="14"/>
        <v>0</v>
      </c>
      <c r="K319" s="90" t="s">
        <v>657</v>
      </c>
      <c r="L319" s="90">
        <v>155667810.36605</v>
      </c>
      <c r="M319" s="90" t="s">
        <v>607</v>
      </c>
      <c r="N319" s="90">
        <v>155667810.366</v>
      </c>
      <c r="O319" s="47">
        <f t="shared" si="17"/>
        <v>5.0008296966552734E-5</v>
      </c>
      <c r="R319" s="90" t="s">
        <v>811</v>
      </c>
      <c r="S319" s="90">
        <v>2205769</v>
      </c>
      <c r="T319" s="90" t="s">
        <v>85</v>
      </c>
      <c r="U319" s="90">
        <v>2205769</v>
      </c>
      <c r="V319" s="47">
        <f t="shared" si="16"/>
        <v>0</v>
      </c>
    </row>
    <row r="320" spans="2:22" x14ac:dyDescent="0.15">
      <c r="B320" s="90" t="s">
        <v>1021</v>
      </c>
      <c r="C320" s="90">
        <v>172886</v>
      </c>
      <c r="D320" s="90" t="s">
        <v>390</v>
      </c>
      <c r="E320" s="90">
        <v>172886</v>
      </c>
      <c r="F320" s="47">
        <f t="shared" si="14"/>
        <v>0</v>
      </c>
      <c r="K320" s="90" t="s">
        <v>658</v>
      </c>
      <c r="L320" s="90">
        <v>8174546966</v>
      </c>
      <c r="M320" s="90" t="s">
        <v>613</v>
      </c>
      <c r="N320" s="90">
        <v>8174546966</v>
      </c>
      <c r="O320" s="47">
        <f t="shared" si="17"/>
        <v>0</v>
      </c>
      <c r="R320" s="90" t="s">
        <v>812</v>
      </c>
      <c r="S320" s="90">
        <v>30567</v>
      </c>
      <c r="T320" s="90" t="s">
        <v>86</v>
      </c>
      <c r="U320" s="90">
        <v>30567</v>
      </c>
      <c r="V320" s="47">
        <f t="shared" si="16"/>
        <v>0</v>
      </c>
    </row>
    <row r="321" spans="2:22" x14ac:dyDescent="0.15">
      <c r="B321" s="90" t="s">
        <v>1022</v>
      </c>
      <c r="C321" s="90">
        <v>28958</v>
      </c>
      <c r="D321" s="90" t="s">
        <v>391</v>
      </c>
      <c r="E321" s="90">
        <v>28958</v>
      </c>
      <c r="F321" s="47">
        <f t="shared" si="14"/>
        <v>0</v>
      </c>
      <c r="J321" s="42" t="s">
        <v>660</v>
      </c>
      <c r="K321" s="42" t="s">
        <v>632</v>
      </c>
      <c r="L321" s="42"/>
      <c r="O321" s="47">
        <f t="shared" si="17"/>
        <v>0</v>
      </c>
      <c r="R321" s="90" t="s">
        <v>813</v>
      </c>
      <c r="S321" s="90">
        <v>380415.99000000296</v>
      </c>
      <c r="T321" s="90" t="s">
        <v>87</v>
      </c>
      <c r="U321" s="90">
        <v>380415.99</v>
      </c>
      <c r="V321" s="47">
        <f t="shared" si="16"/>
        <v>2.9685907065868378E-9</v>
      </c>
    </row>
    <row r="322" spans="2:22" x14ac:dyDescent="0.15">
      <c r="B322" s="90" t="s">
        <v>1023</v>
      </c>
      <c r="C322" s="90">
        <v>3186927</v>
      </c>
      <c r="D322" s="90" t="s">
        <v>573</v>
      </c>
      <c r="E322" s="90">
        <v>3186927</v>
      </c>
      <c r="F322" s="47">
        <f t="shared" si="14"/>
        <v>0</v>
      </c>
      <c r="K322" s="90" t="s">
        <v>644</v>
      </c>
      <c r="L322" s="90">
        <v>800836</v>
      </c>
      <c r="M322" s="90" t="s">
        <v>900</v>
      </c>
      <c r="N322" s="90">
        <v>800836</v>
      </c>
      <c r="O322" s="47">
        <f>L322-N322</f>
        <v>0</v>
      </c>
      <c r="R322" s="90" t="s">
        <v>814</v>
      </c>
      <c r="S322" s="90">
        <v>1084090.0499999973</v>
      </c>
      <c r="T322" s="90" t="s">
        <v>182</v>
      </c>
      <c r="U322" s="90">
        <v>1084090.05</v>
      </c>
      <c r="V322" s="47">
        <f t="shared" si="16"/>
        <v>-2.7939677238464355E-9</v>
      </c>
    </row>
    <row r="323" spans="2:22" x14ac:dyDescent="0.15">
      <c r="B323" s="90" t="s">
        <v>1024</v>
      </c>
      <c r="C323" s="90">
        <v>168308</v>
      </c>
      <c r="D323" s="90" t="s">
        <v>307</v>
      </c>
      <c r="E323" s="90">
        <v>168308</v>
      </c>
      <c r="F323" s="47">
        <f t="shared" ref="F323:F386" si="18">C323-E323</f>
        <v>0</v>
      </c>
      <c r="K323" s="90" t="s">
        <v>645</v>
      </c>
      <c r="L323" s="90">
        <v>7472885122</v>
      </c>
      <c r="M323" s="90" t="s">
        <v>251</v>
      </c>
      <c r="N323" s="90">
        <v>7472885122</v>
      </c>
      <c r="O323" s="47">
        <f t="shared" ref="O323:O385" si="19">L323-N323</f>
        <v>0</v>
      </c>
      <c r="R323" s="90" t="s">
        <v>815</v>
      </c>
      <c r="S323" s="90">
        <v>2428627.450000002</v>
      </c>
      <c r="T323" s="90" t="s">
        <v>183</v>
      </c>
      <c r="U323" s="90">
        <v>2428627.4500000002</v>
      </c>
      <c r="V323" s="47">
        <f t="shared" ref="V323:V386" si="20">S323-U323</f>
        <v>0</v>
      </c>
    </row>
    <row r="324" spans="2:22" x14ac:dyDescent="0.15">
      <c r="B324" s="90" t="s">
        <v>1025</v>
      </c>
      <c r="C324" s="90">
        <v>3309941.3949999716</v>
      </c>
      <c r="D324" s="90" t="s">
        <v>355</v>
      </c>
      <c r="E324" s="90">
        <v>3309941.395</v>
      </c>
      <c r="F324" s="47">
        <f t="shared" si="18"/>
        <v>-2.8405338525772095E-8</v>
      </c>
      <c r="K324" s="90" t="s">
        <v>646</v>
      </c>
      <c r="L324" s="90">
        <v>406127223004774</v>
      </c>
      <c r="M324" s="90" t="s">
        <v>238</v>
      </c>
      <c r="N324" s="90">
        <v>406127223004774</v>
      </c>
      <c r="O324" s="47">
        <f t="shared" si="19"/>
        <v>0</v>
      </c>
      <c r="R324" s="90" t="s">
        <v>816</v>
      </c>
      <c r="S324" s="90">
        <v>14830673</v>
      </c>
      <c r="T324" s="90" t="s">
        <v>186</v>
      </c>
      <c r="U324" s="90">
        <v>14830673</v>
      </c>
      <c r="V324" s="47">
        <f t="shared" si="20"/>
        <v>0</v>
      </c>
    </row>
    <row r="325" spans="2:22" x14ac:dyDescent="0.15">
      <c r="B325" s="90" t="s">
        <v>701</v>
      </c>
      <c r="C325" s="90">
        <v>3309465.690999974</v>
      </c>
      <c r="D325" s="90" t="s">
        <v>574</v>
      </c>
      <c r="E325" s="90">
        <v>3309465.6910000001</v>
      </c>
      <c r="F325" s="47">
        <f t="shared" si="18"/>
        <v>-2.6077032089233398E-8</v>
      </c>
      <c r="K325" s="90" t="s">
        <v>647</v>
      </c>
      <c r="L325" s="90">
        <v>41821295</v>
      </c>
      <c r="M325" s="90" t="s">
        <v>434</v>
      </c>
      <c r="N325" s="90">
        <v>41821295</v>
      </c>
      <c r="O325" s="47">
        <f t="shared" si="19"/>
        <v>0</v>
      </c>
      <c r="R325" s="90" t="s">
        <v>817</v>
      </c>
      <c r="S325" s="90">
        <v>6396262</v>
      </c>
      <c r="T325" s="90" t="s">
        <v>187</v>
      </c>
      <c r="U325" s="90">
        <v>6396262</v>
      </c>
      <c r="V325" s="47">
        <f t="shared" si="20"/>
        <v>0</v>
      </c>
    </row>
    <row r="326" spans="2:22" x14ac:dyDescent="0.15">
      <c r="B326" s="90" t="s">
        <v>1026</v>
      </c>
      <c r="C326" s="90">
        <v>30794</v>
      </c>
      <c r="D326" s="90" t="s">
        <v>575</v>
      </c>
      <c r="E326" s="90">
        <v>30794</v>
      </c>
      <c r="F326" s="47">
        <f t="shared" si="18"/>
        <v>0</v>
      </c>
      <c r="K326" s="90" t="s">
        <v>648</v>
      </c>
      <c r="L326" s="90">
        <v>1601147744376065</v>
      </c>
      <c r="M326" s="90" t="s">
        <v>441</v>
      </c>
      <c r="N326" s="90">
        <v>1601147744376060</v>
      </c>
      <c r="O326" s="48">
        <f t="shared" si="19"/>
        <v>5</v>
      </c>
      <c r="R326" s="90" t="s">
        <v>818</v>
      </c>
      <c r="S326" s="90">
        <v>21776.349999999824</v>
      </c>
      <c r="T326" s="90" t="s">
        <v>109</v>
      </c>
      <c r="U326" s="90">
        <v>21776.35</v>
      </c>
      <c r="V326" s="47">
        <f t="shared" si="20"/>
        <v>-1.7462298274040222E-10</v>
      </c>
    </row>
    <row r="327" spans="2:22" x14ac:dyDescent="0.15">
      <c r="B327" s="90" t="s">
        <v>1027</v>
      </c>
      <c r="C327" s="90">
        <v>239362</v>
      </c>
      <c r="D327" s="90" t="s">
        <v>309</v>
      </c>
      <c r="E327" s="90">
        <v>239362</v>
      </c>
      <c r="F327" s="47">
        <f t="shared" si="18"/>
        <v>0</v>
      </c>
      <c r="K327" s="90" t="s">
        <v>649</v>
      </c>
      <c r="L327" s="90">
        <v>2405954061380256</v>
      </c>
      <c r="M327" s="90" t="s">
        <v>446</v>
      </c>
      <c r="N327" s="90">
        <v>2405954061380250</v>
      </c>
      <c r="O327" s="48">
        <f t="shared" si="19"/>
        <v>6</v>
      </c>
      <c r="R327" s="90" t="s">
        <v>819</v>
      </c>
      <c r="S327" s="90">
        <v>740602</v>
      </c>
      <c r="T327" s="90" t="s">
        <v>110</v>
      </c>
      <c r="U327" s="90">
        <v>740602</v>
      </c>
      <c r="V327" s="47">
        <f t="shared" si="20"/>
        <v>0</v>
      </c>
    </row>
    <row r="328" spans="2:22" x14ac:dyDescent="0.15">
      <c r="B328" s="90" t="s">
        <v>1028</v>
      </c>
      <c r="C328" s="90">
        <v>207714.8500000003</v>
      </c>
      <c r="D328" s="90" t="s">
        <v>394</v>
      </c>
      <c r="E328" s="90">
        <v>207714.85</v>
      </c>
      <c r="F328" s="47">
        <f t="shared" si="18"/>
        <v>2.9103830456733704E-10</v>
      </c>
      <c r="K328" s="90" t="s">
        <v>650</v>
      </c>
      <c r="L328" s="90">
        <v>4217555</v>
      </c>
      <c r="M328" s="90" t="s">
        <v>450</v>
      </c>
      <c r="N328" s="90">
        <v>4217555</v>
      </c>
      <c r="O328" s="47">
        <f t="shared" si="19"/>
        <v>0</v>
      </c>
      <c r="R328" s="90" t="s">
        <v>820</v>
      </c>
      <c r="S328" s="90">
        <v>38307</v>
      </c>
      <c r="T328" s="90" t="s">
        <v>111</v>
      </c>
      <c r="U328" s="90">
        <v>38307</v>
      </c>
      <c r="V328" s="47">
        <f t="shared" si="20"/>
        <v>0</v>
      </c>
    </row>
    <row r="329" spans="2:22" x14ac:dyDescent="0.15">
      <c r="B329" s="90" t="s">
        <v>1029</v>
      </c>
      <c r="C329" s="90">
        <v>258374</v>
      </c>
      <c r="D329" s="90" t="s">
        <v>395</v>
      </c>
      <c r="E329" s="90">
        <v>258374</v>
      </c>
      <c r="F329" s="47">
        <f t="shared" si="18"/>
        <v>0</v>
      </c>
      <c r="K329" s="90" t="s">
        <v>651</v>
      </c>
      <c r="L329" s="90">
        <v>13241272.25</v>
      </c>
      <c r="M329" s="90" t="s">
        <v>366</v>
      </c>
      <c r="N329" s="90">
        <v>13241272.25</v>
      </c>
      <c r="O329" s="47">
        <f t="shared" si="19"/>
        <v>0</v>
      </c>
      <c r="R329" s="90" t="s">
        <v>821</v>
      </c>
      <c r="S329" s="90">
        <v>3149</v>
      </c>
      <c r="T329" s="90" t="s">
        <v>112</v>
      </c>
      <c r="U329" s="90">
        <v>3149</v>
      </c>
      <c r="V329" s="47">
        <f t="shared" si="20"/>
        <v>0</v>
      </c>
    </row>
    <row r="330" spans="2:22" x14ac:dyDescent="0.15">
      <c r="B330" s="90" t="s">
        <v>1030</v>
      </c>
      <c r="C330" s="90">
        <v>35575</v>
      </c>
      <c r="D330" s="90" t="s">
        <v>396</v>
      </c>
      <c r="E330" s="90">
        <v>35575</v>
      </c>
      <c r="F330" s="47">
        <f t="shared" si="18"/>
        <v>0</v>
      </c>
      <c r="K330" s="90" t="s">
        <v>652</v>
      </c>
      <c r="L330" s="90">
        <v>4112880538791</v>
      </c>
      <c r="M330" s="90" t="s">
        <v>340</v>
      </c>
      <c r="N330" s="90">
        <v>4112880538791</v>
      </c>
      <c r="O330" s="47">
        <f t="shared" si="19"/>
        <v>0</v>
      </c>
      <c r="R330" s="90" t="s">
        <v>822</v>
      </c>
      <c r="S330" s="90">
        <v>2330430</v>
      </c>
      <c r="T330" s="90" t="s">
        <v>192</v>
      </c>
      <c r="U330" s="90">
        <v>2330430</v>
      </c>
      <c r="V330" s="47">
        <f t="shared" si="20"/>
        <v>0</v>
      </c>
    </row>
    <row r="331" spans="2:22" x14ac:dyDescent="0.15">
      <c r="B331" s="90" t="s">
        <v>1031</v>
      </c>
      <c r="C331" s="90">
        <v>222799</v>
      </c>
      <c r="D331" s="90" t="s">
        <v>397</v>
      </c>
      <c r="E331" s="90">
        <v>222799</v>
      </c>
      <c r="F331" s="47">
        <f t="shared" si="18"/>
        <v>0</v>
      </c>
      <c r="K331" s="90" t="s">
        <v>653</v>
      </c>
      <c r="L331" s="90">
        <v>16209650373701</v>
      </c>
      <c r="M331" s="90" t="s">
        <v>603</v>
      </c>
      <c r="N331" s="90">
        <v>16209650373701</v>
      </c>
      <c r="O331" s="47">
        <f t="shared" si="19"/>
        <v>0</v>
      </c>
      <c r="R331" s="90" t="s">
        <v>823</v>
      </c>
      <c r="S331" s="90">
        <v>2268830.9800000102</v>
      </c>
      <c r="T331" s="90" t="s">
        <v>193</v>
      </c>
      <c r="U331" s="90">
        <v>2268830.98</v>
      </c>
      <c r="V331" s="47">
        <f t="shared" si="20"/>
        <v>1.0244548320770264E-8</v>
      </c>
    </row>
    <row r="332" spans="2:22" x14ac:dyDescent="0.15">
      <c r="B332" s="90" t="s">
        <v>1032</v>
      </c>
      <c r="C332" s="90">
        <v>33799</v>
      </c>
      <c r="D332" s="90" t="s">
        <v>314</v>
      </c>
      <c r="E332" s="90">
        <v>33799</v>
      </c>
      <c r="F332" s="47">
        <f t="shared" si="18"/>
        <v>0</v>
      </c>
      <c r="K332" s="90" t="s">
        <v>654</v>
      </c>
      <c r="L332" s="90">
        <v>16209653863423</v>
      </c>
      <c r="M332" s="90" t="s">
        <v>604</v>
      </c>
      <c r="N332" s="90">
        <v>16209653863423</v>
      </c>
      <c r="O332" s="47">
        <f t="shared" si="19"/>
        <v>0</v>
      </c>
      <c r="R332" s="90" t="s">
        <v>824</v>
      </c>
      <c r="S332" s="90">
        <v>363648.83999999979</v>
      </c>
      <c r="T332" s="90" t="s">
        <v>194</v>
      </c>
      <c r="U332" s="90">
        <v>363648.84</v>
      </c>
      <c r="V332" s="47">
        <f t="shared" si="20"/>
        <v>0</v>
      </c>
    </row>
    <row r="333" spans="2:22" x14ac:dyDescent="0.15">
      <c r="B333" s="90" t="s">
        <v>709</v>
      </c>
      <c r="C333" s="90">
        <v>1482</v>
      </c>
      <c r="D333" s="90" t="s">
        <v>315</v>
      </c>
      <c r="E333" s="90">
        <v>1482</v>
      </c>
      <c r="F333" s="47">
        <f t="shared" si="18"/>
        <v>0</v>
      </c>
      <c r="K333" s="90" t="s">
        <v>655</v>
      </c>
      <c r="L333" s="90">
        <v>2577500305</v>
      </c>
      <c r="M333" s="90" t="s">
        <v>244</v>
      </c>
      <c r="N333" s="90">
        <v>2577500305</v>
      </c>
      <c r="O333" s="47">
        <f t="shared" si="19"/>
        <v>0</v>
      </c>
      <c r="R333" s="90" t="s">
        <v>825</v>
      </c>
      <c r="S333" s="90">
        <v>362003.99999999854</v>
      </c>
      <c r="T333" s="90" t="s">
        <v>195</v>
      </c>
      <c r="U333" s="90">
        <v>362004</v>
      </c>
      <c r="V333" s="47">
        <f t="shared" si="20"/>
        <v>-1.4551915228366852E-9</v>
      </c>
    </row>
    <row r="334" spans="2:22" x14ac:dyDescent="0.15">
      <c r="B334" s="90" t="s">
        <v>710</v>
      </c>
      <c r="C334" s="90">
        <v>105</v>
      </c>
      <c r="D334" s="90" t="s">
        <v>316</v>
      </c>
      <c r="E334" s="90">
        <v>105</v>
      </c>
      <c r="F334" s="47">
        <f t="shared" si="18"/>
        <v>0</v>
      </c>
      <c r="K334" s="90" t="s">
        <v>656</v>
      </c>
      <c r="L334" s="90">
        <v>49290953786407</v>
      </c>
      <c r="M334" s="90" t="s">
        <v>443</v>
      </c>
      <c r="N334" s="90">
        <v>49290953786407</v>
      </c>
      <c r="O334" s="47">
        <f t="shared" si="19"/>
        <v>0</v>
      </c>
      <c r="R334" s="90" t="s">
        <v>826</v>
      </c>
      <c r="S334" s="90">
        <v>220550.21000000104</v>
      </c>
      <c r="T334" s="90" t="s">
        <v>196</v>
      </c>
      <c r="U334" s="90">
        <v>220550.21</v>
      </c>
      <c r="V334" s="47">
        <f t="shared" si="20"/>
        <v>1.0477378964424133E-9</v>
      </c>
    </row>
    <row r="335" spans="2:22" x14ac:dyDescent="0.15">
      <c r="B335" s="90" t="s">
        <v>711</v>
      </c>
      <c r="C335" s="90">
        <v>232</v>
      </c>
      <c r="D335" s="90" t="s">
        <v>317</v>
      </c>
      <c r="E335" s="90">
        <v>232</v>
      </c>
      <c r="F335" s="47">
        <f t="shared" si="18"/>
        <v>0</v>
      </c>
      <c r="K335" s="90" t="s">
        <v>657</v>
      </c>
      <c r="L335" s="90">
        <v>136961917.85402516</v>
      </c>
      <c r="M335" s="90" t="s">
        <v>607</v>
      </c>
      <c r="N335" s="90">
        <v>136961917.854</v>
      </c>
      <c r="O335" s="47">
        <f t="shared" si="19"/>
        <v>2.5153160095214844E-5</v>
      </c>
      <c r="R335" s="90" t="s">
        <v>827</v>
      </c>
      <c r="S335" s="90">
        <v>150734.81999999881</v>
      </c>
      <c r="T335" s="90" t="s">
        <v>197</v>
      </c>
      <c r="U335" s="90">
        <v>150734.82</v>
      </c>
      <c r="V335" s="47">
        <f t="shared" si="20"/>
        <v>-1.1932570487260818E-9</v>
      </c>
    </row>
    <row r="336" spans="2:22" x14ac:dyDescent="0.15">
      <c r="B336" s="90" t="s">
        <v>712</v>
      </c>
      <c r="C336" s="90">
        <v>826</v>
      </c>
      <c r="D336" s="90" t="s">
        <v>318</v>
      </c>
      <c r="E336" s="90">
        <v>826</v>
      </c>
      <c r="F336" s="47">
        <f t="shared" si="18"/>
        <v>0</v>
      </c>
      <c r="K336" s="90" t="s">
        <v>658</v>
      </c>
      <c r="L336" s="90">
        <v>7472896925</v>
      </c>
      <c r="M336" s="90" t="s">
        <v>613</v>
      </c>
      <c r="N336" s="90">
        <v>7472896925</v>
      </c>
      <c r="O336" s="47">
        <f t="shared" si="19"/>
        <v>0</v>
      </c>
      <c r="R336" s="90" t="s">
        <v>828</v>
      </c>
      <c r="S336" s="90">
        <v>2259668</v>
      </c>
      <c r="T336" s="90" t="s">
        <v>124</v>
      </c>
      <c r="U336" s="90">
        <v>2259668</v>
      </c>
      <c r="V336" s="47">
        <f t="shared" si="20"/>
        <v>0</v>
      </c>
    </row>
    <row r="337" spans="1:22" x14ac:dyDescent="0.15">
      <c r="B337" s="90" t="s">
        <v>713</v>
      </c>
      <c r="C337" s="90">
        <v>1585</v>
      </c>
      <c r="D337" s="90" t="s">
        <v>319</v>
      </c>
      <c r="E337" s="90">
        <v>1585</v>
      </c>
      <c r="F337" s="47">
        <f t="shared" si="18"/>
        <v>0</v>
      </c>
      <c r="J337" s="42" t="s">
        <v>1150</v>
      </c>
      <c r="K337" s="42" t="s">
        <v>632</v>
      </c>
      <c r="L337" s="42"/>
      <c r="O337" s="47">
        <f t="shared" si="19"/>
        <v>0</v>
      </c>
      <c r="R337" s="90" t="s">
        <v>829</v>
      </c>
      <c r="S337" s="90">
        <v>1449360</v>
      </c>
      <c r="T337" s="90" t="s">
        <v>125</v>
      </c>
      <c r="U337" s="90">
        <v>1449360</v>
      </c>
      <c r="V337" s="47">
        <f t="shared" si="20"/>
        <v>0</v>
      </c>
    </row>
    <row r="338" spans="1:22" x14ac:dyDescent="0.15">
      <c r="B338" s="90" t="s">
        <v>714</v>
      </c>
      <c r="C338" s="90">
        <v>15</v>
      </c>
      <c r="D338" s="90" t="s">
        <v>320</v>
      </c>
      <c r="E338" s="90">
        <v>15</v>
      </c>
      <c r="F338" s="47">
        <f t="shared" si="18"/>
        <v>0</v>
      </c>
      <c r="K338" s="90" t="s">
        <v>644</v>
      </c>
      <c r="L338" s="90">
        <v>881278</v>
      </c>
      <c r="M338" s="90" t="s">
        <v>900</v>
      </c>
      <c r="N338" s="90">
        <v>881278</v>
      </c>
      <c r="O338" s="47">
        <f t="shared" si="19"/>
        <v>0</v>
      </c>
      <c r="R338" s="90" t="s">
        <v>830</v>
      </c>
      <c r="S338" s="90">
        <v>1418830</v>
      </c>
      <c r="T338" s="90" t="s">
        <v>126</v>
      </c>
      <c r="U338" s="90">
        <v>1418830</v>
      </c>
      <c r="V338" s="47">
        <f t="shared" si="20"/>
        <v>0</v>
      </c>
    </row>
    <row r="339" spans="1:22" x14ac:dyDescent="0.15">
      <c r="B339" s="90" t="s">
        <v>715</v>
      </c>
      <c r="C339" s="90">
        <v>96</v>
      </c>
      <c r="D339" s="90" t="s">
        <v>398</v>
      </c>
      <c r="E339" s="90">
        <v>96</v>
      </c>
      <c r="F339" s="47">
        <f t="shared" si="18"/>
        <v>0</v>
      </c>
      <c r="K339" s="90" t="s">
        <v>645</v>
      </c>
      <c r="L339" s="90">
        <v>8223675097</v>
      </c>
      <c r="M339" s="90" t="s">
        <v>251</v>
      </c>
      <c r="N339" s="90">
        <v>8223675097</v>
      </c>
      <c r="O339" s="47">
        <f t="shared" si="19"/>
        <v>0</v>
      </c>
      <c r="R339" s="90" t="s">
        <v>831</v>
      </c>
      <c r="S339" s="90">
        <v>241560</v>
      </c>
      <c r="T339" s="90" t="s">
        <v>127</v>
      </c>
      <c r="U339" s="90">
        <v>241560</v>
      </c>
      <c r="V339" s="47">
        <f t="shared" si="20"/>
        <v>0</v>
      </c>
    </row>
    <row r="340" spans="1:22" x14ac:dyDescent="0.15">
      <c r="B340" s="90" t="s">
        <v>716</v>
      </c>
      <c r="C340" s="90">
        <v>76</v>
      </c>
      <c r="D340" s="90" t="s">
        <v>399</v>
      </c>
      <c r="E340" s="90">
        <v>76</v>
      </c>
      <c r="F340" s="47">
        <f t="shared" si="18"/>
        <v>0</v>
      </c>
      <c r="K340" s="90" t="s">
        <v>646</v>
      </c>
      <c r="L340" s="90">
        <v>453645812460236</v>
      </c>
      <c r="M340" s="90" t="s">
        <v>238</v>
      </c>
      <c r="N340" s="90">
        <v>453645812460236</v>
      </c>
      <c r="O340" s="47">
        <f t="shared" si="19"/>
        <v>0</v>
      </c>
      <c r="R340" s="90" t="s">
        <v>832</v>
      </c>
      <c r="S340" s="90">
        <v>241546</v>
      </c>
      <c r="T340" s="90" t="s">
        <v>128</v>
      </c>
      <c r="U340" s="90">
        <v>241546</v>
      </c>
      <c r="V340" s="47">
        <f t="shared" si="20"/>
        <v>0</v>
      </c>
    </row>
    <row r="341" spans="1:22" x14ac:dyDescent="0.15">
      <c r="B341" s="90" t="s">
        <v>717</v>
      </c>
      <c r="C341" s="90">
        <v>6992074548</v>
      </c>
      <c r="D341" s="90" t="s">
        <v>400</v>
      </c>
      <c r="E341" s="90">
        <v>6992074548</v>
      </c>
      <c r="F341" s="47">
        <f t="shared" si="18"/>
        <v>0</v>
      </c>
      <c r="K341" s="90" t="s">
        <v>647</v>
      </c>
      <c r="L341" s="90">
        <v>46012908</v>
      </c>
      <c r="M341" s="90" t="s">
        <v>434</v>
      </c>
      <c r="N341" s="90">
        <v>46012908</v>
      </c>
      <c r="O341" s="47">
        <f t="shared" si="19"/>
        <v>0</v>
      </c>
      <c r="R341" s="90" t="s">
        <v>833</v>
      </c>
      <c r="S341" s="90">
        <v>120780</v>
      </c>
      <c r="T341" s="90" t="s">
        <v>129</v>
      </c>
      <c r="U341" s="90">
        <v>120780</v>
      </c>
      <c r="V341" s="47">
        <f t="shared" si="20"/>
        <v>0</v>
      </c>
    </row>
    <row r="342" spans="1:22" x14ac:dyDescent="0.15">
      <c r="B342" s="90" t="s">
        <v>718</v>
      </c>
      <c r="C342" s="90">
        <v>6998081141</v>
      </c>
      <c r="D342" s="90" t="s">
        <v>401</v>
      </c>
      <c r="E342" s="90">
        <v>6998081141</v>
      </c>
      <c r="F342" s="47">
        <f t="shared" si="18"/>
        <v>0</v>
      </c>
      <c r="K342" s="90" t="s">
        <v>648</v>
      </c>
      <c r="L342" s="90">
        <v>1764133688115298</v>
      </c>
      <c r="M342" s="90" t="s">
        <v>441</v>
      </c>
      <c r="N342" s="90">
        <v>1764133688115290</v>
      </c>
      <c r="O342" s="47">
        <f t="shared" si="19"/>
        <v>8</v>
      </c>
      <c r="R342" s="90" t="s">
        <v>834</v>
      </c>
      <c r="S342" s="90">
        <v>120773</v>
      </c>
      <c r="T342" s="90" t="s">
        <v>130</v>
      </c>
      <c r="U342" s="90">
        <v>120773</v>
      </c>
      <c r="V342" s="47">
        <f t="shared" si="20"/>
        <v>0</v>
      </c>
    </row>
    <row r="343" spans="1:22" x14ac:dyDescent="0.15">
      <c r="B343" s="90" t="s">
        <v>1033</v>
      </c>
      <c r="C343" s="90">
        <v>1802350923004</v>
      </c>
      <c r="D343" s="90" t="s">
        <v>402</v>
      </c>
      <c r="E343" s="90">
        <v>1802350923004</v>
      </c>
      <c r="F343" s="47">
        <f t="shared" si="18"/>
        <v>0</v>
      </c>
      <c r="K343" s="90" t="s">
        <v>649</v>
      </c>
      <c r="L343" s="90">
        <v>2648468994455982</v>
      </c>
      <c r="M343" s="90" t="s">
        <v>446</v>
      </c>
      <c r="N343" s="90">
        <v>2648468994455980</v>
      </c>
      <c r="O343" s="47">
        <f t="shared" si="19"/>
        <v>0</v>
      </c>
      <c r="R343" s="90" t="s">
        <v>835</v>
      </c>
      <c r="S343" s="90">
        <v>31</v>
      </c>
      <c r="T343" s="90" t="s">
        <v>198</v>
      </c>
      <c r="U343" s="90">
        <v>31</v>
      </c>
      <c r="V343" s="47">
        <f t="shared" si="20"/>
        <v>0</v>
      </c>
    </row>
    <row r="344" spans="1:22" x14ac:dyDescent="0.15">
      <c r="B344" s="90" t="s">
        <v>1034</v>
      </c>
      <c r="C344" s="90">
        <v>5414734190</v>
      </c>
      <c r="D344" s="90" t="s">
        <v>576</v>
      </c>
      <c r="E344" s="90">
        <v>5414734190</v>
      </c>
      <c r="F344" s="47">
        <f t="shared" si="18"/>
        <v>0</v>
      </c>
      <c r="K344" s="90" t="s">
        <v>650</v>
      </c>
      <c r="L344" s="90">
        <v>4797587</v>
      </c>
      <c r="M344" s="90" t="s">
        <v>450</v>
      </c>
      <c r="N344" s="90">
        <v>4797587</v>
      </c>
      <c r="O344" s="47">
        <f t="shared" si="19"/>
        <v>0</v>
      </c>
      <c r="R344" s="90" t="s">
        <v>836</v>
      </c>
      <c r="S344" s="90">
        <v>241560</v>
      </c>
      <c r="T344" s="90" t="s">
        <v>132</v>
      </c>
      <c r="U344" s="90">
        <v>241560</v>
      </c>
      <c r="V344" s="47">
        <f t="shared" si="20"/>
        <v>0</v>
      </c>
    </row>
    <row r="345" spans="1:22" x14ac:dyDescent="0.15">
      <c r="B345" s="90" t="s">
        <v>721</v>
      </c>
      <c r="C345" s="90">
        <v>1457046041708</v>
      </c>
      <c r="D345" s="90" t="s">
        <v>405</v>
      </c>
      <c r="E345" s="90">
        <v>1457046041708</v>
      </c>
      <c r="F345" s="47">
        <f t="shared" si="18"/>
        <v>0</v>
      </c>
      <c r="K345" s="90" t="s">
        <v>651</v>
      </c>
      <c r="L345" s="90">
        <v>15450095.5</v>
      </c>
      <c r="M345" s="90" t="s">
        <v>366</v>
      </c>
      <c r="N345" s="90">
        <v>15450095.5</v>
      </c>
      <c r="O345" s="47">
        <f t="shared" si="19"/>
        <v>0</v>
      </c>
      <c r="R345" s="90" t="s">
        <v>837</v>
      </c>
      <c r="S345" s="90">
        <v>241450</v>
      </c>
      <c r="T345" s="90" t="s">
        <v>133</v>
      </c>
      <c r="U345" s="90">
        <v>241450</v>
      </c>
      <c r="V345" s="47">
        <f t="shared" si="20"/>
        <v>0</v>
      </c>
    </row>
    <row r="346" spans="1:22" x14ac:dyDescent="0.15">
      <c r="B346" s="90" t="s">
        <v>722</v>
      </c>
      <c r="C346" s="90">
        <v>239429118896</v>
      </c>
      <c r="D346" s="90" t="s">
        <v>407</v>
      </c>
      <c r="E346" s="90">
        <v>239429118896</v>
      </c>
      <c r="F346" s="47">
        <f t="shared" si="18"/>
        <v>0</v>
      </c>
      <c r="K346" s="90" t="s">
        <v>652</v>
      </c>
      <c r="L346" s="90">
        <v>4568137819448</v>
      </c>
      <c r="M346" s="90" t="s">
        <v>340</v>
      </c>
      <c r="N346" s="90">
        <v>4568137819448</v>
      </c>
      <c r="O346" s="47">
        <f t="shared" si="19"/>
        <v>0</v>
      </c>
      <c r="R346" s="90" t="s">
        <v>838</v>
      </c>
      <c r="S346" s="90">
        <v>120780</v>
      </c>
      <c r="T346" s="90" t="s">
        <v>134</v>
      </c>
      <c r="U346" s="90">
        <v>120780</v>
      </c>
      <c r="V346" s="47">
        <f t="shared" si="20"/>
        <v>0</v>
      </c>
    </row>
    <row r="347" spans="1:22" x14ac:dyDescent="0.15">
      <c r="B347" s="90" t="s">
        <v>723</v>
      </c>
      <c r="C347" s="90">
        <v>264001890</v>
      </c>
      <c r="D347" s="90" t="s">
        <v>409</v>
      </c>
      <c r="E347" s="90">
        <v>264001890</v>
      </c>
      <c r="F347" s="47">
        <f t="shared" si="18"/>
        <v>0</v>
      </c>
      <c r="K347" s="90" t="s">
        <v>653</v>
      </c>
      <c r="L347" s="90">
        <v>17837958494005</v>
      </c>
      <c r="M347" s="90" t="s">
        <v>603</v>
      </c>
      <c r="N347" s="90">
        <v>17837958494005</v>
      </c>
      <c r="O347" s="47">
        <f t="shared" si="19"/>
        <v>0</v>
      </c>
      <c r="R347" s="90" t="s">
        <v>839</v>
      </c>
      <c r="S347" s="90">
        <v>120725</v>
      </c>
      <c r="T347" s="90" t="s">
        <v>135</v>
      </c>
      <c r="U347" s="90">
        <v>120725</v>
      </c>
      <c r="V347" s="47">
        <f t="shared" si="20"/>
        <v>0</v>
      </c>
    </row>
    <row r="348" spans="1:22" x14ac:dyDescent="0.15">
      <c r="B348" s="90" t="s">
        <v>1035</v>
      </c>
      <c r="C348" s="90">
        <v>315380804</v>
      </c>
      <c r="D348" s="90" t="s">
        <v>578</v>
      </c>
      <c r="E348" s="90">
        <v>315380804</v>
      </c>
      <c r="F348" s="47">
        <f t="shared" si="18"/>
        <v>0</v>
      </c>
      <c r="K348" s="90" t="s">
        <v>654</v>
      </c>
      <c r="L348" s="90">
        <v>17837962150668</v>
      </c>
      <c r="M348" s="90" t="s">
        <v>604</v>
      </c>
      <c r="N348" s="90">
        <v>17837962150668</v>
      </c>
      <c r="O348" s="47">
        <f t="shared" si="19"/>
        <v>0</v>
      </c>
      <c r="R348" s="90" t="s">
        <v>840</v>
      </c>
      <c r="S348" s="90">
        <v>302</v>
      </c>
      <c r="T348" s="90" t="s">
        <v>199</v>
      </c>
      <c r="U348" s="90">
        <v>302</v>
      </c>
      <c r="V348" s="47">
        <f t="shared" si="20"/>
        <v>0</v>
      </c>
    </row>
    <row r="349" spans="1:22" x14ac:dyDescent="0.15">
      <c r="B349" s="90" t="s">
        <v>724</v>
      </c>
      <c r="D349" s="90" t="s">
        <v>580</v>
      </c>
      <c r="F349" s="47">
        <f t="shared" si="18"/>
        <v>0</v>
      </c>
      <c r="K349" s="90" t="s">
        <v>655</v>
      </c>
      <c r="L349" s="90">
        <v>2837266479</v>
      </c>
      <c r="M349" s="90" t="s">
        <v>244</v>
      </c>
      <c r="N349" s="90">
        <v>2837266479</v>
      </c>
      <c r="O349" s="47">
        <f t="shared" si="19"/>
        <v>0</v>
      </c>
      <c r="R349" s="90" t="s">
        <v>841</v>
      </c>
      <c r="S349" s="90">
        <v>241560</v>
      </c>
      <c r="T349" s="90" t="s">
        <v>137</v>
      </c>
      <c r="U349" s="90">
        <v>241560</v>
      </c>
      <c r="V349" s="47">
        <f t="shared" si="20"/>
        <v>0</v>
      </c>
    </row>
    <row r="350" spans="1:22" x14ac:dyDescent="0.15">
      <c r="B350" s="90" t="s">
        <v>725</v>
      </c>
      <c r="D350" s="90" t="s">
        <v>581</v>
      </c>
      <c r="F350" s="47">
        <f t="shared" si="18"/>
        <v>0</v>
      </c>
      <c r="K350" s="90" t="s">
        <v>656</v>
      </c>
      <c r="L350" s="90">
        <v>53131354996885</v>
      </c>
      <c r="M350" s="90" t="s">
        <v>443</v>
      </c>
      <c r="N350" s="90">
        <v>53131354996885</v>
      </c>
      <c r="O350" s="47">
        <f t="shared" si="19"/>
        <v>0</v>
      </c>
      <c r="R350" s="90" t="s">
        <v>842</v>
      </c>
      <c r="S350" s="90">
        <v>239714</v>
      </c>
      <c r="T350" s="90" t="s">
        <v>138</v>
      </c>
      <c r="U350" s="90">
        <v>239714</v>
      </c>
      <c r="V350" s="47">
        <f t="shared" si="20"/>
        <v>0</v>
      </c>
    </row>
    <row r="351" spans="1:22" x14ac:dyDescent="0.15">
      <c r="A351" s="42" t="s">
        <v>995</v>
      </c>
      <c r="B351" s="42" t="s">
        <v>632</v>
      </c>
      <c r="F351" s="47">
        <f t="shared" si="18"/>
        <v>0</v>
      </c>
      <c r="K351" s="90" t="s">
        <v>657</v>
      </c>
      <c r="L351" s="90">
        <v>161159250.97005954</v>
      </c>
      <c r="M351" s="90" t="s">
        <v>607</v>
      </c>
      <c r="N351" s="90">
        <v>161159250.97</v>
      </c>
      <c r="O351" s="47">
        <f t="shared" si="19"/>
        <v>5.9545040130615234E-5</v>
      </c>
      <c r="R351" s="90" t="s">
        <v>843</v>
      </c>
      <c r="S351" s="90">
        <v>120780</v>
      </c>
      <c r="T351" s="90" t="s">
        <v>139</v>
      </c>
      <c r="U351" s="90">
        <v>120780</v>
      </c>
      <c r="V351" s="47">
        <f t="shared" si="20"/>
        <v>0</v>
      </c>
    </row>
    <row r="352" spans="1:22" x14ac:dyDescent="0.15">
      <c r="B352" s="90" t="s">
        <v>1002</v>
      </c>
      <c r="C352" s="90">
        <v>29501</v>
      </c>
      <c r="D352" s="90" t="s">
        <v>899</v>
      </c>
      <c r="E352" s="90">
        <v>29501</v>
      </c>
      <c r="F352" s="47">
        <f t="shared" si="18"/>
        <v>0</v>
      </c>
      <c r="K352" s="90" t="s">
        <v>658</v>
      </c>
      <c r="L352" s="90">
        <v>8223686879</v>
      </c>
      <c r="M352" s="90" t="s">
        <v>613</v>
      </c>
      <c r="N352" s="90">
        <v>8223686879</v>
      </c>
      <c r="O352" s="47">
        <f t="shared" si="19"/>
        <v>0</v>
      </c>
      <c r="R352" s="90" t="s">
        <v>844</v>
      </c>
      <c r="S352" s="90">
        <v>119857</v>
      </c>
      <c r="T352" s="90" t="s">
        <v>140</v>
      </c>
      <c r="U352" s="90">
        <v>119857</v>
      </c>
      <c r="V352" s="47">
        <f t="shared" si="20"/>
        <v>0</v>
      </c>
    </row>
    <row r="353" spans="2:22" x14ac:dyDescent="0.15">
      <c r="B353" s="90" t="s">
        <v>1003</v>
      </c>
      <c r="C353" s="90">
        <v>275261084</v>
      </c>
      <c r="D353" s="90" t="s">
        <v>251</v>
      </c>
      <c r="E353" s="90">
        <v>275261084</v>
      </c>
      <c r="F353" s="47">
        <f t="shared" si="18"/>
        <v>0</v>
      </c>
      <c r="J353" s="42" t="s">
        <v>1149</v>
      </c>
      <c r="K353" s="42" t="s">
        <v>632</v>
      </c>
      <c r="L353" s="42"/>
      <c r="O353" s="47">
        <f t="shared" si="19"/>
        <v>0</v>
      </c>
      <c r="R353" s="90" t="s">
        <v>845</v>
      </c>
      <c r="S353" s="90">
        <v>5198</v>
      </c>
      <c r="T353" s="90" t="s">
        <v>200</v>
      </c>
      <c r="U353" s="90">
        <v>5198</v>
      </c>
      <c r="V353" s="47">
        <f t="shared" si="20"/>
        <v>0</v>
      </c>
    </row>
    <row r="354" spans="2:22" x14ac:dyDescent="0.15">
      <c r="B354" s="90" t="s">
        <v>1004</v>
      </c>
      <c r="C354" s="90">
        <v>130599507603</v>
      </c>
      <c r="D354" s="90" t="s">
        <v>340</v>
      </c>
      <c r="E354" s="90">
        <v>130599507603</v>
      </c>
      <c r="F354" s="47">
        <f t="shared" si="18"/>
        <v>0</v>
      </c>
      <c r="K354" s="90" t="s">
        <v>644</v>
      </c>
      <c r="L354" s="90">
        <v>861365</v>
      </c>
      <c r="M354" s="90" t="s">
        <v>900</v>
      </c>
      <c r="N354" s="90">
        <v>861365</v>
      </c>
      <c r="O354" s="47">
        <f t="shared" si="19"/>
        <v>0</v>
      </c>
      <c r="R354" s="90" t="s">
        <v>846</v>
      </c>
      <c r="S354" s="90">
        <v>241560</v>
      </c>
      <c r="T354" s="90" t="s">
        <v>142</v>
      </c>
      <c r="U354" s="90">
        <v>241560</v>
      </c>
      <c r="V354" s="47">
        <f t="shared" si="20"/>
        <v>0</v>
      </c>
    </row>
    <row r="355" spans="2:22" x14ac:dyDescent="0.15">
      <c r="B355" s="90" t="s">
        <v>1005</v>
      </c>
      <c r="C355" s="90">
        <v>26521866937315</v>
      </c>
      <c r="D355" s="90" t="s">
        <v>342</v>
      </c>
      <c r="E355" s="90">
        <v>26521866937315</v>
      </c>
      <c r="F355" s="47">
        <f t="shared" si="18"/>
        <v>0</v>
      </c>
      <c r="K355" s="90" t="s">
        <v>645</v>
      </c>
      <c r="L355" s="90">
        <v>8037785808</v>
      </c>
      <c r="M355" s="90" t="s">
        <v>251</v>
      </c>
      <c r="N355" s="90">
        <v>8037785808</v>
      </c>
      <c r="O355" s="47">
        <f t="shared" si="19"/>
        <v>0</v>
      </c>
      <c r="R355" s="90" t="s">
        <v>847</v>
      </c>
      <c r="S355" s="90">
        <v>220916</v>
      </c>
      <c r="T355" s="90" t="s">
        <v>143</v>
      </c>
      <c r="U355" s="90">
        <v>220916</v>
      </c>
      <c r="V355" s="47">
        <f t="shared" si="20"/>
        <v>0</v>
      </c>
    </row>
    <row r="356" spans="2:22" x14ac:dyDescent="0.15">
      <c r="B356" s="90" t="s">
        <v>663</v>
      </c>
      <c r="C356" s="90">
        <v>26521866520318</v>
      </c>
      <c r="D356" s="90" t="s">
        <v>344</v>
      </c>
      <c r="E356" s="90">
        <v>26521866520318</v>
      </c>
      <c r="F356" s="47">
        <f t="shared" si="18"/>
        <v>0</v>
      </c>
      <c r="K356" s="90" t="s">
        <v>646</v>
      </c>
      <c r="L356" s="90">
        <v>445952213604545</v>
      </c>
      <c r="M356" s="90" t="s">
        <v>238</v>
      </c>
      <c r="N356" s="90">
        <v>445952213604545</v>
      </c>
      <c r="O356" s="47">
        <f t="shared" si="19"/>
        <v>0</v>
      </c>
      <c r="R356" s="90" t="s">
        <v>848</v>
      </c>
      <c r="S356" s="90">
        <v>120780</v>
      </c>
      <c r="T356" s="90" t="s">
        <v>144</v>
      </c>
      <c r="U356" s="90">
        <v>120780</v>
      </c>
      <c r="V356" s="47">
        <f t="shared" si="20"/>
        <v>0</v>
      </c>
    </row>
    <row r="357" spans="2:22" x14ac:dyDescent="0.15">
      <c r="B357" s="90" t="s">
        <v>1006</v>
      </c>
      <c r="C357" s="90">
        <v>9242993</v>
      </c>
      <c r="D357" s="90" t="s">
        <v>353</v>
      </c>
      <c r="E357" s="90">
        <v>9242993</v>
      </c>
      <c r="F357" s="47">
        <f t="shared" si="18"/>
        <v>0</v>
      </c>
      <c r="K357" s="90" t="s">
        <v>647</v>
      </c>
      <c r="L357" s="90">
        <v>44973670</v>
      </c>
      <c r="M357" s="90" t="s">
        <v>434</v>
      </c>
      <c r="N357" s="90">
        <v>44973670</v>
      </c>
      <c r="O357" s="47">
        <f t="shared" si="19"/>
        <v>0</v>
      </c>
      <c r="R357" s="90" t="s">
        <v>849</v>
      </c>
      <c r="S357" s="90">
        <v>110458</v>
      </c>
      <c r="T357" s="90" t="s">
        <v>145</v>
      </c>
      <c r="U357" s="90">
        <v>110458</v>
      </c>
      <c r="V357" s="47">
        <f t="shared" si="20"/>
        <v>0</v>
      </c>
    </row>
    <row r="358" spans="2:22" x14ac:dyDescent="0.15">
      <c r="B358" s="90" t="s">
        <v>665</v>
      </c>
      <c r="C358" s="90">
        <v>9249142</v>
      </c>
      <c r="D358" s="90" t="s">
        <v>354</v>
      </c>
      <c r="E358" s="90">
        <v>9249142</v>
      </c>
      <c r="F358" s="47">
        <f t="shared" si="18"/>
        <v>0</v>
      </c>
      <c r="K358" s="90" t="s">
        <v>648</v>
      </c>
      <c r="L358" s="90">
        <v>1725919311445350</v>
      </c>
      <c r="M358" s="90" t="s">
        <v>441</v>
      </c>
      <c r="N358" s="90">
        <v>1725919311445350</v>
      </c>
      <c r="O358" s="47">
        <f t="shared" si="19"/>
        <v>0</v>
      </c>
      <c r="R358" s="90" t="s">
        <v>850</v>
      </c>
      <c r="S358" s="90">
        <v>29811</v>
      </c>
      <c r="T358" s="90" t="s">
        <v>201</v>
      </c>
      <c r="U358" s="90">
        <v>29811</v>
      </c>
      <c r="V358" s="47">
        <f t="shared" si="20"/>
        <v>0</v>
      </c>
    </row>
    <row r="359" spans="2:22" x14ac:dyDescent="0.15">
      <c r="B359" s="90" t="s">
        <v>1007</v>
      </c>
      <c r="C359" s="90">
        <v>29886</v>
      </c>
      <c r="D359" s="90" t="s">
        <v>346</v>
      </c>
      <c r="E359" s="90">
        <v>29886</v>
      </c>
      <c r="F359" s="47">
        <f t="shared" si="18"/>
        <v>0</v>
      </c>
      <c r="K359" s="90" t="s">
        <v>649</v>
      </c>
      <c r="L359" s="90">
        <v>2589467394738630</v>
      </c>
      <c r="M359" s="90" t="s">
        <v>446</v>
      </c>
      <c r="N359" s="90">
        <v>2589467394738630</v>
      </c>
      <c r="O359" s="47">
        <f t="shared" si="19"/>
        <v>0</v>
      </c>
      <c r="R359" s="90" t="s">
        <v>851</v>
      </c>
      <c r="S359" s="90">
        <v>241560</v>
      </c>
      <c r="T359" s="90" t="s">
        <v>147</v>
      </c>
      <c r="U359" s="90">
        <v>241560</v>
      </c>
      <c r="V359" s="47">
        <f t="shared" si="20"/>
        <v>0</v>
      </c>
    </row>
    <row r="360" spans="2:22" x14ac:dyDescent="0.15">
      <c r="B360" s="90" t="s">
        <v>667</v>
      </c>
      <c r="C360" s="90">
        <v>29410</v>
      </c>
      <c r="D360" s="90" t="s">
        <v>347</v>
      </c>
      <c r="E360" s="90">
        <v>29410</v>
      </c>
      <c r="F360" s="47">
        <f t="shared" si="18"/>
        <v>0</v>
      </c>
      <c r="K360" s="90" t="s">
        <v>650</v>
      </c>
      <c r="L360" s="90">
        <v>4566741</v>
      </c>
      <c r="M360" s="90" t="s">
        <v>450</v>
      </c>
      <c r="N360" s="90">
        <v>4566741</v>
      </c>
      <c r="O360" s="47">
        <f t="shared" si="19"/>
        <v>0</v>
      </c>
      <c r="R360" s="90" t="s">
        <v>852</v>
      </c>
      <c r="S360" s="90">
        <v>241242</v>
      </c>
      <c r="T360" s="90" t="s">
        <v>148</v>
      </c>
      <c r="U360" s="90">
        <v>241242</v>
      </c>
      <c r="V360" s="47">
        <f t="shared" si="20"/>
        <v>0</v>
      </c>
    </row>
    <row r="361" spans="2:22" x14ac:dyDescent="0.15">
      <c r="B361" s="90" t="s">
        <v>1008</v>
      </c>
      <c r="C361" s="90">
        <v>2607963.4700000081</v>
      </c>
      <c r="D361" s="90" t="s">
        <v>363</v>
      </c>
      <c r="E361" s="90">
        <v>2607963.4700000002</v>
      </c>
      <c r="F361" s="47">
        <f t="shared" si="18"/>
        <v>7.9162418842315674E-9</v>
      </c>
      <c r="K361" s="90" t="s">
        <v>651</v>
      </c>
      <c r="L361" s="90">
        <v>14772404</v>
      </c>
      <c r="M361" s="90" t="s">
        <v>366</v>
      </c>
      <c r="N361" s="90">
        <v>14772404</v>
      </c>
      <c r="O361" s="47">
        <f t="shared" si="19"/>
        <v>0</v>
      </c>
      <c r="R361" s="90" t="s">
        <v>853</v>
      </c>
      <c r="S361" s="90">
        <v>120780</v>
      </c>
      <c r="T361" s="90" t="s">
        <v>149</v>
      </c>
      <c r="U361" s="90">
        <v>120780</v>
      </c>
      <c r="V361" s="47">
        <f t="shared" si="20"/>
        <v>0</v>
      </c>
    </row>
    <row r="362" spans="2:22" x14ac:dyDescent="0.15">
      <c r="B362" s="90" t="s">
        <v>669</v>
      </c>
      <c r="C362" s="90">
        <v>5811432</v>
      </c>
      <c r="D362" s="90" t="s">
        <v>563</v>
      </c>
      <c r="E362" s="90">
        <v>5811432</v>
      </c>
      <c r="F362" s="47">
        <f t="shared" si="18"/>
        <v>0</v>
      </c>
      <c r="K362" s="90" t="s">
        <v>652</v>
      </c>
      <c r="L362" s="90">
        <v>4508292424406</v>
      </c>
      <c r="M362" s="90" t="s">
        <v>340</v>
      </c>
      <c r="N362" s="90">
        <v>4508292424406</v>
      </c>
      <c r="O362" s="47">
        <f t="shared" si="19"/>
        <v>0</v>
      </c>
      <c r="R362" s="90" t="s">
        <v>854</v>
      </c>
      <c r="S362" s="90">
        <v>120621</v>
      </c>
      <c r="T362" s="90" t="s">
        <v>150</v>
      </c>
      <c r="U362" s="90">
        <v>120621</v>
      </c>
      <c r="V362" s="47">
        <f t="shared" si="20"/>
        <v>0</v>
      </c>
    </row>
    <row r="363" spans="2:22" x14ac:dyDescent="0.15">
      <c r="B363" s="90" t="s">
        <v>670</v>
      </c>
      <c r="C363" s="90">
        <v>433841</v>
      </c>
      <c r="D363" s="90" t="s">
        <v>164</v>
      </c>
      <c r="E363" s="90">
        <v>433841</v>
      </c>
      <c r="F363" s="47">
        <f t="shared" si="18"/>
        <v>0</v>
      </c>
      <c r="K363" s="90" t="s">
        <v>653</v>
      </c>
      <c r="L363" s="90">
        <v>17434985195001</v>
      </c>
      <c r="M363" s="90" t="s">
        <v>603</v>
      </c>
      <c r="N363" s="90">
        <v>17434985195001</v>
      </c>
      <c r="O363" s="47">
        <f t="shared" si="19"/>
        <v>0</v>
      </c>
      <c r="R363" s="90" t="s">
        <v>855</v>
      </c>
      <c r="S363" s="90">
        <v>1076</v>
      </c>
      <c r="T363" s="90" t="s">
        <v>202</v>
      </c>
      <c r="U363" s="90">
        <v>1076</v>
      </c>
      <c r="V363" s="47">
        <f t="shared" si="20"/>
        <v>0</v>
      </c>
    </row>
    <row r="364" spans="2:22" x14ac:dyDescent="0.15">
      <c r="B364" s="90" t="s">
        <v>671</v>
      </c>
      <c r="C364" s="90">
        <v>229621.65599999897</v>
      </c>
      <c r="D364" s="90" t="s">
        <v>564</v>
      </c>
      <c r="E364" s="90">
        <v>229621.65599999999</v>
      </c>
      <c r="F364" s="47">
        <f t="shared" si="18"/>
        <v>-1.0186340659856796E-9</v>
      </c>
      <c r="K364" s="90" t="s">
        <v>654</v>
      </c>
      <c r="L364" s="90">
        <v>17434988799216</v>
      </c>
      <c r="M364" s="90" t="s">
        <v>604</v>
      </c>
      <c r="N364" s="90">
        <v>17434988799216</v>
      </c>
      <c r="O364" s="47">
        <f t="shared" si="19"/>
        <v>0</v>
      </c>
      <c r="R364" s="90" t="s">
        <v>856</v>
      </c>
      <c r="S364" s="90">
        <v>241560</v>
      </c>
      <c r="T364" s="90" t="s">
        <v>152</v>
      </c>
      <c r="U364" s="90">
        <v>241560</v>
      </c>
      <c r="V364" s="47">
        <f t="shared" si="20"/>
        <v>0</v>
      </c>
    </row>
    <row r="365" spans="2:22" x14ac:dyDescent="0.15">
      <c r="B365" s="90" t="s">
        <v>1009</v>
      </c>
      <c r="C365" s="90">
        <v>15632763</v>
      </c>
      <c r="D365" s="90" t="s">
        <v>366</v>
      </c>
      <c r="E365" s="90">
        <v>15632763</v>
      </c>
      <c r="F365" s="47">
        <f t="shared" si="18"/>
        <v>0</v>
      </c>
      <c r="K365" s="90" t="s">
        <v>655</v>
      </c>
      <c r="L365" s="90">
        <v>2772066240</v>
      </c>
      <c r="M365" s="90" t="s">
        <v>244</v>
      </c>
      <c r="N365" s="90">
        <v>2772066240</v>
      </c>
      <c r="O365" s="47">
        <f t="shared" si="19"/>
        <v>0</v>
      </c>
      <c r="R365" s="90" t="s">
        <v>857</v>
      </c>
      <c r="S365" s="90">
        <v>233962</v>
      </c>
      <c r="T365" s="90" t="s">
        <v>153</v>
      </c>
      <c r="U365" s="90">
        <v>233962</v>
      </c>
      <c r="V365" s="47">
        <f t="shared" si="20"/>
        <v>0</v>
      </c>
    </row>
    <row r="366" spans="2:22" x14ac:dyDescent="0.15">
      <c r="B366" s="90" t="s">
        <v>672</v>
      </c>
      <c r="C366" s="90">
        <v>15609596.125</v>
      </c>
      <c r="D366" s="90" t="s">
        <v>367</v>
      </c>
      <c r="E366" s="90">
        <v>15609596.125</v>
      </c>
      <c r="F366" s="47">
        <f t="shared" si="18"/>
        <v>0</v>
      </c>
      <c r="K366" s="90" t="s">
        <v>656</v>
      </c>
      <c r="L366" s="90">
        <v>51523653516638</v>
      </c>
      <c r="M366" s="90" t="s">
        <v>443</v>
      </c>
      <c r="N366" s="90">
        <v>51523653516638</v>
      </c>
      <c r="O366" s="47">
        <f t="shared" si="19"/>
        <v>0</v>
      </c>
      <c r="R366" s="90" t="s">
        <v>858</v>
      </c>
      <c r="S366" s="90">
        <v>120780</v>
      </c>
      <c r="T366" s="90" t="s">
        <v>154</v>
      </c>
      <c r="U366" s="90">
        <v>120780</v>
      </c>
      <c r="V366" s="47">
        <f t="shared" si="20"/>
        <v>0</v>
      </c>
    </row>
    <row r="367" spans="2:22" x14ac:dyDescent="0.15">
      <c r="B367" s="90" t="s">
        <v>673</v>
      </c>
      <c r="C367" s="90">
        <v>23166.875</v>
      </c>
      <c r="D367" s="90" t="s">
        <v>368</v>
      </c>
      <c r="E367" s="90">
        <v>23166.875</v>
      </c>
      <c r="F367" s="47">
        <f t="shared" si="18"/>
        <v>0</v>
      </c>
      <c r="K367" s="90" t="s">
        <v>657</v>
      </c>
      <c r="L367" s="90">
        <v>156533049.82206041</v>
      </c>
      <c r="M367" s="90" t="s">
        <v>607</v>
      </c>
      <c r="N367" s="90">
        <v>156533049.822</v>
      </c>
      <c r="O367" s="47">
        <f t="shared" si="19"/>
        <v>6.0409307479858398E-5</v>
      </c>
      <c r="R367" s="90" t="s">
        <v>859</v>
      </c>
      <c r="S367" s="90">
        <v>116981</v>
      </c>
      <c r="T367" s="90" t="s">
        <v>155</v>
      </c>
      <c r="U367" s="90">
        <v>116981</v>
      </c>
      <c r="V367" s="47">
        <f t="shared" si="20"/>
        <v>0</v>
      </c>
    </row>
    <row r="368" spans="2:22" x14ac:dyDescent="0.15">
      <c r="B368" s="90" t="s">
        <v>674</v>
      </c>
      <c r="C368" s="90">
        <v>2945352.0800000019</v>
      </c>
      <c r="D368" s="90" t="s">
        <v>565</v>
      </c>
      <c r="E368" s="90">
        <v>2945352.08</v>
      </c>
      <c r="F368" s="47">
        <f t="shared" si="18"/>
        <v>0</v>
      </c>
      <c r="K368" s="90" t="s">
        <v>658</v>
      </c>
      <c r="L368" s="90">
        <v>8037797527</v>
      </c>
      <c r="M368" s="90" t="s">
        <v>613</v>
      </c>
      <c r="N368" s="90">
        <v>8037797527</v>
      </c>
      <c r="O368" s="47">
        <f t="shared" si="19"/>
        <v>0</v>
      </c>
      <c r="R368" s="90" t="s">
        <v>860</v>
      </c>
      <c r="S368" s="90">
        <v>13036</v>
      </c>
      <c r="T368" s="90" t="s">
        <v>203</v>
      </c>
      <c r="U368" s="90">
        <v>13036</v>
      </c>
      <c r="V368" s="47">
        <f t="shared" si="20"/>
        <v>0</v>
      </c>
    </row>
    <row r="369" spans="2:22" x14ac:dyDescent="0.15">
      <c r="B369" s="90" t="s">
        <v>675</v>
      </c>
      <c r="C369" s="90">
        <v>4747.9799999999977</v>
      </c>
      <c r="D369" s="90" t="s">
        <v>566</v>
      </c>
      <c r="E369" s="90">
        <v>4747.9799999999996</v>
      </c>
      <c r="F369" s="47">
        <f t="shared" si="18"/>
        <v>0</v>
      </c>
      <c r="J369" s="42" t="s">
        <v>661</v>
      </c>
      <c r="K369" s="42" t="s">
        <v>632</v>
      </c>
      <c r="L369" s="42"/>
      <c r="O369" s="47">
        <f t="shared" si="19"/>
        <v>0</v>
      </c>
      <c r="R369" s="90" t="s">
        <v>861</v>
      </c>
      <c r="S369" s="90">
        <v>966240</v>
      </c>
      <c r="T369" s="90" t="s">
        <v>157</v>
      </c>
      <c r="U369" s="90">
        <v>966240</v>
      </c>
      <c r="V369" s="47">
        <f t="shared" si="20"/>
        <v>0</v>
      </c>
    </row>
    <row r="370" spans="2:22" x14ac:dyDescent="0.15">
      <c r="B370" s="90" t="s">
        <v>1010</v>
      </c>
      <c r="C370" s="90">
        <v>8557063.4479999375</v>
      </c>
      <c r="D370" s="90" t="s">
        <v>371</v>
      </c>
      <c r="E370" s="90">
        <v>8557063.4480000008</v>
      </c>
      <c r="F370" s="47">
        <f t="shared" si="18"/>
        <v>-6.3329935073852539E-8</v>
      </c>
      <c r="K370" s="90" t="s">
        <v>644</v>
      </c>
      <c r="L370" s="90">
        <v>843490</v>
      </c>
      <c r="M370" s="90" t="s">
        <v>900</v>
      </c>
      <c r="N370" s="90">
        <v>843490</v>
      </c>
      <c r="O370" s="47">
        <f t="shared" si="19"/>
        <v>0</v>
      </c>
      <c r="R370" s="90" t="s">
        <v>862</v>
      </c>
      <c r="S370" s="90">
        <v>840838</v>
      </c>
      <c r="T370" s="90" t="s">
        <v>158</v>
      </c>
      <c r="U370" s="90">
        <v>840838</v>
      </c>
      <c r="V370" s="47">
        <f t="shared" si="20"/>
        <v>0</v>
      </c>
    </row>
    <row r="371" spans="2:22" x14ac:dyDescent="0.15">
      <c r="B371" s="90" t="s">
        <v>677</v>
      </c>
      <c r="C371" s="90">
        <v>8544028.8989999332</v>
      </c>
      <c r="D371" s="90" t="s">
        <v>372</v>
      </c>
      <c r="E371" s="90">
        <v>8544028.8990000002</v>
      </c>
      <c r="F371" s="47">
        <f t="shared" si="18"/>
        <v>-6.7055225372314453E-8</v>
      </c>
      <c r="K371" s="90" t="s">
        <v>645</v>
      </c>
      <c r="L371" s="90">
        <v>7871110746</v>
      </c>
      <c r="M371" s="90" t="s">
        <v>251</v>
      </c>
      <c r="N371" s="90">
        <v>7871110746</v>
      </c>
      <c r="O371" s="47">
        <f t="shared" si="19"/>
        <v>0</v>
      </c>
      <c r="R371" s="90" t="s">
        <v>863</v>
      </c>
      <c r="S371" s="90">
        <v>241560</v>
      </c>
      <c r="T371" s="90" t="s">
        <v>159</v>
      </c>
      <c r="U371" s="90">
        <v>241560</v>
      </c>
      <c r="V371" s="47">
        <f t="shared" si="20"/>
        <v>0</v>
      </c>
    </row>
    <row r="372" spans="2:22" x14ac:dyDescent="0.15">
      <c r="B372" s="90" t="s">
        <v>678</v>
      </c>
      <c r="C372" s="90">
        <v>13034.548999999974</v>
      </c>
      <c r="D372" s="90" t="s">
        <v>373</v>
      </c>
      <c r="E372" s="90">
        <v>13034.549000000001</v>
      </c>
      <c r="F372" s="47">
        <f t="shared" si="18"/>
        <v>-2.7284841053187847E-11</v>
      </c>
      <c r="K372" s="90" t="s">
        <v>646</v>
      </c>
      <c r="L372" s="90">
        <v>436668053000408</v>
      </c>
      <c r="M372" s="90" t="s">
        <v>238</v>
      </c>
      <c r="N372" s="90">
        <v>436668053000408</v>
      </c>
      <c r="O372" s="47">
        <f t="shared" si="19"/>
        <v>0</v>
      </c>
      <c r="R372" s="90" t="s">
        <v>864</v>
      </c>
      <c r="S372" s="90">
        <v>236878</v>
      </c>
      <c r="T372" s="90" t="s">
        <v>160</v>
      </c>
      <c r="U372" s="90">
        <v>236878</v>
      </c>
      <c r="V372" s="47">
        <f t="shared" si="20"/>
        <v>0</v>
      </c>
    </row>
    <row r="373" spans="2:22" x14ac:dyDescent="0.15">
      <c r="B373" s="90" t="s">
        <v>1011</v>
      </c>
      <c r="C373" s="90">
        <v>23932151.639999878</v>
      </c>
      <c r="D373" s="90" t="s">
        <v>374</v>
      </c>
      <c r="E373" s="90">
        <v>23932151.640000001</v>
      </c>
      <c r="F373" s="47">
        <f t="shared" si="18"/>
        <v>-1.2293457984924316E-7</v>
      </c>
      <c r="K373" s="90" t="s">
        <v>647</v>
      </c>
      <c r="L373" s="90">
        <v>44067445</v>
      </c>
      <c r="M373" s="90" t="s">
        <v>434</v>
      </c>
      <c r="N373" s="90">
        <v>44067445</v>
      </c>
      <c r="O373" s="47">
        <f t="shared" si="19"/>
        <v>0</v>
      </c>
      <c r="R373" s="90" t="s">
        <v>865</v>
      </c>
      <c r="S373" s="90">
        <v>120780</v>
      </c>
      <c r="T373" s="90" t="s">
        <v>161</v>
      </c>
      <c r="U373" s="90">
        <v>120780</v>
      </c>
      <c r="V373" s="47">
        <f t="shared" si="20"/>
        <v>0</v>
      </c>
    </row>
    <row r="374" spans="2:22" x14ac:dyDescent="0.15">
      <c r="B374" s="90" t="s">
        <v>680</v>
      </c>
      <c r="C374" s="90">
        <v>23898500.375999868</v>
      </c>
      <c r="D374" s="90" t="s">
        <v>375</v>
      </c>
      <c r="E374" s="90">
        <v>23898500.375999998</v>
      </c>
      <c r="F374" s="47">
        <f t="shared" si="18"/>
        <v>-1.3038516044616699E-7</v>
      </c>
      <c r="K374" s="90" t="s">
        <v>648</v>
      </c>
      <c r="L374" s="90">
        <v>1693039178239724</v>
      </c>
      <c r="M374" s="90" t="s">
        <v>441</v>
      </c>
      <c r="N374" s="90">
        <v>1693039178239720</v>
      </c>
      <c r="O374" s="47">
        <f t="shared" si="19"/>
        <v>4</v>
      </c>
      <c r="R374" s="90" t="s">
        <v>866</v>
      </c>
      <c r="S374" s="90">
        <v>118439</v>
      </c>
      <c r="T374" s="90" t="s">
        <v>162</v>
      </c>
      <c r="U374" s="90">
        <v>118439</v>
      </c>
      <c r="V374" s="47">
        <f t="shared" si="20"/>
        <v>0</v>
      </c>
    </row>
    <row r="375" spans="2:22" x14ac:dyDescent="0.15">
      <c r="B375" s="90" t="s">
        <v>681</v>
      </c>
      <c r="C375" s="90">
        <v>33651.264000000017</v>
      </c>
      <c r="D375" s="90" t="s">
        <v>376</v>
      </c>
      <c r="E375" s="90">
        <v>33651.264000000003</v>
      </c>
      <c r="F375" s="47">
        <f t="shared" si="18"/>
        <v>0</v>
      </c>
      <c r="K375" s="90" t="s">
        <v>649</v>
      </c>
      <c r="L375" s="90">
        <v>2536539613592169</v>
      </c>
      <c r="M375" s="90" t="s">
        <v>446</v>
      </c>
      <c r="N375" s="90">
        <v>2536539613592160</v>
      </c>
      <c r="O375" s="47">
        <f t="shared" si="19"/>
        <v>9</v>
      </c>
      <c r="R375" s="90" t="s">
        <v>867</v>
      </c>
      <c r="S375" s="90">
        <v>11202</v>
      </c>
      <c r="T375" s="90" t="s">
        <v>204</v>
      </c>
      <c r="U375" s="90">
        <v>11202</v>
      </c>
      <c r="V375" s="47">
        <f t="shared" si="20"/>
        <v>0</v>
      </c>
    </row>
    <row r="376" spans="2:22" x14ac:dyDescent="0.15">
      <c r="B376" s="90" t="s">
        <v>1012</v>
      </c>
      <c r="C376" s="90">
        <v>11509255.969999751</v>
      </c>
      <c r="D376" s="90" t="s">
        <v>377</v>
      </c>
      <c r="E376" s="90">
        <v>11509255.970000001</v>
      </c>
      <c r="F376" s="47">
        <f t="shared" si="18"/>
        <v>-2.4959444999694824E-7</v>
      </c>
      <c r="K376" s="90" t="s">
        <v>650</v>
      </c>
      <c r="L376" s="90">
        <v>4339004</v>
      </c>
      <c r="M376" s="90" t="s">
        <v>450</v>
      </c>
      <c r="N376" s="90">
        <v>4339004</v>
      </c>
      <c r="O376" s="47">
        <f t="shared" si="19"/>
        <v>0</v>
      </c>
      <c r="R376" s="90" t="s">
        <v>670</v>
      </c>
      <c r="S376" s="90">
        <v>241560</v>
      </c>
      <c r="T376" s="90" t="s">
        <v>164</v>
      </c>
      <c r="U376" s="90">
        <v>241560</v>
      </c>
      <c r="V376" s="47">
        <f t="shared" si="20"/>
        <v>0</v>
      </c>
    </row>
    <row r="377" spans="2:22" x14ac:dyDescent="0.15">
      <c r="B377" s="90" t="s">
        <v>683</v>
      </c>
      <c r="C377" s="90">
        <v>11492172.343999745</v>
      </c>
      <c r="D377" s="90" t="s">
        <v>567</v>
      </c>
      <c r="E377" s="90">
        <v>11492172.344000001</v>
      </c>
      <c r="F377" s="47">
        <f t="shared" si="18"/>
        <v>-2.5518238544464111E-7</v>
      </c>
      <c r="K377" s="90" t="s">
        <v>651</v>
      </c>
      <c r="L377" s="90">
        <v>15669878</v>
      </c>
      <c r="M377" s="90" t="s">
        <v>366</v>
      </c>
      <c r="N377" s="90">
        <v>15669878</v>
      </c>
      <c r="O377" s="47">
        <f t="shared" si="19"/>
        <v>0</v>
      </c>
      <c r="R377" s="90" t="s">
        <v>868</v>
      </c>
      <c r="S377" s="90">
        <v>125062</v>
      </c>
      <c r="T377" s="90" t="s">
        <v>165</v>
      </c>
      <c r="U377" s="90">
        <v>125062</v>
      </c>
      <c r="V377" s="47">
        <f t="shared" si="20"/>
        <v>0</v>
      </c>
    </row>
    <row r="378" spans="2:22" x14ac:dyDescent="0.15">
      <c r="B378" s="90" t="s">
        <v>684</v>
      </c>
      <c r="C378" s="90">
        <v>17083.625999999997</v>
      </c>
      <c r="D378" s="90" t="s">
        <v>379</v>
      </c>
      <c r="E378" s="90">
        <v>17083.626</v>
      </c>
      <c r="F378" s="47">
        <f t="shared" si="18"/>
        <v>0</v>
      </c>
      <c r="K378" s="90" t="s">
        <v>652</v>
      </c>
      <c r="L378" s="90">
        <v>4457683021553</v>
      </c>
      <c r="M378" s="90" t="s">
        <v>340</v>
      </c>
      <c r="N378" s="90">
        <v>4457683021553</v>
      </c>
      <c r="O378" s="47">
        <f t="shared" si="19"/>
        <v>0</v>
      </c>
      <c r="R378" s="90" t="s">
        <v>869</v>
      </c>
      <c r="S378" s="90">
        <v>120780</v>
      </c>
      <c r="T378" s="90" t="s">
        <v>166</v>
      </c>
      <c r="U378" s="90">
        <v>120780</v>
      </c>
      <c r="V378" s="47">
        <f t="shared" si="20"/>
        <v>0</v>
      </c>
    </row>
    <row r="379" spans="2:22" x14ac:dyDescent="0.15">
      <c r="B379" s="90" t="s">
        <v>1013</v>
      </c>
      <c r="C379" s="90">
        <v>196452040.10599977</v>
      </c>
      <c r="D379" s="90" t="s">
        <v>380</v>
      </c>
      <c r="E379" s="90">
        <v>196452040.10600001</v>
      </c>
      <c r="F379" s="47">
        <f t="shared" si="18"/>
        <v>-2.384185791015625E-7</v>
      </c>
      <c r="K379" s="90" t="s">
        <v>653</v>
      </c>
      <c r="L379" s="90">
        <v>17073259817491</v>
      </c>
      <c r="M379" s="90" t="s">
        <v>603</v>
      </c>
      <c r="N379" s="90">
        <v>17073259817491</v>
      </c>
      <c r="O379" s="47">
        <f t="shared" si="19"/>
        <v>0</v>
      </c>
      <c r="R379" s="90" t="s">
        <v>870</v>
      </c>
      <c r="S379" s="90">
        <v>62531</v>
      </c>
      <c r="T379" s="90" t="s">
        <v>167</v>
      </c>
      <c r="U379" s="90">
        <v>62531</v>
      </c>
      <c r="V379" s="47">
        <f t="shared" si="20"/>
        <v>0</v>
      </c>
    </row>
    <row r="380" spans="2:22" x14ac:dyDescent="0.15">
      <c r="B380" s="90" t="s">
        <v>1014</v>
      </c>
      <c r="C380" s="90">
        <v>168114971.75200006</v>
      </c>
      <c r="D380" s="90" t="s">
        <v>294</v>
      </c>
      <c r="E380" s="90">
        <v>168114971.752</v>
      </c>
      <c r="F380" s="47">
        <f t="shared" si="18"/>
        <v>0</v>
      </c>
      <c r="K380" s="90" t="s">
        <v>654</v>
      </c>
      <c r="L380" s="90">
        <v>17073263343621</v>
      </c>
      <c r="M380" s="90" t="s">
        <v>604</v>
      </c>
      <c r="N380" s="90">
        <v>17073263343621</v>
      </c>
      <c r="O380" s="47">
        <f t="shared" si="19"/>
        <v>0</v>
      </c>
      <c r="R380" s="90" t="s">
        <v>871</v>
      </c>
      <c r="S380" s="90">
        <v>-4501.829999999899</v>
      </c>
      <c r="T380" s="90" t="s">
        <v>205</v>
      </c>
      <c r="U380" s="90">
        <v>-4501.83</v>
      </c>
      <c r="V380" s="47">
        <f t="shared" si="20"/>
        <v>1.0095391189679503E-10</v>
      </c>
    </row>
    <row r="381" spans="2:22" x14ac:dyDescent="0.15">
      <c r="B381" s="90" t="s">
        <v>1015</v>
      </c>
      <c r="C381" s="90">
        <v>844610</v>
      </c>
      <c r="D381" s="90" t="s">
        <v>381</v>
      </c>
      <c r="E381" s="90">
        <v>844610</v>
      </c>
      <c r="F381" s="47">
        <f t="shared" si="18"/>
        <v>0</v>
      </c>
      <c r="K381" s="90" t="s">
        <v>655</v>
      </c>
      <c r="L381" s="90">
        <v>2714337834</v>
      </c>
      <c r="M381" s="90" t="s">
        <v>244</v>
      </c>
      <c r="N381" s="90">
        <v>2714337834</v>
      </c>
      <c r="O381" s="47">
        <f t="shared" si="19"/>
        <v>0</v>
      </c>
      <c r="R381" s="90" t="s">
        <v>872</v>
      </c>
      <c r="S381" s="90">
        <v>241560</v>
      </c>
      <c r="T381" s="90" t="s">
        <v>169</v>
      </c>
      <c r="U381" s="90">
        <v>241560</v>
      </c>
      <c r="V381" s="47">
        <f t="shared" si="20"/>
        <v>0</v>
      </c>
    </row>
    <row r="382" spans="2:22" x14ac:dyDescent="0.15">
      <c r="B382" s="90" t="s">
        <v>1016</v>
      </c>
      <c r="C382" s="90">
        <v>890779</v>
      </c>
      <c r="D382" s="90" t="s">
        <v>568</v>
      </c>
      <c r="E382" s="90">
        <v>890779</v>
      </c>
      <c r="F382" s="47">
        <f t="shared" si="18"/>
        <v>0</v>
      </c>
      <c r="K382" s="90" t="s">
        <v>656</v>
      </c>
      <c r="L382" s="90">
        <v>50765725660133</v>
      </c>
      <c r="M382" s="90" t="s">
        <v>443</v>
      </c>
      <c r="N382" s="90">
        <v>50765725660133</v>
      </c>
      <c r="O382" s="47">
        <f t="shared" si="19"/>
        <v>0</v>
      </c>
      <c r="R382" s="90" t="s">
        <v>873</v>
      </c>
      <c r="S382" s="90">
        <v>239478</v>
      </c>
      <c r="T382" s="90" t="s">
        <v>170</v>
      </c>
      <c r="U382" s="90">
        <v>239478</v>
      </c>
      <c r="V382" s="47">
        <f t="shared" si="20"/>
        <v>0</v>
      </c>
    </row>
    <row r="383" spans="2:22" x14ac:dyDescent="0.15">
      <c r="B383" s="90" t="s">
        <v>689</v>
      </c>
      <c r="C383" s="90">
        <v>888475</v>
      </c>
      <c r="D383" s="90" t="s">
        <v>569</v>
      </c>
      <c r="E383" s="90">
        <v>888475</v>
      </c>
      <c r="F383" s="47">
        <f t="shared" si="18"/>
        <v>0</v>
      </c>
      <c r="K383" s="90" t="s">
        <v>657</v>
      </c>
      <c r="L383" s="90">
        <v>164256032.93103746</v>
      </c>
      <c r="M383" s="90" t="s">
        <v>607</v>
      </c>
      <c r="N383" s="90">
        <v>164256032.93099999</v>
      </c>
      <c r="O383" s="47">
        <f t="shared" si="19"/>
        <v>3.7461519241333008E-5</v>
      </c>
      <c r="R383" s="90" t="s">
        <v>874</v>
      </c>
      <c r="S383" s="90">
        <v>120780</v>
      </c>
      <c r="T383" s="90" t="s">
        <v>171</v>
      </c>
      <c r="U383" s="90">
        <v>120780</v>
      </c>
      <c r="V383" s="47">
        <f t="shared" si="20"/>
        <v>0</v>
      </c>
    </row>
    <row r="384" spans="2:22" x14ac:dyDescent="0.15">
      <c r="B384" s="90" t="s">
        <v>690</v>
      </c>
      <c r="C384" s="90">
        <v>2304</v>
      </c>
      <c r="D384" s="90" t="s">
        <v>570</v>
      </c>
      <c r="E384" s="90">
        <v>2304</v>
      </c>
      <c r="F384" s="47">
        <f t="shared" si="18"/>
        <v>0</v>
      </c>
      <c r="K384" s="90" t="s">
        <v>658</v>
      </c>
      <c r="L384" s="90">
        <v>7871122312</v>
      </c>
      <c r="M384" s="90" t="s">
        <v>613</v>
      </c>
      <c r="N384" s="90">
        <v>7871122312</v>
      </c>
      <c r="O384" s="47">
        <f t="shared" si="19"/>
        <v>0</v>
      </c>
      <c r="R384" s="90" t="s">
        <v>875</v>
      </c>
      <c r="S384" s="90">
        <v>119739</v>
      </c>
      <c r="T384" s="90" t="s">
        <v>172</v>
      </c>
      <c r="U384" s="90">
        <v>119739</v>
      </c>
      <c r="V384" s="47">
        <f t="shared" si="20"/>
        <v>0</v>
      </c>
    </row>
    <row r="385" spans="2:22" x14ac:dyDescent="0.15">
      <c r="B385" s="90" t="s">
        <v>691</v>
      </c>
      <c r="C385" s="90">
        <v>2942784.4600000214</v>
      </c>
      <c r="D385" s="90" t="s">
        <v>571</v>
      </c>
      <c r="E385" s="90">
        <v>2942784.46</v>
      </c>
      <c r="F385" s="47">
        <f t="shared" si="18"/>
        <v>2.1420419216156006E-8</v>
      </c>
      <c r="J385" s="42" t="s">
        <v>661</v>
      </c>
      <c r="K385" s="42" t="s">
        <v>632</v>
      </c>
      <c r="L385" s="42"/>
      <c r="O385" s="47">
        <f t="shared" si="19"/>
        <v>0</v>
      </c>
      <c r="R385" s="90" t="s">
        <v>876</v>
      </c>
      <c r="S385" s="90">
        <v>4792</v>
      </c>
      <c r="T385" s="90" t="s">
        <v>206</v>
      </c>
      <c r="U385" s="90">
        <v>4792</v>
      </c>
      <c r="V385" s="47">
        <f t="shared" si="20"/>
        <v>0</v>
      </c>
    </row>
    <row r="386" spans="2:22" x14ac:dyDescent="0.15">
      <c r="B386" s="90" t="s">
        <v>1017</v>
      </c>
      <c r="C386" s="90">
        <v>2728937</v>
      </c>
      <c r="D386" s="90" t="s">
        <v>386</v>
      </c>
      <c r="E386" s="90">
        <v>2728937</v>
      </c>
      <c r="F386" s="47">
        <f t="shared" si="18"/>
        <v>0</v>
      </c>
      <c r="K386" s="90" t="s">
        <v>644</v>
      </c>
      <c r="M386" s="90" t="s">
        <v>900</v>
      </c>
      <c r="O386" s="47">
        <f t="shared" ref="O386:O400" si="21">L386-N386</f>
        <v>0</v>
      </c>
      <c r="P386" s="107">
        <v>32138</v>
      </c>
      <c r="R386" s="90" t="s">
        <v>877</v>
      </c>
      <c r="S386" s="90">
        <v>241560</v>
      </c>
      <c r="T386" s="90" t="s">
        <v>174</v>
      </c>
      <c r="U386" s="90">
        <v>241560</v>
      </c>
      <c r="V386" s="47">
        <f t="shared" si="20"/>
        <v>0</v>
      </c>
    </row>
    <row r="387" spans="2:22" x14ac:dyDescent="0.15">
      <c r="B387" s="90" t="s">
        <v>1018</v>
      </c>
      <c r="C387" s="90">
        <v>7109280</v>
      </c>
      <c r="D387" s="90" t="s">
        <v>387</v>
      </c>
      <c r="E387" s="90">
        <v>7109280</v>
      </c>
      <c r="F387" s="47">
        <f t="shared" ref="F387:F450" si="22">C387-E387</f>
        <v>0</v>
      </c>
      <c r="K387" s="90" t="s">
        <v>645</v>
      </c>
      <c r="M387" s="90" t="s">
        <v>251</v>
      </c>
      <c r="O387" s="47">
        <f t="shared" si="21"/>
        <v>0</v>
      </c>
      <c r="P387" s="107">
        <v>299904035</v>
      </c>
      <c r="R387" s="90" t="s">
        <v>878</v>
      </c>
      <c r="S387" s="90">
        <v>239420</v>
      </c>
      <c r="T387" s="90" t="s">
        <v>175</v>
      </c>
      <c r="U387" s="90">
        <v>239420</v>
      </c>
      <c r="V387" s="47">
        <f t="shared" ref="V387:V450" si="23">S387-U387</f>
        <v>0</v>
      </c>
    </row>
    <row r="388" spans="2:22" x14ac:dyDescent="0.15">
      <c r="B388" s="90" t="s">
        <v>1019</v>
      </c>
      <c r="C388" s="90">
        <v>999610</v>
      </c>
      <c r="D388" s="90" t="s">
        <v>572</v>
      </c>
      <c r="E388" s="90">
        <v>999610</v>
      </c>
      <c r="F388" s="47">
        <f t="shared" si="22"/>
        <v>0</v>
      </c>
      <c r="K388" s="90" t="s">
        <v>646</v>
      </c>
      <c r="M388" s="90" t="s">
        <v>238</v>
      </c>
      <c r="O388" s="47">
        <f t="shared" si="21"/>
        <v>0</v>
      </c>
      <c r="P388" s="107">
        <v>16650233980876</v>
      </c>
      <c r="R388" s="90" t="s">
        <v>879</v>
      </c>
      <c r="S388" s="90">
        <v>120780</v>
      </c>
      <c r="T388" s="90" t="s">
        <v>176</v>
      </c>
      <c r="U388" s="90">
        <v>120780</v>
      </c>
      <c r="V388" s="47">
        <f t="shared" si="23"/>
        <v>0</v>
      </c>
    </row>
    <row r="389" spans="2:22" x14ac:dyDescent="0.15">
      <c r="B389" s="90" t="s">
        <v>1020</v>
      </c>
      <c r="C389" s="90">
        <v>4616164</v>
      </c>
      <c r="D389" s="90" t="s">
        <v>389</v>
      </c>
      <c r="E389" s="90">
        <v>4616164</v>
      </c>
      <c r="F389" s="47">
        <f t="shared" si="22"/>
        <v>0</v>
      </c>
      <c r="K389" s="90" t="s">
        <v>647</v>
      </c>
      <c r="M389" s="90" t="s">
        <v>434</v>
      </c>
      <c r="O389" s="47">
        <f t="shared" si="21"/>
        <v>0</v>
      </c>
      <c r="P389" s="107">
        <v>1678766</v>
      </c>
      <c r="R389" s="90" t="s">
        <v>880</v>
      </c>
      <c r="S389" s="90">
        <v>119710</v>
      </c>
      <c r="T389" s="90" t="s">
        <v>177</v>
      </c>
      <c r="U389" s="90">
        <v>119710</v>
      </c>
      <c r="V389" s="47">
        <f t="shared" si="23"/>
        <v>0</v>
      </c>
    </row>
    <row r="390" spans="2:22" x14ac:dyDescent="0.15">
      <c r="B390" s="90" t="s">
        <v>1021</v>
      </c>
      <c r="C390" s="90">
        <v>152316</v>
      </c>
      <c r="D390" s="90" t="s">
        <v>390</v>
      </c>
      <c r="E390" s="90">
        <v>152316</v>
      </c>
      <c r="F390" s="47">
        <f t="shared" si="22"/>
        <v>0</v>
      </c>
      <c r="K390" s="90" t="s">
        <v>648</v>
      </c>
      <c r="M390" s="90" t="s">
        <v>441</v>
      </c>
      <c r="O390" s="47">
        <f t="shared" si="21"/>
        <v>0</v>
      </c>
      <c r="P390" s="107">
        <v>64491716871546</v>
      </c>
      <c r="R390" s="90" t="s">
        <v>881</v>
      </c>
      <c r="S390" s="90">
        <v>4786</v>
      </c>
      <c r="T390" s="90" t="s">
        <v>207</v>
      </c>
      <c r="U390" s="90">
        <v>4786</v>
      </c>
      <c r="V390" s="47">
        <f t="shared" si="23"/>
        <v>0</v>
      </c>
    </row>
    <row r="391" spans="2:22" x14ac:dyDescent="0.15">
      <c r="B391" s="90" t="s">
        <v>1022</v>
      </c>
      <c r="C391" s="90">
        <v>26456</v>
      </c>
      <c r="D391" s="90" t="s">
        <v>391</v>
      </c>
      <c r="E391" s="90">
        <v>26456</v>
      </c>
      <c r="F391" s="47">
        <f t="shared" si="22"/>
        <v>0</v>
      </c>
      <c r="K391" s="90" t="s">
        <v>649</v>
      </c>
      <c r="M391" s="90" t="s">
        <v>446</v>
      </c>
      <c r="O391" s="47">
        <f t="shared" si="21"/>
        <v>0</v>
      </c>
      <c r="P391" s="107">
        <v>96622168558626</v>
      </c>
      <c r="Q391" s="42" t="s">
        <v>912</v>
      </c>
      <c r="R391" s="90" t="s">
        <v>632</v>
      </c>
      <c r="V391" s="47">
        <f t="shared" si="23"/>
        <v>0</v>
      </c>
    </row>
    <row r="392" spans="2:22" x14ac:dyDescent="0.15">
      <c r="B392" s="90" t="s">
        <v>1023</v>
      </c>
      <c r="C392" s="90">
        <v>2728937</v>
      </c>
      <c r="D392" s="90" t="s">
        <v>573</v>
      </c>
      <c r="E392" s="90">
        <v>2728937</v>
      </c>
      <c r="F392" s="47">
        <f t="shared" si="22"/>
        <v>0</v>
      </c>
      <c r="K392" s="90" t="s">
        <v>650</v>
      </c>
      <c r="M392" s="90" t="s">
        <v>450</v>
      </c>
      <c r="O392" s="47">
        <f t="shared" si="21"/>
        <v>0</v>
      </c>
      <c r="P392" s="107">
        <v>168068</v>
      </c>
      <c r="R392" s="90" t="s">
        <v>755</v>
      </c>
      <c r="S392" s="90">
        <v>32975</v>
      </c>
      <c r="T392" s="90" t="s">
        <v>899</v>
      </c>
      <c r="U392" s="90">
        <v>32975</v>
      </c>
      <c r="V392" s="47">
        <f t="shared" si="23"/>
        <v>0</v>
      </c>
    </row>
    <row r="393" spans="2:22" x14ac:dyDescent="0.15">
      <c r="B393" s="90" t="s">
        <v>1024</v>
      </c>
      <c r="C393" s="90">
        <v>12566</v>
      </c>
      <c r="D393" s="90" t="s">
        <v>307</v>
      </c>
      <c r="E393" s="90">
        <v>12566</v>
      </c>
      <c r="F393" s="47">
        <f t="shared" si="22"/>
        <v>0</v>
      </c>
      <c r="K393" s="90" t="s">
        <v>651</v>
      </c>
      <c r="M393" s="90" t="s">
        <v>366</v>
      </c>
      <c r="O393" s="47">
        <f t="shared" si="21"/>
        <v>0</v>
      </c>
      <c r="P393" s="107">
        <v>541631</v>
      </c>
      <c r="R393" s="90" t="s">
        <v>652</v>
      </c>
      <c r="S393" s="90">
        <v>161424403309</v>
      </c>
      <c r="T393" s="90" t="s">
        <v>20</v>
      </c>
      <c r="U393" s="90">
        <v>161424403309</v>
      </c>
      <c r="V393" s="47">
        <f t="shared" si="23"/>
        <v>0</v>
      </c>
    </row>
    <row r="394" spans="2:22" x14ac:dyDescent="0.15">
      <c r="B394" s="90" t="s">
        <v>1025</v>
      </c>
      <c r="C394" s="90">
        <v>2764555.379999999</v>
      </c>
      <c r="D394" s="90" t="s">
        <v>355</v>
      </c>
      <c r="E394" s="90">
        <v>2764555.38</v>
      </c>
      <c r="F394" s="47">
        <f t="shared" si="22"/>
        <v>0</v>
      </c>
      <c r="K394" s="90" t="s">
        <v>652</v>
      </c>
      <c r="M394" s="90" t="s">
        <v>340</v>
      </c>
      <c r="O394" s="47">
        <f t="shared" si="21"/>
        <v>0</v>
      </c>
      <c r="P394" s="107">
        <v>168606229360</v>
      </c>
      <c r="R394" s="90" t="s">
        <v>756</v>
      </c>
      <c r="S394" s="90">
        <v>2230597690862</v>
      </c>
      <c r="T394" s="90" t="s">
        <v>23</v>
      </c>
      <c r="U394" s="90">
        <v>2230597690862</v>
      </c>
      <c r="V394" s="47">
        <f t="shared" si="23"/>
        <v>0</v>
      </c>
    </row>
    <row r="395" spans="2:22" x14ac:dyDescent="0.15">
      <c r="B395" s="90" t="s">
        <v>701</v>
      </c>
      <c r="C395" s="90">
        <v>2763916.9519999991</v>
      </c>
      <c r="D395" s="90" t="s">
        <v>574</v>
      </c>
      <c r="E395" s="90">
        <v>2763916.952</v>
      </c>
      <c r="F395" s="47">
        <f t="shared" si="22"/>
        <v>0</v>
      </c>
      <c r="K395" s="90" t="s">
        <v>653</v>
      </c>
      <c r="M395" s="90" t="s">
        <v>603</v>
      </c>
      <c r="O395" s="47">
        <f t="shared" si="21"/>
        <v>0</v>
      </c>
      <c r="P395" s="107">
        <v>650509173953</v>
      </c>
      <c r="R395" s="90" t="s">
        <v>757</v>
      </c>
      <c r="S395" s="90">
        <v>29644867936044</v>
      </c>
      <c r="T395" s="90" t="s">
        <v>24</v>
      </c>
      <c r="U395" s="90">
        <v>29644867936044</v>
      </c>
      <c r="V395" s="47">
        <f t="shared" si="23"/>
        <v>0</v>
      </c>
    </row>
    <row r="396" spans="2:22" x14ac:dyDescent="0.15">
      <c r="B396" s="90" t="s">
        <v>1026</v>
      </c>
      <c r="C396" s="90">
        <v>27246</v>
      </c>
      <c r="D396" s="90" t="s">
        <v>575</v>
      </c>
      <c r="E396" s="90">
        <v>27246</v>
      </c>
      <c r="F396" s="47">
        <f t="shared" si="22"/>
        <v>0</v>
      </c>
      <c r="K396" s="90" t="s">
        <v>654</v>
      </c>
      <c r="M396" s="90" t="s">
        <v>604</v>
      </c>
      <c r="O396" s="47">
        <f t="shared" si="21"/>
        <v>0</v>
      </c>
      <c r="P396" s="107">
        <v>650509210974</v>
      </c>
      <c r="R396" s="90" t="s">
        <v>758</v>
      </c>
      <c r="S396" s="90">
        <v>1653536196746</v>
      </c>
      <c r="T396" s="90" t="s">
        <v>26</v>
      </c>
      <c r="U396" s="90">
        <v>1653536196746</v>
      </c>
      <c r="V396" s="47">
        <f t="shared" si="23"/>
        <v>0</v>
      </c>
    </row>
    <row r="397" spans="2:22" x14ac:dyDescent="0.15">
      <c r="B397" s="90" t="s">
        <v>1027</v>
      </c>
      <c r="C397" s="90">
        <v>209756</v>
      </c>
      <c r="D397" s="90" t="s">
        <v>309</v>
      </c>
      <c r="E397" s="90">
        <v>209756</v>
      </c>
      <c r="F397" s="47">
        <f t="shared" si="22"/>
        <v>0</v>
      </c>
      <c r="K397" s="90" t="s">
        <v>655</v>
      </c>
      <c r="M397" s="90" t="s">
        <v>244</v>
      </c>
      <c r="O397" s="47">
        <f t="shared" si="21"/>
        <v>0</v>
      </c>
      <c r="P397" s="107">
        <v>103474065</v>
      </c>
      <c r="R397" s="90" t="s">
        <v>759</v>
      </c>
      <c r="S397" s="90">
        <v>256714471534</v>
      </c>
      <c r="T397" s="90" t="s">
        <v>27</v>
      </c>
      <c r="U397" s="90">
        <v>256714471534</v>
      </c>
      <c r="V397" s="47">
        <f t="shared" si="23"/>
        <v>0</v>
      </c>
    </row>
    <row r="398" spans="2:22" x14ac:dyDescent="0.15">
      <c r="B398" s="90" t="s">
        <v>1028</v>
      </c>
      <c r="C398" s="90">
        <v>172648.89000000042</v>
      </c>
      <c r="D398" s="90" t="s">
        <v>394</v>
      </c>
      <c r="E398" s="90">
        <v>172648.89</v>
      </c>
      <c r="F398" s="47">
        <f t="shared" si="22"/>
        <v>4.0745362639427185E-10</v>
      </c>
      <c r="K398" s="90" t="s">
        <v>656</v>
      </c>
      <c r="M398" s="90" t="s">
        <v>443</v>
      </c>
      <c r="O398" s="47">
        <f t="shared" si="21"/>
        <v>0</v>
      </c>
      <c r="P398" s="107">
        <v>1918218381551</v>
      </c>
      <c r="R398" s="90" t="s">
        <v>760</v>
      </c>
      <c r="S398" s="90">
        <v>161035719</v>
      </c>
      <c r="T398" s="90" t="s">
        <v>28</v>
      </c>
      <c r="U398" s="90">
        <v>161035719</v>
      </c>
      <c r="V398" s="47">
        <f t="shared" si="23"/>
        <v>0</v>
      </c>
    </row>
    <row r="399" spans="2:22" x14ac:dyDescent="0.15">
      <c r="B399" s="90" t="s">
        <v>1029</v>
      </c>
      <c r="C399" s="90">
        <v>218081</v>
      </c>
      <c r="D399" s="90" t="s">
        <v>395</v>
      </c>
      <c r="E399" s="90">
        <v>218081</v>
      </c>
      <c r="F399" s="47">
        <f t="shared" si="22"/>
        <v>0</v>
      </c>
      <c r="K399" s="90" t="s">
        <v>657</v>
      </c>
      <c r="M399" s="90" t="s">
        <v>607</v>
      </c>
      <c r="O399" s="47">
        <f t="shared" si="21"/>
        <v>0</v>
      </c>
      <c r="P399" s="107">
        <v>5768364.7049998483</v>
      </c>
      <c r="R399" s="90" t="s">
        <v>761</v>
      </c>
      <c r="S399" s="90">
        <v>6105740655</v>
      </c>
      <c r="T399" s="90" t="s">
        <v>33</v>
      </c>
      <c r="U399" s="90">
        <v>6105740655</v>
      </c>
      <c r="V399" s="47">
        <f t="shared" si="23"/>
        <v>0</v>
      </c>
    </row>
    <row r="400" spans="2:22" x14ac:dyDescent="0.15">
      <c r="B400" s="90" t="s">
        <v>1030</v>
      </c>
      <c r="C400" s="90">
        <v>26487</v>
      </c>
      <c r="D400" s="90" t="s">
        <v>396</v>
      </c>
      <c r="E400" s="90">
        <v>26487</v>
      </c>
      <c r="F400" s="47">
        <f t="shared" si="22"/>
        <v>0</v>
      </c>
      <c r="K400" s="90" t="s">
        <v>658</v>
      </c>
      <c r="M400" s="90" t="s">
        <v>613</v>
      </c>
      <c r="O400" s="47">
        <f t="shared" si="21"/>
        <v>0</v>
      </c>
      <c r="P400" s="107">
        <v>299904753</v>
      </c>
      <c r="R400" s="90" t="s">
        <v>762</v>
      </c>
      <c r="S400" s="90">
        <v>6108916962</v>
      </c>
      <c r="T400" s="90" t="s">
        <v>34</v>
      </c>
      <c r="U400" s="90">
        <v>6108916962</v>
      </c>
      <c r="V400" s="47">
        <f t="shared" si="23"/>
        <v>0</v>
      </c>
    </row>
    <row r="401" spans="2:22" x14ac:dyDescent="0.15">
      <c r="B401" s="90" t="s">
        <v>1031</v>
      </c>
      <c r="C401" s="90">
        <v>191594</v>
      </c>
      <c r="D401" s="90" t="s">
        <v>397</v>
      </c>
      <c r="E401" s="90">
        <v>191594</v>
      </c>
      <c r="F401" s="47">
        <f t="shared" si="22"/>
        <v>0</v>
      </c>
      <c r="R401" s="90" t="s">
        <v>763</v>
      </c>
      <c r="S401" s="90">
        <v>989250</v>
      </c>
      <c r="T401" s="90" t="s">
        <v>35</v>
      </c>
      <c r="U401" s="90">
        <v>989250</v>
      </c>
      <c r="V401" s="47">
        <f t="shared" si="23"/>
        <v>0</v>
      </c>
    </row>
    <row r="402" spans="2:22" x14ac:dyDescent="0.15">
      <c r="B402" s="90" t="s">
        <v>1032</v>
      </c>
      <c r="C402" s="90">
        <v>29501</v>
      </c>
      <c r="D402" s="90" t="s">
        <v>314</v>
      </c>
      <c r="E402" s="90">
        <v>29501</v>
      </c>
      <c r="F402" s="47">
        <f t="shared" si="22"/>
        <v>0</v>
      </c>
      <c r="R402" s="90" t="s">
        <v>764</v>
      </c>
      <c r="S402" s="90">
        <v>901959.5</v>
      </c>
      <c r="T402" s="90" t="s">
        <v>36</v>
      </c>
      <c r="U402" s="90">
        <v>901959.5</v>
      </c>
      <c r="V402" s="47">
        <f t="shared" si="23"/>
        <v>0</v>
      </c>
    </row>
    <row r="403" spans="2:22" x14ac:dyDescent="0.15">
      <c r="B403" s="90" t="s">
        <v>709</v>
      </c>
      <c r="C403" s="90">
        <v>932</v>
      </c>
      <c r="D403" s="90" t="s">
        <v>315</v>
      </c>
      <c r="E403" s="90">
        <v>932</v>
      </c>
      <c r="F403" s="47">
        <f t="shared" si="22"/>
        <v>0</v>
      </c>
      <c r="R403" s="90" t="s">
        <v>765</v>
      </c>
      <c r="S403" s="90">
        <v>805318</v>
      </c>
      <c r="T403" s="90" t="s">
        <v>37</v>
      </c>
      <c r="U403" s="90">
        <v>805318</v>
      </c>
      <c r="V403" s="47">
        <f t="shared" si="23"/>
        <v>0</v>
      </c>
    </row>
    <row r="404" spans="2:22" x14ac:dyDescent="0.15">
      <c r="B404" s="90" t="s">
        <v>710</v>
      </c>
      <c r="C404" s="90">
        <v>95</v>
      </c>
      <c r="D404" s="90" t="s">
        <v>316</v>
      </c>
      <c r="E404" s="90">
        <v>95</v>
      </c>
      <c r="F404" s="47">
        <f t="shared" si="22"/>
        <v>0</v>
      </c>
      <c r="R404" s="90" t="s">
        <v>766</v>
      </c>
      <c r="S404" s="90">
        <v>797825</v>
      </c>
      <c r="T404" s="90" t="s">
        <v>38</v>
      </c>
      <c r="U404" s="90">
        <v>797825</v>
      </c>
      <c r="V404" s="47">
        <f t="shared" si="23"/>
        <v>0</v>
      </c>
    </row>
    <row r="405" spans="2:22" x14ac:dyDescent="0.15">
      <c r="B405" s="90" t="s">
        <v>711</v>
      </c>
      <c r="C405" s="90">
        <v>199</v>
      </c>
      <c r="D405" s="90" t="s">
        <v>317</v>
      </c>
      <c r="E405" s="90">
        <v>199</v>
      </c>
      <c r="F405" s="47">
        <f t="shared" si="22"/>
        <v>0</v>
      </c>
      <c r="R405" s="90" t="s">
        <v>767</v>
      </c>
      <c r="S405" s="90">
        <v>117616</v>
      </c>
      <c r="T405" s="90" t="s">
        <v>39</v>
      </c>
      <c r="U405" s="90">
        <v>117616</v>
      </c>
      <c r="V405" s="47">
        <f t="shared" si="23"/>
        <v>0</v>
      </c>
    </row>
    <row r="406" spans="2:22" x14ac:dyDescent="0.15">
      <c r="B406" s="90" t="s">
        <v>712</v>
      </c>
      <c r="C406" s="90">
        <v>603</v>
      </c>
      <c r="D406" s="90" t="s">
        <v>318</v>
      </c>
      <c r="E406" s="90">
        <v>603</v>
      </c>
      <c r="F406" s="47">
        <f t="shared" si="22"/>
        <v>0</v>
      </c>
      <c r="R406" s="90" t="s">
        <v>768</v>
      </c>
      <c r="S406" s="90">
        <v>329750</v>
      </c>
      <c r="T406" s="90" t="s">
        <v>40</v>
      </c>
      <c r="U406" s="90">
        <v>329750</v>
      </c>
      <c r="V406" s="47">
        <f t="shared" si="23"/>
        <v>0</v>
      </c>
    </row>
    <row r="407" spans="2:22" x14ac:dyDescent="0.15">
      <c r="B407" s="90" t="s">
        <v>713</v>
      </c>
      <c r="C407" s="90">
        <v>354</v>
      </c>
      <c r="D407" s="90" t="s">
        <v>319</v>
      </c>
      <c r="E407" s="90">
        <v>354</v>
      </c>
      <c r="F407" s="47">
        <f t="shared" si="22"/>
        <v>0</v>
      </c>
      <c r="R407" s="90" t="s">
        <v>769</v>
      </c>
      <c r="S407" s="90">
        <v>294013.5</v>
      </c>
      <c r="T407" s="90" t="s">
        <v>41</v>
      </c>
      <c r="U407" s="90">
        <v>294013.5</v>
      </c>
      <c r="V407" s="47">
        <f t="shared" si="23"/>
        <v>0</v>
      </c>
    </row>
    <row r="408" spans="2:22" x14ac:dyDescent="0.15">
      <c r="B408" s="90" t="s">
        <v>714</v>
      </c>
      <c r="C408" s="90">
        <v>13</v>
      </c>
      <c r="D408" s="90" t="s">
        <v>320</v>
      </c>
      <c r="E408" s="90">
        <v>13</v>
      </c>
      <c r="F408" s="47">
        <f t="shared" si="22"/>
        <v>0</v>
      </c>
      <c r="R408" s="90" t="s">
        <v>770</v>
      </c>
      <c r="S408" s="90">
        <v>22507852</v>
      </c>
      <c r="T408" s="90" t="s">
        <v>42</v>
      </c>
      <c r="U408" s="90">
        <v>22507852</v>
      </c>
      <c r="V408" s="47">
        <f t="shared" si="23"/>
        <v>0</v>
      </c>
    </row>
    <row r="409" spans="2:22" x14ac:dyDescent="0.15">
      <c r="B409" s="90" t="s">
        <v>715</v>
      </c>
      <c r="C409" s="90">
        <v>43</v>
      </c>
      <c r="D409" s="90" t="s">
        <v>398</v>
      </c>
      <c r="E409" s="90">
        <v>43</v>
      </c>
      <c r="F409" s="47">
        <f t="shared" si="22"/>
        <v>0</v>
      </c>
      <c r="R409" s="90" t="s">
        <v>771</v>
      </c>
      <c r="S409" s="90">
        <v>22386553</v>
      </c>
      <c r="T409" s="90" t="s">
        <v>43</v>
      </c>
      <c r="U409" s="90">
        <v>22386553</v>
      </c>
      <c r="V409" s="47">
        <f t="shared" si="23"/>
        <v>0</v>
      </c>
    </row>
    <row r="410" spans="2:22" x14ac:dyDescent="0.15">
      <c r="B410" s="90" t="s">
        <v>716</v>
      </c>
      <c r="C410" s="90">
        <v>59</v>
      </c>
      <c r="D410" s="90" t="s">
        <v>399</v>
      </c>
      <c r="E410" s="90">
        <v>59</v>
      </c>
      <c r="F410" s="47">
        <f t="shared" si="22"/>
        <v>0</v>
      </c>
      <c r="R410" s="90" t="s">
        <v>772</v>
      </c>
      <c r="S410" s="90">
        <v>121585</v>
      </c>
      <c r="T410" s="90" t="s">
        <v>44</v>
      </c>
      <c r="U410" s="90">
        <v>121585</v>
      </c>
      <c r="V410" s="47">
        <f t="shared" si="23"/>
        <v>0</v>
      </c>
    </row>
    <row r="411" spans="2:22" x14ac:dyDescent="0.15">
      <c r="B411" s="90" t="s">
        <v>717</v>
      </c>
      <c r="C411" s="90">
        <v>5967279578</v>
      </c>
      <c r="D411" s="90" t="s">
        <v>400</v>
      </c>
      <c r="E411" s="90">
        <v>5967279578</v>
      </c>
      <c r="F411" s="47">
        <f t="shared" si="22"/>
        <v>0</v>
      </c>
      <c r="R411" s="90" t="s">
        <v>773</v>
      </c>
      <c r="S411" s="90">
        <v>659500</v>
      </c>
      <c r="T411" s="90" t="s">
        <v>45</v>
      </c>
      <c r="U411" s="90">
        <v>659500</v>
      </c>
      <c r="V411" s="47">
        <f t="shared" si="23"/>
        <v>0</v>
      </c>
    </row>
    <row r="412" spans="2:22" x14ac:dyDescent="0.15">
      <c r="B412" s="90" t="s">
        <v>718</v>
      </c>
      <c r="C412" s="90">
        <v>5970685546</v>
      </c>
      <c r="D412" s="90" t="s">
        <v>401</v>
      </c>
      <c r="E412" s="90">
        <v>5970685546</v>
      </c>
      <c r="F412" s="47">
        <f t="shared" si="22"/>
        <v>0</v>
      </c>
      <c r="R412" s="90" t="s">
        <v>774</v>
      </c>
      <c r="S412" s="90">
        <v>607925</v>
      </c>
      <c r="T412" s="90" t="s">
        <v>46</v>
      </c>
      <c r="U412" s="90">
        <v>607925</v>
      </c>
      <c r="V412" s="47">
        <f t="shared" si="23"/>
        <v>0</v>
      </c>
    </row>
    <row r="413" spans="2:22" x14ac:dyDescent="0.15">
      <c r="B413" s="90" t="s">
        <v>1033</v>
      </c>
      <c r="C413" s="90">
        <v>1550682965818</v>
      </c>
      <c r="D413" s="90" t="s">
        <v>402</v>
      </c>
      <c r="E413" s="90">
        <v>1550682965818</v>
      </c>
      <c r="F413" s="47">
        <f t="shared" si="22"/>
        <v>0</v>
      </c>
      <c r="R413" s="90" t="s">
        <v>775</v>
      </c>
      <c r="S413" s="90">
        <v>659500</v>
      </c>
      <c r="T413" s="90" t="s">
        <v>47</v>
      </c>
      <c r="U413" s="90">
        <v>659500</v>
      </c>
      <c r="V413" s="47">
        <f t="shared" si="23"/>
        <v>0</v>
      </c>
    </row>
    <row r="414" spans="2:22" x14ac:dyDescent="0.15">
      <c r="B414" s="90" t="s">
        <v>1034</v>
      </c>
      <c r="C414" s="90">
        <v>4799251414</v>
      </c>
      <c r="D414" s="90" t="s">
        <v>576</v>
      </c>
      <c r="E414" s="90">
        <v>4799251414</v>
      </c>
      <c r="F414" s="47">
        <f t="shared" si="22"/>
        <v>0</v>
      </c>
      <c r="R414" s="90" t="s">
        <v>776</v>
      </c>
      <c r="S414" s="90">
        <v>404925</v>
      </c>
      <c r="T414" s="90" t="s">
        <v>48</v>
      </c>
      <c r="U414" s="90">
        <v>404925</v>
      </c>
      <c r="V414" s="47">
        <f t="shared" si="23"/>
        <v>0</v>
      </c>
    </row>
    <row r="415" spans="2:22" x14ac:dyDescent="0.15">
      <c r="B415" s="90" t="s">
        <v>721</v>
      </c>
      <c r="C415" s="90">
        <v>1263648993511</v>
      </c>
      <c r="D415" s="90" t="s">
        <v>405</v>
      </c>
      <c r="E415" s="90">
        <v>1263648993511</v>
      </c>
      <c r="F415" s="47">
        <f t="shared" si="22"/>
        <v>0</v>
      </c>
      <c r="R415" s="90" t="s">
        <v>777</v>
      </c>
      <c r="S415" s="90">
        <v>107079</v>
      </c>
      <c r="T415" s="90" t="s">
        <v>49</v>
      </c>
      <c r="U415" s="90">
        <v>107079</v>
      </c>
      <c r="V415" s="47">
        <f t="shared" si="23"/>
        <v>0</v>
      </c>
    </row>
    <row r="416" spans="2:22" x14ac:dyDescent="0.15">
      <c r="B416" s="90" t="s">
        <v>722</v>
      </c>
      <c r="C416" s="90">
        <v>209157798964</v>
      </c>
      <c r="D416" s="90" t="s">
        <v>407</v>
      </c>
      <c r="E416" s="90">
        <v>209157798964</v>
      </c>
      <c r="F416" s="47">
        <f t="shared" si="22"/>
        <v>0</v>
      </c>
      <c r="R416" s="90" t="s">
        <v>778</v>
      </c>
      <c r="S416" s="90">
        <v>329750</v>
      </c>
      <c r="T416" s="90" t="s">
        <v>50</v>
      </c>
      <c r="U416" s="90">
        <v>329750</v>
      </c>
      <c r="V416" s="47">
        <f t="shared" si="23"/>
        <v>0</v>
      </c>
    </row>
    <row r="417" spans="1:22" x14ac:dyDescent="0.15">
      <c r="B417" s="90" t="s">
        <v>723</v>
      </c>
      <c r="C417" s="90">
        <v>0</v>
      </c>
      <c r="D417" s="90" t="s">
        <v>409</v>
      </c>
      <c r="E417" s="90">
        <v>0</v>
      </c>
      <c r="F417" s="47">
        <f t="shared" si="22"/>
        <v>0</v>
      </c>
      <c r="R417" s="90" t="s">
        <v>779</v>
      </c>
      <c r="S417" s="90">
        <v>267697.5</v>
      </c>
      <c r="T417" s="90" t="s">
        <v>51</v>
      </c>
      <c r="U417" s="90">
        <v>267697.5</v>
      </c>
      <c r="V417" s="47">
        <f t="shared" si="23"/>
        <v>0</v>
      </c>
    </row>
    <row r="418" spans="1:22" x14ac:dyDescent="0.15">
      <c r="B418" s="90" t="s">
        <v>1035</v>
      </c>
      <c r="C418" s="90">
        <v>275261584</v>
      </c>
      <c r="D418" s="90" t="s">
        <v>578</v>
      </c>
      <c r="E418" s="90">
        <v>275261584</v>
      </c>
      <c r="F418" s="47">
        <f t="shared" si="22"/>
        <v>0</v>
      </c>
      <c r="R418" s="90" t="s">
        <v>780</v>
      </c>
      <c r="S418" s="90">
        <v>17333794</v>
      </c>
      <c r="T418" s="90" t="s">
        <v>52</v>
      </c>
      <c r="U418" s="90">
        <v>17333794</v>
      </c>
      <c r="V418" s="47">
        <f t="shared" si="23"/>
        <v>0</v>
      </c>
    </row>
    <row r="419" spans="1:22" x14ac:dyDescent="0.15">
      <c r="B419" s="90" t="s">
        <v>724</v>
      </c>
      <c r="D419" s="90" t="s">
        <v>580</v>
      </c>
      <c r="F419" s="47">
        <f t="shared" si="22"/>
        <v>0</v>
      </c>
      <c r="R419" s="90" t="s">
        <v>781</v>
      </c>
      <c r="S419" s="90">
        <v>19818826</v>
      </c>
      <c r="T419" s="90" t="s">
        <v>53</v>
      </c>
      <c r="U419" s="90">
        <v>19818826</v>
      </c>
      <c r="V419" s="47">
        <f t="shared" si="23"/>
        <v>0</v>
      </c>
    </row>
    <row r="420" spans="1:22" x14ac:dyDescent="0.15">
      <c r="B420" s="90" t="s">
        <v>725</v>
      </c>
      <c r="D420" s="90" t="s">
        <v>581</v>
      </c>
      <c r="F420" s="47">
        <f t="shared" si="22"/>
        <v>0</v>
      </c>
      <c r="R420" s="90" t="s">
        <v>782</v>
      </c>
      <c r="S420" s="90">
        <v>54891</v>
      </c>
      <c r="T420" s="90" t="s">
        <v>54</v>
      </c>
      <c r="U420" s="90">
        <v>54891</v>
      </c>
      <c r="V420" s="47">
        <f t="shared" si="23"/>
        <v>0</v>
      </c>
    </row>
    <row r="421" spans="1:22" x14ac:dyDescent="0.15">
      <c r="A421" s="42" t="s">
        <v>996</v>
      </c>
      <c r="B421" s="42" t="s">
        <v>632</v>
      </c>
      <c r="F421" s="47">
        <f t="shared" si="22"/>
        <v>0</v>
      </c>
      <c r="R421" s="90" t="s">
        <v>783</v>
      </c>
      <c r="S421" s="90">
        <v>329750</v>
      </c>
      <c r="T421" s="90" t="s">
        <v>55</v>
      </c>
      <c r="U421" s="90">
        <v>329750</v>
      </c>
      <c r="V421" s="47">
        <f t="shared" si="23"/>
        <v>0</v>
      </c>
    </row>
    <row r="422" spans="1:22" x14ac:dyDescent="0.15">
      <c r="B422" s="90" t="s">
        <v>1002</v>
      </c>
      <c r="C422" s="90">
        <v>29202</v>
      </c>
      <c r="D422" s="90" t="s">
        <v>899</v>
      </c>
      <c r="E422" s="90">
        <v>29202</v>
      </c>
      <c r="F422" s="47">
        <f t="shared" si="22"/>
        <v>0</v>
      </c>
      <c r="R422" s="90" t="s">
        <v>784</v>
      </c>
      <c r="S422" s="90">
        <v>137227.5</v>
      </c>
      <c r="T422" s="90" t="s">
        <v>56</v>
      </c>
      <c r="U422" s="90">
        <v>137227.5</v>
      </c>
      <c r="V422" s="47">
        <f t="shared" si="23"/>
        <v>0</v>
      </c>
    </row>
    <row r="423" spans="1:22" x14ac:dyDescent="0.15">
      <c r="B423" s="90" t="s">
        <v>1003</v>
      </c>
      <c r="C423" s="90">
        <v>272462880</v>
      </c>
      <c r="D423" s="90" t="s">
        <v>251</v>
      </c>
      <c r="E423" s="90">
        <v>272462880</v>
      </c>
      <c r="F423" s="47">
        <f t="shared" si="22"/>
        <v>0</v>
      </c>
      <c r="R423" s="90" t="s">
        <v>785</v>
      </c>
      <c r="S423" s="90">
        <v>659500</v>
      </c>
      <c r="T423" s="90" t="s">
        <v>57</v>
      </c>
      <c r="U423" s="90">
        <v>659500</v>
      </c>
      <c r="V423" s="47">
        <f t="shared" si="23"/>
        <v>0</v>
      </c>
    </row>
    <row r="424" spans="1:22" x14ac:dyDescent="0.15">
      <c r="B424" s="90" t="s">
        <v>1004</v>
      </c>
      <c r="C424" s="90">
        <v>130604191425</v>
      </c>
      <c r="D424" s="90" t="s">
        <v>340</v>
      </c>
      <c r="E424" s="90">
        <v>130604191425</v>
      </c>
      <c r="F424" s="47">
        <f t="shared" si="22"/>
        <v>0</v>
      </c>
      <c r="R424" s="90" t="s">
        <v>786</v>
      </c>
      <c r="S424" s="90">
        <v>427227.5</v>
      </c>
      <c r="T424" s="90" t="s">
        <v>58</v>
      </c>
      <c r="U424" s="90">
        <v>427227.5</v>
      </c>
      <c r="V424" s="47">
        <f t="shared" si="23"/>
        <v>0</v>
      </c>
    </row>
    <row r="425" spans="1:22" x14ac:dyDescent="0.15">
      <c r="B425" s="90" t="s">
        <v>1005</v>
      </c>
      <c r="C425" s="90">
        <v>26253079955642</v>
      </c>
      <c r="D425" s="90" t="s">
        <v>342</v>
      </c>
      <c r="E425" s="90">
        <v>26253079955642</v>
      </c>
      <c r="F425" s="47">
        <f t="shared" si="22"/>
        <v>0</v>
      </c>
      <c r="R425" s="90" t="s">
        <v>787</v>
      </c>
      <c r="S425" s="90">
        <v>2897331</v>
      </c>
      <c r="T425" s="90" t="s">
        <v>59</v>
      </c>
      <c r="U425" s="90">
        <v>2897331</v>
      </c>
      <c r="V425" s="47">
        <f t="shared" si="23"/>
        <v>0</v>
      </c>
    </row>
    <row r="426" spans="1:22" x14ac:dyDescent="0.15">
      <c r="B426" s="90" t="s">
        <v>663</v>
      </c>
      <c r="C426" s="90">
        <v>26253079431156</v>
      </c>
      <c r="D426" s="90" t="s">
        <v>344</v>
      </c>
      <c r="E426" s="90">
        <v>26253079431156</v>
      </c>
      <c r="F426" s="47">
        <f t="shared" si="22"/>
        <v>0</v>
      </c>
      <c r="R426" s="90" t="s">
        <v>788</v>
      </c>
      <c r="S426" s="90">
        <v>3176307</v>
      </c>
      <c r="T426" s="90" t="s">
        <v>60</v>
      </c>
      <c r="U426" s="90">
        <v>3176307</v>
      </c>
      <c r="V426" s="47">
        <f t="shared" si="23"/>
        <v>0</v>
      </c>
    </row>
    <row r="427" spans="1:22" x14ac:dyDescent="0.15">
      <c r="B427" s="90" t="s">
        <v>1006</v>
      </c>
      <c r="C427" s="90">
        <v>9140598</v>
      </c>
      <c r="D427" s="90" t="s">
        <v>353</v>
      </c>
      <c r="E427" s="90">
        <v>9140598</v>
      </c>
      <c r="F427" s="47">
        <f t="shared" si="22"/>
        <v>0</v>
      </c>
      <c r="R427" s="90" t="s">
        <v>789</v>
      </c>
      <c r="S427" s="90">
        <v>77454</v>
      </c>
      <c r="T427" s="90" t="s">
        <v>61</v>
      </c>
      <c r="U427" s="90">
        <v>77454</v>
      </c>
      <c r="V427" s="47">
        <f t="shared" si="23"/>
        <v>0</v>
      </c>
    </row>
    <row r="428" spans="1:22" x14ac:dyDescent="0.15">
      <c r="B428" s="90" t="s">
        <v>665</v>
      </c>
      <c r="C428" s="90">
        <v>9147727</v>
      </c>
      <c r="D428" s="90" t="s">
        <v>354</v>
      </c>
      <c r="E428" s="90">
        <v>9147727</v>
      </c>
      <c r="F428" s="47">
        <f t="shared" si="22"/>
        <v>0</v>
      </c>
      <c r="R428" s="90" t="s">
        <v>790</v>
      </c>
      <c r="S428" s="90">
        <v>329750</v>
      </c>
      <c r="T428" s="90" t="s">
        <v>62</v>
      </c>
      <c r="U428" s="90">
        <v>329750</v>
      </c>
      <c r="V428" s="47">
        <f t="shared" si="23"/>
        <v>0</v>
      </c>
    </row>
    <row r="429" spans="1:22" x14ac:dyDescent="0.15">
      <c r="B429" s="90" t="s">
        <v>1007</v>
      </c>
      <c r="C429" s="90">
        <v>28931</v>
      </c>
      <c r="D429" s="90" t="s">
        <v>346</v>
      </c>
      <c r="E429" s="90">
        <v>28931</v>
      </c>
      <c r="F429" s="47">
        <f t="shared" si="22"/>
        <v>0</v>
      </c>
      <c r="R429" s="90" t="s">
        <v>791</v>
      </c>
      <c r="S429" s="90">
        <v>193635</v>
      </c>
      <c r="T429" s="90" t="s">
        <v>63</v>
      </c>
      <c r="U429" s="90">
        <v>193635</v>
      </c>
      <c r="V429" s="47">
        <f t="shared" si="23"/>
        <v>0</v>
      </c>
    </row>
    <row r="430" spans="1:22" x14ac:dyDescent="0.15">
      <c r="B430" s="90" t="s">
        <v>667</v>
      </c>
      <c r="C430" s="90">
        <v>28434</v>
      </c>
      <c r="D430" s="90" t="s">
        <v>347</v>
      </c>
      <c r="E430" s="90">
        <v>28434</v>
      </c>
      <c r="F430" s="47">
        <f t="shared" si="22"/>
        <v>0</v>
      </c>
      <c r="R430" s="90" t="s">
        <v>792</v>
      </c>
      <c r="S430" s="90">
        <v>205970.83000000432</v>
      </c>
      <c r="T430" s="90" t="s">
        <v>64</v>
      </c>
      <c r="U430" s="90">
        <v>205970.83</v>
      </c>
      <c r="V430" s="47">
        <f t="shared" si="23"/>
        <v>4.3364707380533218E-9</v>
      </c>
    </row>
    <row r="431" spans="1:22" x14ac:dyDescent="0.15">
      <c r="B431" s="90" t="s">
        <v>1008</v>
      </c>
      <c r="C431" s="90">
        <v>2558069.5499999826</v>
      </c>
      <c r="D431" s="90" t="s">
        <v>363</v>
      </c>
      <c r="E431" s="90">
        <v>2558069.5499999998</v>
      </c>
      <c r="F431" s="47">
        <f t="shared" si="22"/>
        <v>-1.7229467630386353E-8</v>
      </c>
      <c r="R431" s="90" t="s">
        <v>793</v>
      </c>
      <c r="S431" s="90">
        <v>232427.40000000215</v>
      </c>
      <c r="T431" s="90" t="s">
        <v>65</v>
      </c>
      <c r="U431" s="90">
        <v>232427.4</v>
      </c>
      <c r="V431" s="47">
        <f t="shared" si="23"/>
        <v>2.1536834537982941E-9</v>
      </c>
    </row>
    <row r="432" spans="1:22" x14ac:dyDescent="0.15">
      <c r="B432" s="90" t="s">
        <v>669</v>
      </c>
      <c r="C432" s="90">
        <v>12362344</v>
      </c>
      <c r="D432" s="90" t="s">
        <v>563</v>
      </c>
      <c r="E432" s="90">
        <v>12362344</v>
      </c>
      <c r="F432" s="47">
        <f t="shared" si="22"/>
        <v>0</v>
      </c>
      <c r="R432" s="90" t="s">
        <v>794</v>
      </c>
      <c r="S432" s="90">
        <v>93437</v>
      </c>
      <c r="T432" s="90" t="s">
        <v>66</v>
      </c>
      <c r="U432" s="90">
        <v>93437</v>
      </c>
      <c r="V432" s="47">
        <f t="shared" si="23"/>
        <v>0</v>
      </c>
    </row>
    <row r="433" spans="2:22" x14ac:dyDescent="0.15">
      <c r="B433" s="90" t="s">
        <v>670</v>
      </c>
      <c r="C433" s="90">
        <v>422177</v>
      </c>
      <c r="D433" s="90" t="s">
        <v>164</v>
      </c>
      <c r="E433" s="90">
        <v>422177</v>
      </c>
      <c r="F433" s="47">
        <f t="shared" si="22"/>
        <v>0</v>
      </c>
      <c r="R433" s="90" t="s">
        <v>795</v>
      </c>
      <c r="S433" s="90">
        <v>329750</v>
      </c>
      <c r="T433" s="90" t="s">
        <v>67</v>
      </c>
      <c r="U433" s="90">
        <v>329750</v>
      </c>
      <c r="V433" s="47">
        <f t="shared" si="23"/>
        <v>0</v>
      </c>
    </row>
    <row r="434" spans="2:22" x14ac:dyDescent="0.15">
      <c r="B434" s="90" t="s">
        <v>671</v>
      </c>
      <c r="C434" s="90">
        <v>304728.85200000193</v>
      </c>
      <c r="D434" s="90" t="s">
        <v>564</v>
      </c>
      <c r="E434" s="90">
        <v>304728.85200000001</v>
      </c>
      <c r="F434" s="47">
        <f t="shared" si="22"/>
        <v>1.9208528101444244E-9</v>
      </c>
      <c r="R434" s="90" t="s">
        <v>796</v>
      </c>
      <c r="S434" s="90">
        <v>233592.5</v>
      </c>
      <c r="T434" s="90" t="s">
        <v>68</v>
      </c>
      <c r="U434" s="90">
        <v>233592.5</v>
      </c>
      <c r="V434" s="47">
        <f t="shared" si="23"/>
        <v>0</v>
      </c>
    </row>
    <row r="435" spans="2:22" x14ac:dyDescent="0.15">
      <c r="B435" s="90" t="s">
        <v>1009</v>
      </c>
      <c r="C435" s="90">
        <v>15619507.25</v>
      </c>
      <c r="D435" s="90" t="s">
        <v>366</v>
      </c>
      <c r="E435" s="90">
        <v>15619507.25</v>
      </c>
      <c r="F435" s="47">
        <f t="shared" si="22"/>
        <v>0</v>
      </c>
      <c r="R435" s="90" t="s">
        <v>797</v>
      </c>
      <c r="S435" s="90">
        <v>5115224.5400000475</v>
      </c>
      <c r="T435" s="90" t="s">
        <v>69</v>
      </c>
      <c r="U435" s="90">
        <v>5115224.54</v>
      </c>
      <c r="V435" s="47">
        <f t="shared" si="23"/>
        <v>4.7497451305389404E-8</v>
      </c>
    </row>
    <row r="436" spans="2:22" x14ac:dyDescent="0.15">
      <c r="B436" s="90" t="s">
        <v>672</v>
      </c>
      <c r="C436" s="90">
        <v>15588832</v>
      </c>
      <c r="D436" s="90" t="s">
        <v>367</v>
      </c>
      <c r="E436" s="90">
        <v>15588832</v>
      </c>
      <c r="F436" s="47">
        <f t="shared" si="22"/>
        <v>0</v>
      </c>
      <c r="R436" s="90" t="s">
        <v>798</v>
      </c>
      <c r="S436" s="90">
        <v>5132308.7800000384</v>
      </c>
      <c r="T436" s="90" t="s">
        <v>70</v>
      </c>
      <c r="U436" s="90">
        <v>5132308.78</v>
      </c>
      <c r="V436" s="47">
        <f t="shared" si="23"/>
        <v>3.8184225559234619E-8</v>
      </c>
    </row>
    <row r="437" spans="2:22" x14ac:dyDescent="0.15">
      <c r="B437" s="90" t="s">
        <v>673</v>
      </c>
      <c r="C437" s="90">
        <v>30675.25</v>
      </c>
      <c r="D437" s="90" t="s">
        <v>368</v>
      </c>
      <c r="E437" s="90">
        <v>30675.25</v>
      </c>
      <c r="F437" s="47">
        <f t="shared" si="22"/>
        <v>0</v>
      </c>
      <c r="R437" s="90" t="s">
        <v>799</v>
      </c>
      <c r="S437" s="90">
        <v>121912</v>
      </c>
      <c r="T437" s="90" t="s">
        <v>71</v>
      </c>
      <c r="U437" s="90">
        <v>121912</v>
      </c>
      <c r="V437" s="47">
        <f t="shared" si="23"/>
        <v>0</v>
      </c>
    </row>
    <row r="438" spans="2:22" x14ac:dyDescent="0.15">
      <c r="B438" s="90" t="s">
        <v>674</v>
      </c>
      <c r="C438" s="90">
        <v>2914205.2999999984</v>
      </c>
      <c r="D438" s="90" t="s">
        <v>565</v>
      </c>
      <c r="E438" s="90">
        <v>2914205.3</v>
      </c>
      <c r="F438" s="47">
        <f t="shared" si="22"/>
        <v>0</v>
      </c>
      <c r="R438" s="90" t="s">
        <v>800</v>
      </c>
      <c r="S438" s="90">
        <v>824375</v>
      </c>
      <c r="T438" s="90" t="s">
        <v>72</v>
      </c>
      <c r="U438" s="90">
        <v>824375</v>
      </c>
      <c r="V438" s="47">
        <f t="shared" si="23"/>
        <v>0</v>
      </c>
    </row>
    <row r="439" spans="2:22" x14ac:dyDescent="0.15">
      <c r="B439" s="90" t="s">
        <v>675</v>
      </c>
      <c r="C439" s="90">
        <v>5994.7100000000046</v>
      </c>
      <c r="D439" s="90" t="s">
        <v>566</v>
      </c>
      <c r="E439" s="90">
        <v>5994.71</v>
      </c>
      <c r="F439" s="47">
        <f t="shared" si="22"/>
        <v>0</v>
      </c>
      <c r="R439" s="90" t="s">
        <v>801</v>
      </c>
      <c r="S439" s="90">
        <v>761950</v>
      </c>
      <c r="T439" s="90" t="s">
        <v>73</v>
      </c>
      <c r="U439" s="90">
        <v>761950</v>
      </c>
      <c r="V439" s="47">
        <f t="shared" si="23"/>
        <v>0</v>
      </c>
    </row>
    <row r="440" spans="2:22" x14ac:dyDescent="0.15">
      <c r="B440" s="90" t="s">
        <v>1010</v>
      </c>
      <c r="C440" s="90">
        <v>8447770.6140000056</v>
      </c>
      <c r="D440" s="90" t="s">
        <v>371</v>
      </c>
      <c r="E440" s="90">
        <v>8447770.6140000001</v>
      </c>
      <c r="F440" s="47">
        <f t="shared" si="22"/>
        <v>0</v>
      </c>
      <c r="R440" s="90" t="s">
        <v>802</v>
      </c>
      <c r="S440" s="90">
        <v>805318</v>
      </c>
      <c r="T440" s="90" t="s">
        <v>74</v>
      </c>
      <c r="U440" s="90">
        <v>805318</v>
      </c>
      <c r="V440" s="47">
        <f t="shared" si="23"/>
        <v>0</v>
      </c>
    </row>
    <row r="441" spans="2:22" x14ac:dyDescent="0.15">
      <c r="B441" s="90" t="s">
        <v>677</v>
      </c>
      <c r="C441" s="90">
        <v>8431067.9979999904</v>
      </c>
      <c r="D441" s="90" t="s">
        <v>372</v>
      </c>
      <c r="E441" s="90">
        <v>8431067.9979999997</v>
      </c>
      <c r="F441" s="47">
        <f t="shared" si="22"/>
        <v>0</v>
      </c>
      <c r="R441" s="90" t="s">
        <v>803</v>
      </c>
      <c r="S441" s="90">
        <v>733844</v>
      </c>
      <c r="T441" s="90" t="s">
        <v>75</v>
      </c>
      <c r="U441" s="90">
        <v>733844</v>
      </c>
      <c r="V441" s="47">
        <f t="shared" si="23"/>
        <v>0</v>
      </c>
    </row>
    <row r="442" spans="2:22" x14ac:dyDescent="0.15">
      <c r="B442" s="90" t="s">
        <v>678</v>
      </c>
      <c r="C442" s="90">
        <v>16702.61599999998</v>
      </c>
      <c r="D442" s="90" t="s">
        <v>373</v>
      </c>
      <c r="E442" s="90">
        <v>16702.616000000002</v>
      </c>
      <c r="F442" s="47">
        <f t="shared" si="22"/>
        <v>0</v>
      </c>
      <c r="R442" s="90" t="s">
        <v>804</v>
      </c>
      <c r="S442" s="90">
        <v>104506</v>
      </c>
      <c r="T442" s="90" t="s">
        <v>76</v>
      </c>
      <c r="U442" s="90">
        <v>104506</v>
      </c>
      <c r="V442" s="47">
        <f t="shared" si="23"/>
        <v>0</v>
      </c>
    </row>
    <row r="443" spans="2:22" x14ac:dyDescent="0.15">
      <c r="B443" s="90" t="s">
        <v>1011</v>
      </c>
      <c r="C443" s="90">
        <v>23885893.935000151</v>
      </c>
      <c r="D443" s="90" t="s">
        <v>374</v>
      </c>
      <c r="E443" s="90">
        <v>23885893.934999999</v>
      </c>
      <c r="F443" s="47">
        <f t="shared" si="22"/>
        <v>1.5273690223693848E-7</v>
      </c>
      <c r="R443" s="90" t="s">
        <v>805</v>
      </c>
      <c r="S443" s="90">
        <v>164875</v>
      </c>
      <c r="T443" s="90" t="s">
        <v>77</v>
      </c>
      <c r="U443" s="90">
        <v>164875</v>
      </c>
      <c r="V443" s="47">
        <f t="shared" si="23"/>
        <v>0</v>
      </c>
    </row>
    <row r="444" spans="2:22" x14ac:dyDescent="0.15">
      <c r="B444" s="90" t="s">
        <v>680</v>
      </c>
      <c r="C444" s="90">
        <v>23842967.78600017</v>
      </c>
      <c r="D444" s="90" t="s">
        <v>375</v>
      </c>
      <c r="E444" s="90">
        <v>23842967.785999998</v>
      </c>
      <c r="F444" s="47">
        <f t="shared" si="22"/>
        <v>1.7136335372924805E-7</v>
      </c>
      <c r="R444" s="90" t="s">
        <v>806</v>
      </c>
      <c r="S444" s="90">
        <v>130632.5</v>
      </c>
      <c r="T444" s="90" t="s">
        <v>78</v>
      </c>
      <c r="U444" s="90">
        <v>130632.5</v>
      </c>
      <c r="V444" s="47">
        <f t="shared" si="23"/>
        <v>0</v>
      </c>
    </row>
    <row r="445" spans="2:22" x14ac:dyDescent="0.15">
      <c r="B445" s="90" t="s">
        <v>681</v>
      </c>
      <c r="C445" s="90">
        <v>42926.148999999983</v>
      </c>
      <c r="D445" s="90" t="s">
        <v>376</v>
      </c>
      <c r="E445" s="90">
        <v>42926.148999999998</v>
      </c>
      <c r="F445" s="47">
        <f t="shared" si="22"/>
        <v>0</v>
      </c>
      <c r="R445" s="90" t="s">
        <v>807</v>
      </c>
      <c r="S445" s="90">
        <v>2626700</v>
      </c>
      <c r="T445" s="90" t="s">
        <v>79</v>
      </c>
      <c r="U445" s="90">
        <v>2626700</v>
      </c>
      <c r="V445" s="47">
        <f t="shared" si="23"/>
        <v>0</v>
      </c>
    </row>
    <row r="446" spans="2:22" x14ac:dyDescent="0.15">
      <c r="B446" s="90" t="s">
        <v>1012</v>
      </c>
      <c r="C446" s="90">
        <v>11426245.830999972</v>
      </c>
      <c r="D446" s="90" t="s">
        <v>377</v>
      </c>
      <c r="E446" s="90">
        <v>11426245.831</v>
      </c>
      <c r="F446" s="47">
        <f t="shared" si="22"/>
        <v>-2.7939677238464355E-8</v>
      </c>
      <c r="R446" s="90" t="s">
        <v>808</v>
      </c>
      <c r="S446" s="90">
        <v>205968.94000000381</v>
      </c>
      <c r="T446" s="90" t="s">
        <v>81</v>
      </c>
      <c r="U446" s="90">
        <v>205968.94</v>
      </c>
      <c r="V446" s="47">
        <f t="shared" si="23"/>
        <v>3.8126017898321152E-9</v>
      </c>
    </row>
    <row r="447" spans="2:22" x14ac:dyDescent="0.15">
      <c r="B447" s="90" t="s">
        <v>683</v>
      </c>
      <c r="C447" s="90">
        <v>11404043.695999976</v>
      </c>
      <c r="D447" s="90" t="s">
        <v>567</v>
      </c>
      <c r="E447" s="90">
        <v>11404043.696</v>
      </c>
      <c r="F447" s="47">
        <f t="shared" si="22"/>
        <v>-2.4214386940002441E-8</v>
      </c>
      <c r="R447" s="90" t="s">
        <v>809</v>
      </c>
      <c r="S447" s="90">
        <v>221412.41000000251</v>
      </c>
      <c r="T447" s="90" t="s">
        <v>82</v>
      </c>
      <c r="U447" s="90">
        <v>221412.41</v>
      </c>
      <c r="V447" s="47">
        <f t="shared" si="23"/>
        <v>2.5029294192790985E-9</v>
      </c>
    </row>
    <row r="448" spans="2:22" x14ac:dyDescent="0.15">
      <c r="B448" s="90" t="s">
        <v>684</v>
      </c>
      <c r="C448" s="90">
        <v>22202.134999999995</v>
      </c>
      <c r="D448" s="90" t="s">
        <v>379</v>
      </c>
      <c r="E448" s="90">
        <v>22202.134999999998</v>
      </c>
      <c r="F448" s="47">
        <f t="shared" si="22"/>
        <v>0</v>
      </c>
      <c r="R448" s="90" t="s">
        <v>810</v>
      </c>
      <c r="S448" s="90">
        <v>96305</v>
      </c>
      <c r="T448" s="90" t="s">
        <v>83</v>
      </c>
      <c r="U448" s="90">
        <v>96305</v>
      </c>
      <c r="V448" s="47">
        <f t="shared" si="23"/>
        <v>0</v>
      </c>
    </row>
    <row r="449" spans="2:22" x14ac:dyDescent="0.15">
      <c r="B449" s="90" t="s">
        <v>1013</v>
      </c>
      <c r="C449" s="90">
        <v>193579029.55400005</v>
      </c>
      <c r="D449" s="90" t="s">
        <v>380</v>
      </c>
      <c r="E449" s="90">
        <v>193579029.55399999</v>
      </c>
      <c r="F449" s="47">
        <f t="shared" si="22"/>
        <v>0</v>
      </c>
      <c r="R449" s="90" t="s">
        <v>811</v>
      </c>
      <c r="S449" s="90">
        <v>2358444</v>
      </c>
      <c r="T449" s="90" t="s">
        <v>85</v>
      </c>
      <c r="U449" s="90">
        <v>2358444</v>
      </c>
      <c r="V449" s="47">
        <f t="shared" si="23"/>
        <v>0</v>
      </c>
    </row>
    <row r="450" spans="2:22" x14ac:dyDescent="0.15">
      <c r="B450" s="90" t="s">
        <v>1014</v>
      </c>
      <c r="C450" s="90">
        <v>166558651.51899877</v>
      </c>
      <c r="D450" s="90" t="s">
        <v>294</v>
      </c>
      <c r="E450" s="90">
        <v>166558651.51899999</v>
      </c>
      <c r="F450" s="47">
        <f t="shared" si="22"/>
        <v>-1.2218952178955078E-6</v>
      </c>
      <c r="R450" s="90" t="s">
        <v>812</v>
      </c>
      <c r="S450" s="90">
        <v>33115</v>
      </c>
      <c r="T450" s="90" t="s">
        <v>86</v>
      </c>
      <c r="U450" s="90">
        <v>33115</v>
      </c>
      <c r="V450" s="47">
        <f t="shared" si="23"/>
        <v>0</v>
      </c>
    </row>
    <row r="451" spans="2:22" x14ac:dyDescent="0.15">
      <c r="B451" s="90" t="s">
        <v>1015</v>
      </c>
      <c r="C451" s="90">
        <v>824275</v>
      </c>
      <c r="D451" s="90" t="s">
        <v>381</v>
      </c>
      <c r="E451" s="90">
        <v>824275</v>
      </c>
      <c r="F451" s="47">
        <f t="shared" ref="F451:F514" si="24">C451-E451</f>
        <v>0</v>
      </c>
      <c r="R451" s="90" t="s">
        <v>813</v>
      </c>
      <c r="S451" s="90">
        <v>409548.38999999763</v>
      </c>
      <c r="T451" s="90" t="s">
        <v>87</v>
      </c>
      <c r="U451" s="90">
        <v>409548.39</v>
      </c>
      <c r="V451" s="47">
        <f t="shared" ref="V451:V514" si="25">S451-U451</f>
        <v>-2.3865140974521637E-9</v>
      </c>
    </row>
    <row r="452" spans="2:22" x14ac:dyDescent="0.15">
      <c r="B452" s="90" t="s">
        <v>1016</v>
      </c>
      <c r="C452" s="90">
        <v>875076</v>
      </c>
      <c r="D452" s="90" t="s">
        <v>568</v>
      </c>
      <c r="E452" s="90">
        <v>875076</v>
      </c>
      <c r="F452" s="47">
        <f t="shared" si="24"/>
        <v>0</v>
      </c>
      <c r="R452" s="90" t="s">
        <v>814</v>
      </c>
      <c r="S452" s="90">
        <v>1560807.8600000131</v>
      </c>
      <c r="T452" s="90" t="s">
        <v>182</v>
      </c>
      <c r="U452" s="90">
        <v>1560807.86</v>
      </c>
      <c r="V452" s="47">
        <f t="shared" si="25"/>
        <v>1.3038516044616699E-8</v>
      </c>
    </row>
    <row r="453" spans="2:22" x14ac:dyDescent="0.15">
      <c r="B453" s="90" t="s">
        <v>689</v>
      </c>
      <c r="C453" s="90">
        <v>872285</v>
      </c>
      <c r="D453" s="90" t="s">
        <v>569</v>
      </c>
      <c r="E453" s="90">
        <v>872285</v>
      </c>
      <c r="F453" s="47">
        <f t="shared" si="24"/>
        <v>0</v>
      </c>
      <c r="R453" s="90" t="s">
        <v>815</v>
      </c>
      <c r="S453" s="90">
        <v>2525152.830000008</v>
      </c>
      <c r="T453" s="90" t="s">
        <v>183</v>
      </c>
      <c r="U453" s="90">
        <v>2525152.83</v>
      </c>
      <c r="V453" s="47">
        <f t="shared" si="25"/>
        <v>7.9162418842315674E-9</v>
      </c>
    </row>
    <row r="454" spans="2:22" x14ac:dyDescent="0.15">
      <c r="B454" s="90" t="s">
        <v>690</v>
      </c>
      <c r="C454" s="90">
        <v>2791</v>
      </c>
      <c r="D454" s="90" t="s">
        <v>570</v>
      </c>
      <c r="E454" s="90">
        <v>2791</v>
      </c>
      <c r="F454" s="47">
        <f t="shared" si="24"/>
        <v>0</v>
      </c>
      <c r="R454" s="90" t="s">
        <v>816</v>
      </c>
      <c r="S454" s="90">
        <v>14363873</v>
      </c>
      <c r="T454" s="90" t="s">
        <v>186</v>
      </c>
      <c r="U454" s="90">
        <v>14363873</v>
      </c>
      <c r="V454" s="47">
        <f t="shared" si="25"/>
        <v>0</v>
      </c>
    </row>
    <row r="455" spans="2:22" x14ac:dyDescent="0.15">
      <c r="B455" s="90" t="s">
        <v>691</v>
      </c>
      <c r="C455" s="90">
        <v>2911252.3600000148</v>
      </c>
      <c r="D455" s="90" t="s">
        <v>571</v>
      </c>
      <c r="E455" s="90">
        <v>2911252.36</v>
      </c>
      <c r="F455" s="47">
        <f t="shared" si="24"/>
        <v>1.4901161193847656E-8</v>
      </c>
      <c r="R455" s="90" t="s">
        <v>817</v>
      </c>
      <c r="S455" s="90">
        <v>6591408</v>
      </c>
      <c r="T455" s="90" t="s">
        <v>187</v>
      </c>
      <c r="U455" s="90">
        <v>6591408</v>
      </c>
      <c r="V455" s="47">
        <f t="shared" si="25"/>
        <v>0</v>
      </c>
    </row>
    <row r="456" spans="2:22" x14ac:dyDescent="0.15">
      <c r="B456" s="90" t="s">
        <v>1017</v>
      </c>
      <c r="C456" s="90">
        <v>2603920</v>
      </c>
      <c r="D456" s="90" t="s">
        <v>386</v>
      </c>
      <c r="E456" s="90">
        <v>2603920</v>
      </c>
      <c r="F456" s="47">
        <f t="shared" si="24"/>
        <v>0</v>
      </c>
      <c r="R456" s="90" t="s">
        <v>818</v>
      </c>
      <c r="S456" s="90">
        <v>23380.769999999688</v>
      </c>
      <c r="T456" s="90" t="s">
        <v>109</v>
      </c>
      <c r="U456" s="90">
        <v>23380.77</v>
      </c>
      <c r="V456" s="47">
        <f t="shared" si="25"/>
        <v>-3.1286617740988731E-10</v>
      </c>
    </row>
    <row r="457" spans="2:22" x14ac:dyDescent="0.15">
      <c r="B457" s="90" t="s">
        <v>1018</v>
      </c>
      <c r="C457" s="90">
        <v>7002708.25</v>
      </c>
      <c r="D457" s="90" t="s">
        <v>387</v>
      </c>
      <c r="E457" s="90">
        <v>7002708.25</v>
      </c>
      <c r="F457" s="47">
        <f t="shared" si="24"/>
        <v>0</v>
      </c>
      <c r="R457" s="90" t="s">
        <v>819</v>
      </c>
      <c r="S457" s="90">
        <v>733876</v>
      </c>
      <c r="T457" s="90" t="s">
        <v>110</v>
      </c>
      <c r="U457" s="90">
        <v>733876</v>
      </c>
      <c r="V457" s="47">
        <f t="shared" si="25"/>
        <v>0</v>
      </c>
    </row>
    <row r="458" spans="2:22" x14ac:dyDescent="0.15">
      <c r="B458" s="90" t="s">
        <v>1019</v>
      </c>
      <c r="C458" s="90">
        <v>1039945</v>
      </c>
      <c r="D458" s="90" t="s">
        <v>572</v>
      </c>
      <c r="E458" s="90">
        <v>1039945</v>
      </c>
      <c r="F458" s="47">
        <f t="shared" si="24"/>
        <v>0</v>
      </c>
      <c r="R458" s="90" t="s">
        <v>820</v>
      </c>
      <c r="S458" s="90">
        <v>38545</v>
      </c>
      <c r="T458" s="90" t="s">
        <v>111</v>
      </c>
      <c r="U458" s="90">
        <v>38545</v>
      </c>
      <c r="V458" s="47">
        <f t="shared" si="25"/>
        <v>0</v>
      </c>
    </row>
    <row r="459" spans="2:22" x14ac:dyDescent="0.15">
      <c r="B459" s="90" t="s">
        <v>1020</v>
      </c>
      <c r="C459" s="90">
        <v>4760197</v>
      </c>
      <c r="D459" s="90" t="s">
        <v>389</v>
      </c>
      <c r="E459" s="90">
        <v>4760197</v>
      </c>
      <c r="F459" s="47">
        <f t="shared" si="24"/>
        <v>0</v>
      </c>
      <c r="R459" s="90" t="s">
        <v>821</v>
      </c>
      <c r="S459" s="90">
        <v>7493</v>
      </c>
      <c r="T459" s="90" t="s">
        <v>112</v>
      </c>
      <c r="U459" s="90">
        <v>7493</v>
      </c>
      <c r="V459" s="47">
        <f t="shared" si="25"/>
        <v>0</v>
      </c>
    </row>
    <row r="460" spans="2:22" x14ac:dyDescent="0.15">
      <c r="B460" s="90" t="s">
        <v>1021</v>
      </c>
      <c r="C460" s="90">
        <v>186617</v>
      </c>
      <c r="D460" s="90" t="s">
        <v>390</v>
      </c>
      <c r="E460" s="90">
        <v>186617</v>
      </c>
      <c r="F460" s="47">
        <f t="shared" si="24"/>
        <v>0</v>
      </c>
      <c r="R460" s="90" t="s">
        <v>822</v>
      </c>
      <c r="S460" s="90">
        <v>2425616</v>
      </c>
      <c r="T460" s="90" t="s">
        <v>192</v>
      </c>
      <c r="U460" s="90">
        <v>2425616</v>
      </c>
      <c r="V460" s="47">
        <f t="shared" si="25"/>
        <v>0</v>
      </c>
    </row>
    <row r="461" spans="2:22" x14ac:dyDescent="0.15">
      <c r="B461" s="90" t="s">
        <v>1022</v>
      </c>
      <c r="C461" s="90">
        <v>26119</v>
      </c>
      <c r="D461" s="90" t="s">
        <v>391</v>
      </c>
      <c r="E461" s="90">
        <v>26119</v>
      </c>
      <c r="F461" s="47">
        <f t="shared" si="24"/>
        <v>0</v>
      </c>
      <c r="R461" s="90" t="s">
        <v>823</v>
      </c>
      <c r="S461" s="90">
        <v>2361214.6100000092</v>
      </c>
      <c r="T461" s="90" t="s">
        <v>193</v>
      </c>
      <c r="U461" s="90">
        <v>2361214.61</v>
      </c>
      <c r="V461" s="47">
        <f t="shared" si="25"/>
        <v>9.3132257461547852E-9</v>
      </c>
    </row>
    <row r="462" spans="2:22" x14ac:dyDescent="0.15">
      <c r="B462" s="90" t="s">
        <v>1023</v>
      </c>
      <c r="C462" s="90">
        <v>2603920</v>
      </c>
      <c r="D462" s="90" t="s">
        <v>573</v>
      </c>
      <c r="E462" s="90">
        <v>2603920</v>
      </c>
      <c r="F462" s="47">
        <f t="shared" si="24"/>
        <v>0</v>
      </c>
      <c r="R462" s="90" t="s">
        <v>824</v>
      </c>
      <c r="S462" s="90">
        <v>386260.64000000182</v>
      </c>
      <c r="T462" s="90" t="s">
        <v>194</v>
      </c>
      <c r="U462" s="90">
        <v>386260.64</v>
      </c>
      <c r="V462" s="47">
        <f t="shared" si="25"/>
        <v>1.8044374883174896E-9</v>
      </c>
    </row>
    <row r="463" spans="2:22" x14ac:dyDescent="0.15">
      <c r="B463" s="90" t="s">
        <v>1024</v>
      </c>
      <c r="C463" s="90">
        <v>135780</v>
      </c>
      <c r="D463" s="90" t="s">
        <v>307</v>
      </c>
      <c r="E463" s="90">
        <v>135780</v>
      </c>
      <c r="F463" s="47">
        <f t="shared" si="24"/>
        <v>0</v>
      </c>
      <c r="R463" s="90" t="s">
        <v>825</v>
      </c>
      <c r="S463" s="90">
        <v>384906.23300000018</v>
      </c>
      <c r="T463" s="90" t="s">
        <v>195</v>
      </c>
      <c r="U463" s="90">
        <v>384906.23300000001</v>
      </c>
      <c r="V463" s="47">
        <f t="shared" si="25"/>
        <v>0</v>
      </c>
    </row>
    <row r="464" spans="2:22" x14ac:dyDescent="0.15">
      <c r="B464" s="90" t="s">
        <v>1025</v>
      </c>
      <c r="C464" s="90">
        <v>2733533.933999991</v>
      </c>
      <c r="D464" s="90" t="s">
        <v>355</v>
      </c>
      <c r="E464" s="90">
        <v>2733533.9339999999</v>
      </c>
      <c r="F464" s="47">
        <f t="shared" si="24"/>
        <v>-8.8475644588470459E-9</v>
      </c>
      <c r="R464" s="90" t="s">
        <v>826</v>
      </c>
      <c r="S464" s="90">
        <v>183040.8200000026</v>
      </c>
      <c r="T464" s="90" t="s">
        <v>196</v>
      </c>
      <c r="U464" s="90">
        <v>183040.82</v>
      </c>
      <c r="V464" s="47">
        <f t="shared" si="25"/>
        <v>2.5902409106492996E-9</v>
      </c>
    </row>
    <row r="465" spans="2:22" x14ac:dyDescent="0.15">
      <c r="B465" s="90" t="s">
        <v>701</v>
      </c>
      <c r="C465" s="90">
        <v>2732397.2599999858</v>
      </c>
      <c r="D465" s="90" t="s">
        <v>574</v>
      </c>
      <c r="E465" s="90">
        <v>2732397.26</v>
      </c>
      <c r="F465" s="47">
        <f t="shared" si="24"/>
        <v>-1.3969838619232178E-8</v>
      </c>
      <c r="R465" s="90" t="s">
        <v>827</v>
      </c>
      <c r="S465" s="90">
        <v>167008.61000000031</v>
      </c>
      <c r="T465" s="90" t="s">
        <v>197</v>
      </c>
      <c r="U465" s="90">
        <v>167008.60999999999</v>
      </c>
      <c r="V465" s="47">
        <f t="shared" si="25"/>
        <v>3.2014213502407074E-10</v>
      </c>
    </row>
    <row r="466" spans="2:22" x14ac:dyDescent="0.15">
      <c r="B466" s="90" t="s">
        <v>1026</v>
      </c>
      <c r="C466" s="90">
        <v>26728</v>
      </c>
      <c r="D466" s="90" t="s">
        <v>575</v>
      </c>
      <c r="E466" s="90">
        <v>26728</v>
      </c>
      <c r="F466" s="47">
        <f t="shared" si="24"/>
        <v>0</v>
      </c>
      <c r="R466" s="90" t="s">
        <v>828</v>
      </c>
      <c r="S466" s="90">
        <v>2349406</v>
      </c>
      <c r="T466" s="90" t="s">
        <v>124</v>
      </c>
      <c r="U466" s="90">
        <v>2349406</v>
      </c>
      <c r="V466" s="47">
        <f t="shared" si="25"/>
        <v>0</v>
      </c>
    </row>
    <row r="467" spans="2:22" x14ac:dyDescent="0.15">
      <c r="B467" s="90" t="s">
        <v>1027</v>
      </c>
      <c r="C467" s="90">
        <v>207327</v>
      </c>
      <c r="D467" s="90" t="s">
        <v>309</v>
      </c>
      <c r="E467" s="90">
        <v>207327</v>
      </c>
      <c r="F467" s="47">
        <f t="shared" si="24"/>
        <v>0</v>
      </c>
      <c r="R467" s="90" t="s">
        <v>829</v>
      </c>
      <c r="S467" s="90">
        <v>1517040</v>
      </c>
      <c r="T467" s="90" t="s">
        <v>125</v>
      </c>
      <c r="U467" s="90">
        <v>1517040</v>
      </c>
      <c r="V467" s="47">
        <f t="shared" si="25"/>
        <v>0</v>
      </c>
    </row>
    <row r="468" spans="2:22" x14ac:dyDescent="0.15">
      <c r="B468" s="90" t="s">
        <v>1028</v>
      </c>
      <c r="C468" s="90">
        <v>172433.74999999945</v>
      </c>
      <c r="D468" s="90" t="s">
        <v>394</v>
      </c>
      <c r="E468" s="90">
        <v>172433.75</v>
      </c>
      <c r="F468" s="47">
        <f t="shared" si="24"/>
        <v>-5.5297277867794037E-10</v>
      </c>
      <c r="R468" s="90" t="s">
        <v>830</v>
      </c>
      <c r="S468" s="90">
        <v>1480596</v>
      </c>
      <c r="T468" s="90" t="s">
        <v>126</v>
      </c>
      <c r="U468" s="90">
        <v>1480596</v>
      </c>
      <c r="V468" s="47">
        <f t="shared" si="25"/>
        <v>0</v>
      </c>
    </row>
    <row r="469" spans="2:22" x14ac:dyDescent="0.15">
      <c r="B469" s="90" t="s">
        <v>1029</v>
      </c>
      <c r="C469" s="90">
        <v>214179</v>
      </c>
      <c r="D469" s="90" t="s">
        <v>395</v>
      </c>
      <c r="E469" s="90">
        <v>214179</v>
      </c>
      <c r="F469" s="47">
        <f t="shared" si="24"/>
        <v>0</v>
      </c>
      <c r="R469" s="90" t="s">
        <v>831</v>
      </c>
      <c r="S469" s="90">
        <v>252840</v>
      </c>
      <c r="T469" s="90" t="s">
        <v>127</v>
      </c>
      <c r="U469" s="90">
        <v>252840</v>
      </c>
      <c r="V469" s="47">
        <f t="shared" si="25"/>
        <v>0</v>
      </c>
    </row>
    <row r="470" spans="2:22" x14ac:dyDescent="0.15">
      <c r="B470" s="90" t="s">
        <v>1030</v>
      </c>
      <c r="C470" s="90">
        <v>31517</v>
      </c>
      <c r="D470" s="90" t="s">
        <v>396</v>
      </c>
      <c r="E470" s="90">
        <v>31517</v>
      </c>
      <c r="F470" s="47">
        <f t="shared" si="24"/>
        <v>0</v>
      </c>
      <c r="R470" s="90" t="s">
        <v>832</v>
      </c>
      <c r="S470" s="90">
        <v>252752</v>
      </c>
      <c r="T470" s="90" t="s">
        <v>128</v>
      </c>
      <c r="U470" s="90">
        <v>252752</v>
      </c>
      <c r="V470" s="47">
        <f t="shared" si="25"/>
        <v>0</v>
      </c>
    </row>
    <row r="471" spans="2:22" x14ac:dyDescent="0.15">
      <c r="B471" s="90" t="s">
        <v>1031</v>
      </c>
      <c r="C471" s="90">
        <v>182662</v>
      </c>
      <c r="D471" s="90" t="s">
        <v>397</v>
      </c>
      <c r="E471" s="90">
        <v>182662</v>
      </c>
      <c r="F471" s="47">
        <f t="shared" si="24"/>
        <v>0</v>
      </c>
      <c r="R471" s="90" t="s">
        <v>833</v>
      </c>
      <c r="S471" s="90">
        <v>126420</v>
      </c>
      <c r="T471" s="90" t="s">
        <v>129</v>
      </c>
      <c r="U471" s="90">
        <v>126420</v>
      </c>
      <c r="V471" s="47">
        <f t="shared" si="25"/>
        <v>0</v>
      </c>
    </row>
    <row r="472" spans="2:22" x14ac:dyDescent="0.15">
      <c r="B472" s="90" t="s">
        <v>1032</v>
      </c>
      <c r="C472" s="90">
        <v>29202</v>
      </c>
      <c r="D472" s="90" t="s">
        <v>314</v>
      </c>
      <c r="E472" s="90">
        <v>29202</v>
      </c>
      <c r="F472" s="47">
        <f t="shared" si="24"/>
        <v>0</v>
      </c>
      <c r="R472" s="90" t="s">
        <v>834</v>
      </c>
      <c r="S472" s="90">
        <v>126376</v>
      </c>
      <c r="T472" s="90" t="s">
        <v>130</v>
      </c>
      <c r="U472" s="90">
        <v>126376</v>
      </c>
      <c r="V472" s="47">
        <f t="shared" si="25"/>
        <v>0</v>
      </c>
    </row>
    <row r="473" spans="2:22" x14ac:dyDescent="0.15">
      <c r="B473" s="90" t="s">
        <v>709</v>
      </c>
      <c r="C473" s="90">
        <v>1150</v>
      </c>
      <c r="D473" s="90" t="s">
        <v>315</v>
      </c>
      <c r="E473" s="90">
        <v>1150</v>
      </c>
      <c r="F473" s="47">
        <f t="shared" si="24"/>
        <v>0</v>
      </c>
      <c r="R473" s="90" t="s">
        <v>835</v>
      </c>
      <c r="S473" s="90">
        <v>157</v>
      </c>
      <c r="T473" s="90" t="s">
        <v>198</v>
      </c>
      <c r="U473" s="90">
        <v>157</v>
      </c>
      <c r="V473" s="47">
        <f t="shared" si="25"/>
        <v>0</v>
      </c>
    </row>
    <row r="474" spans="2:22" x14ac:dyDescent="0.15">
      <c r="B474" s="90" t="s">
        <v>710</v>
      </c>
      <c r="C474" s="90">
        <v>128</v>
      </c>
      <c r="D474" s="90" t="s">
        <v>316</v>
      </c>
      <c r="E474" s="90">
        <v>128</v>
      </c>
      <c r="F474" s="47">
        <f t="shared" si="24"/>
        <v>0</v>
      </c>
      <c r="R474" s="90" t="s">
        <v>836</v>
      </c>
      <c r="S474" s="90">
        <v>252840</v>
      </c>
      <c r="T474" s="90" t="s">
        <v>132</v>
      </c>
      <c r="U474" s="90">
        <v>252840</v>
      </c>
      <c r="V474" s="47">
        <f t="shared" si="25"/>
        <v>0</v>
      </c>
    </row>
    <row r="475" spans="2:22" x14ac:dyDescent="0.15">
      <c r="B475" s="90" t="s">
        <v>711</v>
      </c>
      <c r="C475" s="90">
        <v>194</v>
      </c>
      <c r="D475" s="90" t="s">
        <v>317</v>
      </c>
      <c r="E475" s="90">
        <v>194</v>
      </c>
      <c r="F475" s="47">
        <f t="shared" si="24"/>
        <v>0</v>
      </c>
      <c r="R475" s="90" t="s">
        <v>837</v>
      </c>
      <c r="S475" s="90">
        <v>252682</v>
      </c>
      <c r="T475" s="90" t="s">
        <v>133</v>
      </c>
      <c r="U475" s="90">
        <v>252682</v>
      </c>
      <c r="V475" s="47">
        <f t="shared" si="25"/>
        <v>0</v>
      </c>
    </row>
    <row r="476" spans="2:22" x14ac:dyDescent="0.15">
      <c r="B476" s="90" t="s">
        <v>712</v>
      </c>
      <c r="C476" s="90">
        <v>655</v>
      </c>
      <c r="D476" s="90" t="s">
        <v>318</v>
      </c>
      <c r="E476" s="90">
        <v>655</v>
      </c>
      <c r="F476" s="47">
        <f t="shared" si="24"/>
        <v>0</v>
      </c>
      <c r="R476" s="90" t="s">
        <v>838</v>
      </c>
      <c r="S476" s="90">
        <v>126420</v>
      </c>
      <c r="T476" s="90" t="s">
        <v>134</v>
      </c>
      <c r="U476" s="90">
        <v>126420</v>
      </c>
      <c r="V476" s="47">
        <f t="shared" si="25"/>
        <v>0</v>
      </c>
    </row>
    <row r="477" spans="2:22" x14ac:dyDescent="0.15">
      <c r="B477" s="90" t="s">
        <v>713</v>
      </c>
      <c r="C477" s="90">
        <v>566</v>
      </c>
      <c r="D477" s="90" t="s">
        <v>319</v>
      </c>
      <c r="E477" s="90">
        <v>566</v>
      </c>
      <c r="F477" s="47">
        <f t="shared" si="24"/>
        <v>0</v>
      </c>
      <c r="R477" s="90" t="s">
        <v>839</v>
      </c>
      <c r="S477" s="90">
        <v>126341</v>
      </c>
      <c r="T477" s="90" t="s">
        <v>135</v>
      </c>
      <c r="U477" s="90">
        <v>126341</v>
      </c>
      <c r="V477" s="47">
        <f t="shared" si="25"/>
        <v>0</v>
      </c>
    </row>
    <row r="478" spans="2:22" x14ac:dyDescent="0.15">
      <c r="B478" s="90" t="s">
        <v>714</v>
      </c>
      <c r="C478" s="90">
        <v>8</v>
      </c>
      <c r="D478" s="90" t="s">
        <v>320</v>
      </c>
      <c r="E478" s="90">
        <v>8</v>
      </c>
      <c r="F478" s="47">
        <f t="shared" si="24"/>
        <v>0</v>
      </c>
      <c r="R478" s="90" t="s">
        <v>840</v>
      </c>
      <c r="S478" s="90">
        <v>384</v>
      </c>
      <c r="T478" s="90" t="s">
        <v>199</v>
      </c>
      <c r="U478" s="90">
        <v>384</v>
      </c>
      <c r="V478" s="47">
        <f t="shared" si="25"/>
        <v>0</v>
      </c>
    </row>
    <row r="479" spans="2:22" x14ac:dyDescent="0.15">
      <c r="B479" s="90" t="s">
        <v>715</v>
      </c>
      <c r="C479" s="90">
        <v>9</v>
      </c>
      <c r="D479" s="90" t="s">
        <v>398</v>
      </c>
      <c r="E479" s="90">
        <v>9</v>
      </c>
      <c r="F479" s="47">
        <f t="shared" si="24"/>
        <v>0</v>
      </c>
      <c r="R479" s="90" t="s">
        <v>841</v>
      </c>
      <c r="S479" s="90">
        <v>252840</v>
      </c>
      <c r="T479" s="90" t="s">
        <v>137</v>
      </c>
      <c r="U479" s="90">
        <v>252840</v>
      </c>
      <c r="V479" s="47">
        <f t="shared" si="25"/>
        <v>0</v>
      </c>
    </row>
    <row r="480" spans="2:22" x14ac:dyDescent="0.15">
      <c r="B480" s="90" t="s">
        <v>716</v>
      </c>
      <c r="C480" s="90">
        <v>68</v>
      </c>
      <c r="D480" s="90" t="s">
        <v>399</v>
      </c>
      <c r="E480" s="90">
        <v>68</v>
      </c>
      <c r="F480" s="47">
        <f t="shared" si="24"/>
        <v>0</v>
      </c>
      <c r="R480" s="90" t="s">
        <v>842</v>
      </c>
      <c r="S480" s="90">
        <v>250670</v>
      </c>
      <c r="T480" s="90" t="s">
        <v>138</v>
      </c>
      <c r="U480" s="90">
        <v>250670</v>
      </c>
      <c r="V480" s="47">
        <f t="shared" si="25"/>
        <v>0</v>
      </c>
    </row>
    <row r="481" spans="1:22" x14ac:dyDescent="0.15">
      <c r="B481" s="90" t="s">
        <v>717</v>
      </c>
      <c r="C481" s="90">
        <v>5895503697</v>
      </c>
      <c r="D481" s="90" t="s">
        <v>400</v>
      </c>
      <c r="E481" s="90">
        <v>5895503697</v>
      </c>
      <c r="F481" s="47">
        <f t="shared" si="24"/>
        <v>0</v>
      </c>
      <c r="R481" s="90" t="s">
        <v>843</v>
      </c>
      <c r="S481" s="90">
        <v>126420</v>
      </c>
      <c r="T481" s="90" t="s">
        <v>139</v>
      </c>
      <c r="U481" s="90">
        <v>126420</v>
      </c>
      <c r="V481" s="47">
        <f t="shared" si="25"/>
        <v>0</v>
      </c>
    </row>
    <row r="482" spans="1:22" x14ac:dyDescent="0.15">
      <c r="B482" s="90" t="s">
        <v>718</v>
      </c>
      <c r="C482" s="90">
        <v>5905959280</v>
      </c>
      <c r="D482" s="90" t="s">
        <v>401</v>
      </c>
      <c r="E482" s="90">
        <v>5905959280</v>
      </c>
      <c r="F482" s="47">
        <f t="shared" si="24"/>
        <v>0</v>
      </c>
      <c r="R482" s="90" t="s">
        <v>844</v>
      </c>
      <c r="S482" s="90">
        <v>125335</v>
      </c>
      <c r="T482" s="90" t="s">
        <v>140</v>
      </c>
      <c r="U482" s="90">
        <v>125335</v>
      </c>
      <c r="V482" s="47">
        <f t="shared" si="25"/>
        <v>0</v>
      </c>
    </row>
    <row r="483" spans="1:22" x14ac:dyDescent="0.15">
      <c r="B483" s="90" t="s">
        <v>1033</v>
      </c>
      <c r="C483" s="90">
        <v>1504104700400</v>
      </c>
      <c r="D483" s="90" t="s">
        <v>402</v>
      </c>
      <c r="E483" s="90">
        <v>1504104700400</v>
      </c>
      <c r="F483" s="47">
        <f t="shared" si="24"/>
        <v>0</v>
      </c>
      <c r="R483" s="90" t="s">
        <v>845</v>
      </c>
      <c r="S483" s="90">
        <v>5572</v>
      </c>
      <c r="T483" s="90" t="s">
        <v>200</v>
      </c>
      <c r="U483" s="90">
        <v>5572</v>
      </c>
      <c r="V483" s="47">
        <f t="shared" si="25"/>
        <v>0</v>
      </c>
    </row>
    <row r="484" spans="1:22" x14ac:dyDescent="0.15">
      <c r="B484" s="90" t="s">
        <v>1034</v>
      </c>
      <c r="C484" s="90">
        <v>4822142424</v>
      </c>
      <c r="D484" s="90" t="s">
        <v>576</v>
      </c>
      <c r="E484" s="90">
        <v>4822142424</v>
      </c>
      <c r="F484" s="47">
        <f t="shared" si="24"/>
        <v>0</v>
      </c>
      <c r="R484" s="90" t="s">
        <v>846</v>
      </c>
      <c r="S484" s="90">
        <v>252840</v>
      </c>
      <c r="T484" s="90" t="s">
        <v>142</v>
      </c>
      <c r="U484" s="90">
        <v>252840</v>
      </c>
      <c r="V484" s="47">
        <f t="shared" si="25"/>
        <v>0</v>
      </c>
    </row>
    <row r="485" spans="1:22" x14ac:dyDescent="0.15">
      <c r="B485" s="90" t="s">
        <v>721</v>
      </c>
      <c r="C485" s="90">
        <v>1213054741992</v>
      </c>
      <c r="D485" s="90" t="s">
        <v>405</v>
      </c>
      <c r="E485" s="90">
        <v>1213054741992</v>
      </c>
      <c r="F485" s="47">
        <f t="shared" si="24"/>
        <v>0</v>
      </c>
      <c r="R485" s="90" t="s">
        <v>847</v>
      </c>
      <c r="S485" s="90">
        <v>227038</v>
      </c>
      <c r="T485" s="90" t="s">
        <v>143</v>
      </c>
      <c r="U485" s="90">
        <v>227038</v>
      </c>
      <c r="V485" s="47">
        <f t="shared" si="25"/>
        <v>0</v>
      </c>
    </row>
    <row r="486" spans="1:22" x14ac:dyDescent="0.15">
      <c r="B486" s="90" t="s">
        <v>722</v>
      </c>
      <c r="C486" s="90">
        <v>179968689341</v>
      </c>
      <c r="D486" s="90" t="s">
        <v>407</v>
      </c>
      <c r="E486" s="90">
        <v>179968689341</v>
      </c>
      <c r="F486" s="47">
        <f t="shared" si="24"/>
        <v>0</v>
      </c>
      <c r="R486" s="90" t="s">
        <v>848</v>
      </c>
      <c r="S486" s="90">
        <v>126420</v>
      </c>
      <c r="T486" s="90" t="s">
        <v>144</v>
      </c>
      <c r="U486" s="90">
        <v>126420</v>
      </c>
      <c r="V486" s="47">
        <f t="shared" si="25"/>
        <v>0</v>
      </c>
    </row>
    <row r="487" spans="1:22" x14ac:dyDescent="0.15">
      <c r="B487" s="90" t="s">
        <v>723</v>
      </c>
      <c r="C487" s="90">
        <v>0</v>
      </c>
      <c r="D487" s="90" t="s">
        <v>409</v>
      </c>
      <c r="E487" s="90">
        <v>0</v>
      </c>
      <c r="F487" s="47">
        <f t="shared" si="24"/>
        <v>0</v>
      </c>
      <c r="R487" s="90" t="s">
        <v>849</v>
      </c>
      <c r="S487" s="90">
        <v>113519</v>
      </c>
      <c r="T487" s="90" t="s">
        <v>145</v>
      </c>
      <c r="U487" s="90">
        <v>113519</v>
      </c>
      <c r="V487" s="47">
        <f t="shared" si="25"/>
        <v>0</v>
      </c>
    </row>
    <row r="488" spans="1:22" x14ac:dyDescent="0.15">
      <c r="B488" s="90" t="s">
        <v>1035</v>
      </c>
      <c r="C488" s="90">
        <v>272463376</v>
      </c>
      <c r="D488" s="90" t="s">
        <v>578</v>
      </c>
      <c r="E488" s="90">
        <v>272463376</v>
      </c>
      <c r="F488" s="47">
        <f t="shared" si="24"/>
        <v>0</v>
      </c>
      <c r="R488" s="90" t="s">
        <v>850</v>
      </c>
      <c r="S488" s="90">
        <v>36607</v>
      </c>
      <c r="T488" s="90" t="s">
        <v>201</v>
      </c>
      <c r="U488" s="90">
        <v>36607</v>
      </c>
      <c r="V488" s="47">
        <f t="shared" si="25"/>
        <v>0</v>
      </c>
    </row>
    <row r="489" spans="1:22" x14ac:dyDescent="0.15">
      <c r="B489" s="90" t="s">
        <v>724</v>
      </c>
      <c r="D489" s="90" t="s">
        <v>580</v>
      </c>
      <c r="F489" s="47">
        <f t="shared" si="24"/>
        <v>0</v>
      </c>
      <c r="R489" s="90" t="s">
        <v>851</v>
      </c>
      <c r="S489" s="90">
        <v>252840</v>
      </c>
      <c r="T489" s="90" t="s">
        <v>147</v>
      </c>
      <c r="U489" s="90">
        <v>252840</v>
      </c>
      <c r="V489" s="47">
        <f t="shared" si="25"/>
        <v>0</v>
      </c>
    </row>
    <row r="490" spans="1:22" x14ac:dyDescent="0.15">
      <c r="B490" s="90" t="s">
        <v>725</v>
      </c>
      <c r="D490" s="90" t="s">
        <v>581</v>
      </c>
      <c r="F490" s="47">
        <f t="shared" si="24"/>
        <v>0</v>
      </c>
      <c r="R490" s="90" t="s">
        <v>852</v>
      </c>
      <c r="S490" s="90">
        <v>252518</v>
      </c>
      <c r="T490" s="90" t="s">
        <v>148</v>
      </c>
      <c r="U490" s="90">
        <v>252518</v>
      </c>
      <c r="V490" s="47">
        <f t="shared" si="25"/>
        <v>0</v>
      </c>
    </row>
    <row r="491" spans="1:22" x14ac:dyDescent="0.15">
      <c r="A491" s="42" t="s">
        <v>997</v>
      </c>
      <c r="B491" s="42" t="s">
        <v>632</v>
      </c>
      <c r="F491" s="47">
        <f t="shared" si="24"/>
        <v>0</v>
      </c>
      <c r="R491" s="90" t="s">
        <v>853</v>
      </c>
      <c r="S491" s="90">
        <v>126420</v>
      </c>
      <c r="T491" s="90" t="s">
        <v>149</v>
      </c>
      <c r="U491" s="90">
        <v>126420</v>
      </c>
      <c r="V491" s="47">
        <f t="shared" si="25"/>
        <v>0</v>
      </c>
    </row>
    <row r="492" spans="1:22" x14ac:dyDescent="0.15">
      <c r="B492" s="90" t="s">
        <v>1002</v>
      </c>
      <c r="C492" s="90">
        <v>31292</v>
      </c>
      <c r="D492" s="90" t="s">
        <v>899</v>
      </c>
      <c r="E492" s="90">
        <v>31292</v>
      </c>
      <c r="F492" s="47">
        <f t="shared" si="24"/>
        <v>0</v>
      </c>
      <c r="R492" s="90" t="s">
        <v>854</v>
      </c>
      <c r="S492" s="90">
        <v>126259</v>
      </c>
      <c r="T492" s="90" t="s">
        <v>150</v>
      </c>
      <c r="U492" s="90">
        <v>126259</v>
      </c>
      <c r="V492" s="47">
        <f t="shared" si="25"/>
        <v>0</v>
      </c>
    </row>
    <row r="493" spans="1:22" x14ac:dyDescent="0.15">
      <c r="B493" s="90" t="s">
        <v>1003</v>
      </c>
      <c r="C493" s="90">
        <v>291952471</v>
      </c>
      <c r="D493" s="90" t="s">
        <v>251</v>
      </c>
      <c r="E493" s="90">
        <v>291952471</v>
      </c>
      <c r="F493" s="47">
        <f t="shared" si="24"/>
        <v>0</v>
      </c>
      <c r="R493" s="90" t="s">
        <v>855</v>
      </c>
      <c r="S493" s="90">
        <v>2249</v>
      </c>
      <c r="T493" s="90" t="s">
        <v>202</v>
      </c>
      <c r="U493" s="90">
        <v>2249</v>
      </c>
      <c r="V493" s="47">
        <f t="shared" si="25"/>
        <v>0</v>
      </c>
    </row>
    <row r="494" spans="1:22" x14ac:dyDescent="0.15">
      <c r="B494" s="90" t="s">
        <v>1004</v>
      </c>
      <c r="C494" s="90">
        <v>141418798321</v>
      </c>
      <c r="D494" s="90" t="s">
        <v>340</v>
      </c>
      <c r="E494" s="90">
        <v>141418798321</v>
      </c>
      <c r="F494" s="47">
        <f t="shared" si="24"/>
        <v>0</v>
      </c>
      <c r="R494" s="90" t="s">
        <v>856</v>
      </c>
      <c r="S494" s="90">
        <v>252840</v>
      </c>
      <c r="T494" s="90" t="s">
        <v>152</v>
      </c>
      <c r="U494" s="90">
        <v>252840</v>
      </c>
      <c r="V494" s="47">
        <f t="shared" si="25"/>
        <v>0</v>
      </c>
    </row>
    <row r="495" spans="1:22" x14ac:dyDescent="0.15">
      <c r="B495" s="90" t="s">
        <v>1005</v>
      </c>
      <c r="C495" s="90">
        <v>28132035913143</v>
      </c>
      <c r="D495" s="90" t="s">
        <v>342</v>
      </c>
      <c r="E495" s="90">
        <v>28132035913143</v>
      </c>
      <c r="F495" s="47">
        <f t="shared" si="24"/>
        <v>0</v>
      </c>
      <c r="R495" s="90" t="s">
        <v>857</v>
      </c>
      <c r="S495" s="90">
        <v>244936</v>
      </c>
      <c r="T495" s="90" t="s">
        <v>153</v>
      </c>
      <c r="U495" s="90">
        <v>244936</v>
      </c>
      <c r="V495" s="47">
        <f t="shared" si="25"/>
        <v>0</v>
      </c>
    </row>
    <row r="496" spans="1:22" x14ac:dyDescent="0.15">
      <c r="B496" s="90" t="s">
        <v>663</v>
      </c>
      <c r="C496" s="90">
        <v>28132034701434</v>
      </c>
      <c r="D496" s="90" t="s">
        <v>344</v>
      </c>
      <c r="E496" s="90">
        <v>28132034701434</v>
      </c>
      <c r="F496" s="47">
        <f t="shared" si="24"/>
        <v>0</v>
      </c>
      <c r="R496" s="90" t="s">
        <v>858</v>
      </c>
      <c r="S496" s="90">
        <v>126420</v>
      </c>
      <c r="T496" s="90" t="s">
        <v>154</v>
      </c>
      <c r="U496" s="90">
        <v>126420</v>
      </c>
      <c r="V496" s="47">
        <f t="shared" si="25"/>
        <v>0</v>
      </c>
    </row>
    <row r="497" spans="2:22" x14ac:dyDescent="0.15">
      <c r="B497" s="90" t="s">
        <v>1006</v>
      </c>
      <c r="C497" s="90">
        <v>9798435</v>
      </c>
      <c r="D497" s="90" t="s">
        <v>353</v>
      </c>
      <c r="E497" s="90">
        <v>9798435</v>
      </c>
      <c r="F497" s="47">
        <f t="shared" si="24"/>
        <v>0</v>
      </c>
      <c r="R497" s="90" t="s">
        <v>859</v>
      </c>
      <c r="S497" s="90">
        <v>122468</v>
      </c>
      <c r="T497" s="90" t="s">
        <v>155</v>
      </c>
      <c r="U497" s="90">
        <v>122468</v>
      </c>
      <c r="V497" s="47">
        <f t="shared" si="25"/>
        <v>0</v>
      </c>
    </row>
    <row r="498" spans="2:22" x14ac:dyDescent="0.15">
      <c r="B498" s="90" t="s">
        <v>665</v>
      </c>
      <c r="C498" s="90">
        <v>9801620</v>
      </c>
      <c r="D498" s="90" t="s">
        <v>354</v>
      </c>
      <c r="E498" s="90">
        <v>9801620</v>
      </c>
      <c r="F498" s="47">
        <f t="shared" si="24"/>
        <v>0</v>
      </c>
      <c r="R498" s="90" t="s">
        <v>860</v>
      </c>
      <c r="S498" s="90">
        <v>13348</v>
      </c>
      <c r="T498" s="90" t="s">
        <v>203</v>
      </c>
      <c r="U498" s="90">
        <v>13348</v>
      </c>
      <c r="V498" s="47">
        <f t="shared" si="25"/>
        <v>0</v>
      </c>
    </row>
    <row r="499" spans="2:22" x14ac:dyDescent="0.15">
      <c r="B499" s="90" t="s">
        <v>1007</v>
      </c>
      <c r="C499" s="90">
        <v>31113</v>
      </c>
      <c r="D499" s="90" t="s">
        <v>346</v>
      </c>
      <c r="E499" s="90">
        <v>31113</v>
      </c>
      <c r="F499" s="47">
        <f t="shared" si="24"/>
        <v>0</v>
      </c>
      <c r="R499" s="90" t="s">
        <v>861</v>
      </c>
      <c r="S499" s="90">
        <v>1011360</v>
      </c>
      <c r="T499" s="90" t="s">
        <v>157</v>
      </c>
      <c r="U499" s="90">
        <v>1011360</v>
      </c>
      <c r="V499" s="47">
        <f t="shared" si="25"/>
        <v>0</v>
      </c>
    </row>
    <row r="500" spans="2:22" x14ac:dyDescent="0.15">
      <c r="B500" s="90" t="s">
        <v>667</v>
      </c>
      <c r="C500" s="90">
        <v>30637</v>
      </c>
      <c r="D500" s="90" t="s">
        <v>347</v>
      </c>
      <c r="E500" s="90">
        <v>30637</v>
      </c>
      <c r="F500" s="47">
        <f t="shared" si="24"/>
        <v>0</v>
      </c>
      <c r="R500" s="90" t="s">
        <v>862</v>
      </c>
      <c r="S500" s="90">
        <v>868810</v>
      </c>
      <c r="T500" s="90" t="s">
        <v>158</v>
      </c>
      <c r="U500" s="90">
        <v>868810</v>
      </c>
      <c r="V500" s="47">
        <f t="shared" si="25"/>
        <v>0</v>
      </c>
    </row>
    <row r="501" spans="2:22" x14ac:dyDescent="0.15">
      <c r="B501" s="90" t="s">
        <v>1008</v>
      </c>
      <c r="C501" s="90">
        <v>2704763.2900000066</v>
      </c>
      <c r="D501" s="90" t="s">
        <v>363</v>
      </c>
      <c r="E501" s="90">
        <v>2704763.29</v>
      </c>
      <c r="F501" s="47">
        <f t="shared" si="24"/>
        <v>6.5192580223083496E-9</v>
      </c>
      <c r="R501" s="90" t="s">
        <v>863</v>
      </c>
      <c r="S501" s="90">
        <v>252840</v>
      </c>
      <c r="T501" s="90" t="s">
        <v>159</v>
      </c>
      <c r="U501" s="90">
        <v>252840</v>
      </c>
      <c r="V501" s="47">
        <f t="shared" si="25"/>
        <v>0</v>
      </c>
    </row>
    <row r="502" spans="2:22" x14ac:dyDescent="0.15">
      <c r="B502" s="90" t="s">
        <v>669</v>
      </c>
      <c r="C502" s="90">
        <v>4734453</v>
      </c>
      <c r="D502" s="90" t="s">
        <v>563</v>
      </c>
      <c r="E502" s="90">
        <v>4734453</v>
      </c>
      <c r="F502" s="47">
        <f t="shared" si="24"/>
        <v>0</v>
      </c>
      <c r="R502" s="90" t="s">
        <v>864</v>
      </c>
      <c r="S502" s="90">
        <v>248464</v>
      </c>
      <c r="T502" s="90" t="s">
        <v>160</v>
      </c>
      <c r="U502" s="90">
        <v>248464</v>
      </c>
      <c r="V502" s="47">
        <f t="shared" si="25"/>
        <v>0</v>
      </c>
    </row>
    <row r="503" spans="2:22" x14ac:dyDescent="0.15">
      <c r="B503" s="90" t="s">
        <v>670</v>
      </c>
      <c r="C503" s="90">
        <v>445408</v>
      </c>
      <c r="D503" s="90" t="s">
        <v>164</v>
      </c>
      <c r="E503" s="90">
        <v>445408</v>
      </c>
      <c r="F503" s="47">
        <f t="shared" si="24"/>
        <v>0</v>
      </c>
      <c r="R503" s="90" t="s">
        <v>865</v>
      </c>
      <c r="S503" s="90">
        <v>126420</v>
      </c>
      <c r="T503" s="90" t="s">
        <v>161</v>
      </c>
      <c r="U503" s="90">
        <v>126420</v>
      </c>
      <c r="V503" s="47">
        <f t="shared" si="25"/>
        <v>0</v>
      </c>
    </row>
    <row r="504" spans="2:22" x14ac:dyDescent="0.15">
      <c r="B504" s="90" t="s">
        <v>671</v>
      </c>
      <c r="C504" s="90">
        <v>186956.78099999909</v>
      </c>
      <c r="D504" s="90" t="s">
        <v>564</v>
      </c>
      <c r="E504" s="90">
        <v>186956.78099999999</v>
      </c>
      <c r="F504" s="47">
        <f t="shared" si="24"/>
        <v>-9.0221874415874481E-10</v>
      </c>
      <c r="R504" s="90" t="s">
        <v>866</v>
      </c>
      <c r="S504" s="90">
        <v>124232</v>
      </c>
      <c r="T504" s="90" t="s">
        <v>162</v>
      </c>
      <c r="U504" s="90">
        <v>124232</v>
      </c>
      <c r="V504" s="47">
        <f t="shared" si="25"/>
        <v>0</v>
      </c>
    </row>
    <row r="505" spans="2:22" x14ac:dyDescent="0.15">
      <c r="B505" s="90" t="s">
        <v>1009</v>
      </c>
      <c r="C505" s="90">
        <v>16654721</v>
      </c>
      <c r="D505" s="90" t="s">
        <v>366</v>
      </c>
      <c r="E505" s="90">
        <v>16654721</v>
      </c>
      <c r="F505" s="47">
        <f t="shared" si="24"/>
        <v>0</v>
      </c>
      <c r="R505" s="90" t="s">
        <v>867</v>
      </c>
      <c r="S505" s="90">
        <v>10744</v>
      </c>
      <c r="T505" s="90" t="s">
        <v>204</v>
      </c>
      <c r="U505" s="90">
        <v>10744</v>
      </c>
      <c r="V505" s="47">
        <f t="shared" si="25"/>
        <v>0</v>
      </c>
    </row>
    <row r="506" spans="2:22" x14ac:dyDescent="0.15">
      <c r="B506" s="90" t="s">
        <v>672</v>
      </c>
      <c r="C506" s="90">
        <v>16623615.75</v>
      </c>
      <c r="D506" s="90" t="s">
        <v>367</v>
      </c>
      <c r="E506" s="90">
        <v>16623615.75</v>
      </c>
      <c r="F506" s="47">
        <f t="shared" si="24"/>
        <v>0</v>
      </c>
      <c r="R506" s="90" t="s">
        <v>670</v>
      </c>
      <c r="S506" s="90">
        <v>252840</v>
      </c>
      <c r="T506" s="90" t="s">
        <v>164</v>
      </c>
      <c r="U506" s="90">
        <v>252840</v>
      </c>
      <c r="V506" s="47">
        <f t="shared" si="25"/>
        <v>0</v>
      </c>
    </row>
    <row r="507" spans="2:22" x14ac:dyDescent="0.15">
      <c r="B507" s="90" t="s">
        <v>673</v>
      </c>
      <c r="C507" s="90">
        <v>31105.25</v>
      </c>
      <c r="D507" s="90" t="s">
        <v>368</v>
      </c>
      <c r="E507" s="90">
        <v>31105.25</v>
      </c>
      <c r="F507" s="47">
        <f t="shared" si="24"/>
        <v>0</v>
      </c>
      <c r="R507" s="90" t="s">
        <v>868</v>
      </c>
      <c r="S507" s="90">
        <v>119888</v>
      </c>
      <c r="T507" s="90" t="s">
        <v>165</v>
      </c>
      <c r="U507" s="90">
        <v>119888</v>
      </c>
      <c r="V507" s="47">
        <f t="shared" si="25"/>
        <v>0</v>
      </c>
    </row>
    <row r="508" spans="2:22" x14ac:dyDescent="0.15">
      <c r="B508" s="90" t="s">
        <v>674</v>
      </c>
      <c r="C508" s="90">
        <v>3123082.849999995</v>
      </c>
      <c r="D508" s="90" t="s">
        <v>565</v>
      </c>
      <c r="E508" s="90">
        <v>3123082.85</v>
      </c>
      <c r="F508" s="47">
        <f t="shared" si="24"/>
        <v>-5.1222741603851318E-9</v>
      </c>
      <c r="R508" s="90" t="s">
        <v>869</v>
      </c>
      <c r="S508" s="90">
        <v>126420</v>
      </c>
      <c r="T508" s="90" t="s">
        <v>166</v>
      </c>
      <c r="U508" s="90">
        <v>126420</v>
      </c>
      <c r="V508" s="47">
        <f t="shared" si="25"/>
        <v>0</v>
      </c>
    </row>
    <row r="509" spans="2:22" x14ac:dyDescent="0.15">
      <c r="B509" s="90" t="s">
        <v>675</v>
      </c>
      <c r="C509" s="90">
        <v>6117.1899999999932</v>
      </c>
      <c r="D509" s="90" t="s">
        <v>566</v>
      </c>
      <c r="E509" s="90">
        <v>6117.19</v>
      </c>
      <c r="F509" s="47">
        <f t="shared" si="24"/>
        <v>0</v>
      </c>
      <c r="R509" s="90" t="s">
        <v>870</v>
      </c>
      <c r="S509" s="90">
        <v>59944</v>
      </c>
      <c r="T509" s="90" t="s">
        <v>167</v>
      </c>
      <c r="U509" s="90">
        <v>59944</v>
      </c>
      <c r="V509" s="47">
        <f t="shared" si="25"/>
        <v>0</v>
      </c>
    </row>
    <row r="510" spans="2:22" x14ac:dyDescent="0.15">
      <c r="B510" s="90" t="s">
        <v>1010</v>
      </c>
      <c r="C510" s="90">
        <v>8931357.4619999416</v>
      </c>
      <c r="D510" s="90" t="s">
        <v>371</v>
      </c>
      <c r="E510" s="90">
        <v>8931357.4619999994</v>
      </c>
      <c r="F510" s="47">
        <f t="shared" si="24"/>
        <v>-5.7741999626159668E-8</v>
      </c>
      <c r="R510" s="90" t="s">
        <v>871</v>
      </c>
      <c r="S510" s="90">
        <v>149403.56999999969</v>
      </c>
      <c r="T510" s="90" t="s">
        <v>205</v>
      </c>
      <c r="U510" s="90">
        <v>149403.57</v>
      </c>
      <c r="V510" s="47">
        <f t="shared" si="25"/>
        <v>-3.2014213502407074E-10</v>
      </c>
    </row>
    <row r="511" spans="2:22" x14ac:dyDescent="0.15">
      <c r="B511" s="90" t="s">
        <v>677</v>
      </c>
      <c r="C511" s="90">
        <v>8914557.9469999801</v>
      </c>
      <c r="D511" s="90" t="s">
        <v>372</v>
      </c>
      <c r="E511" s="90">
        <v>8914557.9470000006</v>
      </c>
      <c r="F511" s="47">
        <f t="shared" si="24"/>
        <v>-2.0489096641540527E-8</v>
      </c>
      <c r="R511" s="90" t="s">
        <v>872</v>
      </c>
      <c r="S511" s="90">
        <v>252840</v>
      </c>
      <c r="T511" s="90" t="s">
        <v>169</v>
      </c>
      <c r="U511" s="90">
        <v>252840</v>
      </c>
      <c r="V511" s="47">
        <f t="shared" si="25"/>
        <v>0</v>
      </c>
    </row>
    <row r="512" spans="2:22" x14ac:dyDescent="0.15">
      <c r="B512" s="90" t="s">
        <v>678</v>
      </c>
      <c r="C512" s="90">
        <v>16799.51499999997</v>
      </c>
      <c r="D512" s="90" t="s">
        <v>373</v>
      </c>
      <c r="E512" s="90">
        <v>16799.514999999999</v>
      </c>
      <c r="F512" s="47">
        <f t="shared" si="24"/>
        <v>-2.9103830456733704E-11</v>
      </c>
      <c r="R512" s="90" t="s">
        <v>873</v>
      </c>
      <c r="S512" s="90">
        <v>249810</v>
      </c>
      <c r="T512" s="90" t="s">
        <v>170</v>
      </c>
      <c r="U512" s="90">
        <v>249810</v>
      </c>
      <c r="V512" s="47">
        <f t="shared" si="25"/>
        <v>0</v>
      </c>
    </row>
    <row r="513" spans="2:22" x14ac:dyDescent="0.15">
      <c r="B513" s="90" t="s">
        <v>1011</v>
      </c>
      <c r="C513" s="90">
        <v>25376749.435999863</v>
      </c>
      <c r="D513" s="90" t="s">
        <v>374</v>
      </c>
      <c r="E513" s="90">
        <v>25376749.436000001</v>
      </c>
      <c r="F513" s="47">
        <f t="shared" si="24"/>
        <v>-1.3783574104309082E-7</v>
      </c>
      <c r="R513" s="90" t="s">
        <v>874</v>
      </c>
      <c r="S513" s="90">
        <v>126420</v>
      </c>
      <c r="T513" s="90" t="s">
        <v>171</v>
      </c>
      <c r="U513" s="90">
        <v>126420</v>
      </c>
      <c r="V513" s="47">
        <f t="shared" si="25"/>
        <v>0</v>
      </c>
    </row>
    <row r="514" spans="2:22" x14ac:dyDescent="0.15">
      <c r="B514" s="90" t="s">
        <v>680</v>
      </c>
      <c r="C514" s="90">
        <v>25332657.259999871</v>
      </c>
      <c r="D514" s="90" t="s">
        <v>375</v>
      </c>
      <c r="E514" s="90">
        <v>25332657.260000002</v>
      </c>
      <c r="F514" s="47">
        <f t="shared" si="24"/>
        <v>-1.3038516044616699E-7</v>
      </c>
      <c r="R514" s="90" t="s">
        <v>875</v>
      </c>
      <c r="S514" s="90">
        <v>124905</v>
      </c>
      <c r="T514" s="90" t="s">
        <v>172</v>
      </c>
      <c r="U514" s="90">
        <v>124905</v>
      </c>
      <c r="V514" s="47">
        <f t="shared" si="25"/>
        <v>0</v>
      </c>
    </row>
    <row r="515" spans="2:22" x14ac:dyDescent="0.15">
      <c r="B515" s="90" t="s">
        <v>681</v>
      </c>
      <c r="C515" s="90">
        <v>44092.17599999997</v>
      </c>
      <c r="D515" s="90" t="s">
        <v>376</v>
      </c>
      <c r="E515" s="90">
        <v>44092.175999999999</v>
      </c>
      <c r="F515" s="47">
        <f t="shared" ref="F515:F578" si="26">C515-E515</f>
        <v>0</v>
      </c>
      <c r="R515" s="90" t="s">
        <v>876</v>
      </c>
      <c r="S515" s="90">
        <v>6373</v>
      </c>
      <c r="T515" s="90" t="s">
        <v>206</v>
      </c>
      <c r="U515" s="90">
        <v>6373</v>
      </c>
      <c r="V515" s="47">
        <f t="shared" ref="V515:V578" si="27">S515-U515</f>
        <v>0</v>
      </c>
    </row>
    <row r="516" spans="2:22" x14ac:dyDescent="0.15">
      <c r="B516" s="90" t="s">
        <v>1012</v>
      </c>
      <c r="C516" s="90">
        <v>12108837.049999774</v>
      </c>
      <c r="D516" s="90" t="s">
        <v>377</v>
      </c>
      <c r="E516" s="90">
        <v>12108837.050000001</v>
      </c>
      <c r="F516" s="47">
        <f t="shared" si="26"/>
        <v>-2.2724270820617676E-7</v>
      </c>
      <c r="R516" s="90" t="s">
        <v>877</v>
      </c>
      <c r="S516" s="90">
        <v>252840</v>
      </c>
      <c r="T516" s="90" t="s">
        <v>174</v>
      </c>
      <c r="U516" s="90">
        <v>252840</v>
      </c>
      <c r="V516" s="47">
        <f t="shared" si="27"/>
        <v>0</v>
      </c>
    </row>
    <row r="517" spans="2:22" x14ac:dyDescent="0.15">
      <c r="B517" s="90" t="s">
        <v>683</v>
      </c>
      <c r="C517" s="90">
        <v>12086256.915999776</v>
      </c>
      <c r="D517" s="90" t="s">
        <v>567</v>
      </c>
      <c r="E517" s="90">
        <v>12086256.915999999</v>
      </c>
      <c r="F517" s="47">
        <f t="shared" si="26"/>
        <v>-2.2351741790771484E-7</v>
      </c>
      <c r="R517" s="90" t="s">
        <v>878</v>
      </c>
      <c r="S517" s="90">
        <v>250648</v>
      </c>
      <c r="T517" s="90" t="s">
        <v>175</v>
      </c>
      <c r="U517" s="90">
        <v>250648</v>
      </c>
      <c r="V517" s="47">
        <f t="shared" si="27"/>
        <v>0</v>
      </c>
    </row>
    <row r="518" spans="2:22" x14ac:dyDescent="0.15">
      <c r="B518" s="90" t="s">
        <v>684</v>
      </c>
      <c r="C518" s="90">
        <v>22580.133999999998</v>
      </c>
      <c r="D518" s="90" t="s">
        <v>379</v>
      </c>
      <c r="E518" s="90">
        <v>22580.133999999998</v>
      </c>
      <c r="F518" s="47">
        <f t="shared" si="26"/>
        <v>0</v>
      </c>
      <c r="R518" s="90" t="s">
        <v>879</v>
      </c>
      <c r="S518" s="90">
        <v>126420</v>
      </c>
      <c r="T518" s="90" t="s">
        <v>176</v>
      </c>
      <c r="U518" s="90">
        <v>126420</v>
      </c>
      <c r="V518" s="47">
        <f t="shared" si="27"/>
        <v>0</v>
      </c>
    </row>
    <row r="519" spans="2:22" x14ac:dyDescent="0.15">
      <c r="B519" s="90" t="s">
        <v>1013</v>
      </c>
      <c r="C519" s="90">
        <v>205122602.85000086</v>
      </c>
      <c r="D519" s="90" t="s">
        <v>380</v>
      </c>
      <c r="E519" s="90">
        <v>205122602.84999999</v>
      </c>
      <c r="F519" s="47">
        <f t="shared" si="26"/>
        <v>8.6426734924316406E-7</v>
      </c>
      <c r="R519" s="90" t="s">
        <v>880</v>
      </c>
      <c r="S519" s="90">
        <v>125324</v>
      </c>
      <c r="T519" s="90" t="s">
        <v>177</v>
      </c>
      <c r="U519" s="90">
        <v>125324</v>
      </c>
      <c r="V519" s="47">
        <f t="shared" si="27"/>
        <v>0</v>
      </c>
    </row>
    <row r="520" spans="2:22" x14ac:dyDescent="0.15">
      <c r="B520" s="90" t="s">
        <v>1014</v>
      </c>
      <c r="C520" s="90">
        <v>176646703.26300007</v>
      </c>
      <c r="D520" s="90" t="s">
        <v>294</v>
      </c>
      <c r="E520" s="90">
        <v>176646703.26300001</v>
      </c>
      <c r="F520" s="47">
        <f t="shared" si="26"/>
        <v>0</v>
      </c>
      <c r="R520" s="90" t="s">
        <v>881</v>
      </c>
      <c r="S520" s="90">
        <v>4958</v>
      </c>
      <c r="T520" s="90" t="s">
        <v>207</v>
      </c>
      <c r="U520" s="90">
        <v>4958</v>
      </c>
      <c r="V520" s="47">
        <f t="shared" si="27"/>
        <v>0</v>
      </c>
    </row>
    <row r="521" spans="2:22" x14ac:dyDescent="0.15">
      <c r="B521" s="90" t="s">
        <v>1015</v>
      </c>
      <c r="C521" s="90">
        <v>873104</v>
      </c>
      <c r="D521" s="90" t="s">
        <v>381</v>
      </c>
      <c r="E521" s="90">
        <v>873104</v>
      </c>
      <c r="F521" s="47">
        <f t="shared" si="26"/>
        <v>0</v>
      </c>
      <c r="Q521" s="42" t="s">
        <v>913</v>
      </c>
      <c r="R521" s="90" t="s">
        <v>632</v>
      </c>
      <c r="V521" s="47">
        <f t="shared" si="27"/>
        <v>0</v>
      </c>
    </row>
    <row r="522" spans="2:22" x14ac:dyDescent="0.15">
      <c r="B522" s="90" t="s">
        <v>1016</v>
      </c>
      <c r="C522" s="90">
        <v>923100</v>
      </c>
      <c r="D522" s="90" t="s">
        <v>568</v>
      </c>
      <c r="E522" s="90">
        <v>923100</v>
      </c>
      <c r="F522" s="47">
        <f t="shared" si="26"/>
        <v>0</v>
      </c>
      <c r="R522" s="90" t="s">
        <v>755</v>
      </c>
      <c r="S522" s="90">
        <v>29859</v>
      </c>
      <c r="T522" s="90" t="s">
        <v>899</v>
      </c>
      <c r="U522" s="90">
        <v>29859</v>
      </c>
      <c r="V522" s="47">
        <f t="shared" si="27"/>
        <v>0</v>
      </c>
    </row>
    <row r="523" spans="2:22" x14ac:dyDescent="0.15">
      <c r="B523" s="90" t="s">
        <v>689</v>
      </c>
      <c r="C523" s="90">
        <v>920181</v>
      </c>
      <c r="D523" s="90" t="s">
        <v>569</v>
      </c>
      <c r="E523" s="90">
        <v>920181</v>
      </c>
      <c r="F523" s="47">
        <f t="shared" si="26"/>
        <v>0</v>
      </c>
      <c r="R523" s="90" t="s">
        <v>652</v>
      </c>
      <c r="S523" s="90">
        <v>147841105580</v>
      </c>
      <c r="T523" s="90" t="s">
        <v>20</v>
      </c>
      <c r="U523" s="90">
        <v>147841105580</v>
      </c>
      <c r="V523" s="47">
        <f t="shared" si="27"/>
        <v>0</v>
      </c>
    </row>
    <row r="524" spans="2:22" x14ac:dyDescent="0.15">
      <c r="B524" s="90" t="s">
        <v>690</v>
      </c>
      <c r="C524" s="90">
        <v>2919</v>
      </c>
      <c r="D524" s="90" t="s">
        <v>570</v>
      </c>
      <c r="E524" s="90">
        <v>2919</v>
      </c>
      <c r="F524" s="47">
        <f t="shared" si="26"/>
        <v>0</v>
      </c>
      <c r="R524" s="90" t="s">
        <v>756</v>
      </c>
      <c r="S524" s="90">
        <v>1965937672089</v>
      </c>
      <c r="T524" s="90" t="s">
        <v>23</v>
      </c>
      <c r="U524" s="90">
        <v>1965937672089</v>
      </c>
      <c r="V524" s="47">
        <f t="shared" si="27"/>
        <v>0</v>
      </c>
    </row>
    <row r="525" spans="2:22" x14ac:dyDescent="0.15">
      <c r="B525" s="90" t="s">
        <v>691</v>
      </c>
      <c r="C525" s="90">
        <v>3120509.7900000107</v>
      </c>
      <c r="D525" s="90" t="s">
        <v>571</v>
      </c>
      <c r="E525" s="90">
        <v>3120509.79</v>
      </c>
      <c r="F525" s="47">
        <f t="shared" si="26"/>
        <v>1.0710209608078003E-8</v>
      </c>
      <c r="R525" s="90" t="s">
        <v>757</v>
      </c>
      <c r="S525" s="90">
        <v>26843547344029</v>
      </c>
      <c r="T525" s="90" t="s">
        <v>24</v>
      </c>
      <c r="U525" s="90">
        <v>26843547344029</v>
      </c>
      <c r="V525" s="47">
        <f t="shared" si="27"/>
        <v>0</v>
      </c>
    </row>
    <row r="526" spans="2:22" x14ac:dyDescent="0.15">
      <c r="B526" s="90" t="s">
        <v>1017</v>
      </c>
      <c r="C526" s="90">
        <v>2742922</v>
      </c>
      <c r="D526" s="90" t="s">
        <v>386</v>
      </c>
      <c r="E526" s="90">
        <v>2742922</v>
      </c>
      <c r="F526" s="47">
        <f t="shared" si="26"/>
        <v>0</v>
      </c>
      <c r="R526" s="90" t="s">
        <v>758</v>
      </c>
      <c r="S526" s="90">
        <v>1463547035343</v>
      </c>
      <c r="T526" s="90" t="s">
        <v>26</v>
      </c>
      <c r="U526" s="90">
        <v>1463547035343</v>
      </c>
      <c r="V526" s="47">
        <f t="shared" si="27"/>
        <v>0</v>
      </c>
    </row>
    <row r="527" spans="2:22" x14ac:dyDescent="0.15">
      <c r="B527" s="90" t="s">
        <v>1018</v>
      </c>
      <c r="C527" s="90">
        <v>7273374</v>
      </c>
      <c r="D527" s="90" t="s">
        <v>387</v>
      </c>
      <c r="E527" s="90">
        <v>7273374</v>
      </c>
      <c r="F527" s="47">
        <f t="shared" si="26"/>
        <v>0</v>
      </c>
      <c r="R527" s="90" t="s">
        <v>759</v>
      </c>
      <c r="S527" s="90">
        <v>188527456716</v>
      </c>
      <c r="T527" s="90" t="s">
        <v>27</v>
      </c>
      <c r="U527" s="90">
        <v>188527456716</v>
      </c>
      <c r="V527" s="47">
        <f t="shared" si="27"/>
        <v>0</v>
      </c>
    </row>
    <row r="528" spans="2:22" x14ac:dyDescent="0.15">
      <c r="B528" s="90" t="s">
        <v>1019</v>
      </c>
      <c r="C528" s="90">
        <v>1134841</v>
      </c>
      <c r="D528" s="90" t="s">
        <v>572</v>
      </c>
      <c r="E528" s="90">
        <v>1134841</v>
      </c>
      <c r="F528" s="47">
        <f t="shared" si="26"/>
        <v>0</v>
      </c>
      <c r="R528" s="90" t="s">
        <v>760</v>
      </c>
      <c r="S528" s="90">
        <v>220937287</v>
      </c>
      <c r="T528" s="90" t="s">
        <v>28</v>
      </c>
      <c r="U528" s="90">
        <v>220937287</v>
      </c>
      <c r="V528" s="47">
        <f t="shared" si="27"/>
        <v>0</v>
      </c>
    </row>
    <row r="529" spans="2:22" x14ac:dyDescent="0.15">
      <c r="B529" s="90" t="s">
        <v>1020</v>
      </c>
      <c r="C529" s="90">
        <v>5313584</v>
      </c>
      <c r="D529" s="90" t="s">
        <v>389</v>
      </c>
      <c r="E529" s="90">
        <v>5313584</v>
      </c>
      <c r="F529" s="47">
        <f t="shared" si="26"/>
        <v>0</v>
      </c>
      <c r="R529" s="90" t="s">
        <v>761</v>
      </c>
      <c r="S529" s="90">
        <v>5440026420</v>
      </c>
      <c r="T529" s="90" t="s">
        <v>33</v>
      </c>
      <c r="U529" s="90">
        <v>5440026420</v>
      </c>
      <c r="V529" s="47">
        <f t="shared" si="27"/>
        <v>0</v>
      </c>
    </row>
    <row r="530" spans="2:22" x14ac:dyDescent="0.15">
      <c r="B530" s="90" t="s">
        <v>1021</v>
      </c>
      <c r="C530" s="90">
        <v>162625</v>
      </c>
      <c r="D530" s="90" t="s">
        <v>390</v>
      </c>
      <c r="E530" s="90">
        <v>162625</v>
      </c>
      <c r="F530" s="47">
        <f t="shared" si="26"/>
        <v>0</v>
      </c>
      <c r="R530" s="90" t="s">
        <v>762</v>
      </c>
      <c r="S530" s="90">
        <v>5442929270</v>
      </c>
      <c r="T530" s="90" t="s">
        <v>34</v>
      </c>
      <c r="U530" s="90">
        <v>5442929270</v>
      </c>
      <c r="V530" s="47">
        <f t="shared" si="27"/>
        <v>0</v>
      </c>
    </row>
    <row r="531" spans="2:22" x14ac:dyDescent="0.15">
      <c r="B531" s="90" t="s">
        <v>1022</v>
      </c>
      <c r="C531" s="90">
        <v>27367</v>
      </c>
      <c r="D531" s="90" t="s">
        <v>391</v>
      </c>
      <c r="E531" s="90">
        <v>27367</v>
      </c>
      <c r="F531" s="47">
        <f t="shared" si="26"/>
        <v>0</v>
      </c>
      <c r="R531" s="90" t="s">
        <v>763</v>
      </c>
      <c r="S531" s="90">
        <v>895770</v>
      </c>
      <c r="T531" s="90" t="s">
        <v>35</v>
      </c>
      <c r="U531" s="90">
        <v>895770</v>
      </c>
      <c r="V531" s="47">
        <f t="shared" si="27"/>
        <v>0</v>
      </c>
    </row>
    <row r="532" spans="2:22" x14ac:dyDescent="0.15">
      <c r="B532" s="90" t="s">
        <v>1023</v>
      </c>
      <c r="C532" s="90">
        <v>2742922</v>
      </c>
      <c r="D532" s="90" t="s">
        <v>573</v>
      </c>
      <c r="E532" s="90">
        <v>2742922</v>
      </c>
      <c r="F532" s="47">
        <f t="shared" si="26"/>
        <v>0</v>
      </c>
      <c r="R532" s="90" t="s">
        <v>764</v>
      </c>
      <c r="S532" s="90">
        <v>817765</v>
      </c>
      <c r="T532" s="90" t="s">
        <v>36</v>
      </c>
      <c r="U532" s="90">
        <v>817765</v>
      </c>
      <c r="V532" s="47">
        <f t="shared" si="27"/>
        <v>0</v>
      </c>
    </row>
    <row r="533" spans="2:22" x14ac:dyDescent="0.15">
      <c r="B533" s="90" t="s">
        <v>1024</v>
      </c>
      <c r="C533" s="90">
        <v>224270</v>
      </c>
      <c r="D533" s="90" t="s">
        <v>307</v>
      </c>
      <c r="E533" s="90">
        <v>224270</v>
      </c>
      <c r="F533" s="47">
        <f t="shared" si="26"/>
        <v>0</v>
      </c>
      <c r="R533" s="90" t="s">
        <v>765</v>
      </c>
      <c r="S533" s="90">
        <v>821336</v>
      </c>
      <c r="T533" s="90" t="s">
        <v>37</v>
      </c>
      <c r="U533" s="90">
        <v>821336</v>
      </c>
      <c r="V533" s="47">
        <f t="shared" si="27"/>
        <v>0</v>
      </c>
    </row>
    <row r="534" spans="2:22" x14ac:dyDescent="0.15">
      <c r="B534" s="90" t="s">
        <v>1025</v>
      </c>
      <c r="C534" s="90">
        <v>2889855.4059999795</v>
      </c>
      <c r="D534" s="90" t="s">
        <v>355</v>
      </c>
      <c r="E534" s="90">
        <v>2889855.406</v>
      </c>
      <c r="F534" s="47">
        <f t="shared" si="26"/>
        <v>-2.0489096641540527E-8</v>
      </c>
      <c r="R534" s="90" t="s">
        <v>766</v>
      </c>
      <c r="S534" s="90">
        <v>814877</v>
      </c>
      <c r="T534" s="90" t="s">
        <v>38</v>
      </c>
      <c r="U534" s="90">
        <v>814877</v>
      </c>
      <c r="V534" s="47">
        <f t="shared" si="27"/>
        <v>0</v>
      </c>
    </row>
    <row r="535" spans="2:22" x14ac:dyDescent="0.15">
      <c r="B535" s="90" t="s">
        <v>701</v>
      </c>
      <c r="C535" s="90">
        <v>2890001.7659999831</v>
      </c>
      <c r="D535" s="90" t="s">
        <v>574</v>
      </c>
      <c r="E535" s="90">
        <v>2890001.7659999998</v>
      </c>
      <c r="F535" s="47">
        <f t="shared" si="26"/>
        <v>-1.6763806343078613E-8</v>
      </c>
      <c r="R535" s="90" t="s">
        <v>767</v>
      </c>
      <c r="S535" s="90">
        <v>106558</v>
      </c>
      <c r="T535" s="90" t="s">
        <v>39</v>
      </c>
      <c r="U535" s="90">
        <v>106558</v>
      </c>
      <c r="V535" s="47">
        <f t="shared" si="27"/>
        <v>0</v>
      </c>
    </row>
    <row r="536" spans="2:22" x14ac:dyDescent="0.15">
      <c r="B536" s="90" t="s">
        <v>1026</v>
      </c>
      <c r="C536" s="90">
        <v>28485</v>
      </c>
      <c r="D536" s="90" t="s">
        <v>575</v>
      </c>
      <c r="E536" s="90">
        <v>28485</v>
      </c>
      <c r="F536" s="47">
        <f t="shared" si="26"/>
        <v>0</v>
      </c>
      <c r="R536" s="90" t="s">
        <v>768</v>
      </c>
      <c r="S536" s="90">
        <v>298590</v>
      </c>
      <c r="T536" s="90" t="s">
        <v>40</v>
      </c>
      <c r="U536" s="90">
        <v>298590</v>
      </c>
      <c r="V536" s="47">
        <f t="shared" si="27"/>
        <v>0</v>
      </c>
    </row>
    <row r="537" spans="2:22" x14ac:dyDescent="0.15">
      <c r="B537" s="90" t="s">
        <v>1027</v>
      </c>
      <c r="C537" s="90">
        <v>222377</v>
      </c>
      <c r="D537" s="90" t="s">
        <v>309</v>
      </c>
      <c r="E537" s="90">
        <v>222377</v>
      </c>
      <c r="F537" s="47">
        <f t="shared" si="26"/>
        <v>0</v>
      </c>
      <c r="R537" s="90" t="s">
        <v>769</v>
      </c>
      <c r="S537" s="90">
        <v>266395</v>
      </c>
      <c r="T537" s="90" t="s">
        <v>41</v>
      </c>
      <c r="U537" s="90">
        <v>266395</v>
      </c>
      <c r="V537" s="47">
        <f t="shared" si="27"/>
        <v>0</v>
      </c>
    </row>
    <row r="538" spans="2:22" x14ac:dyDescent="0.15">
      <c r="B538" s="90" t="s">
        <v>1028</v>
      </c>
      <c r="C538" s="90">
        <v>185545.62999999968</v>
      </c>
      <c r="D538" s="90" t="s">
        <v>394</v>
      </c>
      <c r="E538" s="90">
        <v>185545.63</v>
      </c>
      <c r="F538" s="47">
        <f t="shared" si="26"/>
        <v>-3.2014213502407074E-10</v>
      </c>
      <c r="R538" s="90" t="s">
        <v>770</v>
      </c>
      <c r="S538" s="90">
        <v>19696629</v>
      </c>
      <c r="T538" s="90" t="s">
        <v>42</v>
      </c>
      <c r="U538" s="90">
        <v>19696629</v>
      </c>
      <c r="V538" s="47">
        <f t="shared" si="27"/>
        <v>0</v>
      </c>
    </row>
    <row r="539" spans="2:22" x14ac:dyDescent="0.15">
      <c r="B539" s="90" t="s">
        <v>1029</v>
      </c>
      <c r="C539" s="90">
        <v>222381</v>
      </c>
      <c r="D539" s="90" t="s">
        <v>395</v>
      </c>
      <c r="E539" s="90">
        <v>222381</v>
      </c>
      <c r="F539" s="47">
        <f t="shared" si="26"/>
        <v>0</v>
      </c>
      <c r="R539" s="90" t="s">
        <v>771</v>
      </c>
      <c r="S539" s="90">
        <v>19595832</v>
      </c>
      <c r="T539" s="90" t="s">
        <v>43</v>
      </c>
      <c r="U539" s="90">
        <v>19595832</v>
      </c>
      <c r="V539" s="47">
        <f t="shared" si="27"/>
        <v>0</v>
      </c>
    </row>
    <row r="540" spans="2:22" x14ac:dyDescent="0.15">
      <c r="B540" s="90" t="s">
        <v>1030</v>
      </c>
      <c r="C540" s="90">
        <v>44773</v>
      </c>
      <c r="D540" s="90" t="s">
        <v>396</v>
      </c>
      <c r="E540" s="90">
        <v>44773</v>
      </c>
      <c r="F540" s="47">
        <f t="shared" si="26"/>
        <v>0</v>
      </c>
      <c r="R540" s="90" t="s">
        <v>772</v>
      </c>
      <c r="S540" s="90">
        <v>110274</v>
      </c>
      <c r="T540" s="90" t="s">
        <v>44</v>
      </c>
      <c r="U540" s="90">
        <v>110274</v>
      </c>
      <c r="V540" s="47">
        <f t="shared" si="27"/>
        <v>0</v>
      </c>
    </row>
    <row r="541" spans="2:22" x14ac:dyDescent="0.15">
      <c r="B541" s="90" t="s">
        <v>1031</v>
      </c>
      <c r="C541" s="90">
        <v>177608</v>
      </c>
      <c r="D541" s="90" t="s">
        <v>397</v>
      </c>
      <c r="E541" s="90">
        <v>177608</v>
      </c>
      <c r="F541" s="47">
        <f t="shared" si="26"/>
        <v>0</v>
      </c>
      <c r="R541" s="90" t="s">
        <v>773</v>
      </c>
      <c r="S541" s="90">
        <v>597180</v>
      </c>
      <c r="T541" s="90" t="s">
        <v>45</v>
      </c>
      <c r="U541" s="90">
        <v>597180</v>
      </c>
      <c r="V541" s="47">
        <f t="shared" si="27"/>
        <v>0</v>
      </c>
    </row>
    <row r="542" spans="2:22" x14ac:dyDescent="0.15">
      <c r="B542" s="90" t="s">
        <v>1032</v>
      </c>
      <c r="C542" s="90">
        <v>31292</v>
      </c>
      <c r="D542" s="90" t="s">
        <v>314</v>
      </c>
      <c r="E542" s="90">
        <v>31292</v>
      </c>
      <c r="F542" s="47">
        <f t="shared" si="26"/>
        <v>0</v>
      </c>
      <c r="R542" s="90" t="s">
        <v>774</v>
      </c>
      <c r="S542" s="90">
        <v>551370</v>
      </c>
      <c r="T542" s="90" t="s">
        <v>46</v>
      </c>
      <c r="U542" s="90">
        <v>551370</v>
      </c>
      <c r="V542" s="47">
        <f t="shared" si="27"/>
        <v>0</v>
      </c>
    </row>
    <row r="543" spans="2:22" x14ac:dyDescent="0.15">
      <c r="B543" s="90" t="s">
        <v>709</v>
      </c>
      <c r="C543" s="90">
        <v>1285</v>
      </c>
      <c r="D543" s="90" t="s">
        <v>315</v>
      </c>
      <c r="E543" s="90">
        <v>1285</v>
      </c>
      <c r="F543" s="47">
        <f t="shared" si="26"/>
        <v>0</v>
      </c>
      <c r="R543" s="90" t="s">
        <v>775</v>
      </c>
      <c r="S543" s="90">
        <v>597180</v>
      </c>
      <c r="T543" s="90" t="s">
        <v>47</v>
      </c>
      <c r="U543" s="90">
        <v>597180</v>
      </c>
      <c r="V543" s="47">
        <f t="shared" si="27"/>
        <v>0</v>
      </c>
    </row>
    <row r="544" spans="2:22" x14ac:dyDescent="0.15">
      <c r="B544" s="90" t="s">
        <v>710</v>
      </c>
      <c r="C544" s="90">
        <v>152</v>
      </c>
      <c r="D544" s="90" t="s">
        <v>316</v>
      </c>
      <c r="E544" s="90">
        <v>152</v>
      </c>
      <c r="F544" s="47">
        <f t="shared" si="26"/>
        <v>0</v>
      </c>
      <c r="R544" s="90" t="s">
        <v>776</v>
      </c>
      <c r="S544" s="90">
        <v>389460</v>
      </c>
      <c r="T544" s="90" t="s">
        <v>48</v>
      </c>
      <c r="U544" s="90">
        <v>389460</v>
      </c>
      <c r="V544" s="47">
        <f t="shared" si="27"/>
        <v>0</v>
      </c>
    </row>
    <row r="545" spans="2:22" x14ac:dyDescent="0.15">
      <c r="B545" s="90" t="s">
        <v>711</v>
      </c>
      <c r="C545" s="90">
        <v>221</v>
      </c>
      <c r="D545" s="90" t="s">
        <v>317</v>
      </c>
      <c r="E545" s="90">
        <v>221</v>
      </c>
      <c r="F545" s="47">
        <f t="shared" si="26"/>
        <v>0</v>
      </c>
      <c r="R545" s="90" t="s">
        <v>777</v>
      </c>
      <c r="S545" s="90">
        <v>99381</v>
      </c>
      <c r="T545" s="90" t="s">
        <v>49</v>
      </c>
      <c r="U545" s="90">
        <v>99381</v>
      </c>
      <c r="V545" s="47">
        <f t="shared" si="27"/>
        <v>0</v>
      </c>
    </row>
    <row r="546" spans="2:22" x14ac:dyDescent="0.15">
      <c r="B546" s="90" t="s">
        <v>712</v>
      </c>
      <c r="C546" s="90">
        <v>668</v>
      </c>
      <c r="D546" s="90" t="s">
        <v>318</v>
      </c>
      <c r="E546" s="90">
        <v>668</v>
      </c>
      <c r="F546" s="47">
        <f t="shared" si="26"/>
        <v>0</v>
      </c>
      <c r="R546" s="90" t="s">
        <v>778</v>
      </c>
      <c r="S546" s="90">
        <v>298590</v>
      </c>
      <c r="T546" s="90" t="s">
        <v>50</v>
      </c>
      <c r="U546" s="90">
        <v>298590</v>
      </c>
      <c r="V546" s="47">
        <f t="shared" si="27"/>
        <v>0</v>
      </c>
    </row>
    <row r="547" spans="2:22" x14ac:dyDescent="0.15">
      <c r="B547" s="90" t="s">
        <v>713</v>
      </c>
      <c r="C547" s="90">
        <v>505</v>
      </c>
      <c r="D547" s="90" t="s">
        <v>319</v>
      </c>
      <c r="E547" s="90">
        <v>505</v>
      </c>
      <c r="F547" s="47">
        <f t="shared" si="26"/>
        <v>0</v>
      </c>
      <c r="R547" s="90" t="s">
        <v>779</v>
      </c>
      <c r="S547" s="90">
        <v>248452.5</v>
      </c>
      <c r="T547" s="90" t="s">
        <v>51</v>
      </c>
      <c r="U547" s="90">
        <v>248452.5</v>
      </c>
      <c r="V547" s="47">
        <f t="shared" si="27"/>
        <v>0</v>
      </c>
    </row>
    <row r="548" spans="2:22" x14ac:dyDescent="0.15">
      <c r="B548" s="90" t="s">
        <v>714</v>
      </c>
      <c r="C548" s="90">
        <v>8</v>
      </c>
      <c r="D548" s="90" t="s">
        <v>320</v>
      </c>
      <c r="E548" s="90">
        <v>8</v>
      </c>
      <c r="F548" s="47">
        <f t="shared" si="26"/>
        <v>0</v>
      </c>
      <c r="R548" s="90" t="s">
        <v>780</v>
      </c>
      <c r="S548" s="90">
        <v>16677632</v>
      </c>
      <c r="T548" s="90" t="s">
        <v>52</v>
      </c>
      <c r="U548" s="90">
        <v>16677632</v>
      </c>
      <c r="V548" s="47">
        <f t="shared" si="27"/>
        <v>0</v>
      </c>
    </row>
    <row r="549" spans="2:22" x14ac:dyDescent="0.15">
      <c r="B549" s="90" t="s">
        <v>715</v>
      </c>
      <c r="C549" s="90">
        <v>17</v>
      </c>
      <c r="D549" s="90" t="s">
        <v>398</v>
      </c>
      <c r="E549" s="90">
        <v>17</v>
      </c>
      <c r="F549" s="47">
        <f t="shared" si="26"/>
        <v>0</v>
      </c>
      <c r="R549" s="90" t="s">
        <v>781</v>
      </c>
      <c r="S549" s="90">
        <v>18384117</v>
      </c>
      <c r="T549" s="90" t="s">
        <v>53</v>
      </c>
      <c r="U549" s="90">
        <v>18384117</v>
      </c>
      <c r="V549" s="47">
        <f t="shared" si="27"/>
        <v>0</v>
      </c>
    </row>
    <row r="550" spans="2:22" x14ac:dyDescent="0.15">
      <c r="B550" s="90" t="s">
        <v>716</v>
      </c>
      <c r="C550" s="90">
        <v>57</v>
      </c>
      <c r="D550" s="90" t="s">
        <v>399</v>
      </c>
      <c r="E550" s="90">
        <v>57</v>
      </c>
      <c r="F550" s="47">
        <f t="shared" si="26"/>
        <v>0</v>
      </c>
      <c r="R550" s="90" t="s">
        <v>782</v>
      </c>
      <c r="S550" s="90">
        <v>56403</v>
      </c>
      <c r="T550" s="90" t="s">
        <v>54</v>
      </c>
      <c r="U550" s="90">
        <v>56403</v>
      </c>
      <c r="V550" s="47">
        <f t="shared" si="27"/>
        <v>0</v>
      </c>
    </row>
    <row r="551" spans="2:22" x14ac:dyDescent="0.15">
      <c r="B551" s="90" t="s">
        <v>717</v>
      </c>
      <c r="C551" s="90">
        <v>6107580608</v>
      </c>
      <c r="D551" s="90" t="s">
        <v>400</v>
      </c>
      <c r="E551" s="90">
        <v>6107580608</v>
      </c>
      <c r="F551" s="47">
        <f t="shared" si="26"/>
        <v>0</v>
      </c>
      <c r="R551" s="90" t="s">
        <v>783</v>
      </c>
      <c r="S551" s="90">
        <v>298590</v>
      </c>
      <c r="T551" s="90" t="s">
        <v>55</v>
      </c>
      <c r="U551" s="90">
        <v>298590</v>
      </c>
      <c r="V551" s="47">
        <f t="shared" si="27"/>
        <v>0</v>
      </c>
    </row>
    <row r="552" spans="2:22" x14ac:dyDescent="0.15">
      <c r="B552" s="90" t="s">
        <v>718</v>
      </c>
      <c r="C552" s="90">
        <v>6111016953</v>
      </c>
      <c r="D552" s="90" t="s">
        <v>401</v>
      </c>
      <c r="E552" s="90">
        <v>6111016953</v>
      </c>
      <c r="F552" s="47">
        <f t="shared" si="26"/>
        <v>0</v>
      </c>
      <c r="R552" s="90" t="s">
        <v>784</v>
      </c>
      <c r="S552" s="90">
        <v>141007.5</v>
      </c>
      <c r="T552" s="90" t="s">
        <v>56</v>
      </c>
      <c r="U552" s="90">
        <v>141007.5</v>
      </c>
      <c r="V552" s="47">
        <f t="shared" si="27"/>
        <v>0</v>
      </c>
    </row>
    <row r="553" spans="2:22" x14ac:dyDescent="0.15">
      <c r="B553" s="90" t="s">
        <v>1033</v>
      </c>
      <c r="C553" s="90">
        <v>1624743406628</v>
      </c>
      <c r="D553" s="90" t="s">
        <v>402</v>
      </c>
      <c r="E553" s="90">
        <v>1624743406628</v>
      </c>
      <c r="F553" s="47">
        <f t="shared" si="26"/>
        <v>0</v>
      </c>
      <c r="R553" s="90" t="s">
        <v>785</v>
      </c>
      <c r="S553" s="90">
        <v>597180</v>
      </c>
      <c r="T553" s="90" t="s">
        <v>57</v>
      </c>
      <c r="U553" s="90">
        <v>597180</v>
      </c>
      <c r="V553" s="47">
        <f t="shared" si="27"/>
        <v>0</v>
      </c>
    </row>
    <row r="554" spans="2:22" x14ac:dyDescent="0.15">
      <c r="B554" s="90" t="s">
        <v>1034</v>
      </c>
      <c r="C554" s="90">
        <v>5244005677</v>
      </c>
      <c r="D554" s="90" t="s">
        <v>576</v>
      </c>
      <c r="E554" s="90">
        <v>5244005677</v>
      </c>
      <c r="F554" s="47">
        <f t="shared" si="26"/>
        <v>0</v>
      </c>
      <c r="R554" s="90" t="s">
        <v>786</v>
      </c>
      <c r="S554" s="90">
        <v>379265</v>
      </c>
      <c r="T554" s="90" t="s">
        <v>58</v>
      </c>
      <c r="U554" s="90">
        <v>379265</v>
      </c>
      <c r="V554" s="47">
        <f t="shared" si="27"/>
        <v>0</v>
      </c>
    </row>
    <row r="555" spans="2:22" x14ac:dyDescent="0.15">
      <c r="B555" s="90" t="s">
        <v>721</v>
      </c>
      <c r="C555" s="90">
        <v>1299587899145</v>
      </c>
      <c r="D555" s="90" t="s">
        <v>405</v>
      </c>
      <c r="E555" s="90">
        <v>1299587899145</v>
      </c>
      <c r="F555" s="47">
        <f t="shared" si="26"/>
        <v>0</v>
      </c>
      <c r="R555" s="90" t="s">
        <v>787</v>
      </c>
      <c r="S555" s="90">
        <v>2655050</v>
      </c>
      <c r="T555" s="90" t="s">
        <v>59</v>
      </c>
      <c r="U555" s="90">
        <v>2655050</v>
      </c>
      <c r="V555" s="47">
        <f t="shared" si="27"/>
        <v>0</v>
      </c>
    </row>
    <row r="556" spans="2:22" x14ac:dyDescent="0.15">
      <c r="B556" s="90" t="s">
        <v>722</v>
      </c>
      <c r="C556" s="90">
        <v>207048977012</v>
      </c>
      <c r="D556" s="90" t="s">
        <v>407</v>
      </c>
      <c r="E556" s="90">
        <v>207048977012</v>
      </c>
      <c r="F556" s="47">
        <f t="shared" si="26"/>
        <v>0</v>
      </c>
      <c r="R556" s="90" t="s">
        <v>788</v>
      </c>
      <c r="S556" s="90">
        <v>2902850</v>
      </c>
      <c r="T556" s="90" t="s">
        <v>60</v>
      </c>
      <c r="U556" s="90">
        <v>2902850</v>
      </c>
      <c r="V556" s="47">
        <f t="shared" si="27"/>
        <v>0</v>
      </c>
    </row>
    <row r="557" spans="2:22" x14ac:dyDescent="0.15">
      <c r="B557" s="90" t="s">
        <v>723</v>
      </c>
      <c r="C557" s="90">
        <v>0</v>
      </c>
      <c r="D557" s="90" t="s">
        <v>409</v>
      </c>
      <c r="E557" s="90">
        <v>0</v>
      </c>
      <c r="F557" s="47">
        <f t="shared" si="26"/>
        <v>0</v>
      </c>
      <c r="R557" s="90" t="s">
        <v>789</v>
      </c>
      <c r="S557" s="90">
        <v>69587</v>
      </c>
      <c r="T557" s="90" t="s">
        <v>61</v>
      </c>
      <c r="U557" s="90">
        <v>69587</v>
      </c>
      <c r="V557" s="47">
        <f t="shared" si="27"/>
        <v>0</v>
      </c>
    </row>
    <row r="558" spans="2:22" x14ac:dyDescent="0.15">
      <c r="B558" s="90" t="s">
        <v>1035</v>
      </c>
      <c r="C558" s="90">
        <v>291952993</v>
      </c>
      <c r="D558" s="90" t="s">
        <v>578</v>
      </c>
      <c r="E558" s="90">
        <v>291952993</v>
      </c>
      <c r="F558" s="47">
        <f t="shared" si="26"/>
        <v>0</v>
      </c>
      <c r="R558" s="90" t="s">
        <v>790</v>
      </c>
      <c r="S558" s="90">
        <v>298590</v>
      </c>
      <c r="T558" s="90" t="s">
        <v>62</v>
      </c>
      <c r="U558" s="90">
        <v>298590</v>
      </c>
      <c r="V558" s="47">
        <f t="shared" si="27"/>
        <v>0</v>
      </c>
    </row>
    <row r="559" spans="2:22" x14ac:dyDescent="0.15">
      <c r="B559" s="90" t="s">
        <v>724</v>
      </c>
      <c r="D559" s="90" t="s">
        <v>580</v>
      </c>
      <c r="F559" s="47">
        <f t="shared" si="26"/>
        <v>0</v>
      </c>
      <c r="R559" s="90" t="s">
        <v>791</v>
      </c>
      <c r="S559" s="90">
        <v>173967.5</v>
      </c>
      <c r="T559" s="90" t="s">
        <v>63</v>
      </c>
      <c r="U559" s="90">
        <v>173967.5</v>
      </c>
      <c r="V559" s="47">
        <f t="shared" si="27"/>
        <v>0</v>
      </c>
    </row>
    <row r="560" spans="2:22" x14ac:dyDescent="0.15">
      <c r="B560" s="90" t="s">
        <v>725</v>
      </c>
      <c r="D560" s="90" t="s">
        <v>581</v>
      </c>
      <c r="F560" s="47">
        <f t="shared" si="26"/>
        <v>0</v>
      </c>
      <c r="R560" s="90" t="s">
        <v>792</v>
      </c>
      <c r="S560" s="90">
        <v>187340.02000000147</v>
      </c>
      <c r="T560" s="90" t="s">
        <v>64</v>
      </c>
      <c r="U560" s="90">
        <v>187340.02</v>
      </c>
      <c r="V560" s="47">
        <f t="shared" si="27"/>
        <v>1.4842953532934189E-9</v>
      </c>
    </row>
    <row r="561" spans="1:22" x14ac:dyDescent="0.15">
      <c r="A561" s="42" t="s">
        <v>998</v>
      </c>
      <c r="B561" s="42" t="s">
        <v>632</v>
      </c>
      <c r="F561" s="47">
        <f t="shared" si="26"/>
        <v>0</v>
      </c>
      <c r="R561" s="90" t="s">
        <v>793</v>
      </c>
      <c r="S561" s="90">
        <v>224976.84999999966</v>
      </c>
      <c r="T561" s="90" t="s">
        <v>65</v>
      </c>
      <c r="U561" s="90">
        <v>224976.85</v>
      </c>
      <c r="V561" s="47">
        <f t="shared" si="27"/>
        <v>-3.4924596548080444E-10</v>
      </c>
    </row>
    <row r="562" spans="1:22" x14ac:dyDescent="0.15">
      <c r="B562" s="90" t="s">
        <v>644</v>
      </c>
      <c r="C562" s="90">
        <v>28091</v>
      </c>
      <c r="D562" s="90" t="s">
        <v>899</v>
      </c>
      <c r="E562" s="90">
        <v>28091</v>
      </c>
      <c r="F562" s="47">
        <f t="shared" si="26"/>
        <v>0</v>
      </c>
      <c r="R562" s="90" t="s">
        <v>794</v>
      </c>
      <c r="S562" s="90">
        <v>82119</v>
      </c>
      <c r="T562" s="90" t="s">
        <v>66</v>
      </c>
      <c r="U562" s="90">
        <v>82119</v>
      </c>
      <c r="V562" s="47">
        <f t="shared" si="27"/>
        <v>0</v>
      </c>
    </row>
    <row r="563" spans="1:22" x14ac:dyDescent="0.15">
      <c r="B563" s="90" t="s">
        <v>645</v>
      </c>
      <c r="C563" s="90">
        <v>262089707</v>
      </c>
      <c r="D563" s="90" t="s">
        <v>251</v>
      </c>
      <c r="E563" s="90">
        <v>262089707</v>
      </c>
      <c r="F563" s="47">
        <f t="shared" si="26"/>
        <v>0</v>
      </c>
      <c r="R563" s="90" t="s">
        <v>795</v>
      </c>
      <c r="S563" s="90">
        <v>298590</v>
      </c>
      <c r="T563" s="90" t="s">
        <v>67</v>
      </c>
      <c r="U563" s="90">
        <v>298590</v>
      </c>
      <c r="V563" s="47">
        <f t="shared" si="27"/>
        <v>0</v>
      </c>
    </row>
    <row r="564" spans="1:22" x14ac:dyDescent="0.15">
      <c r="B564" s="90" t="s">
        <v>652</v>
      </c>
      <c r="C564" s="90">
        <v>128247328614</v>
      </c>
      <c r="D564" s="90" t="s">
        <v>340</v>
      </c>
      <c r="E564" s="90">
        <v>128247328614</v>
      </c>
      <c r="F564" s="47">
        <f t="shared" si="26"/>
        <v>0</v>
      </c>
      <c r="R564" s="90" t="s">
        <v>796</v>
      </c>
      <c r="S564" s="90">
        <v>205297.5</v>
      </c>
      <c r="T564" s="90" t="s">
        <v>68</v>
      </c>
      <c r="U564" s="90">
        <v>205297.5</v>
      </c>
      <c r="V564" s="47">
        <f t="shared" si="27"/>
        <v>0</v>
      </c>
    </row>
    <row r="565" spans="1:22" x14ac:dyDescent="0.15">
      <c r="B565" s="90" t="s">
        <v>662</v>
      </c>
      <c r="D565" s="90" t="s">
        <v>342</v>
      </c>
      <c r="F565" s="47">
        <f t="shared" si="26"/>
        <v>0</v>
      </c>
      <c r="R565" s="90" t="s">
        <v>797</v>
      </c>
      <c r="S565" s="90">
        <v>4445944.5599999884</v>
      </c>
      <c r="T565" s="90" t="s">
        <v>69</v>
      </c>
      <c r="U565" s="90">
        <v>4445944.5599999996</v>
      </c>
      <c r="V565" s="47">
        <f t="shared" si="27"/>
        <v>-1.1175870895385742E-8</v>
      </c>
    </row>
    <row r="566" spans="1:22" x14ac:dyDescent="0.15">
      <c r="B566" s="90" t="s">
        <v>728</v>
      </c>
      <c r="C566" s="90">
        <v>25254265673078</v>
      </c>
      <c r="D566" s="90" t="s">
        <v>344</v>
      </c>
      <c r="E566" s="90">
        <v>25254265673078</v>
      </c>
      <c r="F566" s="47">
        <f t="shared" si="26"/>
        <v>0</v>
      </c>
      <c r="R566" s="90" t="s">
        <v>798</v>
      </c>
      <c r="S566" s="90">
        <v>4453294.2599999849</v>
      </c>
      <c r="T566" s="90" t="s">
        <v>70</v>
      </c>
      <c r="U566" s="90">
        <v>4453294.26</v>
      </c>
      <c r="V566" s="47">
        <f t="shared" si="27"/>
        <v>-1.4901161193847656E-8</v>
      </c>
    </row>
    <row r="567" spans="1:22" x14ac:dyDescent="0.15">
      <c r="B567" s="90" t="s">
        <v>664</v>
      </c>
      <c r="C567" s="90">
        <v>28091</v>
      </c>
      <c r="D567" s="90" t="s">
        <v>353</v>
      </c>
      <c r="E567" s="90">
        <v>28091</v>
      </c>
      <c r="F567" s="47">
        <f t="shared" si="26"/>
        <v>0</v>
      </c>
      <c r="R567" s="90" t="s">
        <v>799</v>
      </c>
      <c r="S567" s="90">
        <v>111768</v>
      </c>
      <c r="T567" s="90" t="s">
        <v>71</v>
      </c>
      <c r="U567" s="90">
        <v>111768</v>
      </c>
      <c r="V567" s="47">
        <f t="shared" si="27"/>
        <v>0</v>
      </c>
    </row>
    <row r="568" spans="1:22" x14ac:dyDescent="0.15">
      <c r="B568" s="90" t="s">
        <v>729</v>
      </c>
      <c r="C568" s="90">
        <v>8812616</v>
      </c>
      <c r="D568" s="90" t="s">
        <v>354</v>
      </c>
      <c r="E568" s="90">
        <v>8812616</v>
      </c>
      <c r="F568" s="47">
        <f t="shared" si="26"/>
        <v>0</v>
      </c>
      <c r="R568" s="90" t="s">
        <v>800</v>
      </c>
      <c r="S568" s="90">
        <v>746475</v>
      </c>
      <c r="T568" s="90" t="s">
        <v>72</v>
      </c>
      <c r="U568" s="90">
        <v>746475</v>
      </c>
      <c r="V568" s="47">
        <f t="shared" si="27"/>
        <v>0</v>
      </c>
    </row>
    <row r="569" spans="1:22" x14ac:dyDescent="0.15">
      <c r="B569" s="90" t="s">
        <v>730</v>
      </c>
      <c r="C569" s="90">
        <v>0</v>
      </c>
      <c r="D569" s="90" t="s">
        <v>346</v>
      </c>
      <c r="E569" s="90">
        <v>0</v>
      </c>
      <c r="F569" s="47">
        <f t="shared" si="26"/>
        <v>0</v>
      </c>
      <c r="R569" s="90" t="s">
        <v>801</v>
      </c>
      <c r="S569" s="90">
        <v>698550</v>
      </c>
      <c r="T569" s="90" t="s">
        <v>73</v>
      </c>
      <c r="U569" s="90">
        <v>698550</v>
      </c>
      <c r="V569" s="47">
        <f t="shared" si="27"/>
        <v>0</v>
      </c>
    </row>
    <row r="570" spans="1:22" x14ac:dyDescent="0.15">
      <c r="B570" s="90" t="s">
        <v>731</v>
      </c>
      <c r="C570" s="90">
        <v>28428</v>
      </c>
      <c r="D570" s="90" t="s">
        <v>347</v>
      </c>
      <c r="E570" s="90">
        <v>28428</v>
      </c>
      <c r="F570" s="47">
        <f t="shared" si="26"/>
        <v>0</v>
      </c>
      <c r="R570" s="90" t="s">
        <v>802</v>
      </c>
      <c r="S570" s="90">
        <v>821336</v>
      </c>
      <c r="T570" s="90" t="s">
        <v>74</v>
      </c>
      <c r="U570" s="90">
        <v>821336</v>
      </c>
      <c r="V570" s="47">
        <f t="shared" si="27"/>
        <v>0</v>
      </c>
    </row>
    <row r="571" spans="1:22" x14ac:dyDescent="0.15">
      <c r="B571" s="90" t="s">
        <v>668</v>
      </c>
      <c r="C571" s="90">
        <v>2440159.9500000412</v>
      </c>
      <c r="D571" s="90" t="s">
        <v>363</v>
      </c>
      <c r="E571" s="90">
        <v>2440159.9500000002</v>
      </c>
      <c r="F571" s="47">
        <f t="shared" si="26"/>
        <v>4.0978193283081055E-8</v>
      </c>
      <c r="R571" s="90" t="s">
        <v>803</v>
      </c>
      <c r="S571" s="90">
        <v>750494</v>
      </c>
      <c r="T571" s="90" t="s">
        <v>75</v>
      </c>
      <c r="U571" s="90">
        <v>750494</v>
      </c>
      <c r="V571" s="47">
        <f t="shared" si="27"/>
        <v>0</v>
      </c>
    </row>
    <row r="572" spans="1:22" x14ac:dyDescent="0.15">
      <c r="B572" s="90" t="s">
        <v>669</v>
      </c>
      <c r="C572" s="90">
        <v>4139633</v>
      </c>
      <c r="D572" s="90" t="s">
        <v>563</v>
      </c>
      <c r="E572" s="90">
        <v>4139633</v>
      </c>
      <c r="F572" s="47">
        <f t="shared" si="26"/>
        <v>0</v>
      </c>
      <c r="R572" s="90" t="s">
        <v>804</v>
      </c>
      <c r="S572" s="90">
        <v>94397</v>
      </c>
      <c r="T572" s="90" t="s">
        <v>76</v>
      </c>
      <c r="U572" s="90">
        <v>94397</v>
      </c>
      <c r="V572" s="47">
        <f t="shared" si="27"/>
        <v>0</v>
      </c>
    </row>
    <row r="573" spans="1:22" x14ac:dyDescent="0.15">
      <c r="B573" s="90" t="s">
        <v>670</v>
      </c>
      <c r="C573" s="90">
        <v>433480.08000000054</v>
      </c>
      <c r="D573" s="90" t="s">
        <v>164</v>
      </c>
      <c r="E573" s="90">
        <v>433480.08</v>
      </c>
      <c r="F573" s="47">
        <f t="shared" si="26"/>
        <v>5.2386894822120667E-10</v>
      </c>
      <c r="R573" s="90" t="s">
        <v>805</v>
      </c>
      <c r="S573" s="90">
        <v>149295</v>
      </c>
      <c r="T573" s="90" t="s">
        <v>77</v>
      </c>
      <c r="U573" s="90">
        <v>149295</v>
      </c>
      <c r="V573" s="47">
        <f t="shared" si="27"/>
        <v>0</v>
      </c>
    </row>
    <row r="574" spans="1:22" x14ac:dyDescent="0.15">
      <c r="B574" s="90" t="s">
        <v>671</v>
      </c>
      <c r="C574" s="90">
        <v>239662.6249999984</v>
      </c>
      <c r="D574" s="90" t="s">
        <v>564</v>
      </c>
      <c r="E574" s="90">
        <v>239662.625</v>
      </c>
      <c r="F574" s="47">
        <f t="shared" si="26"/>
        <v>-1.6007106751203537E-9</v>
      </c>
      <c r="R574" s="90" t="s">
        <v>806</v>
      </c>
      <c r="S574" s="90">
        <v>117996.25</v>
      </c>
      <c r="T574" s="90" t="s">
        <v>78</v>
      </c>
      <c r="U574" s="90">
        <v>117996.25</v>
      </c>
      <c r="V574" s="47">
        <f t="shared" si="27"/>
        <v>0</v>
      </c>
    </row>
    <row r="575" spans="1:22" x14ac:dyDescent="0.15">
      <c r="B575" s="90" t="s">
        <v>651</v>
      </c>
      <c r="C575" s="90">
        <v>14347530.25</v>
      </c>
      <c r="D575" s="90" t="s">
        <v>366</v>
      </c>
      <c r="E575" s="90">
        <v>14347530.25</v>
      </c>
      <c r="F575" s="47">
        <f t="shared" si="26"/>
        <v>0</v>
      </c>
      <c r="R575" s="90" t="s">
        <v>807</v>
      </c>
      <c r="S575" s="90">
        <v>2403036.25</v>
      </c>
      <c r="T575" s="90" t="s">
        <v>79</v>
      </c>
      <c r="U575" s="90">
        <v>2403036.25</v>
      </c>
      <c r="V575" s="47">
        <f t="shared" si="27"/>
        <v>0</v>
      </c>
    </row>
    <row r="576" spans="1:22" x14ac:dyDescent="0.15">
      <c r="B576" s="90" t="s">
        <v>672</v>
      </c>
      <c r="C576" s="90">
        <v>14326474.631999999</v>
      </c>
      <c r="D576" s="90" t="s">
        <v>367</v>
      </c>
      <c r="E576" s="90">
        <v>14326474.631999999</v>
      </c>
      <c r="F576" s="47">
        <f t="shared" si="26"/>
        <v>0</v>
      </c>
      <c r="R576" s="90" t="s">
        <v>808</v>
      </c>
      <c r="S576" s="90">
        <v>187341.1500000013</v>
      </c>
      <c r="T576" s="90" t="s">
        <v>81</v>
      </c>
      <c r="U576" s="90">
        <v>187341.15</v>
      </c>
      <c r="V576" s="47">
        <f t="shared" si="27"/>
        <v>1.3096723705530167E-9</v>
      </c>
    </row>
    <row r="577" spans="2:22" x14ac:dyDescent="0.15">
      <c r="B577" s="90" t="s">
        <v>673</v>
      </c>
      <c r="C577" s="90">
        <v>21056.618000000002</v>
      </c>
      <c r="D577" s="90" t="s">
        <v>368</v>
      </c>
      <c r="E577" s="90">
        <v>21056.617999999999</v>
      </c>
      <c r="F577" s="47">
        <f t="shared" si="26"/>
        <v>0</v>
      </c>
      <c r="R577" s="90" t="s">
        <v>809</v>
      </c>
      <c r="S577" s="90">
        <v>216197.8499999996</v>
      </c>
      <c r="T577" s="90" t="s">
        <v>82</v>
      </c>
      <c r="U577" s="90">
        <v>216197.85</v>
      </c>
      <c r="V577" s="47">
        <f t="shared" si="27"/>
        <v>-4.0745362639427185E-10</v>
      </c>
    </row>
    <row r="578" spans="2:22" x14ac:dyDescent="0.15">
      <c r="B578" s="90" t="s">
        <v>674</v>
      </c>
      <c r="C578" s="90">
        <v>2804119.3999999966</v>
      </c>
      <c r="D578" s="90" t="s">
        <v>565</v>
      </c>
      <c r="E578" s="90">
        <v>2804119.4</v>
      </c>
      <c r="F578" s="47">
        <f t="shared" si="26"/>
        <v>0</v>
      </c>
      <c r="R578" s="90" t="s">
        <v>810</v>
      </c>
      <c r="S578" s="90">
        <v>83517</v>
      </c>
      <c r="T578" s="90" t="s">
        <v>83</v>
      </c>
      <c r="U578" s="90">
        <v>83517</v>
      </c>
      <c r="V578" s="47">
        <f t="shared" si="27"/>
        <v>0</v>
      </c>
    </row>
    <row r="579" spans="2:22" x14ac:dyDescent="0.15">
      <c r="B579" s="90" t="s">
        <v>675</v>
      </c>
      <c r="C579" s="90">
        <v>4720.6300000000056</v>
      </c>
      <c r="D579" s="90" t="s">
        <v>566</v>
      </c>
      <c r="E579" s="90">
        <v>4720.63</v>
      </c>
      <c r="F579" s="47">
        <f t="shared" ref="F579:F642" si="28">C579-E579</f>
        <v>0</v>
      </c>
      <c r="R579" s="90" t="s">
        <v>811</v>
      </c>
      <c r="S579" s="90">
        <v>2094084</v>
      </c>
      <c r="T579" s="90" t="s">
        <v>85</v>
      </c>
      <c r="U579" s="90">
        <v>2094084</v>
      </c>
      <c r="V579" s="47">
        <f t="shared" ref="V579:V642" si="29">S579-U579</f>
        <v>0</v>
      </c>
    </row>
    <row r="580" spans="2:22" x14ac:dyDescent="0.15">
      <c r="B580" s="90" t="s">
        <v>732</v>
      </c>
      <c r="C580" s="90">
        <v>7670065.100999956</v>
      </c>
      <c r="D580" s="90" t="s">
        <v>371</v>
      </c>
      <c r="E580" s="90">
        <v>7670065.1009999998</v>
      </c>
      <c r="F580" s="47">
        <f t="shared" si="28"/>
        <v>-4.377216100692749E-8</v>
      </c>
      <c r="R580" s="90" t="s">
        <v>812</v>
      </c>
      <c r="S580" s="90">
        <v>29957</v>
      </c>
      <c r="T580" s="90" t="s">
        <v>86</v>
      </c>
      <c r="U580" s="90">
        <v>29957</v>
      </c>
      <c r="V580" s="47">
        <f t="shared" si="29"/>
        <v>0</v>
      </c>
    </row>
    <row r="581" spans="2:22" x14ac:dyDescent="0.15">
      <c r="B581" s="90" t="s">
        <v>733</v>
      </c>
      <c r="C581" s="90">
        <v>7658379.4879999571</v>
      </c>
      <c r="D581" s="90" t="s">
        <v>372</v>
      </c>
      <c r="E581" s="90">
        <v>7658379.4879999999</v>
      </c>
      <c r="F581" s="47">
        <f t="shared" si="28"/>
        <v>-4.2840838432312012E-8</v>
      </c>
      <c r="R581" s="90" t="s">
        <v>813</v>
      </c>
      <c r="S581" s="90">
        <v>358261.27999999723</v>
      </c>
      <c r="T581" s="90" t="s">
        <v>87</v>
      </c>
      <c r="U581" s="90">
        <v>358261.28</v>
      </c>
      <c r="V581" s="47">
        <f t="shared" si="29"/>
        <v>-2.7939677238464355E-9</v>
      </c>
    </row>
    <row r="582" spans="2:22" x14ac:dyDescent="0.15">
      <c r="B582" s="90" t="s">
        <v>734</v>
      </c>
      <c r="C582" s="90">
        <v>11689.92399999997</v>
      </c>
      <c r="D582" s="90" t="s">
        <v>373</v>
      </c>
      <c r="E582" s="90">
        <v>11689.924000000001</v>
      </c>
      <c r="F582" s="47">
        <f t="shared" si="28"/>
        <v>-3.092281986027956E-11</v>
      </c>
      <c r="R582" s="90" t="s">
        <v>814</v>
      </c>
      <c r="S582" s="90">
        <v>1661086.6400000099</v>
      </c>
      <c r="T582" s="90" t="s">
        <v>182</v>
      </c>
      <c r="U582" s="90">
        <v>1661086.64</v>
      </c>
      <c r="V582" s="47">
        <f t="shared" si="29"/>
        <v>1.0011717677116394E-8</v>
      </c>
    </row>
    <row r="583" spans="2:22" x14ac:dyDescent="0.15">
      <c r="B583" s="90" t="s">
        <v>679</v>
      </c>
      <c r="C583" s="90">
        <v>21770646.864000015</v>
      </c>
      <c r="D583" s="90" t="s">
        <v>374</v>
      </c>
      <c r="E583" s="90">
        <v>21770646.864</v>
      </c>
      <c r="F583" s="47">
        <f t="shared" si="28"/>
        <v>0</v>
      </c>
      <c r="R583" s="90" t="s">
        <v>815</v>
      </c>
      <c r="S583" s="90">
        <v>3181736.2400000058</v>
      </c>
      <c r="T583" s="90" t="s">
        <v>183</v>
      </c>
      <c r="U583" s="90">
        <v>3181736.24</v>
      </c>
      <c r="V583" s="47">
        <f t="shared" si="29"/>
        <v>5.5879354476928711E-9</v>
      </c>
    </row>
    <row r="584" spans="2:22" x14ac:dyDescent="0.15">
      <c r="B584" s="90" t="s">
        <v>680</v>
      </c>
      <c r="C584" s="90">
        <v>21740234.797999989</v>
      </c>
      <c r="D584" s="90" t="s">
        <v>375</v>
      </c>
      <c r="E584" s="90">
        <v>21740234.798</v>
      </c>
      <c r="F584" s="47">
        <f t="shared" si="28"/>
        <v>0</v>
      </c>
      <c r="R584" s="90" t="s">
        <v>816</v>
      </c>
      <c r="S584" s="90">
        <v>15050114</v>
      </c>
      <c r="T584" s="90" t="s">
        <v>186</v>
      </c>
      <c r="U584" s="90">
        <v>15050114</v>
      </c>
      <c r="V584" s="47">
        <f t="shared" si="29"/>
        <v>0</v>
      </c>
    </row>
    <row r="585" spans="2:22" x14ac:dyDescent="0.15">
      <c r="B585" s="90" t="s">
        <v>681</v>
      </c>
      <c r="C585" s="90">
        <v>30418.26199999997</v>
      </c>
      <c r="D585" s="90" t="s">
        <v>376</v>
      </c>
      <c r="E585" s="90">
        <v>30418.261999999999</v>
      </c>
      <c r="F585" s="47">
        <f t="shared" si="28"/>
        <v>-2.9103830456733704E-11</v>
      </c>
      <c r="R585" s="90" t="s">
        <v>817</v>
      </c>
      <c r="S585" s="90">
        <v>6762614</v>
      </c>
      <c r="T585" s="90" t="s">
        <v>187</v>
      </c>
      <c r="U585" s="90">
        <v>6762614</v>
      </c>
      <c r="V585" s="47">
        <f t="shared" si="29"/>
        <v>0</v>
      </c>
    </row>
    <row r="586" spans="2:22" x14ac:dyDescent="0.15">
      <c r="B586" s="90" t="s">
        <v>735</v>
      </c>
      <c r="C586" s="90">
        <v>10433266.278999895</v>
      </c>
      <c r="D586" s="90" t="s">
        <v>377</v>
      </c>
      <c r="E586" s="90">
        <v>10433266.278999999</v>
      </c>
      <c r="F586" s="47">
        <f t="shared" si="28"/>
        <v>-1.0430812835693359E-7</v>
      </c>
      <c r="R586" s="90" t="s">
        <v>818</v>
      </c>
      <c r="S586" s="90">
        <v>20578.139999999898</v>
      </c>
      <c r="T586" s="90" t="s">
        <v>109</v>
      </c>
      <c r="U586" s="90">
        <v>20578.14</v>
      </c>
      <c r="V586" s="47">
        <f t="shared" si="29"/>
        <v>-1.0186340659856796E-10</v>
      </c>
    </row>
    <row r="587" spans="2:22" x14ac:dyDescent="0.15">
      <c r="B587" s="90" t="s">
        <v>736</v>
      </c>
      <c r="C587" s="90">
        <v>10417869.166999893</v>
      </c>
      <c r="D587" s="90" t="s">
        <v>567</v>
      </c>
      <c r="E587" s="90">
        <v>10417869.166999999</v>
      </c>
      <c r="F587" s="47">
        <f t="shared" si="28"/>
        <v>-1.0617077350616455E-7</v>
      </c>
      <c r="R587" s="90" t="s">
        <v>819</v>
      </c>
      <c r="S587" s="90">
        <v>750530</v>
      </c>
      <c r="T587" s="90" t="s">
        <v>110</v>
      </c>
      <c r="U587" s="90">
        <v>750530</v>
      </c>
      <c r="V587" s="47">
        <f t="shared" si="29"/>
        <v>0</v>
      </c>
    </row>
    <row r="588" spans="2:22" x14ac:dyDescent="0.15">
      <c r="B588" s="90" t="s">
        <v>684</v>
      </c>
      <c r="C588" s="90">
        <v>15402.486999999996</v>
      </c>
      <c r="D588" s="90" t="s">
        <v>379</v>
      </c>
      <c r="E588" s="90">
        <v>15402.486999999999</v>
      </c>
      <c r="F588" s="47">
        <f t="shared" si="28"/>
        <v>0</v>
      </c>
      <c r="R588" s="90" t="s">
        <v>820</v>
      </c>
      <c r="S588" s="90">
        <v>41224</v>
      </c>
      <c r="T588" s="90" t="s">
        <v>111</v>
      </c>
      <c r="U588" s="90">
        <v>41224</v>
      </c>
      <c r="V588" s="47">
        <f t="shared" si="29"/>
        <v>0</v>
      </c>
    </row>
    <row r="589" spans="2:22" x14ac:dyDescent="0.15">
      <c r="B589" s="90" t="s">
        <v>685</v>
      </c>
      <c r="C589" s="90">
        <v>175969490.2270008</v>
      </c>
      <c r="D589" s="90" t="s">
        <v>380</v>
      </c>
      <c r="E589" s="90">
        <v>175969490.227</v>
      </c>
      <c r="F589" s="47">
        <f t="shared" si="28"/>
        <v>8.0466270446777344E-7</v>
      </c>
      <c r="R589" s="90" t="s">
        <v>821</v>
      </c>
      <c r="S589" s="90">
        <v>6459</v>
      </c>
      <c r="T589" s="90" t="s">
        <v>112</v>
      </c>
      <c r="U589" s="90">
        <v>6459</v>
      </c>
      <c r="V589" s="47">
        <f t="shared" si="29"/>
        <v>0</v>
      </c>
    </row>
    <row r="590" spans="2:22" x14ac:dyDescent="0.15">
      <c r="B590" s="90" t="s">
        <v>737</v>
      </c>
      <c r="C590" s="90">
        <v>151403055.41800031</v>
      </c>
      <c r="D590" s="90" t="s">
        <v>294</v>
      </c>
      <c r="E590" s="90">
        <v>151403055.41800001</v>
      </c>
      <c r="F590" s="47">
        <f t="shared" si="28"/>
        <v>2.9802322387695312E-7</v>
      </c>
      <c r="R590" s="90" t="s">
        <v>822</v>
      </c>
      <c r="S590" s="90">
        <v>2288307</v>
      </c>
      <c r="T590" s="90" t="s">
        <v>192</v>
      </c>
      <c r="U590" s="90">
        <v>2288307</v>
      </c>
      <c r="V590" s="47">
        <f t="shared" si="29"/>
        <v>0</v>
      </c>
    </row>
    <row r="591" spans="2:22" x14ac:dyDescent="0.15">
      <c r="B591" s="90" t="s">
        <v>738</v>
      </c>
      <c r="C591" s="90">
        <v>826188</v>
      </c>
      <c r="D591" s="90" t="s">
        <v>381</v>
      </c>
      <c r="E591" s="90">
        <v>826188</v>
      </c>
      <c r="F591" s="47">
        <f t="shared" si="28"/>
        <v>0</v>
      </c>
      <c r="R591" s="90" t="s">
        <v>823</v>
      </c>
      <c r="S591" s="90">
        <v>2215695.3099999931</v>
      </c>
      <c r="T591" s="90" t="s">
        <v>193</v>
      </c>
      <c r="U591" s="90">
        <v>2215695.31</v>
      </c>
      <c r="V591" s="47">
        <f t="shared" si="29"/>
        <v>-6.9849193096160889E-9</v>
      </c>
    </row>
    <row r="592" spans="2:22" x14ac:dyDescent="0.15">
      <c r="B592" s="90" t="s">
        <v>739</v>
      </c>
      <c r="C592" s="90">
        <v>875080</v>
      </c>
      <c r="D592" s="90" t="s">
        <v>568</v>
      </c>
      <c r="E592" s="90">
        <v>875080</v>
      </c>
      <c r="F592" s="47">
        <f t="shared" si="28"/>
        <v>0</v>
      </c>
      <c r="R592" s="90" t="s">
        <v>824</v>
      </c>
      <c r="S592" s="90">
        <v>367452.15000000055</v>
      </c>
      <c r="T592" s="90" t="s">
        <v>194</v>
      </c>
      <c r="U592" s="90">
        <v>367452.15</v>
      </c>
      <c r="V592" s="47">
        <f t="shared" si="29"/>
        <v>5.2386894822120667E-10</v>
      </c>
    </row>
    <row r="593" spans="2:22" x14ac:dyDescent="0.15">
      <c r="B593" s="90" t="s">
        <v>740</v>
      </c>
      <c r="C593" s="90">
        <v>872863</v>
      </c>
      <c r="D593" s="90" t="s">
        <v>569</v>
      </c>
      <c r="E593" s="90">
        <v>872863</v>
      </c>
      <c r="F593" s="47">
        <f t="shared" si="28"/>
        <v>0</v>
      </c>
      <c r="R593" s="90" t="s">
        <v>825</v>
      </c>
      <c r="S593" s="90">
        <v>370163.98999999848</v>
      </c>
      <c r="T593" s="90" t="s">
        <v>195</v>
      </c>
      <c r="U593" s="90">
        <v>370163.99</v>
      </c>
      <c r="V593" s="47">
        <f t="shared" si="29"/>
        <v>-1.5133991837501526E-9</v>
      </c>
    </row>
    <row r="594" spans="2:22" x14ac:dyDescent="0.15">
      <c r="B594" s="90" t="s">
        <v>741</v>
      </c>
      <c r="C594" s="90">
        <v>2217</v>
      </c>
      <c r="D594" s="90" t="s">
        <v>570</v>
      </c>
      <c r="E594" s="90">
        <v>2217</v>
      </c>
      <c r="F594" s="47">
        <f t="shared" si="28"/>
        <v>0</v>
      </c>
      <c r="R594" s="90" t="s">
        <v>826</v>
      </c>
      <c r="S594" s="90">
        <v>182609.64000000051</v>
      </c>
      <c r="T594" s="90" t="s">
        <v>196</v>
      </c>
      <c r="U594" s="90">
        <v>182609.64</v>
      </c>
      <c r="V594" s="47">
        <f t="shared" si="29"/>
        <v>4.9476511776447296E-10</v>
      </c>
    </row>
    <row r="595" spans="2:22" x14ac:dyDescent="0.15">
      <c r="B595" s="90" t="s">
        <v>742</v>
      </c>
      <c r="C595" s="90">
        <v>2801869.0500000156</v>
      </c>
      <c r="D595" s="90" t="s">
        <v>571</v>
      </c>
      <c r="E595" s="90">
        <v>2801869.05</v>
      </c>
      <c r="F595" s="47">
        <f t="shared" si="28"/>
        <v>1.5832483768463135E-8</v>
      </c>
      <c r="R595" s="90" t="s">
        <v>827</v>
      </c>
      <c r="S595" s="90">
        <v>152882.230000001</v>
      </c>
      <c r="T595" s="90" t="s">
        <v>197</v>
      </c>
      <c r="U595" s="90">
        <v>152882.23000000001</v>
      </c>
      <c r="V595" s="47">
        <f t="shared" si="29"/>
        <v>9.8953023552894592E-10</v>
      </c>
    </row>
    <row r="596" spans="2:22" x14ac:dyDescent="0.15">
      <c r="B596" s="90" t="s">
        <v>692</v>
      </c>
      <c r="C596" s="90">
        <v>1795952</v>
      </c>
      <c r="D596" s="90" t="s">
        <v>386</v>
      </c>
      <c r="E596" s="90">
        <v>1795952</v>
      </c>
      <c r="F596" s="47">
        <f t="shared" si="28"/>
        <v>0</v>
      </c>
      <c r="R596" s="90" t="s">
        <v>828</v>
      </c>
      <c r="S596" s="90">
        <v>2165346</v>
      </c>
      <c r="T596" s="90" t="s">
        <v>124</v>
      </c>
      <c r="U596" s="90">
        <v>2165346</v>
      </c>
      <c r="V596" s="47">
        <f t="shared" si="29"/>
        <v>0</v>
      </c>
    </row>
    <row r="597" spans="2:22" x14ac:dyDescent="0.15">
      <c r="B597" s="90" t="s">
        <v>693</v>
      </c>
      <c r="C597" s="90">
        <v>6438426.25</v>
      </c>
      <c r="D597" s="90" t="s">
        <v>387</v>
      </c>
      <c r="E597" s="90">
        <v>6438426.25</v>
      </c>
      <c r="F597" s="47">
        <f t="shared" si="28"/>
        <v>0</v>
      </c>
      <c r="R597" s="90" t="s">
        <v>829</v>
      </c>
      <c r="S597" s="90">
        <v>1409700</v>
      </c>
      <c r="T597" s="90" t="s">
        <v>125</v>
      </c>
      <c r="U597" s="90">
        <v>1409700</v>
      </c>
      <c r="V597" s="47">
        <f t="shared" si="29"/>
        <v>0</v>
      </c>
    </row>
    <row r="598" spans="2:22" x14ac:dyDescent="0.15">
      <c r="B598" s="90" t="s">
        <v>743</v>
      </c>
      <c r="C598" s="90">
        <v>956774</v>
      </c>
      <c r="D598" s="90" t="s">
        <v>572</v>
      </c>
      <c r="E598" s="90">
        <v>956774</v>
      </c>
      <c r="F598" s="47">
        <f t="shared" si="28"/>
        <v>0</v>
      </c>
      <c r="R598" s="90" t="s">
        <v>830</v>
      </c>
      <c r="S598" s="90">
        <v>1370656</v>
      </c>
      <c r="T598" s="90" t="s">
        <v>126</v>
      </c>
      <c r="U598" s="90">
        <v>1370656</v>
      </c>
      <c r="V598" s="47">
        <f t="shared" si="29"/>
        <v>0</v>
      </c>
    </row>
    <row r="599" spans="2:22" x14ac:dyDescent="0.15">
      <c r="B599" s="90" t="s">
        <v>695</v>
      </c>
      <c r="C599" s="90">
        <v>4460188</v>
      </c>
      <c r="D599" s="90" t="s">
        <v>389</v>
      </c>
      <c r="E599" s="90">
        <v>4460188</v>
      </c>
      <c r="F599" s="47">
        <f t="shared" si="28"/>
        <v>0</v>
      </c>
      <c r="R599" s="90" t="s">
        <v>831</v>
      </c>
      <c r="S599" s="90">
        <v>234950</v>
      </c>
      <c r="T599" s="90" t="s">
        <v>127</v>
      </c>
      <c r="U599" s="90">
        <v>234950</v>
      </c>
      <c r="V599" s="47">
        <f t="shared" si="29"/>
        <v>0</v>
      </c>
    </row>
    <row r="600" spans="2:22" x14ac:dyDescent="0.15">
      <c r="B600" s="90" t="s">
        <v>696</v>
      </c>
      <c r="C600" s="90">
        <v>135666</v>
      </c>
      <c r="D600" s="90" t="s">
        <v>390</v>
      </c>
      <c r="E600" s="90">
        <v>135666</v>
      </c>
      <c r="F600" s="47">
        <f t="shared" si="28"/>
        <v>0</v>
      </c>
      <c r="R600" s="90" t="s">
        <v>832</v>
      </c>
      <c r="S600" s="90">
        <v>234920</v>
      </c>
      <c r="T600" s="90" t="s">
        <v>128</v>
      </c>
      <c r="U600" s="90">
        <v>234920</v>
      </c>
      <c r="V600" s="47">
        <f t="shared" si="29"/>
        <v>0</v>
      </c>
    </row>
    <row r="601" spans="2:22" x14ac:dyDescent="0.15">
      <c r="B601" s="90" t="s">
        <v>697</v>
      </c>
      <c r="C601" s="90">
        <v>28331</v>
      </c>
      <c r="D601" s="90" t="s">
        <v>391</v>
      </c>
      <c r="E601" s="90">
        <v>28331</v>
      </c>
      <c r="F601" s="47">
        <f t="shared" si="28"/>
        <v>0</v>
      </c>
      <c r="R601" s="90" t="s">
        <v>833</v>
      </c>
      <c r="S601" s="90">
        <v>117475</v>
      </c>
      <c r="T601" s="90" t="s">
        <v>129</v>
      </c>
      <c r="U601" s="90">
        <v>117475</v>
      </c>
      <c r="V601" s="47">
        <f t="shared" si="29"/>
        <v>0</v>
      </c>
    </row>
    <row r="602" spans="2:22" x14ac:dyDescent="0.15">
      <c r="B602" s="90" t="s">
        <v>744</v>
      </c>
      <c r="C602" s="90">
        <v>1831346.584999999</v>
      </c>
      <c r="D602" s="90" t="s">
        <v>573</v>
      </c>
      <c r="E602" s="90">
        <v>1831346.585</v>
      </c>
      <c r="F602" s="47">
        <f t="shared" si="28"/>
        <v>0</v>
      </c>
      <c r="R602" s="90" t="s">
        <v>834</v>
      </c>
      <c r="S602" s="90">
        <v>117460</v>
      </c>
      <c r="T602" s="90" t="s">
        <v>130</v>
      </c>
      <c r="U602" s="90">
        <v>117460</v>
      </c>
      <c r="V602" s="47">
        <f t="shared" si="29"/>
        <v>0</v>
      </c>
    </row>
    <row r="603" spans="2:22" x14ac:dyDescent="0.15">
      <c r="B603" s="90" t="s">
        <v>745</v>
      </c>
      <c r="C603" s="90">
        <v>705902</v>
      </c>
      <c r="D603" s="90" t="s">
        <v>307</v>
      </c>
      <c r="E603" s="90">
        <v>705902</v>
      </c>
      <c r="F603" s="47">
        <f t="shared" si="28"/>
        <v>0</v>
      </c>
      <c r="R603" s="90" t="s">
        <v>835</v>
      </c>
      <c r="S603" s="90">
        <v>43</v>
      </c>
      <c r="T603" s="90" t="s">
        <v>198</v>
      </c>
      <c r="U603" s="90">
        <v>43</v>
      </c>
      <c r="V603" s="47">
        <f t="shared" si="29"/>
        <v>0</v>
      </c>
    </row>
    <row r="604" spans="2:22" x14ac:dyDescent="0.15">
      <c r="B604" s="90" t="s">
        <v>746</v>
      </c>
      <c r="C604" s="90">
        <v>767006510.09999549</v>
      </c>
      <c r="D604" s="90" t="s">
        <v>355</v>
      </c>
      <c r="E604" s="90">
        <v>767006510.10000002</v>
      </c>
      <c r="F604" s="47">
        <f t="shared" si="28"/>
        <v>-4.5299530029296875E-6</v>
      </c>
      <c r="R604" s="90" t="s">
        <v>836</v>
      </c>
      <c r="S604" s="90">
        <v>234950</v>
      </c>
      <c r="T604" s="90" t="s">
        <v>132</v>
      </c>
      <c r="U604" s="90">
        <v>234950</v>
      </c>
      <c r="V604" s="47">
        <f t="shared" si="29"/>
        <v>0</v>
      </c>
    </row>
    <row r="605" spans="2:22" x14ac:dyDescent="0.15">
      <c r="B605" s="90" t="s">
        <v>701</v>
      </c>
      <c r="C605" s="90">
        <v>2478927.3820000053</v>
      </c>
      <c r="D605" s="90" t="s">
        <v>574</v>
      </c>
      <c r="E605" s="90">
        <v>2478927.3820000002</v>
      </c>
      <c r="F605" s="47">
        <f t="shared" si="28"/>
        <v>5.1222741603851318E-9</v>
      </c>
      <c r="R605" s="90" t="s">
        <v>837</v>
      </c>
      <c r="S605" s="90">
        <v>234810</v>
      </c>
      <c r="T605" s="90" t="s">
        <v>133</v>
      </c>
      <c r="U605" s="90">
        <v>234810</v>
      </c>
      <c r="V605" s="47">
        <f t="shared" si="29"/>
        <v>0</v>
      </c>
    </row>
    <row r="606" spans="2:22" x14ac:dyDescent="0.15">
      <c r="B606" s="90" t="s">
        <v>747</v>
      </c>
      <c r="D606" s="90" t="s">
        <v>575</v>
      </c>
      <c r="F606" s="47">
        <f t="shared" si="28"/>
        <v>0</v>
      </c>
      <c r="R606" s="90" t="s">
        <v>838</v>
      </c>
      <c r="S606" s="90">
        <v>117475</v>
      </c>
      <c r="T606" s="90" t="s">
        <v>134</v>
      </c>
      <c r="U606" s="90">
        <v>117475</v>
      </c>
      <c r="V606" s="47">
        <f t="shared" si="29"/>
        <v>0</v>
      </c>
    </row>
    <row r="607" spans="2:22" x14ac:dyDescent="0.15">
      <c r="B607" s="90" t="s">
        <v>703</v>
      </c>
      <c r="C607" s="90">
        <v>0</v>
      </c>
      <c r="D607" s="90" t="s">
        <v>309</v>
      </c>
      <c r="E607" s="90">
        <v>0</v>
      </c>
      <c r="F607" s="47">
        <f t="shared" si="28"/>
        <v>0</v>
      </c>
      <c r="R607" s="90" t="s">
        <v>839</v>
      </c>
      <c r="S607" s="90">
        <v>117405</v>
      </c>
      <c r="T607" s="90" t="s">
        <v>135</v>
      </c>
      <c r="U607" s="90">
        <v>117405</v>
      </c>
      <c r="V607" s="47">
        <f t="shared" si="29"/>
        <v>0</v>
      </c>
    </row>
    <row r="608" spans="2:22" x14ac:dyDescent="0.15">
      <c r="B608" s="90" t="s">
        <v>748</v>
      </c>
      <c r="C608" s="90">
        <v>0</v>
      </c>
      <c r="D608" s="90" t="s">
        <v>394</v>
      </c>
      <c r="E608" s="90">
        <v>0</v>
      </c>
      <c r="F608" s="47">
        <f t="shared" si="28"/>
        <v>0</v>
      </c>
      <c r="R608" s="90" t="s">
        <v>840</v>
      </c>
      <c r="S608" s="90">
        <v>329</v>
      </c>
      <c r="T608" s="90" t="s">
        <v>199</v>
      </c>
      <c r="U608" s="90">
        <v>329</v>
      </c>
      <c r="V608" s="47">
        <f t="shared" si="29"/>
        <v>0</v>
      </c>
    </row>
    <row r="609" spans="2:22" x14ac:dyDescent="0.15">
      <c r="B609" s="90" t="s">
        <v>749</v>
      </c>
      <c r="C609" s="90">
        <v>0</v>
      </c>
      <c r="D609" s="90" t="s">
        <v>395</v>
      </c>
      <c r="E609" s="90">
        <v>0</v>
      </c>
      <c r="F609" s="47">
        <f t="shared" si="28"/>
        <v>0</v>
      </c>
      <c r="R609" s="90" t="s">
        <v>841</v>
      </c>
      <c r="S609" s="90">
        <v>234950</v>
      </c>
      <c r="T609" s="90" t="s">
        <v>137</v>
      </c>
      <c r="U609" s="90">
        <v>234950</v>
      </c>
      <c r="V609" s="47">
        <f t="shared" si="29"/>
        <v>0</v>
      </c>
    </row>
    <row r="610" spans="2:22" x14ac:dyDescent="0.15">
      <c r="B610" s="90" t="s">
        <v>706</v>
      </c>
      <c r="C610" s="90">
        <v>0</v>
      </c>
      <c r="D610" s="90" t="s">
        <v>396</v>
      </c>
      <c r="E610" s="90">
        <v>0</v>
      </c>
      <c r="F610" s="47">
        <f t="shared" si="28"/>
        <v>0</v>
      </c>
      <c r="R610" s="90" t="s">
        <v>842</v>
      </c>
      <c r="S610" s="90">
        <v>232916</v>
      </c>
      <c r="T610" s="90" t="s">
        <v>138</v>
      </c>
      <c r="U610" s="90">
        <v>232916</v>
      </c>
      <c r="V610" s="47">
        <f t="shared" si="29"/>
        <v>0</v>
      </c>
    </row>
    <row r="611" spans="2:22" x14ac:dyDescent="0.15">
      <c r="B611" s="90" t="s">
        <v>707</v>
      </c>
      <c r="C611" s="90">
        <v>0</v>
      </c>
      <c r="D611" s="90" t="s">
        <v>397</v>
      </c>
      <c r="E611" s="90">
        <v>0</v>
      </c>
      <c r="F611" s="47">
        <f t="shared" si="28"/>
        <v>0</v>
      </c>
      <c r="R611" s="90" t="s">
        <v>843</v>
      </c>
      <c r="S611" s="90">
        <v>117475</v>
      </c>
      <c r="T611" s="90" t="s">
        <v>139</v>
      </c>
      <c r="U611" s="90">
        <v>117475</v>
      </c>
      <c r="V611" s="47">
        <f t="shared" si="29"/>
        <v>0</v>
      </c>
    </row>
    <row r="612" spans="2:22" x14ac:dyDescent="0.15">
      <c r="B612" s="90" t="s">
        <v>708</v>
      </c>
      <c r="C612" s="90">
        <v>28091</v>
      </c>
      <c r="D612" s="90" t="s">
        <v>314</v>
      </c>
      <c r="E612" s="90">
        <v>28091</v>
      </c>
      <c r="F612" s="47">
        <f t="shared" si="28"/>
        <v>0</v>
      </c>
      <c r="R612" s="90" t="s">
        <v>844</v>
      </c>
      <c r="S612" s="90">
        <v>116458</v>
      </c>
      <c r="T612" s="90" t="s">
        <v>140</v>
      </c>
      <c r="U612" s="90">
        <v>116458</v>
      </c>
      <c r="V612" s="47">
        <f t="shared" si="29"/>
        <v>0</v>
      </c>
    </row>
    <row r="613" spans="2:22" x14ac:dyDescent="0.15">
      <c r="B613" s="90" t="s">
        <v>709</v>
      </c>
      <c r="C613" s="90">
        <v>873</v>
      </c>
      <c r="D613" s="90" t="s">
        <v>315</v>
      </c>
      <c r="E613" s="90">
        <v>873</v>
      </c>
      <c r="F613" s="47">
        <f t="shared" si="28"/>
        <v>0</v>
      </c>
      <c r="R613" s="90" t="s">
        <v>845</v>
      </c>
      <c r="S613" s="90">
        <v>5430</v>
      </c>
      <c r="T613" s="90" t="s">
        <v>200</v>
      </c>
      <c r="U613" s="90">
        <v>5430</v>
      </c>
      <c r="V613" s="47">
        <f t="shared" si="29"/>
        <v>0</v>
      </c>
    </row>
    <row r="614" spans="2:22" x14ac:dyDescent="0.15">
      <c r="B614" s="90" t="s">
        <v>710</v>
      </c>
      <c r="C614" s="90">
        <v>154</v>
      </c>
      <c r="D614" s="90" t="s">
        <v>316</v>
      </c>
      <c r="E614" s="90">
        <v>154</v>
      </c>
      <c r="F614" s="47">
        <f t="shared" si="28"/>
        <v>0</v>
      </c>
      <c r="R614" s="90" t="s">
        <v>846</v>
      </c>
      <c r="S614" s="90">
        <v>234950</v>
      </c>
      <c r="T614" s="90" t="s">
        <v>142</v>
      </c>
      <c r="U614" s="90">
        <v>234950</v>
      </c>
      <c r="V614" s="47">
        <f t="shared" si="29"/>
        <v>0</v>
      </c>
    </row>
    <row r="615" spans="2:22" x14ac:dyDescent="0.15">
      <c r="B615" s="90" t="s">
        <v>711</v>
      </c>
      <c r="C615" s="90">
        <v>197</v>
      </c>
      <c r="D615" s="90" t="s">
        <v>317</v>
      </c>
      <c r="E615" s="90">
        <v>197</v>
      </c>
      <c r="F615" s="47">
        <f t="shared" si="28"/>
        <v>0</v>
      </c>
      <c r="R615" s="90" t="s">
        <v>847</v>
      </c>
      <c r="S615" s="90">
        <v>206680</v>
      </c>
      <c r="T615" s="90" t="s">
        <v>143</v>
      </c>
      <c r="U615" s="90">
        <v>206680</v>
      </c>
      <c r="V615" s="47">
        <f t="shared" si="29"/>
        <v>0</v>
      </c>
    </row>
    <row r="616" spans="2:22" x14ac:dyDescent="0.15">
      <c r="B616" s="90" t="s">
        <v>712</v>
      </c>
      <c r="C616" s="90">
        <v>577</v>
      </c>
      <c r="D616" s="90" t="s">
        <v>318</v>
      </c>
      <c r="E616" s="90">
        <v>577</v>
      </c>
      <c r="F616" s="47">
        <f t="shared" si="28"/>
        <v>0</v>
      </c>
      <c r="R616" s="90" t="s">
        <v>848</v>
      </c>
      <c r="S616" s="90">
        <v>117475</v>
      </c>
      <c r="T616" s="90" t="s">
        <v>144</v>
      </c>
      <c r="U616" s="90">
        <v>117475</v>
      </c>
      <c r="V616" s="47">
        <f t="shared" si="29"/>
        <v>0</v>
      </c>
    </row>
    <row r="617" spans="2:22" x14ac:dyDescent="0.15">
      <c r="B617" s="90" t="s">
        <v>713</v>
      </c>
      <c r="C617" s="90">
        <v>324</v>
      </c>
      <c r="D617" s="90" t="s">
        <v>319</v>
      </c>
      <c r="E617" s="90">
        <v>324</v>
      </c>
      <c r="F617" s="47">
        <f t="shared" si="28"/>
        <v>0</v>
      </c>
      <c r="R617" s="90" t="s">
        <v>849</v>
      </c>
      <c r="S617" s="90">
        <v>103340</v>
      </c>
      <c r="T617" s="90" t="s">
        <v>145</v>
      </c>
      <c r="U617" s="90">
        <v>103340</v>
      </c>
      <c r="V617" s="47">
        <f t="shared" si="29"/>
        <v>0</v>
      </c>
    </row>
    <row r="618" spans="2:22" x14ac:dyDescent="0.15">
      <c r="B618" s="90" t="s">
        <v>714</v>
      </c>
      <c r="C618" s="90">
        <v>8</v>
      </c>
      <c r="D618" s="90" t="s">
        <v>320</v>
      </c>
      <c r="E618" s="90">
        <v>8</v>
      </c>
      <c r="F618" s="47">
        <f t="shared" si="28"/>
        <v>0</v>
      </c>
      <c r="R618" s="90" t="s">
        <v>850</v>
      </c>
      <c r="S618" s="90">
        <v>39230</v>
      </c>
      <c r="T618" s="90" t="s">
        <v>201</v>
      </c>
      <c r="U618" s="90">
        <v>39230</v>
      </c>
      <c r="V618" s="47">
        <f t="shared" si="29"/>
        <v>0</v>
      </c>
    </row>
    <row r="619" spans="2:22" x14ac:dyDescent="0.15">
      <c r="B619" s="90" t="s">
        <v>750</v>
      </c>
      <c r="C619" s="90">
        <v>6</v>
      </c>
      <c r="D619" s="90" t="s">
        <v>398</v>
      </c>
      <c r="E619" s="90">
        <v>6</v>
      </c>
      <c r="F619" s="47">
        <f t="shared" si="28"/>
        <v>0</v>
      </c>
      <c r="R619" s="90" t="s">
        <v>851</v>
      </c>
      <c r="S619" s="90">
        <v>234950</v>
      </c>
      <c r="T619" s="90" t="s">
        <v>147</v>
      </c>
      <c r="U619" s="90">
        <v>234950</v>
      </c>
      <c r="V619" s="47">
        <f t="shared" si="29"/>
        <v>0</v>
      </c>
    </row>
    <row r="620" spans="2:22" x14ac:dyDescent="0.15">
      <c r="B620" s="90" t="s">
        <v>716</v>
      </c>
      <c r="C620" s="90">
        <v>74</v>
      </c>
      <c r="D620" s="90" t="s">
        <v>399</v>
      </c>
      <c r="E620" s="90">
        <v>74</v>
      </c>
      <c r="F620" s="47">
        <f t="shared" si="28"/>
        <v>0</v>
      </c>
      <c r="R620" s="90" t="s">
        <v>852</v>
      </c>
      <c r="S620" s="90">
        <v>234536</v>
      </c>
      <c r="T620" s="90" t="s">
        <v>148</v>
      </c>
      <c r="U620" s="90">
        <v>234536</v>
      </c>
      <c r="V620" s="47">
        <f t="shared" si="29"/>
        <v>0</v>
      </c>
    </row>
    <row r="621" spans="2:22" x14ac:dyDescent="0.15">
      <c r="B621" s="90" t="s">
        <v>717</v>
      </c>
      <c r="C621" s="90">
        <v>5305851408</v>
      </c>
      <c r="D621" s="90" t="s">
        <v>400</v>
      </c>
      <c r="E621" s="90">
        <v>5305851408</v>
      </c>
      <c r="F621" s="47">
        <f t="shared" si="28"/>
        <v>0</v>
      </c>
      <c r="R621" s="90" t="s">
        <v>853</v>
      </c>
      <c r="S621" s="90">
        <v>117475</v>
      </c>
      <c r="T621" s="90" t="s">
        <v>149</v>
      </c>
      <c r="U621" s="90">
        <v>117475</v>
      </c>
      <c r="V621" s="47">
        <f t="shared" si="29"/>
        <v>0</v>
      </c>
    </row>
    <row r="622" spans="2:22" x14ac:dyDescent="0.15">
      <c r="B622" s="90" t="s">
        <v>718</v>
      </c>
      <c r="C622" s="90">
        <v>5308810037</v>
      </c>
      <c r="D622" s="90" t="s">
        <v>401</v>
      </c>
      <c r="E622" s="90">
        <v>5308810037</v>
      </c>
      <c r="F622" s="47">
        <f t="shared" si="28"/>
        <v>0</v>
      </c>
      <c r="R622" s="90" t="s">
        <v>854</v>
      </c>
      <c r="S622" s="90">
        <v>117268</v>
      </c>
      <c r="T622" s="90" t="s">
        <v>150</v>
      </c>
      <c r="U622" s="90">
        <v>117268</v>
      </c>
      <c r="V622" s="47">
        <f t="shared" si="29"/>
        <v>0</v>
      </c>
    </row>
    <row r="623" spans="2:22" x14ac:dyDescent="0.15">
      <c r="B623" s="90" t="s">
        <v>751</v>
      </c>
      <c r="C623" s="90">
        <v>1468239548961</v>
      </c>
      <c r="D623" s="90" t="s">
        <v>402</v>
      </c>
      <c r="E623" s="90">
        <v>1468239548961</v>
      </c>
      <c r="F623" s="47">
        <f t="shared" si="28"/>
        <v>0</v>
      </c>
      <c r="R623" s="90" t="s">
        <v>855</v>
      </c>
      <c r="S623" s="90">
        <v>1479</v>
      </c>
      <c r="T623" s="90" t="s">
        <v>202</v>
      </c>
      <c r="U623" s="90">
        <v>1479</v>
      </c>
      <c r="V623" s="47">
        <f t="shared" si="29"/>
        <v>0</v>
      </c>
    </row>
    <row r="624" spans="2:22" x14ac:dyDescent="0.15">
      <c r="B624" s="90" t="s">
        <v>752</v>
      </c>
      <c r="D624" s="90" t="s">
        <v>576</v>
      </c>
      <c r="F624" s="47">
        <f t="shared" si="28"/>
        <v>0</v>
      </c>
      <c r="R624" s="90" t="s">
        <v>856</v>
      </c>
      <c r="S624" s="90">
        <v>234950</v>
      </c>
      <c r="T624" s="90" t="s">
        <v>152</v>
      </c>
      <c r="U624" s="90">
        <v>234950</v>
      </c>
      <c r="V624" s="47">
        <f t="shared" si="29"/>
        <v>0</v>
      </c>
    </row>
    <row r="625" spans="1:22" x14ac:dyDescent="0.15">
      <c r="B625" s="90" t="s">
        <v>721</v>
      </c>
      <c r="C625" s="90">
        <v>1172029985587</v>
      </c>
      <c r="D625" s="90" t="s">
        <v>405</v>
      </c>
      <c r="E625" s="90">
        <v>1172029985587</v>
      </c>
      <c r="F625" s="47">
        <f t="shared" si="28"/>
        <v>0</v>
      </c>
      <c r="R625" s="90" t="s">
        <v>857</v>
      </c>
      <c r="S625" s="90">
        <v>226794</v>
      </c>
      <c r="T625" s="90" t="s">
        <v>153</v>
      </c>
      <c r="U625" s="90">
        <v>226794</v>
      </c>
      <c r="V625" s="47">
        <f t="shared" si="29"/>
        <v>0</v>
      </c>
    </row>
    <row r="626" spans="1:22" x14ac:dyDescent="0.15">
      <c r="B626" s="90" t="s">
        <v>722</v>
      </c>
      <c r="C626" s="90">
        <v>222210300156</v>
      </c>
      <c r="D626" s="90" t="s">
        <v>407</v>
      </c>
      <c r="E626" s="90">
        <v>222210300156</v>
      </c>
      <c r="F626" s="47">
        <f t="shared" si="28"/>
        <v>0</v>
      </c>
      <c r="R626" s="90" t="s">
        <v>858</v>
      </c>
      <c r="S626" s="90">
        <v>117475</v>
      </c>
      <c r="T626" s="90" t="s">
        <v>154</v>
      </c>
      <c r="U626" s="90">
        <v>117475</v>
      </c>
      <c r="V626" s="47">
        <f t="shared" si="29"/>
        <v>0</v>
      </c>
    </row>
    <row r="627" spans="1:22" x14ac:dyDescent="0.15">
      <c r="B627" s="90" t="s">
        <v>723</v>
      </c>
      <c r="C627" s="90">
        <v>66000517</v>
      </c>
      <c r="D627" s="90" t="s">
        <v>409</v>
      </c>
      <c r="E627" s="90">
        <v>66000517</v>
      </c>
      <c r="F627" s="47">
        <f t="shared" si="28"/>
        <v>0</v>
      </c>
      <c r="R627" s="90" t="s">
        <v>859</v>
      </c>
      <c r="S627" s="90">
        <v>113397</v>
      </c>
      <c r="T627" s="90" t="s">
        <v>155</v>
      </c>
      <c r="U627" s="90">
        <v>113397</v>
      </c>
      <c r="V627" s="47">
        <f t="shared" si="29"/>
        <v>0</v>
      </c>
    </row>
    <row r="628" spans="1:22" x14ac:dyDescent="0.15">
      <c r="B628" s="90" t="s">
        <v>753</v>
      </c>
      <c r="C628" s="90">
        <v>262090186</v>
      </c>
      <c r="D628" s="90" t="s">
        <v>578</v>
      </c>
      <c r="E628" s="90">
        <v>262090186</v>
      </c>
      <c r="F628" s="47">
        <f t="shared" si="28"/>
        <v>0</v>
      </c>
      <c r="R628" s="90" t="s">
        <v>860</v>
      </c>
      <c r="S628" s="90">
        <v>13397</v>
      </c>
      <c r="T628" s="90" t="s">
        <v>203</v>
      </c>
      <c r="U628" s="90">
        <v>13397</v>
      </c>
      <c r="V628" s="47">
        <f t="shared" si="29"/>
        <v>0</v>
      </c>
    </row>
    <row r="629" spans="1:22" x14ac:dyDescent="0.15">
      <c r="B629" s="90" t="s">
        <v>724</v>
      </c>
      <c r="C629" s="90">
        <v>42101</v>
      </c>
      <c r="D629" s="90" t="s">
        <v>580</v>
      </c>
      <c r="E629" s="90">
        <v>42101</v>
      </c>
      <c r="F629" s="47">
        <f t="shared" si="28"/>
        <v>0</v>
      </c>
      <c r="R629" s="90" t="s">
        <v>861</v>
      </c>
      <c r="S629" s="90">
        <v>939800</v>
      </c>
      <c r="T629" s="90" t="s">
        <v>157</v>
      </c>
      <c r="U629" s="90">
        <v>939800</v>
      </c>
      <c r="V629" s="47">
        <f t="shared" si="29"/>
        <v>0</v>
      </c>
    </row>
    <row r="630" spans="1:22" x14ac:dyDescent="0.15">
      <c r="B630" s="90" t="s">
        <v>725</v>
      </c>
      <c r="C630" s="90">
        <v>0</v>
      </c>
      <c r="D630" s="90" t="s">
        <v>581</v>
      </c>
      <c r="E630" s="90">
        <v>0</v>
      </c>
      <c r="F630" s="47">
        <f t="shared" si="28"/>
        <v>0</v>
      </c>
      <c r="R630" s="90" t="s">
        <v>862</v>
      </c>
      <c r="S630" s="90">
        <v>794690</v>
      </c>
      <c r="T630" s="90" t="s">
        <v>158</v>
      </c>
      <c r="U630" s="90">
        <v>794690</v>
      </c>
      <c r="V630" s="47">
        <f t="shared" si="29"/>
        <v>0</v>
      </c>
    </row>
    <row r="631" spans="1:22" x14ac:dyDescent="0.15">
      <c r="A631" s="42" t="s">
        <v>999</v>
      </c>
      <c r="B631" s="42" t="s">
        <v>632</v>
      </c>
      <c r="F631" s="47">
        <f t="shared" si="28"/>
        <v>0</v>
      </c>
      <c r="R631" s="90" t="s">
        <v>863</v>
      </c>
      <c r="S631" s="90">
        <v>234950</v>
      </c>
      <c r="T631" s="90" t="s">
        <v>159</v>
      </c>
      <c r="U631" s="90">
        <v>234950</v>
      </c>
      <c r="V631" s="47">
        <f t="shared" si="29"/>
        <v>0</v>
      </c>
    </row>
    <row r="632" spans="1:22" x14ac:dyDescent="0.15">
      <c r="B632" s="90" t="s">
        <v>1002</v>
      </c>
      <c r="C632" s="90">
        <v>28292</v>
      </c>
      <c r="D632" s="90" t="s">
        <v>899</v>
      </c>
      <c r="E632" s="90">
        <v>28292</v>
      </c>
      <c r="F632" s="47">
        <f t="shared" si="28"/>
        <v>0</v>
      </c>
      <c r="R632" s="90" t="s">
        <v>864</v>
      </c>
      <c r="S632" s="90">
        <v>230744</v>
      </c>
      <c r="T632" s="90" t="s">
        <v>160</v>
      </c>
      <c r="U632" s="90">
        <v>230744</v>
      </c>
      <c r="V632" s="47">
        <f t="shared" si="29"/>
        <v>0</v>
      </c>
    </row>
    <row r="633" spans="1:22" x14ac:dyDescent="0.15">
      <c r="B633" s="90" t="s">
        <v>1003</v>
      </c>
      <c r="C633" s="90">
        <v>263971098</v>
      </c>
      <c r="D633" s="90" t="s">
        <v>251</v>
      </c>
      <c r="E633" s="90">
        <v>263971098</v>
      </c>
      <c r="F633" s="47">
        <f t="shared" si="28"/>
        <v>0</v>
      </c>
      <c r="R633" s="90" t="s">
        <v>865</v>
      </c>
      <c r="S633" s="90">
        <v>117475</v>
      </c>
      <c r="T633" s="90" t="s">
        <v>161</v>
      </c>
      <c r="U633" s="90">
        <v>117475</v>
      </c>
      <c r="V633" s="47">
        <f t="shared" si="29"/>
        <v>0</v>
      </c>
    </row>
    <row r="634" spans="1:22" x14ac:dyDescent="0.15">
      <c r="B634" s="90" t="s">
        <v>1004</v>
      </c>
      <c r="C634" s="90">
        <v>130382568290</v>
      </c>
      <c r="D634" s="90" t="s">
        <v>340</v>
      </c>
      <c r="E634" s="90">
        <v>130382568290</v>
      </c>
      <c r="F634" s="47">
        <f t="shared" si="28"/>
        <v>0</v>
      </c>
      <c r="R634" s="90" t="s">
        <v>866</v>
      </c>
      <c r="S634" s="90">
        <v>115372</v>
      </c>
      <c r="T634" s="90" t="s">
        <v>162</v>
      </c>
      <c r="U634" s="90">
        <v>115372</v>
      </c>
      <c r="V634" s="47">
        <f t="shared" si="29"/>
        <v>0</v>
      </c>
    </row>
    <row r="635" spans="1:22" x14ac:dyDescent="0.15">
      <c r="B635" s="90" t="s">
        <v>1005</v>
      </c>
      <c r="C635" s="90">
        <v>25434976790234</v>
      </c>
      <c r="D635" s="90" t="s">
        <v>342</v>
      </c>
      <c r="E635" s="90">
        <v>25434976790234</v>
      </c>
      <c r="F635" s="47">
        <f t="shared" si="28"/>
        <v>0</v>
      </c>
      <c r="R635" s="90" t="s">
        <v>867</v>
      </c>
      <c r="S635" s="90">
        <v>10161</v>
      </c>
      <c r="T635" s="90" t="s">
        <v>204</v>
      </c>
      <c r="U635" s="90">
        <v>10161</v>
      </c>
      <c r="V635" s="47">
        <f t="shared" si="29"/>
        <v>0</v>
      </c>
    </row>
    <row r="636" spans="1:22" x14ac:dyDescent="0.15">
      <c r="B636" s="90" t="s">
        <v>663</v>
      </c>
      <c r="C636" s="90">
        <v>25434975657260</v>
      </c>
      <c r="D636" s="90" t="s">
        <v>344</v>
      </c>
      <c r="E636" s="90">
        <v>25434975657260</v>
      </c>
      <c r="F636" s="47">
        <f t="shared" si="28"/>
        <v>0</v>
      </c>
      <c r="R636" s="90" t="s">
        <v>670</v>
      </c>
      <c r="S636" s="90">
        <v>234950</v>
      </c>
      <c r="T636" s="90" t="s">
        <v>164</v>
      </c>
      <c r="U636" s="90">
        <v>234950</v>
      </c>
      <c r="V636" s="47">
        <f t="shared" si="29"/>
        <v>0</v>
      </c>
    </row>
    <row r="637" spans="1:22" x14ac:dyDescent="0.15">
      <c r="B637" s="90" t="s">
        <v>1006</v>
      </c>
      <c r="C637" s="90">
        <v>8885527</v>
      </c>
      <c r="D637" s="90" t="s">
        <v>353</v>
      </c>
      <c r="E637" s="90">
        <v>8885527</v>
      </c>
      <c r="F637" s="47">
        <f t="shared" si="28"/>
        <v>0</v>
      </c>
      <c r="R637" s="90" t="s">
        <v>868</v>
      </c>
      <c r="S637" s="90">
        <v>100578</v>
      </c>
      <c r="T637" s="90" t="s">
        <v>165</v>
      </c>
      <c r="U637" s="90">
        <v>100578</v>
      </c>
      <c r="V637" s="47">
        <f t="shared" si="29"/>
        <v>0</v>
      </c>
    </row>
    <row r="638" spans="1:22" x14ac:dyDescent="0.15">
      <c r="B638" s="90" t="s">
        <v>665</v>
      </c>
      <c r="C638" s="90">
        <v>8888182</v>
      </c>
      <c r="D638" s="90" t="s">
        <v>354</v>
      </c>
      <c r="E638" s="90">
        <v>8888182</v>
      </c>
      <c r="F638" s="47">
        <f t="shared" si="28"/>
        <v>0</v>
      </c>
      <c r="R638" s="90" t="s">
        <v>869</v>
      </c>
      <c r="S638" s="90">
        <v>117475</v>
      </c>
      <c r="T638" s="90" t="s">
        <v>166</v>
      </c>
      <c r="U638" s="90">
        <v>117475</v>
      </c>
      <c r="V638" s="47">
        <f t="shared" si="29"/>
        <v>0</v>
      </c>
    </row>
    <row r="639" spans="1:22" x14ac:dyDescent="0.15">
      <c r="B639" s="90" t="s">
        <v>1007</v>
      </c>
      <c r="C639" s="90">
        <v>28688</v>
      </c>
      <c r="D639" s="90" t="s">
        <v>346</v>
      </c>
      <c r="E639" s="90">
        <v>28688</v>
      </c>
      <c r="F639" s="47">
        <f t="shared" si="28"/>
        <v>0</v>
      </c>
      <c r="R639" s="90" t="s">
        <v>870</v>
      </c>
      <c r="S639" s="90">
        <v>50289</v>
      </c>
      <c r="T639" s="90" t="s">
        <v>167</v>
      </c>
      <c r="U639" s="90">
        <v>50289</v>
      </c>
      <c r="V639" s="47">
        <f t="shared" si="29"/>
        <v>0</v>
      </c>
    </row>
    <row r="640" spans="1:22" x14ac:dyDescent="0.15">
      <c r="B640" s="90" t="s">
        <v>667</v>
      </c>
      <c r="C640" s="90">
        <v>28194</v>
      </c>
      <c r="D640" s="90" t="s">
        <v>347</v>
      </c>
      <c r="E640" s="90">
        <v>28194</v>
      </c>
      <c r="F640" s="47">
        <f t="shared" si="28"/>
        <v>0</v>
      </c>
      <c r="R640" s="90" t="s">
        <v>871</v>
      </c>
      <c r="S640" s="90">
        <v>86697.619999999617</v>
      </c>
      <c r="T640" s="90" t="s">
        <v>205</v>
      </c>
      <c r="U640" s="90">
        <v>86697.62</v>
      </c>
      <c r="V640" s="47">
        <f t="shared" si="29"/>
        <v>-3.7834979593753815E-10</v>
      </c>
    </row>
    <row r="641" spans="2:22" x14ac:dyDescent="0.15">
      <c r="B641" s="90" t="s">
        <v>1008</v>
      </c>
      <c r="C641" s="90">
        <v>2474669.3700000076</v>
      </c>
      <c r="D641" s="90" t="s">
        <v>363</v>
      </c>
      <c r="E641" s="90">
        <v>2474669.37</v>
      </c>
      <c r="F641" s="47">
        <f t="shared" si="28"/>
        <v>7.4505805969238281E-9</v>
      </c>
      <c r="R641" s="90" t="s">
        <v>872</v>
      </c>
      <c r="S641" s="90">
        <v>234950</v>
      </c>
      <c r="T641" s="90" t="s">
        <v>169</v>
      </c>
      <c r="U641" s="90">
        <v>234950</v>
      </c>
      <c r="V641" s="47">
        <f t="shared" si="29"/>
        <v>0</v>
      </c>
    </row>
    <row r="642" spans="2:22" x14ac:dyDescent="0.15">
      <c r="B642" s="90" t="s">
        <v>669</v>
      </c>
      <c r="C642" s="90">
        <v>4377773</v>
      </c>
      <c r="D642" s="90" t="s">
        <v>563</v>
      </c>
      <c r="E642" s="90">
        <v>4377773</v>
      </c>
      <c r="F642" s="47">
        <f t="shared" si="28"/>
        <v>0</v>
      </c>
      <c r="R642" s="90" t="s">
        <v>873</v>
      </c>
      <c r="S642" s="90">
        <v>230794</v>
      </c>
      <c r="T642" s="90" t="s">
        <v>170</v>
      </c>
      <c r="U642" s="90">
        <v>230794</v>
      </c>
      <c r="V642" s="47">
        <f t="shared" si="29"/>
        <v>0</v>
      </c>
    </row>
    <row r="643" spans="2:22" x14ac:dyDescent="0.15">
      <c r="B643" s="90" t="s">
        <v>670</v>
      </c>
      <c r="C643" s="90">
        <v>434139.37000000238</v>
      </c>
      <c r="D643" s="90" t="s">
        <v>164</v>
      </c>
      <c r="E643" s="90">
        <v>434139.37</v>
      </c>
      <c r="F643" s="47">
        <f t="shared" ref="F643:F706" si="30">C643-E643</f>
        <v>2.3865140974521637E-9</v>
      </c>
      <c r="R643" s="90" t="s">
        <v>874</v>
      </c>
      <c r="S643" s="90">
        <v>117475</v>
      </c>
      <c r="T643" s="90" t="s">
        <v>171</v>
      </c>
      <c r="U643" s="90">
        <v>117475</v>
      </c>
      <c r="V643" s="47">
        <f t="shared" ref="V643:V706" si="31">S643-U643</f>
        <v>0</v>
      </c>
    </row>
    <row r="644" spans="2:22" x14ac:dyDescent="0.15">
      <c r="B644" s="90" t="s">
        <v>671</v>
      </c>
      <c r="C644" s="90">
        <v>165207.39199999959</v>
      </c>
      <c r="D644" s="90" t="s">
        <v>564</v>
      </c>
      <c r="E644" s="90">
        <v>165207.39199999999</v>
      </c>
      <c r="F644" s="47">
        <f t="shared" si="30"/>
        <v>-4.0745362639427185E-10</v>
      </c>
      <c r="R644" s="90" t="s">
        <v>875</v>
      </c>
      <c r="S644" s="90">
        <v>115397</v>
      </c>
      <c r="T644" s="90" t="s">
        <v>172</v>
      </c>
      <c r="U644" s="90">
        <v>115397</v>
      </c>
      <c r="V644" s="47">
        <f t="shared" si="31"/>
        <v>0</v>
      </c>
    </row>
    <row r="645" spans="2:22" x14ac:dyDescent="0.15">
      <c r="B645" s="90" t="s">
        <v>1009</v>
      </c>
      <c r="C645" s="90">
        <v>14679640</v>
      </c>
      <c r="D645" s="90" t="s">
        <v>366</v>
      </c>
      <c r="E645" s="90">
        <v>14679640</v>
      </c>
      <c r="F645" s="47">
        <f t="shared" si="30"/>
        <v>0</v>
      </c>
      <c r="R645" s="90" t="s">
        <v>876</v>
      </c>
      <c r="S645" s="90">
        <v>8162</v>
      </c>
      <c r="T645" s="90" t="s">
        <v>206</v>
      </c>
      <c r="U645" s="90">
        <v>8162</v>
      </c>
      <c r="V645" s="47">
        <f t="shared" si="31"/>
        <v>0</v>
      </c>
    </row>
    <row r="646" spans="2:22" x14ac:dyDescent="0.15">
      <c r="B646" s="90" t="s">
        <v>672</v>
      </c>
      <c r="C646" s="90">
        <v>14655917.375</v>
      </c>
      <c r="D646" s="90" t="s">
        <v>367</v>
      </c>
      <c r="E646" s="90">
        <v>14655917.375</v>
      </c>
      <c r="F646" s="47">
        <f t="shared" si="30"/>
        <v>0</v>
      </c>
      <c r="R646" s="90" t="s">
        <v>877</v>
      </c>
      <c r="S646" s="90">
        <v>234950</v>
      </c>
      <c r="T646" s="90" t="s">
        <v>174</v>
      </c>
      <c r="U646" s="90">
        <v>234950</v>
      </c>
      <c r="V646" s="47">
        <f t="shared" si="31"/>
        <v>0</v>
      </c>
    </row>
    <row r="647" spans="2:22" x14ac:dyDescent="0.15">
      <c r="B647" s="90" t="s">
        <v>673</v>
      </c>
      <c r="C647" s="90">
        <v>23722.625</v>
      </c>
      <c r="D647" s="90" t="s">
        <v>368</v>
      </c>
      <c r="E647" s="90">
        <v>23722.625</v>
      </c>
      <c r="F647" s="47">
        <f t="shared" si="30"/>
        <v>0</v>
      </c>
      <c r="R647" s="90" t="s">
        <v>878</v>
      </c>
      <c r="S647" s="90">
        <v>232574</v>
      </c>
      <c r="T647" s="90" t="s">
        <v>175</v>
      </c>
      <c r="U647" s="90">
        <v>232574</v>
      </c>
      <c r="V647" s="47">
        <f t="shared" si="31"/>
        <v>0</v>
      </c>
    </row>
    <row r="648" spans="2:22" x14ac:dyDescent="0.15">
      <c r="B648" s="90" t="s">
        <v>674</v>
      </c>
      <c r="C648" s="90">
        <v>2824164.0099999984</v>
      </c>
      <c r="D648" s="90" t="s">
        <v>565</v>
      </c>
      <c r="E648" s="90">
        <v>2824164.01</v>
      </c>
      <c r="F648" s="47">
        <f t="shared" si="30"/>
        <v>0</v>
      </c>
      <c r="R648" s="90" t="s">
        <v>879</v>
      </c>
      <c r="S648" s="90">
        <v>117475</v>
      </c>
      <c r="T648" s="90" t="s">
        <v>176</v>
      </c>
      <c r="U648" s="90">
        <v>117475</v>
      </c>
      <c r="V648" s="47">
        <f t="shared" si="31"/>
        <v>0</v>
      </c>
    </row>
    <row r="649" spans="2:22" x14ac:dyDescent="0.15">
      <c r="B649" s="90" t="s">
        <v>675</v>
      </c>
      <c r="C649" s="90">
        <v>5036.01</v>
      </c>
      <c r="D649" s="90" t="s">
        <v>566</v>
      </c>
      <c r="E649" s="90">
        <v>5036.01</v>
      </c>
      <c r="F649" s="47">
        <f t="shared" si="30"/>
        <v>0</v>
      </c>
      <c r="R649" s="90" t="s">
        <v>880</v>
      </c>
      <c r="S649" s="90">
        <v>116287</v>
      </c>
      <c r="T649" s="90" t="s">
        <v>177</v>
      </c>
      <c r="U649" s="90">
        <v>116287</v>
      </c>
      <c r="V649" s="47">
        <f t="shared" si="31"/>
        <v>0</v>
      </c>
    </row>
    <row r="650" spans="2:22" x14ac:dyDescent="0.15">
      <c r="B650" s="90" t="s">
        <v>1010</v>
      </c>
      <c r="C650" s="90">
        <v>7752945.4039999628</v>
      </c>
      <c r="D650" s="90" t="s">
        <v>371</v>
      </c>
      <c r="E650" s="90">
        <v>7752945.4040000001</v>
      </c>
      <c r="F650" s="47">
        <f t="shared" si="30"/>
        <v>-3.7252902984619141E-8</v>
      </c>
      <c r="R650" s="90" t="s">
        <v>881</v>
      </c>
      <c r="S650" s="90">
        <v>4759</v>
      </c>
      <c r="T650" s="90" t="s">
        <v>207</v>
      </c>
      <c r="U650" s="90">
        <v>4759</v>
      </c>
      <c r="V650" s="47">
        <f t="shared" si="31"/>
        <v>0</v>
      </c>
    </row>
    <row r="651" spans="2:22" x14ac:dyDescent="0.15">
      <c r="B651" s="90" t="s">
        <v>677</v>
      </c>
      <c r="C651" s="90">
        <v>7739802.7669999683</v>
      </c>
      <c r="D651" s="90" t="s">
        <v>372</v>
      </c>
      <c r="E651" s="90">
        <v>7739802.767</v>
      </c>
      <c r="F651" s="47">
        <f t="shared" si="30"/>
        <v>-3.166496753692627E-8</v>
      </c>
      <c r="Q651" s="42" t="s">
        <v>914</v>
      </c>
      <c r="R651" s="90" t="s">
        <v>632</v>
      </c>
      <c r="V651" s="47">
        <f t="shared" si="31"/>
        <v>0</v>
      </c>
    </row>
    <row r="652" spans="2:22" x14ac:dyDescent="0.15">
      <c r="B652" s="90" t="s">
        <v>678</v>
      </c>
      <c r="C652" s="90">
        <v>13142.636999999968</v>
      </c>
      <c r="D652" s="90" t="s">
        <v>373</v>
      </c>
      <c r="E652" s="90">
        <v>13142.637000000001</v>
      </c>
      <c r="F652" s="47">
        <f t="shared" si="30"/>
        <v>-3.2741809263825417E-11</v>
      </c>
      <c r="R652" s="90" t="s">
        <v>755</v>
      </c>
      <c r="S652" s="90">
        <v>26503</v>
      </c>
      <c r="T652" s="90" t="s">
        <v>899</v>
      </c>
      <c r="U652" s="90">
        <v>26503</v>
      </c>
      <c r="V652" s="47">
        <f t="shared" si="31"/>
        <v>0</v>
      </c>
    </row>
    <row r="653" spans="2:22" x14ac:dyDescent="0.15">
      <c r="B653" s="90" t="s">
        <v>1011</v>
      </c>
      <c r="C653" s="90">
        <v>22436916.281999931</v>
      </c>
      <c r="D653" s="90" t="s">
        <v>374</v>
      </c>
      <c r="E653" s="90">
        <v>22436916.282000002</v>
      </c>
      <c r="F653" s="47">
        <f t="shared" si="30"/>
        <v>-7.0780515670776367E-8</v>
      </c>
      <c r="R653" s="90" t="s">
        <v>652</v>
      </c>
      <c r="S653" s="90">
        <v>132527764653</v>
      </c>
      <c r="T653" s="90" t="s">
        <v>20</v>
      </c>
      <c r="U653" s="90">
        <v>132527764653</v>
      </c>
      <c r="V653" s="47">
        <f t="shared" si="31"/>
        <v>0</v>
      </c>
    </row>
    <row r="654" spans="2:22" x14ac:dyDescent="0.15">
      <c r="B654" s="90" t="s">
        <v>680</v>
      </c>
      <c r="C654" s="90">
        <v>22402567.758999813</v>
      </c>
      <c r="D654" s="90" t="s">
        <v>375</v>
      </c>
      <c r="E654" s="90">
        <v>22402567.759</v>
      </c>
      <c r="F654" s="47">
        <f t="shared" si="30"/>
        <v>-1.862645149230957E-7</v>
      </c>
      <c r="R654" s="90" t="s">
        <v>756</v>
      </c>
      <c r="S654" s="90">
        <v>1688693629184</v>
      </c>
      <c r="T654" s="90" t="s">
        <v>23</v>
      </c>
      <c r="U654" s="90">
        <v>1688693629184</v>
      </c>
      <c r="V654" s="47">
        <f t="shared" si="31"/>
        <v>0</v>
      </c>
    </row>
    <row r="655" spans="2:22" x14ac:dyDescent="0.15">
      <c r="B655" s="90" t="s">
        <v>681</v>
      </c>
      <c r="C655" s="90">
        <v>34348.523000000096</v>
      </c>
      <c r="D655" s="90" t="s">
        <v>376</v>
      </c>
      <c r="E655" s="90">
        <v>34348.523000000001</v>
      </c>
      <c r="F655" s="47">
        <f t="shared" si="30"/>
        <v>9.4587448984384537E-11</v>
      </c>
      <c r="R655" s="90" t="s">
        <v>757</v>
      </c>
      <c r="S655" s="90">
        <v>23826463962756</v>
      </c>
      <c r="T655" s="90" t="s">
        <v>24</v>
      </c>
      <c r="U655" s="90">
        <v>23826463962756</v>
      </c>
      <c r="V655" s="47">
        <f t="shared" si="31"/>
        <v>0</v>
      </c>
    </row>
    <row r="656" spans="2:22" x14ac:dyDescent="0.15">
      <c r="B656" s="90" t="s">
        <v>1012</v>
      </c>
      <c r="C656" s="90">
        <v>10696146.679999771</v>
      </c>
      <c r="D656" s="90" t="s">
        <v>377</v>
      </c>
      <c r="E656" s="90">
        <v>10696146.68</v>
      </c>
      <c r="F656" s="47">
        <f t="shared" si="30"/>
        <v>-2.2910535335540771E-7</v>
      </c>
      <c r="R656" s="90" t="s">
        <v>758</v>
      </c>
      <c r="S656" s="90">
        <v>1203507119330</v>
      </c>
      <c r="T656" s="90" t="s">
        <v>26</v>
      </c>
      <c r="U656" s="90">
        <v>1203507119330</v>
      </c>
      <c r="V656" s="47">
        <f t="shared" si="31"/>
        <v>0</v>
      </c>
    </row>
    <row r="657" spans="2:22" x14ac:dyDescent="0.15">
      <c r="B657" s="90" t="s">
        <v>683</v>
      </c>
      <c r="C657" s="90">
        <v>10678726.060999766</v>
      </c>
      <c r="D657" s="90" t="s">
        <v>567</v>
      </c>
      <c r="E657" s="90">
        <v>10678726.061000001</v>
      </c>
      <c r="F657" s="47">
        <f t="shared" si="30"/>
        <v>-2.3469328880310059E-7</v>
      </c>
      <c r="R657" s="90" t="s">
        <v>759</v>
      </c>
      <c r="S657" s="90">
        <v>124463008027</v>
      </c>
      <c r="T657" s="90" t="s">
        <v>27</v>
      </c>
      <c r="U657" s="90">
        <v>124463008027</v>
      </c>
      <c r="V657" s="47">
        <f t="shared" si="31"/>
        <v>0</v>
      </c>
    </row>
    <row r="658" spans="2:22" x14ac:dyDescent="0.15">
      <c r="B658" s="90" t="s">
        <v>684</v>
      </c>
      <c r="C658" s="90">
        <v>17420.618999999999</v>
      </c>
      <c r="D658" s="90" t="s">
        <v>379</v>
      </c>
      <c r="E658" s="90">
        <v>17420.618999999999</v>
      </c>
      <c r="F658" s="47">
        <f t="shared" si="30"/>
        <v>0</v>
      </c>
      <c r="R658" s="90" t="s">
        <v>760</v>
      </c>
      <c r="T658" s="90" t="s">
        <v>28</v>
      </c>
      <c r="V658" s="47">
        <f t="shared" si="31"/>
        <v>0</v>
      </c>
    </row>
    <row r="659" spans="2:22" x14ac:dyDescent="0.15">
      <c r="B659" s="90" t="s">
        <v>1013</v>
      </c>
      <c r="C659" s="90">
        <v>174959032.76499978</v>
      </c>
      <c r="D659" s="90" t="s">
        <v>380</v>
      </c>
      <c r="E659" s="90">
        <v>174959032.76499999</v>
      </c>
      <c r="F659" s="47">
        <f t="shared" si="30"/>
        <v>0</v>
      </c>
      <c r="R659" s="90" t="s">
        <v>761</v>
      </c>
      <c r="S659" s="90">
        <v>4786766424</v>
      </c>
      <c r="T659" s="90" t="s">
        <v>33</v>
      </c>
      <c r="U659" s="90">
        <v>4786766424</v>
      </c>
      <c r="V659" s="47">
        <f t="shared" si="31"/>
        <v>0</v>
      </c>
    </row>
    <row r="660" spans="2:22" x14ac:dyDescent="0.15">
      <c r="B660" s="90" t="s">
        <v>1014</v>
      </c>
      <c r="C660" s="90">
        <v>153371830.95900133</v>
      </c>
      <c r="D660" s="90" t="s">
        <v>294</v>
      </c>
      <c r="E660" s="90">
        <v>153371830.95899999</v>
      </c>
      <c r="F660" s="47">
        <f t="shared" si="30"/>
        <v>1.3411045074462891E-6</v>
      </c>
      <c r="R660" s="90" t="s">
        <v>762</v>
      </c>
      <c r="S660" s="90">
        <v>4789335598</v>
      </c>
      <c r="T660" s="90" t="s">
        <v>34</v>
      </c>
      <c r="U660" s="90">
        <v>4789335598</v>
      </c>
      <c r="V660" s="47">
        <f t="shared" si="31"/>
        <v>0</v>
      </c>
    </row>
    <row r="661" spans="2:22" x14ac:dyDescent="0.15">
      <c r="B661" s="90" t="s">
        <v>1015</v>
      </c>
      <c r="C661" s="90">
        <v>816606</v>
      </c>
      <c r="D661" s="90" t="s">
        <v>381</v>
      </c>
      <c r="E661" s="90">
        <v>816606</v>
      </c>
      <c r="F661" s="47">
        <f t="shared" si="30"/>
        <v>0</v>
      </c>
      <c r="R661" s="90" t="s">
        <v>763</v>
      </c>
      <c r="S661" s="90">
        <v>795090</v>
      </c>
      <c r="T661" s="90" t="s">
        <v>35</v>
      </c>
      <c r="U661" s="90">
        <v>795090</v>
      </c>
      <c r="V661" s="47">
        <f t="shared" si="31"/>
        <v>0</v>
      </c>
    </row>
    <row r="662" spans="2:22" x14ac:dyDescent="0.15">
      <c r="B662" s="90" t="s">
        <v>1016</v>
      </c>
      <c r="C662" s="90">
        <v>864574</v>
      </c>
      <c r="D662" s="90" t="s">
        <v>568</v>
      </c>
      <c r="E662" s="90">
        <v>864574</v>
      </c>
      <c r="F662" s="47">
        <f t="shared" si="30"/>
        <v>0</v>
      </c>
      <c r="R662" s="90" t="s">
        <v>764</v>
      </c>
      <c r="S662" s="90">
        <v>757176</v>
      </c>
      <c r="T662" s="90" t="s">
        <v>36</v>
      </c>
      <c r="U662" s="90">
        <v>757176</v>
      </c>
      <c r="V662" s="47">
        <f t="shared" si="31"/>
        <v>0</v>
      </c>
    </row>
    <row r="663" spans="2:22" x14ac:dyDescent="0.15">
      <c r="B663" s="90" t="s">
        <v>689</v>
      </c>
      <c r="C663" s="90">
        <v>862139</v>
      </c>
      <c r="D663" s="90" t="s">
        <v>569</v>
      </c>
      <c r="E663" s="90">
        <v>862139</v>
      </c>
      <c r="F663" s="47">
        <f t="shared" si="30"/>
        <v>0</v>
      </c>
      <c r="R663" s="90" t="s">
        <v>765</v>
      </c>
      <c r="S663" s="90">
        <v>736342</v>
      </c>
      <c r="T663" s="90" t="s">
        <v>37</v>
      </c>
      <c r="U663" s="90">
        <v>736342</v>
      </c>
      <c r="V663" s="47">
        <f t="shared" si="31"/>
        <v>0</v>
      </c>
    </row>
    <row r="664" spans="2:22" x14ac:dyDescent="0.15">
      <c r="B664" s="90" t="s">
        <v>690</v>
      </c>
      <c r="C664" s="90">
        <v>2435</v>
      </c>
      <c r="D664" s="90" t="s">
        <v>570</v>
      </c>
      <c r="E664" s="90">
        <v>2435</v>
      </c>
      <c r="F664" s="47">
        <f t="shared" si="30"/>
        <v>0</v>
      </c>
      <c r="R664" s="90" t="s">
        <v>766</v>
      </c>
      <c r="S664" s="90">
        <v>733806</v>
      </c>
      <c r="T664" s="90" t="s">
        <v>38</v>
      </c>
      <c r="U664" s="90">
        <v>733806</v>
      </c>
      <c r="V664" s="47">
        <f t="shared" si="31"/>
        <v>0</v>
      </c>
    </row>
    <row r="665" spans="2:22" x14ac:dyDescent="0.15">
      <c r="B665" s="90" t="s">
        <v>691</v>
      </c>
      <c r="C665" s="90">
        <v>2821574.680000009</v>
      </c>
      <c r="D665" s="90" t="s">
        <v>571</v>
      </c>
      <c r="E665" s="90">
        <v>2821574.68</v>
      </c>
      <c r="F665" s="47">
        <f t="shared" si="30"/>
        <v>8.8475644588470459E-9</v>
      </c>
      <c r="R665" s="90" t="s">
        <v>767</v>
      </c>
      <c r="S665" s="90">
        <v>99297</v>
      </c>
      <c r="T665" s="90" t="s">
        <v>39</v>
      </c>
      <c r="U665" s="90">
        <v>99297</v>
      </c>
      <c r="V665" s="47">
        <f t="shared" si="31"/>
        <v>0</v>
      </c>
    </row>
    <row r="666" spans="2:22" x14ac:dyDescent="0.15">
      <c r="B666" s="90" t="s">
        <v>1017</v>
      </c>
      <c r="C666" s="90">
        <v>2282340</v>
      </c>
      <c r="D666" s="90" t="s">
        <v>386</v>
      </c>
      <c r="E666" s="90">
        <v>2282340</v>
      </c>
      <c r="F666" s="47">
        <f t="shared" si="30"/>
        <v>0</v>
      </c>
      <c r="R666" s="90" t="s">
        <v>768</v>
      </c>
      <c r="S666" s="90">
        <v>265030</v>
      </c>
      <c r="T666" s="90" t="s">
        <v>40</v>
      </c>
      <c r="U666" s="90">
        <v>265030</v>
      </c>
      <c r="V666" s="47">
        <f t="shared" si="31"/>
        <v>0</v>
      </c>
    </row>
    <row r="667" spans="2:22" x14ac:dyDescent="0.15">
      <c r="B667" s="90" t="s">
        <v>1018</v>
      </c>
      <c r="C667" s="90">
        <v>6527144</v>
      </c>
      <c r="D667" s="90" t="s">
        <v>387</v>
      </c>
      <c r="E667" s="90">
        <v>6527144</v>
      </c>
      <c r="F667" s="47">
        <f t="shared" si="30"/>
        <v>0</v>
      </c>
      <c r="R667" s="90" t="s">
        <v>769</v>
      </c>
      <c r="S667" s="90">
        <v>248236</v>
      </c>
      <c r="T667" s="90" t="s">
        <v>41</v>
      </c>
      <c r="U667" s="90">
        <v>248236</v>
      </c>
      <c r="V667" s="47">
        <f t="shared" si="31"/>
        <v>0</v>
      </c>
    </row>
    <row r="668" spans="2:22" x14ac:dyDescent="0.15">
      <c r="B668" s="90" t="s">
        <v>1019</v>
      </c>
      <c r="C668" s="90">
        <v>991854</v>
      </c>
      <c r="D668" s="90" t="s">
        <v>572</v>
      </c>
      <c r="E668" s="90">
        <v>991854</v>
      </c>
      <c r="F668" s="47">
        <f t="shared" si="30"/>
        <v>0</v>
      </c>
      <c r="R668" s="90" t="s">
        <v>770</v>
      </c>
      <c r="S668" s="90">
        <v>16868964</v>
      </c>
      <c r="T668" s="90" t="s">
        <v>42</v>
      </c>
      <c r="U668" s="90">
        <v>16868964</v>
      </c>
      <c r="V668" s="47">
        <f t="shared" si="31"/>
        <v>0</v>
      </c>
    </row>
    <row r="669" spans="2:22" x14ac:dyDescent="0.15">
      <c r="B669" s="90" t="s">
        <v>1020</v>
      </c>
      <c r="C669" s="90">
        <v>4724589</v>
      </c>
      <c r="D669" s="90" t="s">
        <v>389</v>
      </c>
      <c r="E669" s="90">
        <v>4724589</v>
      </c>
      <c r="F669" s="47">
        <f t="shared" si="30"/>
        <v>0</v>
      </c>
      <c r="R669" s="90" t="s">
        <v>771</v>
      </c>
      <c r="S669" s="90">
        <v>16836305</v>
      </c>
      <c r="T669" s="90" t="s">
        <v>43</v>
      </c>
      <c r="U669" s="90">
        <v>16836305</v>
      </c>
      <c r="V669" s="47">
        <f t="shared" si="31"/>
        <v>0</v>
      </c>
    </row>
    <row r="670" spans="2:22" x14ac:dyDescent="0.15">
      <c r="B670" s="90" t="s">
        <v>1021</v>
      </c>
      <c r="C670" s="90">
        <v>123401</v>
      </c>
      <c r="D670" s="90" t="s">
        <v>390</v>
      </c>
      <c r="E670" s="90">
        <v>123401</v>
      </c>
      <c r="F670" s="47">
        <f t="shared" si="30"/>
        <v>0</v>
      </c>
      <c r="R670" s="90" t="s">
        <v>772</v>
      </c>
      <c r="S670" s="90">
        <v>101787</v>
      </c>
      <c r="T670" s="90" t="s">
        <v>44</v>
      </c>
      <c r="U670" s="90">
        <v>101787</v>
      </c>
      <c r="V670" s="47">
        <f t="shared" si="31"/>
        <v>0</v>
      </c>
    </row>
    <row r="671" spans="2:22" x14ac:dyDescent="0.15">
      <c r="B671" s="90" t="s">
        <v>1022</v>
      </c>
      <c r="C671" s="90">
        <v>30312</v>
      </c>
      <c r="D671" s="90" t="s">
        <v>391</v>
      </c>
      <c r="E671" s="90">
        <v>30312</v>
      </c>
      <c r="F671" s="47">
        <f t="shared" si="30"/>
        <v>0</v>
      </c>
      <c r="R671" s="90" t="s">
        <v>773</v>
      </c>
      <c r="S671" s="90">
        <v>530060</v>
      </c>
      <c r="T671" s="90" t="s">
        <v>45</v>
      </c>
      <c r="U671" s="90">
        <v>530060</v>
      </c>
      <c r="V671" s="47">
        <f t="shared" si="31"/>
        <v>0</v>
      </c>
    </row>
    <row r="672" spans="2:22" x14ac:dyDescent="0.15">
      <c r="B672" s="90" t="s">
        <v>1023</v>
      </c>
      <c r="C672" s="90">
        <v>2282340</v>
      </c>
      <c r="D672" s="90" t="s">
        <v>573</v>
      </c>
      <c r="E672" s="90">
        <v>2282340</v>
      </c>
      <c r="F672" s="47">
        <f t="shared" si="30"/>
        <v>0</v>
      </c>
      <c r="R672" s="90" t="s">
        <v>774</v>
      </c>
      <c r="S672" s="90">
        <v>508935</v>
      </c>
      <c r="T672" s="90" t="s">
        <v>46</v>
      </c>
      <c r="U672" s="90">
        <v>508935</v>
      </c>
      <c r="V672" s="47">
        <f t="shared" si="31"/>
        <v>0</v>
      </c>
    </row>
    <row r="673" spans="2:22" x14ac:dyDescent="0.15">
      <c r="B673" s="90" t="s">
        <v>1024</v>
      </c>
      <c r="C673" s="90">
        <v>89634</v>
      </c>
      <c r="D673" s="90" t="s">
        <v>307</v>
      </c>
      <c r="E673" s="90">
        <v>89634</v>
      </c>
      <c r="F673" s="47">
        <f t="shared" si="30"/>
        <v>0</v>
      </c>
      <c r="R673" s="90" t="s">
        <v>775</v>
      </c>
      <c r="S673" s="90">
        <v>530060</v>
      </c>
      <c r="T673" s="90" t="s">
        <v>47</v>
      </c>
      <c r="U673" s="90">
        <v>530060</v>
      </c>
      <c r="V673" s="47">
        <f t="shared" si="31"/>
        <v>0</v>
      </c>
    </row>
    <row r="674" spans="2:22" x14ac:dyDescent="0.15">
      <c r="B674" s="90" t="s">
        <v>1025</v>
      </c>
      <c r="C674" s="90">
        <v>2501653.6290000072</v>
      </c>
      <c r="D674" s="90" t="s">
        <v>355</v>
      </c>
      <c r="E674" s="90">
        <v>2501653.6290000002</v>
      </c>
      <c r="F674" s="47">
        <f t="shared" si="30"/>
        <v>6.9849193096160889E-9</v>
      </c>
      <c r="R674" s="90" t="s">
        <v>776</v>
      </c>
      <c r="S674" s="90">
        <v>365170</v>
      </c>
      <c r="T674" s="90" t="s">
        <v>48</v>
      </c>
      <c r="U674" s="90">
        <v>365170</v>
      </c>
      <c r="V674" s="47">
        <f t="shared" si="31"/>
        <v>0</v>
      </c>
    </row>
    <row r="675" spans="2:22" x14ac:dyDescent="0.15">
      <c r="B675" s="90" t="s">
        <v>701</v>
      </c>
      <c r="C675" s="90">
        <v>2500696.3860000074</v>
      </c>
      <c r="D675" s="90" t="s">
        <v>574</v>
      </c>
      <c r="E675" s="90">
        <v>2500696.3859999999</v>
      </c>
      <c r="F675" s="47">
        <f t="shared" si="30"/>
        <v>7.4505805969238281E-9</v>
      </c>
      <c r="R675" s="90" t="s">
        <v>777</v>
      </c>
      <c r="S675" s="90">
        <v>91249</v>
      </c>
      <c r="T675" s="90" t="s">
        <v>49</v>
      </c>
      <c r="U675" s="90">
        <v>91249</v>
      </c>
      <c r="V675" s="47">
        <f t="shared" si="31"/>
        <v>0</v>
      </c>
    </row>
    <row r="676" spans="2:22" x14ac:dyDescent="0.15">
      <c r="B676" s="90" t="s">
        <v>1026</v>
      </c>
      <c r="C676" s="90">
        <v>25944</v>
      </c>
      <c r="D676" s="90" t="s">
        <v>575</v>
      </c>
      <c r="E676" s="90">
        <v>25944</v>
      </c>
      <c r="F676" s="47">
        <f t="shared" si="30"/>
        <v>0</v>
      </c>
      <c r="R676" s="90" t="s">
        <v>778</v>
      </c>
      <c r="S676" s="90">
        <v>265030</v>
      </c>
      <c r="T676" s="90" t="s">
        <v>50</v>
      </c>
      <c r="U676" s="90">
        <v>265030</v>
      </c>
      <c r="V676" s="47">
        <f t="shared" si="31"/>
        <v>0</v>
      </c>
    </row>
    <row r="677" spans="2:22" x14ac:dyDescent="0.15">
      <c r="B677" s="90" t="s">
        <v>1027</v>
      </c>
      <c r="C677" s="90">
        <v>201937</v>
      </c>
      <c r="D677" s="90" t="s">
        <v>309</v>
      </c>
      <c r="E677" s="90">
        <v>201937</v>
      </c>
      <c r="F677" s="47">
        <f t="shared" si="30"/>
        <v>0</v>
      </c>
      <c r="R677" s="90" t="s">
        <v>779</v>
      </c>
      <c r="S677" s="90">
        <v>228122.5</v>
      </c>
      <c r="T677" s="90" t="s">
        <v>51</v>
      </c>
      <c r="U677" s="90">
        <v>228122.5</v>
      </c>
      <c r="V677" s="47">
        <f t="shared" si="31"/>
        <v>0</v>
      </c>
    </row>
    <row r="678" spans="2:22" x14ac:dyDescent="0.15">
      <c r="B678" s="90" t="s">
        <v>1028</v>
      </c>
      <c r="C678" s="90">
        <v>163925.17999999938</v>
      </c>
      <c r="D678" s="90" t="s">
        <v>394</v>
      </c>
      <c r="E678" s="90">
        <v>163925.18</v>
      </c>
      <c r="F678" s="47">
        <f t="shared" si="30"/>
        <v>-6.1118043959140778E-10</v>
      </c>
      <c r="R678" s="90" t="s">
        <v>780</v>
      </c>
      <c r="S678" s="90">
        <v>15154816</v>
      </c>
      <c r="T678" s="90" t="s">
        <v>52</v>
      </c>
      <c r="U678" s="90">
        <v>15154816</v>
      </c>
      <c r="V678" s="47">
        <f t="shared" si="31"/>
        <v>0</v>
      </c>
    </row>
    <row r="679" spans="2:22" x14ac:dyDescent="0.15">
      <c r="B679" s="90" t="s">
        <v>1029</v>
      </c>
      <c r="C679" s="90">
        <v>195643</v>
      </c>
      <c r="D679" s="90" t="s">
        <v>395</v>
      </c>
      <c r="E679" s="90">
        <v>195643</v>
      </c>
      <c r="F679" s="47">
        <f t="shared" si="30"/>
        <v>0</v>
      </c>
      <c r="R679" s="90" t="s">
        <v>781</v>
      </c>
      <c r="S679" s="90">
        <v>16285278</v>
      </c>
      <c r="T679" s="90" t="s">
        <v>53</v>
      </c>
      <c r="U679" s="90">
        <v>16285278</v>
      </c>
      <c r="V679" s="47">
        <f t="shared" si="31"/>
        <v>0</v>
      </c>
    </row>
    <row r="680" spans="2:22" x14ac:dyDescent="0.15">
      <c r="B680" s="90" t="s">
        <v>1030</v>
      </c>
      <c r="C680" s="90">
        <v>40228</v>
      </c>
      <c r="D680" s="90" t="s">
        <v>396</v>
      </c>
      <c r="E680" s="90">
        <v>40228</v>
      </c>
      <c r="F680" s="47">
        <f t="shared" si="30"/>
        <v>0</v>
      </c>
      <c r="R680" s="90" t="s">
        <v>782</v>
      </c>
      <c r="S680" s="90">
        <v>54819</v>
      </c>
      <c r="T680" s="90" t="s">
        <v>54</v>
      </c>
      <c r="U680" s="90">
        <v>54819</v>
      </c>
      <c r="V680" s="47">
        <f t="shared" si="31"/>
        <v>0</v>
      </c>
    </row>
    <row r="681" spans="2:22" x14ac:dyDescent="0.15">
      <c r="B681" s="90" t="s">
        <v>1031</v>
      </c>
      <c r="C681" s="90">
        <v>155415</v>
      </c>
      <c r="D681" s="90" t="s">
        <v>397</v>
      </c>
      <c r="E681" s="90">
        <v>155415</v>
      </c>
      <c r="F681" s="47">
        <f t="shared" si="30"/>
        <v>0</v>
      </c>
      <c r="R681" s="90" t="s">
        <v>783</v>
      </c>
      <c r="S681" s="90">
        <v>265030</v>
      </c>
      <c r="T681" s="90" t="s">
        <v>55</v>
      </c>
      <c r="U681" s="90">
        <v>265030</v>
      </c>
      <c r="V681" s="47">
        <f t="shared" si="31"/>
        <v>0</v>
      </c>
    </row>
    <row r="682" spans="2:22" x14ac:dyDescent="0.15">
      <c r="B682" s="90" t="s">
        <v>1032</v>
      </c>
      <c r="C682" s="90">
        <v>28292</v>
      </c>
      <c r="D682" s="90" t="s">
        <v>314</v>
      </c>
      <c r="E682" s="90">
        <v>28292</v>
      </c>
      <c r="F682" s="47">
        <f t="shared" si="30"/>
        <v>0</v>
      </c>
      <c r="R682" s="90" t="s">
        <v>784</v>
      </c>
      <c r="S682" s="90">
        <v>137047.5</v>
      </c>
      <c r="T682" s="90" t="s">
        <v>56</v>
      </c>
      <c r="U682" s="90">
        <v>137047.5</v>
      </c>
      <c r="V682" s="47">
        <f t="shared" si="31"/>
        <v>0</v>
      </c>
    </row>
    <row r="683" spans="2:22" x14ac:dyDescent="0.15">
      <c r="B683" s="90" t="s">
        <v>709</v>
      </c>
      <c r="C683" s="90">
        <v>1013</v>
      </c>
      <c r="D683" s="90" t="s">
        <v>315</v>
      </c>
      <c r="E683" s="90">
        <v>1013</v>
      </c>
      <c r="F683" s="47">
        <f t="shared" si="30"/>
        <v>0</v>
      </c>
      <c r="R683" s="90" t="s">
        <v>785</v>
      </c>
      <c r="S683" s="90">
        <v>530060</v>
      </c>
      <c r="T683" s="90" t="s">
        <v>57</v>
      </c>
      <c r="U683" s="90">
        <v>530060</v>
      </c>
      <c r="V683" s="47">
        <f t="shared" si="31"/>
        <v>0</v>
      </c>
    </row>
    <row r="684" spans="2:22" x14ac:dyDescent="0.15">
      <c r="B684" s="90" t="s">
        <v>710</v>
      </c>
      <c r="C684" s="90">
        <v>119</v>
      </c>
      <c r="D684" s="90" t="s">
        <v>316</v>
      </c>
      <c r="E684" s="90">
        <v>119</v>
      </c>
      <c r="F684" s="47">
        <f t="shared" si="30"/>
        <v>0</v>
      </c>
      <c r="R684" s="90" t="s">
        <v>786</v>
      </c>
      <c r="S684" s="90">
        <v>351117.5</v>
      </c>
      <c r="T684" s="90" t="s">
        <v>58</v>
      </c>
      <c r="U684" s="90">
        <v>351117.5</v>
      </c>
      <c r="V684" s="47">
        <f t="shared" si="31"/>
        <v>0</v>
      </c>
    </row>
    <row r="685" spans="2:22" x14ac:dyDescent="0.15">
      <c r="B685" s="90" t="s">
        <v>711</v>
      </c>
      <c r="C685" s="90">
        <v>190</v>
      </c>
      <c r="D685" s="90" t="s">
        <v>317</v>
      </c>
      <c r="E685" s="90">
        <v>190</v>
      </c>
      <c r="F685" s="47">
        <f t="shared" si="30"/>
        <v>0</v>
      </c>
      <c r="R685" s="90" t="s">
        <v>787</v>
      </c>
      <c r="S685" s="90">
        <v>2352023</v>
      </c>
      <c r="T685" s="90" t="s">
        <v>59</v>
      </c>
      <c r="U685" s="90">
        <v>2352023</v>
      </c>
      <c r="V685" s="47">
        <f t="shared" si="31"/>
        <v>0</v>
      </c>
    </row>
    <row r="686" spans="2:22" x14ac:dyDescent="0.15">
      <c r="B686" s="90" t="s">
        <v>712</v>
      </c>
      <c r="C686" s="90">
        <v>609</v>
      </c>
      <c r="D686" s="90" t="s">
        <v>318</v>
      </c>
      <c r="E686" s="90">
        <v>609</v>
      </c>
      <c r="F686" s="47">
        <f t="shared" si="30"/>
        <v>0</v>
      </c>
      <c r="R686" s="90" t="s">
        <v>788</v>
      </c>
      <c r="S686" s="90">
        <v>2569174</v>
      </c>
      <c r="T686" s="90" t="s">
        <v>60</v>
      </c>
      <c r="U686" s="90">
        <v>2569174</v>
      </c>
      <c r="V686" s="47">
        <f t="shared" si="31"/>
        <v>0</v>
      </c>
    </row>
    <row r="687" spans="2:22" x14ac:dyDescent="0.15">
      <c r="B687" s="90" t="s">
        <v>713</v>
      </c>
      <c r="C687" s="90">
        <v>419</v>
      </c>
      <c r="D687" s="90" t="s">
        <v>319</v>
      </c>
      <c r="E687" s="90">
        <v>419</v>
      </c>
      <c r="F687" s="47">
        <f t="shared" si="30"/>
        <v>0</v>
      </c>
      <c r="R687" s="90" t="s">
        <v>789</v>
      </c>
      <c r="S687" s="90">
        <v>62695</v>
      </c>
      <c r="T687" s="90" t="s">
        <v>61</v>
      </c>
      <c r="U687" s="90">
        <v>62695</v>
      </c>
      <c r="V687" s="47">
        <f t="shared" si="31"/>
        <v>0</v>
      </c>
    </row>
    <row r="688" spans="2:22" x14ac:dyDescent="0.15">
      <c r="B688" s="90" t="s">
        <v>714</v>
      </c>
      <c r="C688" s="90">
        <v>13</v>
      </c>
      <c r="D688" s="90" t="s">
        <v>320</v>
      </c>
      <c r="E688" s="90">
        <v>13</v>
      </c>
      <c r="F688" s="47">
        <f t="shared" si="30"/>
        <v>0</v>
      </c>
      <c r="R688" s="90" t="s">
        <v>790</v>
      </c>
      <c r="S688" s="90">
        <v>265030</v>
      </c>
      <c r="T688" s="90" t="s">
        <v>62</v>
      </c>
      <c r="U688" s="90">
        <v>265030</v>
      </c>
      <c r="V688" s="47">
        <f t="shared" si="31"/>
        <v>0</v>
      </c>
    </row>
    <row r="689" spans="1:22" x14ac:dyDescent="0.15">
      <c r="B689" s="90" t="s">
        <v>715</v>
      </c>
      <c r="C689" s="90">
        <v>13</v>
      </c>
      <c r="D689" s="90" t="s">
        <v>398</v>
      </c>
      <c r="E689" s="90">
        <v>13</v>
      </c>
      <c r="F689" s="47">
        <f t="shared" si="30"/>
        <v>0</v>
      </c>
      <c r="R689" s="90" t="s">
        <v>791</v>
      </c>
      <c r="S689" s="90">
        <v>156737.5</v>
      </c>
      <c r="T689" s="90" t="s">
        <v>63</v>
      </c>
      <c r="U689" s="90">
        <v>156737.5</v>
      </c>
      <c r="V689" s="47">
        <f t="shared" si="31"/>
        <v>0</v>
      </c>
    </row>
    <row r="690" spans="1:22" x14ac:dyDescent="0.15">
      <c r="B690" s="90" t="s">
        <v>716</v>
      </c>
      <c r="C690" s="90">
        <v>48</v>
      </c>
      <c r="D690" s="90" t="s">
        <v>399</v>
      </c>
      <c r="E690" s="90">
        <v>48</v>
      </c>
      <c r="F690" s="47">
        <f t="shared" si="30"/>
        <v>0</v>
      </c>
      <c r="R690" s="90" t="s">
        <v>792</v>
      </c>
      <c r="S690" s="90">
        <v>166756.21000000386</v>
      </c>
      <c r="T690" s="90" t="s">
        <v>64</v>
      </c>
      <c r="U690" s="90">
        <v>166756.21</v>
      </c>
      <c r="V690" s="47">
        <f t="shared" si="31"/>
        <v>3.8708094507455826E-9</v>
      </c>
    </row>
    <row r="691" spans="1:22" x14ac:dyDescent="0.15">
      <c r="B691" s="90" t="s">
        <v>717</v>
      </c>
      <c r="C691" s="90">
        <v>5228939301</v>
      </c>
      <c r="D691" s="90" t="s">
        <v>400</v>
      </c>
      <c r="E691" s="90">
        <v>5228939301</v>
      </c>
      <c r="F691" s="47">
        <f t="shared" si="30"/>
        <v>0</v>
      </c>
      <c r="R691" s="90" t="s">
        <v>793</v>
      </c>
      <c r="S691" s="90">
        <v>183474.0400000021</v>
      </c>
      <c r="T691" s="90" t="s">
        <v>65</v>
      </c>
      <c r="U691" s="90">
        <v>183474.04</v>
      </c>
      <c r="V691" s="47">
        <f t="shared" si="31"/>
        <v>2.0954757928848267E-9</v>
      </c>
    </row>
    <row r="692" spans="1:22" x14ac:dyDescent="0.15">
      <c r="B692" s="90" t="s">
        <v>718</v>
      </c>
      <c r="C692" s="90">
        <v>5231708488</v>
      </c>
      <c r="D692" s="90" t="s">
        <v>401</v>
      </c>
      <c r="E692" s="90">
        <v>5231708488</v>
      </c>
      <c r="F692" s="47">
        <f t="shared" si="30"/>
        <v>0</v>
      </c>
      <c r="R692" s="90" t="s">
        <v>794</v>
      </c>
      <c r="S692" s="90">
        <v>77752</v>
      </c>
      <c r="T692" s="90" t="s">
        <v>66</v>
      </c>
      <c r="U692" s="90">
        <v>77752</v>
      </c>
      <c r="V692" s="47">
        <f t="shared" si="31"/>
        <v>0</v>
      </c>
    </row>
    <row r="693" spans="1:22" x14ac:dyDescent="0.15">
      <c r="B693" s="90" t="s">
        <v>1033</v>
      </c>
      <c r="C693" s="90">
        <v>1565040296619</v>
      </c>
      <c r="D693" s="90" t="s">
        <v>402</v>
      </c>
      <c r="E693" s="90">
        <v>1565040296619</v>
      </c>
      <c r="F693" s="47">
        <f t="shared" si="30"/>
        <v>0</v>
      </c>
      <c r="R693" s="90" t="s">
        <v>795</v>
      </c>
      <c r="S693" s="90">
        <v>265030</v>
      </c>
      <c r="T693" s="90" t="s">
        <v>67</v>
      </c>
      <c r="U693" s="90">
        <v>265030</v>
      </c>
      <c r="V693" s="47">
        <f t="shared" si="31"/>
        <v>0</v>
      </c>
    </row>
    <row r="694" spans="1:22" x14ac:dyDescent="0.15">
      <c r="B694" s="90" t="s">
        <v>1034</v>
      </c>
      <c r="C694" s="90">
        <v>4882134139</v>
      </c>
      <c r="D694" s="90" t="s">
        <v>576</v>
      </c>
      <c r="E694" s="90">
        <v>4882134139</v>
      </c>
      <c r="F694" s="47">
        <f t="shared" si="30"/>
        <v>0</v>
      </c>
      <c r="R694" s="90" t="s">
        <v>796</v>
      </c>
      <c r="S694" s="90">
        <v>194380</v>
      </c>
      <c r="T694" s="90" t="s">
        <v>68</v>
      </c>
      <c r="U694" s="90">
        <v>194380</v>
      </c>
      <c r="V694" s="47">
        <f t="shared" si="31"/>
        <v>0</v>
      </c>
    </row>
    <row r="695" spans="1:22" x14ac:dyDescent="0.15">
      <c r="B695" s="90" t="s">
        <v>721</v>
      </c>
      <c r="C695" s="90">
        <v>1163206522062</v>
      </c>
      <c r="D695" s="90" t="s">
        <v>405</v>
      </c>
      <c r="E695" s="90">
        <v>1163206522062</v>
      </c>
      <c r="F695" s="47">
        <f t="shared" si="30"/>
        <v>0</v>
      </c>
      <c r="R695" s="90" t="s">
        <v>797</v>
      </c>
      <c r="S695" s="90">
        <v>3993735.6399999894</v>
      </c>
      <c r="T695" s="90" t="s">
        <v>69</v>
      </c>
      <c r="U695" s="90">
        <v>3993735.64</v>
      </c>
      <c r="V695" s="47">
        <f t="shared" si="31"/>
        <v>-1.0710209608078003E-8</v>
      </c>
    </row>
    <row r="696" spans="1:22" x14ac:dyDescent="0.15">
      <c r="B696" s="90" t="s">
        <v>722</v>
      </c>
      <c r="C696" s="90">
        <v>212955459280</v>
      </c>
      <c r="D696" s="90" t="s">
        <v>407</v>
      </c>
      <c r="E696" s="90">
        <v>212955459280</v>
      </c>
      <c r="F696" s="47">
        <f t="shared" si="30"/>
        <v>0</v>
      </c>
      <c r="R696" s="90" t="s">
        <v>798</v>
      </c>
      <c r="S696" s="90">
        <v>3991776.2899999823</v>
      </c>
      <c r="T696" s="90" t="s">
        <v>70</v>
      </c>
      <c r="U696" s="90">
        <v>3991776.29</v>
      </c>
      <c r="V696" s="47">
        <f t="shared" si="31"/>
        <v>-1.7695128917694092E-8</v>
      </c>
    </row>
    <row r="697" spans="1:22" x14ac:dyDescent="0.15">
      <c r="B697" s="90" t="s">
        <v>723</v>
      </c>
      <c r="C697" s="90">
        <v>0</v>
      </c>
      <c r="D697" s="90" t="s">
        <v>409</v>
      </c>
      <c r="E697" s="90">
        <v>0</v>
      </c>
      <c r="F697" s="47">
        <f t="shared" si="30"/>
        <v>0</v>
      </c>
      <c r="R697" s="90" t="s">
        <v>799</v>
      </c>
      <c r="S697" s="90">
        <v>99984</v>
      </c>
      <c r="T697" s="90" t="s">
        <v>71</v>
      </c>
      <c r="U697" s="90">
        <v>99984</v>
      </c>
      <c r="V697" s="47">
        <f t="shared" si="31"/>
        <v>0</v>
      </c>
    </row>
    <row r="698" spans="1:22" x14ac:dyDescent="0.15">
      <c r="B698" s="90" t="s">
        <v>1035</v>
      </c>
      <c r="C698" s="90">
        <v>263971586</v>
      </c>
      <c r="D698" s="90" t="s">
        <v>578</v>
      </c>
      <c r="E698" s="90">
        <v>263971586</v>
      </c>
      <c r="F698" s="47">
        <f t="shared" si="30"/>
        <v>0</v>
      </c>
      <c r="R698" s="90" t="s">
        <v>800</v>
      </c>
      <c r="S698" s="90">
        <v>662575</v>
      </c>
      <c r="T698" s="90" t="s">
        <v>72</v>
      </c>
      <c r="U698" s="90">
        <v>662575</v>
      </c>
      <c r="V698" s="47">
        <f t="shared" si="31"/>
        <v>0</v>
      </c>
    </row>
    <row r="699" spans="1:22" x14ac:dyDescent="0.15">
      <c r="B699" s="90" t="s">
        <v>724</v>
      </c>
      <c r="D699" s="90" t="s">
        <v>580</v>
      </c>
      <c r="F699" s="47">
        <f t="shared" si="30"/>
        <v>0</v>
      </c>
      <c r="R699" s="90" t="s">
        <v>801</v>
      </c>
      <c r="S699" s="90">
        <v>624900</v>
      </c>
      <c r="T699" s="90" t="s">
        <v>73</v>
      </c>
      <c r="U699" s="90">
        <v>624900</v>
      </c>
      <c r="V699" s="47">
        <f t="shared" si="31"/>
        <v>0</v>
      </c>
    </row>
    <row r="700" spans="1:22" x14ac:dyDescent="0.15">
      <c r="B700" s="90" t="s">
        <v>725</v>
      </c>
      <c r="D700" s="90" t="s">
        <v>581</v>
      </c>
      <c r="F700" s="47">
        <f t="shared" si="30"/>
        <v>0</v>
      </c>
      <c r="R700" s="90" t="s">
        <v>802</v>
      </c>
      <c r="S700" s="90">
        <v>736342</v>
      </c>
      <c r="T700" s="90" t="s">
        <v>74</v>
      </c>
      <c r="U700" s="90">
        <v>736342</v>
      </c>
      <c r="V700" s="47">
        <f t="shared" si="31"/>
        <v>0</v>
      </c>
    </row>
    <row r="701" spans="1:22" x14ac:dyDescent="0.15">
      <c r="A701" s="42" t="s">
        <v>1000</v>
      </c>
      <c r="B701" s="42" t="s">
        <v>632</v>
      </c>
      <c r="F701" s="47">
        <f t="shared" si="30"/>
        <v>0</v>
      </c>
      <c r="R701" s="90" t="s">
        <v>803</v>
      </c>
      <c r="S701" s="90">
        <v>670236</v>
      </c>
      <c r="T701" s="90" t="s">
        <v>75</v>
      </c>
      <c r="U701" s="90">
        <v>670236</v>
      </c>
      <c r="V701" s="47">
        <f t="shared" si="31"/>
        <v>0</v>
      </c>
    </row>
    <row r="702" spans="1:22" x14ac:dyDescent="0.15">
      <c r="B702" s="90" t="s">
        <v>1002</v>
      </c>
      <c r="C702" s="90">
        <v>20405</v>
      </c>
      <c r="D702" s="90" t="s">
        <v>899</v>
      </c>
      <c r="E702" s="90">
        <v>20405</v>
      </c>
      <c r="F702" s="47">
        <f t="shared" si="30"/>
        <v>0</v>
      </c>
      <c r="R702" s="90" t="s">
        <v>804</v>
      </c>
      <c r="S702" s="90">
        <v>83197</v>
      </c>
      <c r="T702" s="90" t="s">
        <v>76</v>
      </c>
      <c r="U702" s="90">
        <v>83197</v>
      </c>
      <c r="V702" s="47">
        <f t="shared" si="31"/>
        <v>0</v>
      </c>
    </row>
    <row r="703" spans="1:22" x14ac:dyDescent="0.15">
      <c r="B703" s="90" t="s">
        <v>1003</v>
      </c>
      <c r="C703" s="90">
        <v>190402070</v>
      </c>
      <c r="D703" s="90" t="s">
        <v>251</v>
      </c>
      <c r="E703" s="90">
        <v>190402070</v>
      </c>
      <c r="F703" s="47">
        <f t="shared" si="30"/>
        <v>0</v>
      </c>
      <c r="R703" s="90" t="s">
        <v>805</v>
      </c>
      <c r="S703" s="90">
        <v>132515</v>
      </c>
      <c r="T703" s="90" t="s">
        <v>77</v>
      </c>
      <c r="U703" s="90">
        <v>132515</v>
      </c>
      <c r="V703" s="47">
        <f t="shared" si="31"/>
        <v>0</v>
      </c>
    </row>
    <row r="704" spans="1:22" x14ac:dyDescent="0.15">
      <c r="B704" s="90" t="s">
        <v>1004</v>
      </c>
      <c r="C704" s="90">
        <v>94802549343</v>
      </c>
      <c r="D704" s="90" t="s">
        <v>340</v>
      </c>
      <c r="E704" s="90">
        <v>94802549343</v>
      </c>
      <c r="F704" s="47">
        <f t="shared" si="30"/>
        <v>0</v>
      </c>
      <c r="R704" s="90" t="s">
        <v>806</v>
      </c>
      <c r="S704" s="90">
        <v>103996.25</v>
      </c>
      <c r="T704" s="90" t="s">
        <v>78</v>
      </c>
      <c r="U704" s="90">
        <v>103996.25</v>
      </c>
      <c r="V704" s="47">
        <f t="shared" si="31"/>
        <v>0</v>
      </c>
    </row>
    <row r="705" spans="2:22" x14ac:dyDescent="0.15">
      <c r="B705" s="90" t="s">
        <v>1005</v>
      </c>
      <c r="C705" s="90">
        <v>18344435409699</v>
      </c>
      <c r="D705" s="90" t="s">
        <v>342</v>
      </c>
      <c r="E705" s="90">
        <v>18344435409699</v>
      </c>
      <c r="F705" s="47">
        <f t="shared" si="30"/>
        <v>0</v>
      </c>
      <c r="R705" s="90" t="s">
        <v>807</v>
      </c>
      <c r="S705" s="90">
        <v>2202361.25</v>
      </c>
      <c r="T705" s="90" t="s">
        <v>79</v>
      </c>
      <c r="U705" s="90">
        <v>2202361.25</v>
      </c>
      <c r="V705" s="47">
        <f t="shared" si="31"/>
        <v>0</v>
      </c>
    </row>
    <row r="706" spans="2:22" x14ac:dyDescent="0.15">
      <c r="B706" s="90" t="s">
        <v>663</v>
      </c>
      <c r="C706" s="90">
        <v>18344434832874</v>
      </c>
      <c r="D706" s="90" t="s">
        <v>344</v>
      </c>
      <c r="E706" s="90">
        <v>18344434832874</v>
      </c>
      <c r="F706" s="47">
        <f t="shared" si="30"/>
        <v>0</v>
      </c>
      <c r="R706" s="90" t="s">
        <v>808</v>
      </c>
      <c r="S706" s="90">
        <v>166756.47000000352</v>
      </c>
      <c r="T706" s="90" t="s">
        <v>81</v>
      </c>
      <c r="U706" s="90">
        <v>166756.47</v>
      </c>
      <c r="V706" s="47">
        <f t="shared" si="31"/>
        <v>3.5215634852647781E-9</v>
      </c>
    </row>
    <row r="707" spans="2:22" x14ac:dyDescent="0.15">
      <c r="B707" s="90" t="s">
        <v>1006</v>
      </c>
      <c r="C707" s="90">
        <v>6441179</v>
      </c>
      <c r="D707" s="90" t="s">
        <v>353</v>
      </c>
      <c r="E707" s="90">
        <v>6441179</v>
      </c>
      <c r="F707" s="47">
        <f t="shared" ref="F707:F770" si="32">C707-E707</f>
        <v>0</v>
      </c>
      <c r="R707" s="90" t="s">
        <v>809</v>
      </c>
      <c r="S707" s="90">
        <v>186596.81000000119</v>
      </c>
      <c r="T707" s="90" t="s">
        <v>82</v>
      </c>
      <c r="U707" s="90">
        <v>186596.81</v>
      </c>
      <c r="V707" s="47">
        <f t="shared" ref="V707:V770" si="33">S707-U707</f>
        <v>1.1932570487260818E-9</v>
      </c>
    </row>
    <row r="708" spans="2:22" x14ac:dyDescent="0.15">
      <c r="B708" s="90" t="s">
        <v>665</v>
      </c>
      <c r="C708" s="90">
        <v>6443050</v>
      </c>
      <c r="D708" s="90" t="s">
        <v>354</v>
      </c>
      <c r="E708" s="90">
        <v>6443050</v>
      </c>
      <c r="F708" s="47">
        <f t="shared" si="32"/>
        <v>0</v>
      </c>
      <c r="R708" s="90" t="s">
        <v>810</v>
      </c>
      <c r="S708" s="90">
        <v>78477</v>
      </c>
      <c r="T708" s="90" t="s">
        <v>83</v>
      </c>
      <c r="U708" s="90">
        <v>78477</v>
      </c>
      <c r="V708" s="47">
        <f t="shared" si="33"/>
        <v>0</v>
      </c>
    </row>
    <row r="709" spans="2:22" x14ac:dyDescent="0.15">
      <c r="B709" s="90" t="s">
        <v>1007</v>
      </c>
      <c r="C709" s="90">
        <v>20737</v>
      </c>
      <c r="D709" s="90" t="s">
        <v>346</v>
      </c>
      <c r="E709" s="90">
        <v>20737</v>
      </c>
      <c r="F709" s="47">
        <f t="shared" si="32"/>
        <v>0</v>
      </c>
      <c r="R709" s="90" t="s">
        <v>811</v>
      </c>
      <c r="S709" s="90">
        <v>1703545</v>
      </c>
      <c r="T709" s="90" t="s">
        <v>85</v>
      </c>
      <c r="U709" s="90">
        <v>1703545</v>
      </c>
      <c r="V709" s="47">
        <f t="shared" si="33"/>
        <v>0</v>
      </c>
    </row>
    <row r="710" spans="2:22" x14ac:dyDescent="0.15">
      <c r="B710" s="90" t="s">
        <v>667</v>
      </c>
      <c r="C710" s="90">
        <v>20513</v>
      </c>
      <c r="D710" s="90" t="s">
        <v>347</v>
      </c>
      <c r="E710" s="90">
        <v>20513</v>
      </c>
      <c r="F710" s="47">
        <f t="shared" si="32"/>
        <v>0</v>
      </c>
      <c r="R710" s="90" t="s">
        <v>812</v>
      </c>
      <c r="S710" s="90">
        <v>26568</v>
      </c>
      <c r="T710" s="90" t="s">
        <v>86</v>
      </c>
      <c r="U710" s="90">
        <v>26568</v>
      </c>
      <c r="V710" s="47">
        <f t="shared" si="33"/>
        <v>0</v>
      </c>
    </row>
    <row r="711" spans="2:22" x14ac:dyDescent="0.15">
      <c r="B711" s="90" t="s">
        <v>1008</v>
      </c>
      <c r="C711" s="90">
        <v>1811008.0800000061</v>
      </c>
      <c r="D711" s="90" t="s">
        <v>363</v>
      </c>
      <c r="E711" s="90">
        <v>1811008.08</v>
      </c>
      <c r="F711" s="47">
        <f t="shared" si="32"/>
        <v>6.0535967350006104E-9</v>
      </c>
      <c r="R711" s="90" t="s">
        <v>813</v>
      </c>
      <c r="S711" s="90">
        <v>300892.19000000088</v>
      </c>
      <c r="T711" s="90" t="s">
        <v>87</v>
      </c>
      <c r="U711" s="90">
        <v>300892.19</v>
      </c>
      <c r="V711" s="47">
        <f t="shared" si="33"/>
        <v>8.7311491370201111E-10</v>
      </c>
    </row>
    <row r="712" spans="2:22" x14ac:dyDescent="0.15">
      <c r="B712" s="90" t="s">
        <v>669</v>
      </c>
      <c r="C712" s="90">
        <v>6395616</v>
      </c>
      <c r="D712" s="90" t="s">
        <v>563</v>
      </c>
      <c r="E712" s="90">
        <v>6395616</v>
      </c>
      <c r="F712" s="47">
        <f t="shared" si="32"/>
        <v>0</v>
      </c>
      <c r="R712" s="90" t="s">
        <v>814</v>
      </c>
      <c r="S712" s="90">
        <v>1508141.9999999891</v>
      </c>
      <c r="T712" s="90" t="s">
        <v>182</v>
      </c>
      <c r="U712" s="90">
        <v>1508142</v>
      </c>
      <c r="V712" s="47">
        <f t="shared" si="33"/>
        <v>-1.0943040251731873E-8</v>
      </c>
    </row>
    <row r="713" spans="2:22" x14ac:dyDescent="0.15">
      <c r="B713" s="90" t="s">
        <v>670</v>
      </c>
      <c r="C713" s="90">
        <v>313365.58999999985</v>
      </c>
      <c r="D713" s="90" t="s">
        <v>164</v>
      </c>
      <c r="E713" s="90">
        <v>313365.59000000003</v>
      </c>
      <c r="F713" s="47">
        <f t="shared" si="32"/>
        <v>0</v>
      </c>
      <c r="R713" s="90" t="s">
        <v>815</v>
      </c>
      <c r="S713" s="90">
        <v>2276988.8100000015</v>
      </c>
      <c r="T713" s="90" t="s">
        <v>183</v>
      </c>
      <c r="U713" s="90">
        <v>2276988.81</v>
      </c>
      <c r="V713" s="47">
        <f t="shared" si="33"/>
        <v>0</v>
      </c>
    </row>
    <row r="714" spans="2:22" x14ac:dyDescent="0.15">
      <c r="B714" s="90" t="s">
        <v>671</v>
      </c>
      <c r="C714" s="90">
        <v>200541.99999999965</v>
      </c>
      <c r="D714" s="90" t="s">
        <v>564</v>
      </c>
      <c r="E714" s="90">
        <v>200542</v>
      </c>
      <c r="F714" s="47">
        <f t="shared" si="32"/>
        <v>-3.4924596548080444E-10</v>
      </c>
      <c r="R714" s="90" t="s">
        <v>816</v>
      </c>
      <c r="S714" s="90">
        <v>13275999</v>
      </c>
      <c r="T714" s="90" t="s">
        <v>186</v>
      </c>
      <c r="U714" s="90">
        <v>13275999</v>
      </c>
      <c r="V714" s="47">
        <f t="shared" si="33"/>
        <v>0</v>
      </c>
    </row>
    <row r="715" spans="2:22" x14ac:dyDescent="0.15">
      <c r="B715" s="90" t="s">
        <v>1009</v>
      </c>
      <c r="C715" s="90">
        <v>10607073</v>
      </c>
      <c r="D715" s="90" t="s">
        <v>366</v>
      </c>
      <c r="E715" s="90">
        <v>10607073</v>
      </c>
      <c r="F715" s="47">
        <f t="shared" si="32"/>
        <v>0</v>
      </c>
      <c r="R715" s="90" t="s">
        <v>817</v>
      </c>
      <c r="S715" s="90">
        <v>5233649</v>
      </c>
      <c r="T715" s="90" t="s">
        <v>187</v>
      </c>
      <c r="U715" s="90">
        <v>5233649</v>
      </c>
      <c r="V715" s="47">
        <f t="shared" si="33"/>
        <v>0</v>
      </c>
    </row>
    <row r="716" spans="2:22" x14ac:dyDescent="0.15">
      <c r="B716" s="90" t="s">
        <v>672</v>
      </c>
      <c r="C716" s="90">
        <v>10587212.5</v>
      </c>
      <c r="D716" s="90" t="s">
        <v>367</v>
      </c>
      <c r="E716" s="90">
        <v>10587212.5</v>
      </c>
      <c r="F716" s="47">
        <f t="shared" si="32"/>
        <v>0</v>
      </c>
      <c r="R716" s="90" t="s">
        <v>818</v>
      </c>
      <c r="S716" s="90">
        <v>19222.459999999828</v>
      </c>
      <c r="T716" s="90" t="s">
        <v>109</v>
      </c>
      <c r="U716" s="90">
        <v>19222.46</v>
      </c>
      <c r="V716" s="47">
        <f t="shared" si="33"/>
        <v>-1.7098500393331051E-10</v>
      </c>
    </row>
    <row r="717" spans="2:22" x14ac:dyDescent="0.15">
      <c r="B717" s="90" t="s">
        <v>673</v>
      </c>
      <c r="C717" s="90">
        <v>19860.5</v>
      </c>
      <c r="D717" s="90" t="s">
        <v>368</v>
      </c>
      <c r="E717" s="90">
        <v>19860.5</v>
      </c>
      <c r="F717" s="47">
        <f t="shared" si="32"/>
        <v>0</v>
      </c>
      <c r="R717" s="90" t="s">
        <v>819</v>
      </c>
      <c r="S717" s="90">
        <v>670265</v>
      </c>
      <c r="T717" s="90" t="s">
        <v>110</v>
      </c>
      <c r="U717" s="90">
        <v>670265</v>
      </c>
      <c r="V717" s="47">
        <f t="shared" si="33"/>
        <v>0</v>
      </c>
    </row>
    <row r="718" spans="2:22" x14ac:dyDescent="0.15">
      <c r="B718" s="90" t="s">
        <v>674</v>
      </c>
      <c r="C718" s="90">
        <v>2036250.8499999985</v>
      </c>
      <c r="D718" s="90" t="s">
        <v>565</v>
      </c>
      <c r="E718" s="90">
        <v>2036250.85</v>
      </c>
      <c r="F718" s="47">
        <f t="shared" si="32"/>
        <v>0</v>
      </c>
      <c r="R718" s="90" t="s">
        <v>820</v>
      </c>
      <c r="S718" s="90">
        <v>40060</v>
      </c>
      <c r="T718" s="90" t="s">
        <v>111</v>
      </c>
      <c r="U718" s="90">
        <v>40060</v>
      </c>
      <c r="V718" s="47">
        <f t="shared" si="33"/>
        <v>0</v>
      </c>
    </row>
    <row r="719" spans="2:22" x14ac:dyDescent="0.15">
      <c r="B719" s="90" t="s">
        <v>675</v>
      </c>
      <c r="C719" s="90">
        <v>4149.1999999999971</v>
      </c>
      <c r="D719" s="90" t="s">
        <v>566</v>
      </c>
      <c r="E719" s="90">
        <v>4149.2</v>
      </c>
      <c r="F719" s="47">
        <f t="shared" si="32"/>
        <v>0</v>
      </c>
      <c r="R719" s="90" t="s">
        <v>821</v>
      </c>
      <c r="S719" s="90">
        <v>2536</v>
      </c>
      <c r="T719" s="90" t="s">
        <v>112</v>
      </c>
      <c r="U719" s="90">
        <v>2536</v>
      </c>
      <c r="V719" s="47">
        <f t="shared" si="33"/>
        <v>0</v>
      </c>
    </row>
    <row r="720" spans="2:22" x14ac:dyDescent="0.15">
      <c r="B720" s="90" t="s">
        <v>1010</v>
      </c>
      <c r="C720" s="90">
        <v>5638359.0039999997</v>
      </c>
      <c r="D720" s="90" t="s">
        <v>371</v>
      </c>
      <c r="E720" s="90">
        <v>5638359.0039999997</v>
      </c>
      <c r="F720" s="47">
        <f t="shared" si="32"/>
        <v>0</v>
      </c>
      <c r="R720" s="90" t="s">
        <v>822</v>
      </c>
      <c r="S720" s="90">
        <v>2023328</v>
      </c>
      <c r="T720" s="90" t="s">
        <v>192</v>
      </c>
      <c r="U720" s="90">
        <v>2023328</v>
      </c>
      <c r="V720" s="47">
        <f t="shared" si="33"/>
        <v>0</v>
      </c>
    </row>
    <row r="721" spans="2:22" x14ac:dyDescent="0.15">
      <c r="B721" s="90" t="s">
        <v>677</v>
      </c>
      <c r="C721" s="90">
        <v>5627818.0189999985</v>
      </c>
      <c r="D721" s="90" t="s">
        <v>372</v>
      </c>
      <c r="E721" s="90">
        <v>5627818.0190000003</v>
      </c>
      <c r="F721" s="47">
        <f t="shared" si="32"/>
        <v>0</v>
      </c>
      <c r="R721" s="90" t="s">
        <v>823</v>
      </c>
      <c r="S721" s="90">
        <v>1953830.3900000057</v>
      </c>
      <c r="T721" s="90" t="s">
        <v>193</v>
      </c>
      <c r="U721" s="90">
        <v>1953830.39</v>
      </c>
      <c r="V721" s="47">
        <f t="shared" si="33"/>
        <v>5.8207660913467407E-9</v>
      </c>
    </row>
    <row r="722" spans="2:22" x14ac:dyDescent="0.15">
      <c r="B722" s="90" t="s">
        <v>678</v>
      </c>
      <c r="C722" s="90">
        <v>10540.985000000004</v>
      </c>
      <c r="D722" s="90" t="s">
        <v>373</v>
      </c>
      <c r="E722" s="90">
        <v>10540.985000000001</v>
      </c>
      <c r="F722" s="47">
        <f t="shared" si="32"/>
        <v>0</v>
      </c>
      <c r="R722" s="90" t="s">
        <v>824</v>
      </c>
      <c r="S722" s="90">
        <v>314494.84000000125</v>
      </c>
      <c r="T722" s="90" t="s">
        <v>194</v>
      </c>
      <c r="U722" s="90">
        <v>314494.84000000003</v>
      </c>
      <c r="V722" s="47">
        <f t="shared" si="33"/>
        <v>1.2223608791828156E-9</v>
      </c>
    </row>
    <row r="723" spans="2:22" x14ac:dyDescent="0.15">
      <c r="B723" s="90" t="s">
        <v>1011</v>
      </c>
      <c r="C723" s="90">
        <v>16121064.01299998</v>
      </c>
      <c r="D723" s="90" t="s">
        <v>374</v>
      </c>
      <c r="E723" s="90">
        <v>16121064.013</v>
      </c>
      <c r="F723" s="47">
        <f t="shared" si="32"/>
        <v>-2.0489096641540527E-8</v>
      </c>
      <c r="R723" s="90" t="s">
        <v>825</v>
      </c>
      <c r="S723" s="90">
        <v>308562.60600000143</v>
      </c>
      <c r="T723" s="90" t="s">
        <v>195</v>
      </c>
      <c r="U723" s="90">
        <v>308562.60600000003</v>
      </c>
      <c r="V723" s="47">
        <f t="shared" si="33"/>
        <v>1.3969838619232178E-9</v>
      </c>
    </row>
    <row r="724" spans="2:22" x14ac:dyDescent="0.15">
      <c r="B724" s="90" t="s">
        <v>680</v>
      </c>
      <c r="C724" s="90">
        <v>16091927.347000008</v>
      </c>
      <c r="D724" s="90" t="s">
        <v>375</v>
      </c>
      <c r="E724" s="90">
        <v>16091927.346999999</v>
      </c>
      <c r="F724" s="47">
        <f t="shared" si="32"/>
        <v>0</v>
      </c>
      <c r="R724" s="90" t="s">
        <v>826</v>
      </c>
      <c r="S724" s="90">
        <v>144991.25000000064</v>
      </c>
      <c r="T724" s="90" t="s">
        <v>196</v>
      </c>
      <c r="U724" s="90">
        <v>144991.25</v>
      </c>
      <c r="V724" s="47">
        <f t="shared" si="33"/>
        <v>6.4028427004814148E-10</v>
      </c>
    </row>
    <row r="725" spans="2:22" x14ac:dyDescent="0.15">
      <c r="B725" s="90" t="s">
        <v>681</v>
      </c>
      <c r="C725" s="90">
        <v>29136.666000000027</v>
      </c>
      <c r="D725" s="90" t="s">
        <v>376</v>
      </c>
      <c r="E725" s="90">
        <v>29136.666000000001</v>
      </c>
      <c r="F725" s="47">
        <f t="shared" si="32"/>
        <v>0</v>
      </c>
      <c r="R725" s="90" t="s">
        <v>827</v>
      </c>
      <c r="S725" s="90">
        <v>125432.34999999961</v>
      </c>
      <c r="T725" s="90" t="s">
        <v>197</v>
      </c>
      <c r="U725" s="90">
        <v>125432.35</v>
      </c>
      <c r="V725" s="47">
        <f t="shared" si="33"/>
        <v>-3.92901711165905E-10</v>
      </c>
    </row>
    <row r="726" spans="2:22" x14ac:dyDescent="0.15">
      <c r="B726" s="90" t="s">
        <v>1012</v>
      </c>
      <c r="C726" s="90">
        <v>7813110.3420000076</v>
      </c>
      <c r="D726" s="90" t="s">
        <v>377</v>
      </c>
      <c r="E726" s="90">
        <v>7813110.3420000002</v>
      </c>
      <c r="F726" s="47">
        <f t="shared" si="32"/>
        <v>7.4505805969238281E-9</v>
      </c>
      <c r="R726" s="90" t="s">
        <v>828</v>
      </c>
      <c r="S726" s="90">
        <v>1933646</v>
      </c>
      <c r="T726" s="90" t="s">
        <v>124</v>
      </c>
      <c r="U726" s="90">
        <v>1933646</v>
      </c>
      <c r="V726" s="47">
        <f t="shared" si="33"/>
        <v>0</v>
      </c>
    </row>
    <row r="727" spans="2:22" x14ac:dyDescent="0.15">
      <c r="B727" s="90" t="s">
        <v>683</v>
      </c>
      <c r="C727" s="90">
        <v>7798342.6860000072</v>
      </c>
      <c r="D727" s="90" t="s">
        <v>567</v>
      </c>
      <c r="E727" s="90">
        <v>7798342.6859999998</v>
      </c>
      <c r="F727" s="47">
        <f t="shared" si="32"/>
        <v>7.4505805969238281E-9</v>
      </c>
      <c r="R727" s="90" t="s">
        <v>829</v>
      </c>
      <c r="S727" s="90">
        <v>1240800</v>
      </c>
      <c r="T727" s="90" t="s">
        <v>125</v>
      </c>
      <c r="U727" s="90">
        <v>1240800</v>
      </c>
      <c r="V727" s="47">
        <f t="shared" si="33"/>
        <v>0</v>
      </c>
    </row>
    <row r="728" spans="2:22" x14ac:dyDescent="0.15">
      <c r="B728" s="90" t="s">
        <v>684</v>
      </c>
      <c r="C728" s="90">
        <v>14767.656000000001</v>
      </c>
      <c r="D728" s="90" t="s">
        <v>379</v>
      </c>
      <c r="E728" s="90">
        <v>14767.656000000001</v>
      </c>
      <c r="F728" s="47">
        <f t="shared" si="32"/>
        <v>0</v>
      </c>
      <c r="R728" s="90" t="s">
        <v>830</v>
      </c>
      <c r="S728" s="90">
        <v>1212836</v>
      </c>
      <c r="T728" s="90" t="s">
        <v>126</v>
      </c>
      <c r="U728" s="90">
        <v>1212836</v>
      </c>
      <c r="V728" s="47">
        <f t="shared" si="33"/>
        <v>0</v>
      </c>
    </row>
    <row r="729" spans="2:22" x14ac:dyDescent="0.15">
      <c r="B729" s="90" t="s">
        <v>1013</v>
      </c>
      <c r="C729" s="90">
        <v>127517486.44500031</v>
      </c>
      <c r="D729" s="90" t="s">
        <v>380</v>
      </c>
      <c r="E729" s="90">
        <v>127517486.44499999</v>
      </c>
      <c r="F729" s="47">
        <f t="shared" si="32"/>
        <v>3.1292438507080078E-7</v>
      </c>
      <c r="R729" s="90" t="s">
        <v>831</v>
      </c>
      <c r="S729" s="90">
        <v>206800</v>
      </c>
      <c r="T729" s="90" t="s">
        <v>127</v>
      </c>
      <c r="U729" s="90">
        <v>206800</v>
      </c>
      <c r="V729" s="47">
        <f t="shared" si="33"/>
        <v>0</v>
      </c>
    </row>
    <row r="730" spans="2:22" x14ac:dyDescent="0.15">
      <c r="B730" s="90" t="s">
        <v>1014</v>
      </c>
      <c r="C730" s="90">
        <v>110945025.16700058</v>
      </c>
      <c r="D730" s="90" t="s">
        <v>294</v>
      </c>
      <c r="E730" s="90">
        <v>110945025.167</v>
      </c>
      <c r="F730" s="47">
        <f t="shared" si="32"/>
        <v>5.8114528656005859E-7</v>
      </c>
      <c r="R730" s="90" t="s">
        <v>832</v>
      </c>
      <c r="S730" s="90">
        <v>206778</v>
      </c>
      <c r="T730" s="90" t="s">
        <v>128</v>
      </c>
      <c r="U730" s="90">
        <v>206778</v>
      </c>
      <c r="V730" s="47">
        <f t="shared" si="33"/>
        <v>0</v>
      </c>
    </row>
    <row r="731" spans="2:22" x14ac:dyDescent="0.15">
      <c r="B731" s="90" t="s">
        <v>1015</v>
      </c>
      <c r="C731" s="90">
        <v>593145</v>
      </c>
      <c r="D731" s="90" t="s">
        <v>381</v>
      </c>
      <c r="E731" s="90">
        <v>593145</v>
      </c>
      <c r="F731" s="47">
        <f t="shared" si="32"/>
        <v>0</v>
      </c>
      <c r="R731" s="90" t="s">
        <v>833</v>
      </c>
      <c r="S731" s="90">
        <v>103400</v>
      </c>
      <c r="T731" s="90" t="s">
        <v>129</v>
      </c>
      <c r="U731" s="90">
        <v>103400</v>
      </c>
      <c r="V731" s="47">
        <f t="shared" si="33"/>
        <v>0</v>
      </c>
    </row>
    <row r="732" spans="2:22" x14ac:dyDescent="0.15">
      <c r="B732" s="90" t="s">
        <v>1016</v>
      </c>
      <c r="C732" s="90">
        <v>628186</v>
      </c>
      <c r="D732" s="90" t="s">
        <v>568</v>
      </c>
      <c r="E732" s="90">
        <v>628186</v>
      </c>
      <c r="F732" s="47">
        <f t="shared" si="32"/>
        <v>0</v>
      </c>
      <c r="R732" s="90" t="s">
        <v>834</v>
      </c>
      <c r="S732" s="90">
        <v>103389</v>
      </c>
      <c r="T732" s="90" t="s">
        <v>130</v>
      </c>
      <c r="U732" s="90">
        <v>103389</v>
      </c>
      <c r="V732" s="47">
        <f t="shared" si="33"/>
        <v>0</v>
      </c>
    </row>
    <row r="733" spans="2:22" x14ac:dyDescent="0.15">
      <c r="B733" s="90" t="s">
        <v>689</v>
      </c>
      <c r="C733" s="90">
        <v>626308</v>
      </c>
      <c r="D733" s="90" t="s">
        <v>569</v>
      </c>
      <c r="E733" s="90">
        <v>626308</v>
      </c>
      <c r="F733" s="47">
        <f t="shared" si="32"/>
        <v>0</v>
      </c>
      <c r="R733" s="90" t="s">
        <v>835</v>
      </c>
      <c r="S733" s="90">
        <v>30</v>
      </c>
      <c r="T733" s="90" t="s">
        <v>198</v>
      </c>
      <c r="U733" s="90">
        <v>30</v>
      </c>
      <c r="V733" s="47">
        <f t="shared" si="33"/>
        <v>0</v>
      </c>
    </row>
    <row r="734" spans="2:22" x14ac:dyDescent="0.15">
      <c r="B734" s="90" t="s">
        <v>690</v>
      </c>
      <c r="C734" s="90">
        <v>1878</v>
      </c>
      <c r="D734" s="90" t="s">
        <v>570</v>
      </c>
      <c r="E734" s="90">
        <v>1878</v>
      </c>
      <c r="F734" s="47">
        <f t="shared" si="32"/>
        <v>0</v>
      </c>
      <c r="R734" s="90" t="s">
        <v>836</v>
      </c>
      <c r="S734" s="90">
        <v>206800</v>
      </c>
      <c r="T734" s="90" t="s">
        <v>132</v>
      </c>
      <c r="U734" s="90">
        <v>206800</v>
      </c>
      <c r="V734" s="47">
        <f t="shared" si="33"/>
        <v>0</v>
      </c>
    </row>
    <row r="735" spans="2:22" x14ac:dyDescent="0.15">
      <c r="B735" s="90" t="s">
        <v>691</v>
      </c>
      <c r="C735" s="90">
        <v>2034342.7200000067</v>
      </c>
      <c r="D735" s="90" t="s">
        <v>571</v>
      </c>
      <c r="E735" s="90">
        <v>2034342.72</v>
      </c>
      <c r="F735" s="47">
        <f t="shared" si="32"/>
        <v>6.7520886659622192E-9</v>
      </c>
      <c r="R735" s="90" t="s">
        <v>837</v>
      </c>
      <c r="S735" s="90">
        <v>206692</v>
      </c>
      <c r="T735" s="90" t="s">
        <v>133</v>
      </c>
      <c r="U735" s="90">
        <v>206692</v>
      </c>
      <c r="V735" s="47">
        <f t="shared" si="33"/>
        <v>0</v>
      </c>
    </row>
    <row r="736" spans="2:22" x14ac:dyDescent="0.15">
      <c r="B736" s="90" t="s">
        <v>1017</v>
      </c>
      <c r="C736" s="90">
        <v>1688308</v>
      </c>
      <c r="D736" s="90" t="s">
        <v>386</v>
      </c>
      <c r="E736" s="90">
        <v>1688308</v>
      </c>
      <c r="F736" s="47">
        <f t="shared" si="32"/>
        <v>0</v>
      </c>
      <c r="R736" s="90" t="s">
        <v>838</v>
      </c>
      <c r="S736" s="90">
        <v>103400</v>
      </c>
      <c r="T736" s="90" t="s">
        <v>134</v>
      </c>
      <c r="U736" s="90">
        <v>103400</v>
      </c>
      <c r="V736" s="47">
        <f t="shared" si="33"/>
        <v>0</v>
      </c>
    </row>
    <row r="737" spans="2:22" x14ac:dyDescent="0.15">
      <c r="B737" s="90" t="s">
        <v>1018</v>
      </c>
      <c r="C737" s="90">
        <v>5033394</v>
      </c>
      <c r="D737" s="90" t="s">
        <v>387</v>
      </c>
      <c r="E737" s="90">
        <v>5033394</v>
      </c>
      <c r="F737" s="47">
        <f t="shared" si="32"/>
        <v>0</v>
      </c>
      <c r="R737" s="90" t="s">
        <v>839</v>
      </c>
      <c r="S737" s="90">
        <v>103346</v>
      </c>
      <c r="T737" s="90" t="s">
        <v>135</v>
      </c>
      <c r="U737" s="90">
        <v>103346</v>
      </c>
      <c r="V737" s="47">
        <f t="shared" si="33"/>
        <v>0</v>
      </c>
    </row>
    <row r="738" spans="2:22" x14ac:dyDescent="0.15">
      <c r="B738" s="90" t="s">
        <v>1019</v>
      </c>
      <c r="C738" s="90">
        <v>712471</v>
      </c>
      <c r="D738" s="90" t="s">
        <v>572</v>
      </c>
      <c r="E738" s="90">
        <v>712471</v>
      </c>
      <c r="F738" s="47">
        <f t="shared" si="32"/>
        <v>0</v>
      </c>
      <c r="R738" s="90" t="s">
        <v>840</v>
      </c>
      <c r="S738" s="90">
        <v>218</v>
      </c>
      <c r="T738" s="90" t="s">
        <v>199</v>
      </c>
      <c r="U738" s="90">
        <v>218</v>
      </c>
      <c r="V738" s="47">
        <f t="shared" si="33"/>
        <v>0</v>
      </c>
    </row>
    <row r="739" spans="2:22" x14ac:dyDescent="0.15">
      <c r="B739" s="90" t="s">
        <v>1020</v>
      </c>
      <c r="C739" s="90">
        <v>3058213</v>
      </c>
      <c r="D739" s="90" t="s">
        <v>389</v>
      </c>
      <c r="E739" s="90">
        <v>3058213</v>
      </c>
      <c r="F739" s="47">
        <f t="shared" si="32"/>
        <v>0</v>
      </c>
      <c r="R739" s="90" t="s">
        <v>841</v>
      </c>
      <c r="S739" s="90">
        <v>206800</v>
      </c>
      <c r="T739" s="90" t="s">
        <v>137</v>
      </c>
      <c r="U739" s="90">
        <v>206800</v>
      </c>
      <c r="V739" s="47">
        <f t="shared" si="33"/>
        <v>0</v>
      </c>
    </row>
    <row r="740" spans="2:22" x14ac:dyDescent="0.15">
      <c r="B740" s="90" t="s">
        <v>1021</v>
      </c>
      <c r="C740" s="90">
        <v>95026</v>
      </c>
      <c r="D740" s="90" t="s">
        <v>390</v>
      </c>
      <c r="E740" s="90">
        <v>95026</v>
      </c>
      <c r="F740" s="47">
        <f t="shared" si="32"/>
        <v>0</v>
      </c>
      <c r="R740" s="90" t="s">
        <v>842</v>
      </c>
      <c r="S740" s="90">
        <v>205180</v>
      </c>
      <c r="T740" s="90" t="s">
        <v>138</v>
      </c>
      <c r="U740" s="90">
        <v>205180</v>
      </c>
      <c r="V740" s="47">
        <f t="shared" si="33"/>
        <v>0</v>
      </c>
    </row>
    <row r="741" spans="2:22" x14ac:dyDescent="0.15">
      <c r="B741" s="90" t="s">
        <v>1022</v>
      </c>
      <c r="C741" s="90">
        <v>19661</v>
      </c>
      <c r="D741" s="90" t="s">
        <v>391</v>
      </c>
      <c r="E741" s="90">
        <v>19661</v>
      </c>
      <c r="F741" s="47">
        <f t="shared" si="32"/>
        <v>0</v>
      </c>
      <c r="R741" s="90" t="s">
        <v>843</v>
      </c>
      <c r="S741" s="90">
        <v>103400</v>
      </c>
      <c r="T741" s="90" t="s">
        <v>139</v>
      </c>
      <c r="U741" s="90">
        <v>103400</v>
      </c>
      <c r="V741" s="47">
        <f t="shared" si="33"/>
        <v>0</v>
      </c>
    </row>
    <row r="742" spans="2:22" x14ac:dyDescent="0.15">
      <c r="B742" s="90" t="s">
        <v>1023</v>
      </c>
      <c r="C742" s="90">
        <v>1688308</v>
      </c>
      <c r="D742" s="90" t="s">
        <v>573</v>
      </c>
      <c r="E742" s="90">
        <v>1688308</v>
      </c>
      <c r="F742" s="47">
        <f t="shared" si="32"/>
        <v>0</v>
      </c>
      <c r="R742" s="90" t="s">
        <v>844</v>
      </c>
      <c r="S742" s="90">
        <v>102590</v>
      </c>
      <c r="T742" s="90" t="s">
        <v>140</v>
      </c>
      <c r="U742" s="90">
        <v>102590</v>
      </c>
      <c r="V742" s="47">
        <f t="shared" si="33"/>
        <v>0</v>
      </c>
    </row>
    <row r="743" spans="2:22" x14ac:dyDescent="0.15">
      <c r="B743" s="90" t="s">
        <v>1024</v>
      </c>
      <c r="C743" s="90">
        <v>12575</v>
      </c>
      <c r="D743" s="90" t="s">
        <v>307</v>
      </c>
      <c r="E743" s="90">
        <v>12575</v>
      </c>
      <c r="F743" s="47">
        <f t="shared" si="32"/>
        <v>0</v>
      </c>
      <c r="R743" s="90" t="s">
        <v>845</v>
      </c>
      <c r="S743" s="90">
        <v>3993</v>
      </c>
      <c r="T743" s="90" t="s">
        <v>200</v>
      </c>
      <c r="U743" s="90">
        <v>3993</v>
      </c>
      <c r="V743" s="47">
        <f t="shared" si="33"/>
        <v>0</v>
      </c>
    </row>
    <row r="744" spans="2:22" x14ac:dyDescent="0.15">
      <c r="B744" s="90" t="s">
        <v>1025</v>
      </c>
      <c r="C744" s="90">
        <v>1807039.773</v>
      </c>
      <c r="D744" s="90" t="s">
        <v>355</v>
      </c>
      <c r="E744" s="90">
        <v>1807039.773</v>
      </c>
      <c r="F744" s="47">
        <f t="shared" si="32"/>
        <v>0</v>
      </c>
      <c r="R744" s="90" t="s">
        <v>846</v>
      </c>
      <c r="S744" s="90">
        <v>206800</v>
      </c>
      <c r="T744" s="90" t="s">
        <v>142</v>
      </c>
      <c r="U744" s="90">
        <v>206800</v>
      </c>
      <c r="V744" s="47">
        <f t="shared" si="33"/>
        <v>0</v>
      </c>
    </row>
    <row r="745" spans="2:22" x14ac:dyDescent="0.15">
      <c r="B745" s="90" t="s">
        <v>701</v>
      </c>
      <c r="C745" s="90">
        <v>1806605.977</v>
      </c>
      <c r="D745" s="90" t="s">
        <v>574</v>
      </c>
      <c r="E745" s="90">
        <v>1806605.977</v>
      </c>
      <c r="F745" s="47">
        <f t="shared" si="32"/>
        <v>0</v>
      </c>
      <c r="R745" s="90" t="s">
        <v>847</v>
      </c>
      <c r="S745" s="90">
        <v>187444</v>
      </c>
      <c r="T745" s="90" t="s">
        <v>143</v>
      </c>
      <c r="U745" s="90">
        <v>187444</v>
      </c>
      <c r="V745" s="47">
        <f t="shared" si="33"/>
        <v>0</v>
      </c>
    </row>
    <row r="746" spans="2:22" x14ac:dyDescent="0.15">
      <c r="B746" s="90" t="s">
        <v>1026</v>
      </c>
      <c r="C746" s="90">
        <v>18726</v>
      </c>
      <c r="D746" s="90" t="s">
        <v>575</v>
      </c>
      <c r="E746" s="90">
        <v>18726</v>
      </c>
      <c r="F746" s="47">
        <f t="shared" si="32"/>
        <v>0</v>
      </c>
      <c r="R746" s="90" t="s">
        <v>848</v>
      </c>
      <c r="S746" s="90">
        <v>103400</v>
      </c>
      <c r="T746" s="90" t="s">
        <v>144</v>
      </c>
      <c r="U746" s="90">
        <v>103400</v>
      </c>
      <c r="V746" s="47">
        <f t="shared" si="33"/>
        <v>0</v>
      </c>
    </row>
    <row r="747" spans="2:22" x14ac:dyDescent="0.15">
      <c r="B747" s="90" t="s">
        <v>1027</v>
      </c>
      <c r="C747" s="90">
        <v>146352</v>
      </c>
      <c r="D747" s="90" t="s">
        <v>309</v>
      </c>
      <c r="E747" s="90">
        <v>146352</v>
      </c>
      <c r="F747" s="47">
        <f t="shared" si="32"/>
        <v>0</v>
      </c>
      <c r="R747" s="90" t="s">
        <v>849</v>
      </c>
      <c r="S747" s="90">
        <v>93722</v>
      </c>
      <c r="T747" s="90" t="s">
        <v>145</v>
      </c>
      <c r="U747" s="90">
        <v>93722</v>
      </c>
      <c r="V747" s="47">
        <f t="shared" si="33"/>
        <v>0</v>
      </c>
    </row>
    <row r="748" spans="2:22" x14ac:dyDescent="0.15">
      <c r="B748" s="90" t="s">
        <v>1028</v>
      </c>
      <c r="C748" s="90">
        <v>118186.02999999958</v>
      </c>
      <c r="D748" s="90" t="s">
        <v>394</v>
      </c>
      <c r="E748" s="90">
        <v>118186.03</v>
      </c>
      <c r="F748" s="47">
        <f t="shared" si="32"/>
        <v>-4.220055416226387E-10</v>
      </c>
      <c r="R748" s="90" t="s">
        <v>850</v>
      </c>
      <c r="S748" s="90">
        <v>27536</v>
      </c>
      <c r="T748" s="90" t="s">
        <v>201</v>
      </c>
      <c r="U748" s="90">
        <v>27536</v>
      </c>
      <c r="V748" s="47">
        <f t="shared" si="33"/>
        <v>0</v>
      </c>
    </row>
    <row r="749" spans="2:22" x14ac:dyDescent="0.15">
      <c r="B749" s="90" t="s">
        <v>1029</v>
      </c>
      <c r="C749" s="90">
        <v>142010</v>
      </c>
      <c r="D749" s="90" t="s">
        <v>395</v>
      </c>
      <c r="E749" s="90">
        <v>142010</v>
      </c>
      <c r="F749" s="47">
        <f t="shared" si="32"/>
        <v>0</v>
      </c>
      <c r="R749" s="90" t="s">
        <v>851</v>
      </c>
      <c r="S749" s="90">
        <v>206800</v>
      </c>
      <c r="T749" s="90" t="s">
        <v>147</v>
      </c>
      <c r="U749" s="90">
        <v>206800</v>
      </c>
      <c r="V749" s="47">
        <f t="shared" si="33"/>
        <v>0</v>
      </c>
    </row>
    <row r="750" spans="2:22" x14ac:dyDescent="0.15">
      <c r="B750" s="90" t="s">
        <v>1030</v>
      </c>
      <c r="C750" s="90">
        <v>28414</v>
      </c>
      <c r="D750" s="90" t="s">
        <v>396</v>
      </c>
      <c r="E750" s="90">
        <v>28414</v>
      </c>
      <c r="F750" s="47">
        <f t="shared" si="32"/>
        <v>0</v>
      </c>
      <c r="R750" s="90" t="s">
        <v>852</v>
      </c>
      <c r="S750" s="90">
        <v>206490</v>
      </c>
      <c r="T750" s="90" t="s">
        <v>148</v>
      </c>
      <c r="U750" s="90">
        <v>206490</v>
      </c>
      <c r="V750" s="47">
        <f t="shared" si="33"/>
        <v>0</v>
      </c>
    </row>
    <row r="751" spans="2:22" x14ac:dyDescent="0.15">
      <c r="B751" s="90" t="s">
        <v>1031</v>
      </c>
      <c r="C751" s="90">
        <v>113596</v>
      </c>
      <c r="D751" s="90" t="s">
        <v>397</v>
      </c>
      <c r="E751" s="90">
        <v>113596</v>
      </c>
      <c r="F751" s="47">
        <f t="shared" si="32"/>
        <v>0</v>
      </c>
      <c r="R751" s="90" t="s">
        <v>853</v>
      </c>
      <c r="S751" s="90">
        <v>103400</v>
      </c>
      <c r="T751" s="90" t="s">
        <v>149</v>
      </c>
      <c r="U751" s="90">
        <v>103400</v>
      </c>
      <c r="V751" s="47">
        <f t="shared" si="33"/>
        <v>0</v>
      </c>
    </row>
    <row r="752" spans="2:22" x14ac:dyDescent="0.15">
      <c r="B752" s="90" t="s">
        <v>1032</v>
      </c>
      <c r="C752" s="90">
        <v>20405</v>
      </c>
      <c r="D752" s="90" t="s">
        <v>314</v>
      </c>
      <c r="E752" s="90">
        <v>20405</v>
      </c>
      <c r="F752" s="47">
        <f t="shared" si="32"/>
        <v>0</v>
      </c>
      <c r="R752" s="90" t="s">
        <v>854</v>
      </c>
      <c r="S752" s="90">
        <v>103245</v>
      </c>
      <c r="T752" s="90" t="s">
        <v>150</v>
      </c>
      <c r="U752" s="90">
        <v>103245</v>
      </c>
      <c r="V752" s="47">
        <f t="shared" si="33"/>
        <v>0</v>
      </c>
    </row>
    <row r="753" spans="2:22" x14ac:dyDescent="0.15">
      <c r="B753" s="90" t="s">
        <v>709</v>
      </c>
      <c r="C753" s="90">
        <v>704</v>
      </c>
      <c r="D753" s="90" t="s">
        <v>315</v>
      </c>
      <c r="E753" s="90">
        <v>704</v>
      </c>
      <c r="F753" s="47">
        <f t="shared" si="32"/>
        <v>0</v>
      </c>
      <c r="R753" s="90" t="s">
        <v>855</v>
      </c>
      <c r="S753" s="90">
        <v>989</v>
      </c>
      <c r="T753" s="90" t="s">
        <v>202</v>
      </c>
      <c r="U753" s="90">
        <v>989</v>
      </c>
      <c r="V753" s="47">
        <f t="shared" si="33"/>
        <v>0</v>
      </c>
    </row>
    <row r="754" spans="2:22" x14ac:dyDescent="0.15">
      <c r="B754" s="90" t="s">
        <v>710</v>
      </c>
      <c r="C754" s="90">
        <v>89</v>
      </c>
      <c r="D754" s="90" t="s">
        <v>316</v>
      </c>
      <c r="E754" s="90">
        <v>89</v>
      </c>
      <c r="F754" s="47">
        <f t="shared" si="32"/>
        <v>0</v>
      </c>
      <c r="R754" s="90" t="s">
        <v>856</v>
      </c>
      <c r="S754" s="90">
        <v>206800</v>
      </c>
      <c r="T754" s="90" t="s">
        <v>152</v>
      </c>
      <c r="U754" s="90">
        <v>206800</v>
      </c>
      <c r="V754" s="47">
        <f t="shared" si="33"/>
        <v>0</v>
      </c>
    </row>
    <row r="755" spans="2:22" x14ac:dyDescent="0.15">
      <c r="B755" s="90" t="s">
        <v>711</v>
      </c>
      <c r="C755" s="90">
        <v>173</v>
      </c>
      <c r="D755" s="90" t="s">
        <v>317</v>
      </c>
      <c r="E755" s="90">
        <v>173</v>
      </c>
      <c r="F755" s="47">
        <f t="shared" si="32"/>
        <v>0</v>
      </c>
      <c r="R755" s="90" t="s">
        <v>857</v>
      </c>
      <c r="S755" s="90">
        <v>200252</v>
      </c>
      <c r="T755" s="90" t="s">
        <v>153</v>
      </c>
      <c r="U755" s="90">
        <v>200252</v>
      </c>
      <c r="V755" s="47">
        <f t="shared" si="33"/>
        <v>0</v>
      </c>
    </row>
    <row r="756" spans="2:22" x14ac:dyDescent="0.15">
      <c r="B756" s="90" t="s">
        <v>712</v>
      </c>
      <c r="C756" s="90">
        <v>418</v>
      </c>
      <c r="D756" s="90" t="s">
        <v>318</v>
      </c>
      <c r="E756" s="90">
        <v>418</v>
      </c>
      <c r="F756" s="47">
        <f t="shared" si="32"/>
        <v>0</v>
      </c>
      <c r="R756" s="90" t="s">
        <v>858</v>
      </c>
      <c r="S756" s="90">
        <v>103400</v>
      </c>
      <c r="T756" s="90" t="s">
        <v>154</v>
      </c>
      <c r="U756" s="90">
        <v>103400</v>
      </c>
      <c r="V756" s="47">
        <f t="shared" si="33"/>
        <v>0</v>
      </c>
    </row>
    <row r="757" spans="2:22" x14ac:dyDescent="0.15">
      <c r="B757" s="90" t="s">
        <v>713</v>
      </c>
      <c r="C757" s="90">
        <v>401</v>
      </c>
      <c r="D757" s="90" t="s">
        <v>319</v>
      </c>
      <c r="E757" s="90">
        <v>401</v>
      </c>
      <c r="F757" s="47">
        <f t="shared" si="32"/>
        <v>0</v>
      </c>
      <c r="R757" s="90" t="s">
        <v>859</v>
      </c>
      <c r="S757" s="90">
        <v>100126</v>
      </c>
      <c r="T757" s="90" t="s">
        <v>155</v>
      </c>
      <c r="U757" s="90">
        <v>100126</v>
      </c>
      <c r="V757" s="47">
        <f t="shared" si="33"/>
        <v>0</v>
      </c>
    </row>
    <row r="758" spans="2:22" x14ac:dyDescent="0.15">
      <c r="B758" s="90" t="s">
        <v>714</v>
      </c>
      <c r="C758" s="90">
        <v>13</v>
      </c>
      <c r="D758" s="90" t="s">
        <v>320</v>
      </c>
      <c r="E758" s="90">
        <v>13</v>
      </c>
      <c r="F758" s="47">
        <f t="shared" si="32"/>
        <v>0</v>
      </c>
      <c r="R758" s="90" t="s">
        <v>860</v>
      </c>
      <c r="S758" s="90">
        <v>10663</v>
      </c>
      <c r="T758" s="90" t="s">
        <v>203</v>
      </c>
      <c r="U758" s="90">
        <v>10663</v>
      </c>
      <c r="V758" s="47">
        <f t="shared" si="33"/>
        <v>0</v>
      </c>
    </row>
    <row r="759" spans="2:22" x14ac:dyDescent="0.15">
      <c r="B759" s="90" t="s">
        <v>715</v>
      </c>
      <c r="C759" s="90">
        <v>15</v>
      </c>
      <c r="D759" s="90" t="s">
        <v>398</v>
      </c>
      <c r="E759" s="90">
        <v>15</v>
      </c>
      <c r="F759" s="47">
        <f t="shared" si="32"/>
        <v>0</v>
      </c>
      <c r="R759" s="90" t="s">
        <v>861</v>
      </c>
      <c r="S759" s="90">
        <v>827200</v>
      </c>
      <c r="T759" s="90" t="s">
        <v>157</v>
      </c>
      <c r="U759" s="90">
        <v>827200</v>
      </c>
      <c r="V759" s="47">
        <f t="shared" si="33"/>
        <v>0</v>
      </c>
    </row>
    <row r="760" spans="2:22" x14ac:dyDescent="0.15">
      <c r="B760" s="90" t="s">
        <v>716</v>
      </c>
      <c r="C760" s="90">
        <v>54</v>
      </c>
      <c r="D760" s="90" t="s">
        <v>399</v>
      </c>
      <c r="E760" s="90">
        <v>54</v>
      </c>
      <c r="F760" s="47">
        <f t="shared" si="32"/>
        <v>0</v>
      </c>
      <c r="R760" s="90" t="s">
        <v>862</v>
      </c>
      <c r="S760" s="90">
        <v>720810</v>
      </c>
      <c r="T760" s="90" t="s">
        <v>158</v>
      </c>
      <c r="U760" s="90">
        <v>720810</v>
      </c>
      <c r="V760" s="47">
        <f t="shared" si="33"/>
        <v>0</v>
      </c>
    </row>
    <row r="761" spans="2:22" x14ac:dyDescent="0.15">
      <c r="B761" s="90" t="s">
        <v>717</v>
      </c>
      <c r="C761" s="90">
        <v>3741984267</v>
      </c>
      <c r="D761" s="90" t="s">
        <v>400</v>
      </c>
      <c r="E761" s="90">
        <v>3741984267</v>
      </c>
      <c r="F761" s="47">
        <f t="shared" si="32"/>
        <v>0</v>
      </c>
      <c r="R761" s="90" t="s">
        <v>863</v>
      </c>
      <c r="S761" s="90">
        <v>206800</v>
      </c>
      <c r="T761" s="90" t="s">
        <v>159</v>
      </c>
      <c r="U761" s="90">
        <v>206800</v>
      </c>
      <c r="V761" s="47">
        <f t="shared" si="33"/>
        <v>0</v>
      </c>
    </row>
    <row r="762" spans="2:22" x14ac:dyDescent="0.15">
      <c r="B762" s="90" t="s">
        <v>718</v>
      </c>
      <c r="C762" s="90">
        <v>3747272119</v>
      </c>
      <c r="D762" s="90" t="s">
        <v>401</v>
      </c>
      <c r="E762" s="90">
        <v>3747272119</v>
      </c>
      <c r="F762" s="47">
        <f t="shared" si="32"/>
        <v>0</v>
      </c>
      <c r="R762" s="90" t="s">
        <v>864</v>
      </c>
      <c r="S762" s="90">
        <v>204022</v>
      </c>
      <c r="T762" s="90" t="s">
        <v>160</v>
      </c>
      <c r="U762" s="90">
        <v>204022</v>
      </c>
      <c r="V762" s="47">
        <f t="shared" si="33"/>
        <v>0</v>
      </c>
    </row>
    <row r="763" spans="2:22" x14ac:dyDescent="0.15">
      <c r="B763" s="90" t="s">
        <v>1033</v>
      </c>
      <c r="C763" s="90">
        <v>1109355520222</v>
      </c>
      <c r="D763" s="90" t="s">
        <v>402</v>
      </c>
      <c r="E763" s="90">
        <v>1109355520222</v>
      </c>
      <c r="F763" s="47">
        <f t="shared" si="32"/>
        <v>0</v>
      </c>
      <c r="R763" s="90" t="s">
        <v>865</v>
      </c>
      <c r="S763" s="90">
        <v>103400</v>
      </c>
      <c r="T763" s="90" t="s">
        <v>161</v>
      </c>
      <c r="U763" s="90">
        <v>103400</v>
      </c>
      <c r="V763" s="47">
        <f t="shared" si="33"/>
        <v>0</v>
      </c>
    </row>
    <row r="764" spans="2:22" x14ac:dyDescent="0.15">
      <c r="B764" s="90" t="s">
        <v>1034</v>
      </c>
      <c r="C764" s="90">
        <v>3564267253</v>
      </c>
      <c r="D764" s="90" t="s">
        <v>576</v>
      </c>
      <c r="E764" s="90">
        <v>3564267253</v>
      </c>
      <c r="F764" s="47">
        <f t="shared" si="32"/>
        <v>0</v>
      </c>
      <c r="R764" s="90" t="s">
        <v>866</v>
      </c>
      <c r="S764" s="90">
        <v>102011</v>
      </c>
      <c r="T764" s="90" t="s">
        <v>162</v>
      </c>
      <c r="U764" s="90">
        <v>102011</v>
      </c>
      <c r="V764" s="47">
        <f t="shared" si="33"/>
        <v>0</v>
      </c>
    </row>
    <row r="765" spans="2:22" x14ac:dyDescent="0.15">
      <c r="B765" s="90" t="s">
        <v>721</v>
      </c>
      <c r="C765" s="90">
        <v>848606413482</v>
      </c>
      <c r="D765" s="90" t="s">
        <v>405</v>
      </c>
      <c r="E765" s="90">
        <v>848606413482</v>
      </c>
      <c r="F765" s="47">
        <f t="shared" si="32"/>
        <v>0</v>
      </c>
      <c r="R765" s="90" t="s">
        <v>867</v>
      </c>
      <c r="S765" s="90">
        <v>6861</v>
      </c>
      <c r="T765" s="90" t="s">
        <v>204</v>
      </c>
      <c r="U765" s="90">
        <v>6861</v>
      </c>
      <c r="V765" s="47">
        <f t="shared" si="33"/>
        <v>0</v>
      </c>
    </row>
    <row r="766" spans="2:22" x14ac:dyDescent="0.15">
      <c r="B766" s="90" t="s">
        <v>722</v>
      </c>
      <c r="C766" s="90">
        <v>162113147399</v>
      </c>
      <c r="D766" s="90" t="s">
        <v>407</v>
      </c>
      <c r="E766" s="90">
        <v>162113147399</v>
      </c>
      <c r="F766" s="47">
        <f t="shared" si="32"/>
        <v>0</v>
      </c>
      <c r="R766" s="90" t="s">
        <v>670</v>
      </c>
      <c r="S766" s="90">
        <v>206800</v>
      </c>
      <c r="T766" s="90" t="s">
        <v>164</v>
      </c>
      <c r="U766" s="90">
        <v>206800</v>
      </c>
      <c r="V766" s="47">
        <f t="shared" si="33"/>
        <v>0</v>
      </c>
    </row>
    <row r="767" spans="2:22" x14ac:dyDescent="0.15">
      <c r="B767" s="90" t="s">
        <v>723</v>
      </c>
      <c r="C767" s="90">
        <v>0</v>
      </c>
      <c r="D767" s="90" t="s">
        <v>409</v>
      </c>
      <c r="E767" s="90">
        <v>0</v>
      </c>
      <c r="F767" s="47">
        <f t="shared" si="32"/>
        <v>0</v>
      </c>
      <c r="R767" s="90" t="s">
        <v>868</v>
      </c>
      <c r="S767" s="90">
        <v>107760</v>
      </c>
      <c r="T767" s="90" t="s">
        <v>165</v>
      </c>
      <c r="U767" s="90">
        <v>107760</v>
      </c>
      <c r="V767" s="47">
        <f t="shared" si="33"/>
        <v>0</v>
      </c>
    </row>
    <row r="768" spans="2:22" x14ac:dyDescent="0.15">
      <c r="B768" s="90" t="s">
        <v>1035</v>
      </c>
      <c r="C768" s="90">
        <v>190402443</v>
      </c>
      <c r="D768" s="90" t="s">
        <v>578</v>
      </c>
      <c r="E768" s="90">
        <v>190402443</v>
      </c>
      <c r="F768" s="47">
        <f t="shared" si="32"/>
        <v>0</v>
      </c>
      <c r="R768" s="90" t="s">
        <v>869</v>
      </c>
      <c r="S768" s="90">
        <v>103400</v>
      </c>
      <c r="T768" s="90" t="s">
        <v>166</v>
      </c>
      <c r="U768" s="90">
        <v>103400</v>
      </c>
      <c r="V768" s="47">
        <f t="shared" si="33"/>
        <v>0</v>
      </c>
    </row>
    <row r="769" spans="1:22" x14ac:dyDescent="0.15">
      <c r="B769" s="90" t="s">
        <v>724</v>
      </c>
      <c r="D769" s="90" t="s">
        <v>580</v>
      </c>
      <c r="F769" s="47">
        <f t="shared" si="32"/>
        <v>0</v>
      </c>
      <c r="R769" s="90" t="s">
        <v>870</v>
      </c>
      <c r="S769" s="90">
        <v>53880</v>
      </c>
      <c r="T769" s="90" t="s">
        <v>167</v>
      </c>
      <c r="U769" s="90">
        <v>53880</v>
      </c>
      <c r="V769" s="47">
        <f t="shared" si="33"/>
        <v>0</v>
      </c>
    </row>
    <row r="770" spans="1:22" x14ac:dyDescent="0.15">
      <c r="B770" s="90" t="s">
        <v>725</v>
      </c>
      <c r="D770" s="90" t="s">
        <v>581</v>
      </c>
      <c r="F770" s="47">
        <f t="shared" si="32"/>
        <v>0</v>
      </c>
      <c r="R770" s="90" t="s">
        <v>871</v>
      </c>
      <c r="S770" s="90">
        <v>-71776.459999999555</v>
      </c>
      <c r="T770" s="90" t="s">
        <v>205</v>
      </c>
      <c r="U770" s="90">
        <v>-71776.460000000006</v>
      </c>
      <c r="V770" s="47">
        <f t="shared" si="33"/>
        <v>4.5110937207937241E-10</v>
      </c>
    </row>
    <row r="771" spans="1:22" x14ac:dyDescent="0.15">
      <c r="A771" s="42" t="s">
        <v>1001</v>
      </c>
      <c r="B771" s="42" t="s">
        <v>632</v>
      </c>
      <c r="F771" s="47">
        <f t="shared" ref="F771:F834" si="34">C771-E771</f>
        <v>0</v>
      </c>
      <c r="R771" s="90" t="s">
        <v>872</v>
      </c>
      <c r="S771" s="90">
        <v>206800</v>
      </c>
      <c r="T771" s="90" t="s">
        <v>169</v>
      </c>
      <c r="U771" s="90">
        <v>206800</v>
      </c>
      <c r="V771" s="47">
        <f t="shared" ref="V771:V834" si="35">S771-U771</f>
        <v>0</v>
      </c>
    </row>
    <row r="772" spans="1:22" x14ac:dyDescent="0.15">
      <c r="B772" s="90" t="s">
        <v>644</v>
      </c>
      <c r="C772" s="90">
        <v>30884</v>
      </c>
      <c r="D772" s="90" t="s">
        <v>899</v>
      </c>
      <c r="E772" s="90">
        <v>30884</v>
      </c>
      <c r="F772" s="47">
        <f t="shared" si="34"/>
        <v>0</v>
      </c>
      <c r="R772" s="90" t="s">
        <v>873</v>
      </c>
      <c r="S772" s="90">
        <v>204078</v>
      </c>
      <c r="T772" s="90" t="s">
        <v>170</v>
      </c>
      <c r="U772" s="90">
        <v>204078</v>
      </c>
      <c r="V772" s="47">
        <f t="shared" si="35"/>
        <v>0</v>
      </c>
    </row>
    <row r="773" spans="1:22" x14ac:dyDescent="0.15">
      <c r="B773" s="90" t="s">
        <v>645</v>
      </c>
      <c r="C773" s="90">
        <v>288180254</v>
      </c>
      <c r="D773" s="90" t="s">
        <v>251</v>
      </c>
      <c r="E773" s="90">
        <v>288180254</v>
      </c>
      <c r="F773" s="47">
        <f t="shared" si="34"/>
        <v>0</v>
      </c>
      <c r="R773" s="90" t="s">
        <v>874</v>
      </c>
      <c r="S773" s="90">
        <v>103400</v>
      </c>
      <c r="T773" s="90" t="s">
        <v>171</v>
      </c>
      <c r="U773" s="90">
        <v>103400</v>
      </c>
      <c r="V773" s="47">
        <f t="shared" si="35"/>
        <v>0</v>
      </c>
    </row>
    <row r="774" spans="1:22" x14ac:dyDescent="0.15">
      <c r="B774" s="90" t="s">
        <v>652</v>
      </c>
      <c r="C774" s="90">
        <v>145116587721</v>
      </c>
      <c r="D774" s="90" t="s">
        <v>340</v>
      </c>
      <c r="E774" s="90">
        <v>145116587721</v>
      </c>
      <c r="F774" s="47">
        <f t="shared" si="34"/>
        <v>0</v>
      </c>
      <c r="R774" s="90" t="s">
        <v>875</v>
      </c>
      <c r="S774" s="90">
        <v>102039</v>
      </c>
      <c r="T774" s="90" t="s">
        <v>172</v>
      </c>
      <c r="U774" s="90">
        <v>102039</v>
      </c>
      <c r="V774" s="47">
        <f t="shared" si="35"/>
        <v>0</v>
      </c>
    </row>
    <row r="775" spans="1:22" x14ac:dyDescent="0.15">
      <c r="B775" s="90" t="s">
        <v>662</v>
      </c>
      <c r="D775" s="90" t="s">
        <v>342</v>
      </c>
      <c r="F775" s="47">
        <f t="shared" si="34"/>
        <v>0</v>
      </c>
      <c r="R775" s="90" t="s">
        <v>876</v>
      </c>
      <c r="S775" s="90">
        <v>5911</v>
      </c>
      <c r="T775" s="90" t="s">
        <v>206</v>
      </c>
      <c r="U775" s="90">
        <v>5911</v>
      </c>
      <c r="V775" s="47">
        <f t="shared" si="35"/>
        <v>0</v>
      </c>
    </row>
    <row r="776" spans="1:22" x14ac:dyDescent="0.15">
      <c r="B776" s="90" t="s">
        <v>728</v>
      </c>
      <c r="C776" s="90">
        <v>27765243360070</v>
      </c>
      <c r="D776" s="90" t="s">
        <v>344</v>
      </c>
      <c r="E776" s="90">
        <v>27765243360070</v>
      </c>
      <c r="F776" s="47">
        <f t="shared" si="34"/>
        <v>0</v>
      </c>
      <c r="R776" s="90" t="s">
        <v>877</v>
      </c>
      <c r="S776" s="90">
        <v>206800</v>
      </c>
      <c r="T776" s="90" t="s">
        <v>174</v>
      </c>
      <c r="U776" s="90">
        <v>206800</v>
      </c>
      <c r="V776" s="47">
        <f t="shared" si="35"/>
        <v>0</v>
      </c>
    </row>
    <row r="777" spans="1:22" x14ac:dyDescent="0.15">
      <c r="B777" s="90" t="s">
        <v>664</v>
      </c>
      <c r="C777" s="90">
        <v>30884</v>
      </c>
      <c r="D777" s="90" t="s">
        <v>353</v>
      </c>
      <c r="E777" s="90">
        <v>30884</v>
      </c>
      <c r="F777" s="47">
        <f t="shared" si="34"/>
        <v>0</v>
      </c>
      <c r="R777" s="90" t="s">
        <v>878</v>
      </c>
      <c r="S777" s="90">
        <v>204950</v>
      </c>
      <c r="T777" s="90" t="s">
        <v>175</v>
      </c>
      <c r="U777" s="90">
        <v>204950</v>
      </c>
      <c r="V777" s="47">
        <f t="shared" si="35"/>
        <v>0</v>
      </c>
    </row>
    <row r="778" spans="1:22" x14ac:dyDescent="0.15">
      <c r="B778" s="90" t="s">
        <v>729</v>
      </c>
      <c r="C778" s="90">
        <v>9764902</v>
      </c>
      <c r="D778" s="90" t="s">
        <v>354</v>
      </c>
      <c r="E778" s="90">
        <v>9764902</v>
      </c>
      <c r="F778" s="47">
        <f t="shared" si="34"/>
        <v>0</v>
      </c>
      <c r="R778" s="90" t="s">
        <v>879</v>
      </c>
      <c r="S778" s="90">
        <v>103400</v>
      </c>
      <c r="T778" s="90" t="s">
        <v>176</v>
      </c>
      <c r="U778" s="90">
        <v>103400</v>
      </c>
      <c r="V778" s="47">
        <f t="shared" si="35"/>
        <v>0</v>
      </c>
    </row>
    <row r="779" spans="1:22" x14ac:dyDescent="0.15">
      <c r="B779" s="90" t="s">
        <v>730</v>
      </c>
      <c r="C779" s="90">
        <v>0</v>
      </c>
      <c r="D779" s="90" t="s">
        <v>346</v>
      </c>
      <c r="E779" s="90">
        <v>0</v>
      </c>
      <c r="F779" s="47">
        <f t="shared" si="34"/>
        <v>0</v>
      </c>
      <c r="R779" s="90" t="s">
        <v>880</v>
      </c>
      <c r="S779" s="90">
        <v>102475</v>
      </c>
      <c r="T779" s="90" t="s">
        <v>177</v>
      </c>
      <c r="U779" s="90">
        <v>102475</v>
      </c>
      <c r="V779" s="47">
        <f t="shared" si="35"/>
        <v>0</v>
      </c>
    </row>
    <row r="780" spans="1:22" x14ac:dyDescent="0.15">
      <c r="B780" s="90" t="s">
        <v>731</v>
      </c>
      <c r="C780" s="90">
        <v>30637</v>
      </c>
      <c r="D780" s="90" t="s">
        <v>347</v>
      </c>
      <c r="E780" s="90">
        <v>30637</v>
      </c>
      <c r="F780" s="47">
        <f t="shared" si="34"/>
        <v>0</v>
      </c>
      <c r="R780" s="90" t="s">
        <v>881</v>
      </c>
      <c r="S780" s="90">
        <v>3859</v>
      </c>
      <c r="T780" s="90" t="s">
        <v>207</v>
      </c>
      <c r="U780" s="90">
        <v>3859</v>
      </c>
      <c r="V780" s="47">
        <f t="shared" si="35"/>
        <v>0</v>
      </c>
    </row>
    <row r="781" spans="1:22" x14ac:dyDescent="0.15">
      <c r="B781" s="90" t="s">
        <v>668</v>
      </c>
      <c r="C781" s="90">
        <v>2672529.0700000203</v>
      </c>
      <c r="D781" s="90" t="s">
        <v>363</v>
      </c>
      <c r="E781" s="90">
        <v>2672529.0699999998</v>
      </c>
      <c r="F781" s="47">
        <f t="shared" si="34"/>
        <v>2.0489096641540527E-8</v>
      </c>
      <c r="Q781" s="42" t="s">
        <v>910</v>
      </c>
      <c r="R781" s="90" t="s">
        <v>632</v>
      </c>
      <c r="V781" s="47">
        <f t="shared" si="35"/>
        <v>0</v>
      </c>
    </row>
    <row r="782" spans="1:22" x14ac:dyDescent="0.15">
      <c r="B782" s="90" t="s">
        <v>669</v>
      </c>
      <c r="C782" s="90">
        <v>6508804</v>
      </c>
      <c r="D782" s="90" t="s">
        <v>563</v>
      </c>
      <c r="E782" s="90">
        <v>6508804</v>
      </c>
      <c r="F782" s="47">
        <f t="shared" si="34"/>
        <v>0</v>
      </c>
      <c r="R782" s="90" t="s">
        <v>755</v>
      </c>
      <c r="S782" s="90">
        <v>26573</v>
      </c>
      <c r="T782" s="90" t="s">
        <v>899</v>
      </c>
      <c r="U782" s="90">
        <v>26573</v>
      </c>
      <c r="V782" s="47">
        <f t="shared" si="35"/>
        <v>0</v>
      </c>
    </row>
    <row r="783" spans="1:22" x14ac:dyDescent="0.15">
      <c r="B783" s="90" t="s">
        <v>670</v>
      </c>
      <c r="C783" s="90">
        <v>484526.86999999959</v>
      </c>
      <c r="D783" s="90" t="s">
        <v>164</v>
      </c>
      <c r="E783" s="90">
        <v>484526.87</v>
      </c>
      <c r="F783" s="47">
        <f t="shared" si="34"/>
        <v>0</v>
      </c>
      <c r="R783" s="90" t="s">
        <v>652</v>
      </c>
      <c r="S783" s="90">
        <v>134050904892</v>
      </c>
      <c r="T783" s="90" t="s">
        <v>20</v>
      </c>
      <c r="U783" s="90">
        <v>134050904892</v>
      </c>
      <c r="V783" s="47">
        <f t="shared" si="35"/>
        <v>0</v>
      </c>
    </row>
    <row r="784" spans="1:22" x14ac:dyDescent="0.15">
      <c r="B784" s="90" t="s">
        <v>671</v>
      </c>
      <c r="C784" s="90">
        <v>383674.02000000124</v>
      </c>
      <c r="D784" s="90" t="s">
        <v>564</v>
      </c>
      <c r="E784" s="90">
        <v>383674.02</v>
      </c>
      <c r="F784" s="47">
        <f t="shared" si="34"/>
        <v>1.2223608791828156E-9</v>
      </c>
      <c r="R784" s="90" t="s">
        <v>756</v>
      </c>
      <c r="S784" s="90">
        <v>1654139144862</v>
      </c>
      <c r="T784" s="90" t="s">
        <v>23</v>
      </c>
      <c r="U784" s="90">
        <v>1654139144862</v>
      </c>
      <c r="V784" s="47">
        <f t="shared" si="35"/>
        <v>0</v>
      </c>
    </row>
    <row r="785" spans="2:22" x14ac:dyDescent="0.15">
      <c r="B785" s="90" t="s">
        <v>651</v>
      </c>
      <c r="C785" s="90">
        <v>16602444.375</v>
      </c>
      <c r="D785" s="90" t="s">
        <v>366</v>
      </c>
      <c r="E785" s="90">
        <v>16602444.375</v>
      </c>
      <c r="F785" s="47">
        <f t="shared" si="34"/>
        <v>0</v>
      </c>
      <c r="R785" s="90" t="s">
        <v>757</v>
      </c>
      <c r="S785" s="90">
        <v>23889390767025</v>
      </c>
      <c r="T785" s="90" t="s">
        <v>24</v>
      </c>
      <c r="U785" s="90">
        <v>23889390767025</v>
      </c>
      <c r="V785" s="47">
        <f t="shared" si="35"/>
        <v>0</v>
      </c>
    </row>
    <row r="786" spans="2:22" x14ac:dyDescent="0.15">
      <c r="B786" s="90" t="s">
        <v>672</v>
      </c>
      <c r="C786" s="90">
        <v>16575785.25</v>
      </c>
      <c r="D786" s="90" t="s">
        <v>367</v>
      </c>
      <c r="E786" s="90">
        <v>16575785.25</v>
      </c>
      <c r="F786" s="47">
        <f t="shared" si="34"/>
        <v>0</v>
      </c>
      <c r="R786" s="90" t="s">
        <v>758</v>
      </c>
      <c r="S786" s="90">
        <v>1102365922842</v>
      </c>
      <c r="T786" s="90" t="s">
        <v>26</v>
      </c>
      <c r="U786" s="90">
        <v>1102365922842</v>
      </c>
      <c r="V786" s="47">
        <f t="shared" si="35"/>
        <v>0</v>
      </c>
    </row>
    <row r="787" spans="2:22" x14ac:dyDescent="0.15">
      <c r="B787" s="90" t="s">
        <v>673</v>
      </c>
      <c r="C787" s="90">
        <v>26659.125</v>
      </c>
      <c r="D787" s="90" t="s">
        <v>368</v>
      </c>
      <c r="E787" s="90">
        <v>26659.125</v>
      </c>
      <c r="F787" s="47">
        <f t="shared" si="34"/>
        <v>0</v>
      </c>
      <c r="R787" s="90" t="s">
        <v>759</v>
      </c>
      <c r="S787" s="90">
        <v>91438838769</v>
      </c>
      <c r="T787" s="90" t="s">
        <v>27</v>
      </c>
      <c r="U787" s="90">
        <v>91438838769</v>
      </c>
      <c r="V787" s="47">
        <f t="shared" si="35"/>
        <v>0</v>
      </c>
    </row>
    <row r="788" spans="2:22" x14ac:dyDescent="0.15">
      <c r="B788" s="90" t="s">
        <v>674</v>
      </c>
      <c r="C788" s="90">
        <v>3081954.4099999955</v>
      </c>
      <c r="D788" s="90" t="s">
        <v>565</v>
      </c>
      <c r="E788" s="90">
        <v>3081954.41</v>
      </c>
      <c r="F788" s="47">
        <f t="shared" si="34"/>
        <v>-4.6566128730773926E-9</v>
      </c>
      <c r="R788" s="90" t="s">
        <v>760</v>
      </c>
      <c r="T788" s="90" t="s">
        <v>28</v>
      </c>
      <c r="V788" s="47">
        <f t="shared" si="35"/>
        <v>0</v>
      </c>
    </row>
    <row r="789" spans="2:22" x14ac:dyDescent="0.15">
      <c r="B789" s="90" t="s">
        <v>675</v>
      </c>
      <c r="C789" s="90">
        <v>5145.6199999999935</v>
      </c>
      <c r="D789" s="90" t="s">
        <v>566</v>
      </c>
      <c r="E789" s="90">
        <v>5145.62</v>
      </c>
      <c r="F789" s="47">
        <f t="shared" si="34"/>
        <v>0</v>
      </c>
      <c r="R789" s="90" t="s">
        <v>761</v>
      </c>
      <c r="S789" s="90">
        <v>4679242495</v>
      </c>
      <c r="T789" s="90" t="s">
        <v>33</v>
      </c>
      <c r="U789" s="90">
        <v>4679242495</v>
      </c>
      <c r="V789" s="47">
        <f t="shared" si="35"/>
        <v>0</v>
      </c>
    </row>
    <row r="790" spans="2:22" x14ac:dyDescent="0.15">
      <c r="B790" s="90" t="s">
        <v>732</v>
      </c>
      <c r="C790" s="90">
        <v>8897634.463999968</v>
      </c>
      <c r="D790" s="90" t="s">
        <v>371</v>
      </c>
      <c r="E790" s="90">
        <v>8897634.4639999997</v>
      </c>
      <c r="F790" s="47">
        <f t="shared" si="34"/>
        <v>-3.166496753692627E-8</v>
      </c>
      <c r="R790" s="90" t="s">
        <v>762</v>
      </c>
      <c r="S790" s="90">
        <v>4681842531</v>
      </c>
      <c r="T790" s="90" t="s">
        <v>34</v>
      </c>
      <c r="U790" s="90">
        <v>4681842531</v>
      </c>
      <c r="V790" s="47">
        <f t="shared" si="35"/>
        <v>0</v>
      </c>
    </row>
    <row r="791" spans="2:22" x14ac:dyDescent="0.15">
      <c r="B791" s="90" t="s">
        <v>733</v>
      </c>
      <c r="C791" s="90">
        <v>8882941.7159999628</v>
      </c>
      <c r="D791" s="90" t="s">
        <v>372</v>
      </c>
      <c r="E791" s="90">
        <v>8882941.716</v>
      </c>
      <c r="F791" s="47">
        <f t="shared" si="34"/>
        <v>-3.7252902984619141E-8</v>
      </c>
      <c r="R791" s="90" t="s">
        <v>763</v>
      </c>
      <c r="S791" s="90">
        <v>797190</v>
      </c>
      <c r="T791" s="90" t="s">
        <v>35</v>
      </c>
      <c r="U791" s="90">
        <v>797190</v>
      </c>
      <c r="V791" s="47">
        <f t="shared" si="35"/>
        <v>0</v>
      </c>
    </row>
    <row r="792" spans="2:22" x14ac:dyDescent="0.15">
      <c r="B792" s="90" t="s">
        <v>734</v>
      </c>
      <c r="C792" s="90">
        <v>14692.747999999978</v>
      </c>
      <c r="D792" s="90" t="s">
        <v>373</v>
      </c>
      <c r="E792" s="90">
        <v>14692.748</v>
      </c>
      <c r="F792" s="47">
        <f t="shared" si="34"/>
        <v>-2.1827872842550278E-11</v>
      </c>
      <c r="R792" s="90" t="s">
        <v>764</v>
      </c>
      <c r="S792" s="90">
        <v>763312.5</v>
      </c>
      <c r="T792" s="90" t="s">
        <v>36</v>
      </c>
      <c r="U792" s="90">
        <v>763312.5</v>
      </c>
      <c r="V792" s="47">
        <f t="shared" si="35"/>
        <v>0</v>
      </c>
    </row>
    <row r="793" spans="2:22" x14ac:dyDescent="0.15">
      <c r="B793" s="90" t="s">
        <v>679</v>
      </c>
      <c r="C793" s="90">
        <v>25751960.332000166</v>
      </c>
      <c r="D793" s="90" t="s">
        <v>374</v>
      </c>
      <c r="E793" s="90">
        <v>25751960.331999999</v>
      </c>
      <c r="F793" s="47">
        <f t="shared" si="34"/>
        <v>1.6763806343078613E-7</v>
      </c>
      <c r="R793" s="90" t="s">
        <v>765</v>
      </c>
      <c r="S793" s="90">
        <v>773553</v>
      </c>
      <c r="T793" s="90" t="s">
        <v>37</v>
      </c>
      <c r="U793" s="90">
        <v>773553</v>
      </c>
      <c r="V793" s="47">
        <f t="shared" si="35"/>
        <v>0</v>
      </c>
    </row>
    <row r="794" spans="2:22" x14ac:dyDescent="0.15">
      <c r="B794" s="90" t="s">
        <v>680</v>
      </c>
      <c r="C794" s="90">
        <v>25712757.891000174</v>
      </c>
      <c r="D794" s="90" t="s">
        <v>375</v>
      </c>
      <c r="E794" s="90">
        <v>25712757.890999999</v>
      </c>
      <c r="F794" s="47">
        <f t="shared" si="34"/>
        <v>1.7508864402770996E-7</v>
      </c>
      <c r="R794" s="90" t="s">
        <v>766</v>
      </c>
      <c r="S794" s="90">
        <v>771486</v>
      </c>
      <c r="T794" s="90" t="s">
        <v>38</v>
      </c>
      <c r="U794" s="90">
        <v>771486</v>
      </c>
      <c r="V794" s="47">
        <f t="shared" si="35"/>
        <v>0</v>
      </c>
    </row>
    <row r="795" spans="2:22" x14ac:dyDescent="0.15">
      <c r="B795" s="90" t="s">
        <v>681</v>
      </c>
      <c r="C795" s="90">
        <v>39202.440999999999</v>
      </c>
      <c r="D795" s="90" t="s">
        <v>376</v>
      </c>
      <c r="E795" s="90">
        <v>39202.440999999999</v>
      </c>
      <c r="F795" s="47">
        <f t="shared" si="34"/>
        <v>0</v>
      </c>
      <c r="R795" s="90" t="s">
        <v>767</v>
      </c>
      <c r="S795" s="90">
        <v>100285</v>
      </c>
      <c r="T795" s="90" t="s">
        <v>39</v>
      </c>
      <c r="U795" s="90">
        <v>100285</v>
      </c>
      <c r="V795" s="47">
        <f t="shared" si="35"/>
        <v>0</v>
      </c>
    </row>
    <row r="796" spans="2:22" x14ac:dyDescent="0.15">
      <c r="B796" s="90" t="s">
        <v>735</v>
      </c>
      <c r="C796" s="90">
        <v>12284765.135999708</v>
      </c>
      <c r="D796" s="90" t="s">
        <v>377</v>
      </c>
      <c r="E796" s="90">
        <v>12284765.136</v>
      </c>
      <c r="F796" s="47">
        <f t="shared" si="34"/>
        <v>-2.9243528842926025E-7</v>
      </c>
      <c r="R796" s="90" t="s">
        <v>768</v>
      </c>
      <c r="S796" s="90">
        <v>265730</v>
      </c>
      <c r="T796" s="90" t="s">
        <v>40</v>
      </c>
      <c r="U796" s="90">
        <v>265730</v>
      </c>
      <c r="V796" s="47">
        <f t="shared" si="35"/>
        <v>0</v>
      </c>
    </row>
    <row r="797" spans="2:22" x14ac:dyDescent="0.15">
      <c r="B797" s="90" t="s">
        <v>736</v>
      </c>
      <c r="C797" s="90">
        <v>12265220.117999705</v>
      </c>
      <c r="D797" s="90" t="s">
        <v>567</v>
      </c>
      <c r="E797" s="90">
        <v>12265220.118000001</v>
      </c>
      <c r="F797" s="47">
        <f t="shared" si="34"/>
        <v>-2.9616057872772217E-7</v>
      </c>
      <c r="R797" s="90" t="s">
        <v>769</v>
      </c>
      <c r="S797" s="90">
        <v>250712.5</v>
      </c>
      <c r="T797" s="90" t="s">
        <v>41</v>
      </c>
      <c r="U797" s="90">
        <v>250712.5</v>
      </c>
      <c r="V797" s="47">
        <f t="shared" si="35"/>
        <v>0</v>
      </c>
    </row>
    <row r="798" spans="2:22" x14ac:dyDescent="0.15">
      <c r="B798" s="90" t="s">
        <v>684</v>
      </c>
      <c r="C798" s="90">
        <v>19545.018</v>
      </c>
      <c r="D798" s="90" t="s">
        <v>379</v>
      </c>
      <c r="E798" s="90">
        <v>19545.018</v>
      </c>
      <c r="F798" s="47">
        <f t="shared" si="34"/>
        <v>0</v>
      </c>
      <c r="R798" s="90" t="s">
        <v>770</v>
      </c>
      <c r="S798" s="90">
        <v>16129953</v>
      </c>
      <c r="T798" s="90" t="s">
        <v>42</v>
      </c>
      <c r="U798" s="90">
        <v>16129953</v>
      </c>
      <c r="V798" s="47">
        <f t="shared" si="35"/>
        <v>0</v>
      </c>
    </row>
    <row r="799" spans="2:22" x14ac:dyDescent="0.15">
      <c r="B799" s="90" t="s">
        <v>685</v>
      </c>
      <c r="C799" s="90">
        <v>199888760.97800079</v>
      </c>
      <c r="D799" s="90" t="s">
        <v>380</v>
      </c>
      <c r="E799" s="90">
        <v>199888760.97799999</v>
      </c>
      <c r="F799" s="47">
        <f t="shared" si="34"/>
        <v>8.0466270446777344E-7</v>
      </c>
      <c r="R799" s="90" t="s">
        <v>771</v>
      </c>
      <c r="S799" s="90">
        <v>16106766</v>
      </c>
      <c r="T799" s="90" t="s">
        <v>43</v>
      </c>
      <c r="U799" s="90">
        <v>16106766</v>
      </c>
      <c r="V799" s="47">
        <f t="shared" si="35"/>
        <v>0</v>
      </c>
    </row>
    <row r="800" spans="2:22" x14ac:dyDescent="0.15">
      <c r="B800" s="90" t="s">
        <v>737</v>
      </c>
      <c r="C800" s="90">
        <v>175102550.01500031</v>
      </c>
      <c r="D800" s="90" t="s">
        <v>294</v>
      </c>
      <c r="E800" s="90">
        <v>175102550.01499999</v>
      </c>
      <c r="F800" s="47">
        <f t="shared" si="34"/>
        <v>3.2782554626464844E-7</v>
      </c>
      <c r="R800" s="90" t="s">
        <v>772</v>
      </c>
      <c r="S800" s="90">
        <v>102520</v>
      </c>
      <c r="T800" s="90" t="s">
        <v>44</v>
      </c>
      <c r="U800" s="90">
        <v>102520</v>
      </c>
      <c r="V800" s="47">
        <f t="shared" si="35"/>
        <v>0</v>
      </c>
    </row>
    <row r="801" spans="2:22" x14ac:dyDescent="0.15">
      <c r="B801" s="90" t="s">
        <v>738</v>
      </c>
      <c r="C801" s="90">
        <v>833504</v>
      </c>
      <c r="D801" s="90" t="s">
        <v>381</v>
      </c>
      <c r="E801" s="90">
        <v>833504</v>
      </c>
      <c r="F801" s="47">
        <f t="shared" si="34"/>
        <v>0</v>
      </c>
      <c r="R801" s="90" t="s">
        <v>773</v>
      </c>
      <c r="S801" s="90">
        <v>531460</v>
      </c>
      <c r="T801" s="90" t="s">
        <v>45</v>
      </c>
      <c r="U801" s="90">
        <v>531460</v>
      </c>
      <c r="V801" s="47">
        <f t="shared" si="35"/>
        <v>0</v>
      </c>
    </row>
    <row r="802" spans="2:22" x14ac:dyDescent="0.15">
      <c r="B802" s="90" t="s">
        <v>739</v>
      </c>
      <c r="C802" s="90">
        <v>888813</v>
      </c>
      <c r="D802" s="90" t="s">
        <v>568</v>
      </c>
      <c r="E802" s="90">
        <v>888813</v>
      </c>
      <c r="F802" s="47">
        <f t="shared" si="34"/>
        <v>0</v>
      </c>
      <c r="R802" s="90" t="s">
        <v>774</v>
      </c>
      <c r="S802" s="90">
        <v>512600</v>
      </c>
      <c r="T802" s="90" t="s">
        <v>46</v>
      </c>
      <c r="U802" s="90">
        <v>512600</v>
      </c>
      <c r="V802" s="47">
        <f t="shared" si="35"/>
        <v>0</v>
      </c>
    </row>
    <row r="803" spans="2:22" x14ac:dyDescent="0.15">
      <c r="B803" s="90" t="s">
        <v>740</v>
      </c>
      <c r="C803" s="90">
        <v>886376</v>
      </c>
      <c r="D803" s="90" t="s">
        <v>569</v>
      </c>
      <c r="E803" s="90">
        <v>886376</v>
      </c>
      <c r="F803" s="47">
        <f t="shared" si="34"/>
        <v>0</v>
      </c>
      <c r="R803" s="90" t="s">
        <v>775</v>
      </c>
      <c r="S803" s="90">
        <v>531460</v>
      </c>
      <c r="T803" s="90" t="s">
        <v>47</v>
      </c>
      <c r="U803" s="90">
        <v>531460</v>
      </c>
      <c r="V803" s="47">
        <f t="shared" si="35"/>
        <v>0</v>
      </c>
    </row>
    <row r="804" spans="2:22" x14ac:dyDescent="0.15">
      <c r="B804" s="90" t="s">
        <v>741</v>
      </c>
      <c r="C804" s="90">
        <v>2437</v>
      </c>
      <c r="D804" s="90" t="s">
        <v>570</v>
      </c>
      <c r="E804" s="90">
        <v>2437</v>
      </c>
      <c r="F804" s="47">
        <f t="shared" si="34"/>
        <v>0</v>
      </c>
      <c r="R804" s="90" t="s">
        <v>776</v>
      </c>
      <c r="S804" s="90">
        <v>376125</v>
      </c>
      <c r="T804" s="90" t="s">
        <v>48</v>
      </c>
      <c r="U804" s="90">
        <v>376125</v>
      </c>
      <c r="V804" s="47">
        <f t="shared" si="35"/>
        <v>0</v>
      </c>
    </row>
    <row r="805" spans="2:22" x14ac:dyDescent="0.15">
      <c r="B805" s="90" t="s">
        <v>742</v>
      </c>
      <c r="C805" s="90">
        <v>3080415.4400000134</v>
      </c>
      <c r="D805" s="90" t="s">
        <v>571</v>
      </c>
      <c r="E805" s="90">
        <v>3080415.44</v>
      </c>
      <c r="F805" s="47">
        <f t="shared" si="34"/>
        <v>1.3504177331924438E-8</v>
      </c>
      <c r="R805" s="90" t="s">
        <v>777</v>
      </c>
      <c r="S805" s="90">
        <v>95208</v>
      </c>
      <c r="T805" s="90" t="s">
        <v>49</v>
      </c>
      <c r="U805" s="90">
        <v>95208</v>
      </c>
      <c r="V805" s="47">
        <f t="shared" si="35"/>
        <v>0</v>
      </c>
    </row>
    <row r="806" spans="2:22" x14ac:dyDescent="0.15">
      <c r="B806" s="90" t="s">
        <v>692</v>
      </c>
      <c r="C806" s="90">
        <v>2470573.375</v>
      </c>
      <c r="D806" s="90" t="s">
        <v>386</v>
      </c>
      <c r="E806" s="90">
        <v>2470573.375</v>
      </c>
      <c r="F806" s="47">
        <f t="shared" si="34"/>
        <v>0</v>
      </c>
      <c r="R806" s="90" t="s">
        <v>778</v>
      </c>
      <c r="S806" s="90">
        <v>265730</v>
      </c>
      <c r="T806" s="90" t="s">
        <v>50</v>
      </c>
      <c r="U806" s="90">
        <v>265730</v>
      </c>
      <c r="V806" s="47">
        <f t="shared" si="35"/>
        <v>0</v>
      </c>
    </row>
    <row r="807" spans="2:22" x14ac:dyDescent="0.15">
      <c r="B807" s="90" t="s">
        <v>693</v>
      </c>
      <c r="C807" s="90">
        <v>7881601</v>
      </c>
      <c r="D807" s="90" t="s">
        <v>387</v>
      </c>
      <c r="E807" s="90">
        <v>7881601</v>
      </c>
      <c r="F807" s="47">
        <f t="shared" si="34"/>
        <v>0</v>
      </c>
      <c r="R807" s="90" t="s">
        <v>779</v>
      </c>
      <c r="S807" s="90">
        <v>238020</v>
      </c>
      <c r="T807" s="90" t="s">
        <v>51</v>
      </c>
      <c r="U807" s="90">
        <v>238020</v>
      </c>
      <c r="V807" s="47">
        <f t="shared" si="35"/>
        <v>0</v>
      </c>
    </row>
    <row r="808" spans="2:22" x14ac:dyDescent="0.15">
      <c r="B808" s="90" t="s">
        <v>743</v>
      </c>
      <c r="C808" s="90">
        <v>1185423</v>
      </c>
      <c r="D808" s="90" t="s">
        <v>572</v>
      </c>
      <c r="E808" s="90">
        <v>1185423</v>
      </c>
      <c r="F808" s="47">
        <f t="shared" si="34"/>
        <v>0</v>
      </c>
      <c r="R808" s="90" t="s">
        <v>780</v>
      </c>
      <c r="S808" s="90">
        <v>15161619</v>
      </c>
      <c r="T808" s="90" t="s">
        <v>52</v>
      </c>
      <c r="U808" s="90">
        <v>15161619</v>
      </c>
      <c r="V808" s="47">
        <f t="shared" si="35"/>
        <v>0</v>
      </c>
    </row>
    <row r="809" spans="2:22" x14ac:dyDescent="0.15">
      <c r="B809" s="90" t="s">
        <v>695</v>
      </c>
      <c r="C809" s="90">
        <v>4878761</v>
      </c>
      <c r="D809" s="90" t="s">
        <v>389</v>
      </c>
      <c r="E809" s="90">
        <v>4878761</v>
      </c>
      <c r="F809" s="47">
        <f t="shared" si="34"/>
        <v>0</v>
      </c>
      <c r="R809" s="90" t="s">
        <v>781</v>
      </c>
      <c r="S809" s="90">
        <v>16297331</v>
      </c>
      <c r="T809" s="90" t="s">
        <v>53</v>
      </c>
      <c r="U809" s="90">
        <v>16297331</v>
      </c>
      <c r="V809" s="47">
        <f t="shared" si="35"/>
        <v>0</v>
      </c>
    </row>
    <row r="810" spans="2:22" x14ac:dyDescent="0.15">
      <c r="B810" s="90" t="s">
        <v>696</v>
      </c>
      <c r="C810" s="90">
        <v>145660</v>
      </c>
      <c r="D810" s="90" t="s">
        <v>390</v>
      </c>
      <c r="E810" s="90">
        <v>145660</v>
      </c>
      <c r="F810" s="47">
        <f t="shared" si="34"/>
        <v>0</v>
      </c>
      <c r="R810" s="90" t="s">
        <v>782</v>
      </c>
      <c r="S810" s="90">
        <v>55242</v>
      </c>
      <c r="T810" s="90" t="s">
        <v>54</v>
      </c>
      <c r="U810" s="90">
        <v>55242</v>
      </c>
      <c r="V810" s="47">
        <f t="shared" si="35"/>
        <v>0</v>
      </c>
    </row>
    <row r="811" spans="2:22" x14ac:dyDescent="0.15">
      <c r="B811" s="90" t="s">
        <v>697</v>
      </c>
      <c r="C811" s="90">
        <v>34921</v>
      </c>
      <c r="D811" s="90" t="s">
        <v>391</v>
      </c>
      <c r="E811" s="90">
        <v>34921</v>
      </c>
      <c r="F811" s="47">
        <f t="shared" si="34"/>
        <v>0</v>
      </c>
      <c r="R811" s="90" t="s">
        <v>783</v>
      </c>
      <c r="S811" s="90">
        <v>265730</v>
      </c>
      <c r="T811" s="90" t="s">
        <v>55</v>
      </c>
      <c r="U811" s="90">
        <v>265730</v>
      </c>
      <c r="V811" s="47">
        <f t="shared" si="35"/>
        <v>0</v>
      </c>
    </row>
    <row r="812" spans="2:22" x14ac:dyDescent="0.15">
      <c r="B812" s="90" t="s">
        <v>744</v>
      </c>
      <c r="C812" s="90">
        <v>2533168.4209999992</v>
      </c>
      <c r="D812" s="90" t="s">
        <v>573</v>
      </c>
      <c r="E812" s="90">
        <v>2533168.4210000001</v>
      </c>
      <c r="F812" s="47">
        <f t="shared" si="34"/>
        <v>0</v>
      </c>
      <c r="R812" s="90" t="s">
        <v>784</v>
      </c>
      <c r="S812" s="90">
        <v>138105</v>
      </c>
      <c r="T812" s="90" t="s">
        <v>56</v>
      </c>
      <c r="U812" s="90">
        <v>138105</v>
      </c>
      <c r="V812" s="47">
        <f t="shared" si="35"/>
        <v>0</v>
      </c>
    </row>
    <row r="813" spans="2:22" x14ac:dyDescent="0.15">
      <c r="B813" s="90" t="s">
        <v>745</v>
      </c>
      <c r="C813" s="90">
        <v>113407</v>
      </c>
      <c r="D813" s="90" t="s">
        <v>307</v>
      </c>
      <c r="E813" s="90">
        <v>113407</v>
      </c>
      <c r="F813" s="47">
        <f t="shared" si="34"/>
        <v>0</v>
      </c>
      <c r="R813" s="90" t="s">
        <v>785</v>
      </c>
      <c r="S813" s="90">
        <v>531460</v>
      </c>
      <c r="T813" s="90" t="s">
        <v>57</v>
      </c>
      <c r="U813" s="90">
        <v>531460</v>
      </c>
      <c r="V813" s="47">
        <f t="shared" si="35"/>
        <v>0</v>
      </c>
    </row>
    <row r="814" spans="2:22" x14ac:dyDescent="0.15">
      <c r="B814" s="90" t="s">
        <v>746</v>
      </c>
      <c r="C814" s="90">
        <v>889763446.40000033</v>
      </c>
      <c r="D814" s="90" t="s">
        <v>355</v>
      </c>
      <c r="E814" s="90">
        <v>889763446.39999998</v>
      </c>
      <c r="F814" s="47">
        <f t="shared" si="34"/>
        <v>0</v>
      </c>
      <c r="R814" s="90" t="s">
        <v>786</v>
      </c>
      <c r="S814" s="90">
        <v>359350</v>
      </c>
      <c r="T814" s="90" t="s">
        <v>58</v>
      </c>
      <c r="U814" s="90">
        <v>359350</v>
      </c>
      <c r="V814" s="47">
        <f t="shared" si="35"/>
        <v>0</v>
      </c>
    </row>
    <row r="815" spans="2:22" x14ac:dyDescent="0.15">
      <c r="B815" s="90" t="s">
        <v>701</v>
      </c>
      <c r="C815" s="90">
        <v>2839732.3370000175</v>
      </c>
      <c r="D815" s="90" t="s">
        <v>574</v>
      </c>
      <c r="E815" s="90">
        <v>2839732.3369999998</v>
      </c>
      <c r="F815" s="47">
        <f t="shared" si="34"/>
        <v>1.7695128917694092E-8</v>
      </c>
      <c r="R815" s="90" t="s">
        <v>787</v>
      </c>
      <c r="S815" s="90">
        <v>2384466</v>
      </c>
      <c r="T815" s="90" t="s">
        <v>59</v>
      </c>
      <c r="U815" s="90">
        <v>2384466</v>
      </c>
      <c r="V815" s="47">
        <f t="shared" si="35"/>
        <v>0</v>
      </c>
    </row>
    <row r="816" spans="2:22" x14ac:dyDescent="0.15">
      <c r="B816" s="90" t="s">
        <v>747</v>
      </c>
      <c r="D816" s="90" t="s">
        <v>575</v>
      </c>
      <c r="F816" s="47">
        <f t="shared" si="34"/>
        <v>0</v>
      </c>
      <c r="R816" s="90" t="s">
        <v>788</v>
      </c>
      <c r="S816" s="90">
        <v>2600036</v>
      </c>
      <c r="T816" s="90" t="s">
        <v>60</v>
      </c>
      <c r="U816" s="90">
        <v>2600036</v>
      </c>
      <c r="V816" s="47">
        <f t="shared" si="35"/>
        <v>0</v>
      </c>
    </row>
    <row r="817" spans="2:22" x14ac:dyDescent="0.15">
      <c r="B817" s="90" t="s">
        <v>703</v>
      </c>
      <c r="C817" s="90">
        <v>0</v>
      </c>
      <c r="D817" s="90" t="s">
        <v>309</v>
      </c>
      <c r="E817" s="90">
        <v>0</v>
      </c>
      <c r="F817" s="47">
        <f t="shared" si="34"/>
        <v>0</v>
      </c>
      <c r="R817" s="90" t="s">
        <v>789</v>
      </c>
      <c r="S817" s="90">
        <v>62221</v>
      </c>
      <c r="T817" s="90" t="s">
        <v>61</v>
      </c>
      <c r="U817" s="90">
        <v>62221</v>
      </c>
      <c r="V817" s="47">
        <f t="shared" si="35"/>
        <v>0</v>
      </c>
    </row>
    <row r="818" spans="2:22" x14ac:dyDescent="0.15">
      <c r="B818" s="90" t="s">
        <v>748</v>
      </c>
      <c r="C818" s="90">
        <v>0</v>
      </c>
      <c r="D818" s="90" t="s">
        <v>394</v>
      </c>
      <c r="E818" s="90">
        <v>0</v>
      </c>
      <c r="F818" s="47">
        <f t="shared" si="34"/>
        <v>0</v>
      </c>
      <c r="R818" s="90" t="s">
        <v>790</v>
      </c>
      <c r="S818" s="90">
        <v>265730</v>
      </c>
      <c r="T818" s="90" t="s">
        <v>62</v>
      </c>
      <c r="U818" s="90">
        <v>265730</v>
      </c>
      <c r="V818" s="47">
        <f t="shared" si="35"/>
        <v>0</v>
      </c>
    </row>
    <row r="819" spans="2:22" x14ac:dyDescent="0.15">
      <c r="B819" s="90" t="s">
        <v>749</v>
      </c>
      <c r="C819" s="90">
        <v>0</v>
      </c>
      <c r="D819" s="90" t="s">
        <v>395</v>
      </c>
      <c r="E819" s="90">
        <v>0</v>
      </c>
      <c r="F819" s="47">
        <f t="shared" si="34"/>
        <v>0</v>
      </c>
      <c r="R819" s="90" t="s">
        <v>791</v>
      </c>
      <c r="S819" s="90">
        <v>155552.5</v>
      </c>
      <c r="T819" s="90" t="s">
        <v>63</v>
      </c>
      <c r="U819" s="90">
        <v>155552.5</v>
      </c>
      <c r="V819" s="47">
        <f t="shared" si="35"/>
        <v>0</v>
      </c>
    </row>
    <row r="820" spans="2:22" x14ac:dyDescent="0.15">
      <c r="B820" s="90" t="s">
        <v>706</v>
      </c>
      <c r="C820" s="90">
        <v>0</v>
      </c>
      <c r="D820" s="90" t="s">
        <v>396</v>
      </c>
      <c r="E820" s="90">
        <v>0</v>
      </c>
      <c r="F820" s="47">
        <f t="shared" si="34"/>
        <v>0</v>
      </c>
      <c r="R820" s="90" t="s">
        <v>792</v>
      </c>
      <c r="S820" s="90">
        <v>168276.17000000266</v>
      </c>
      <c r="T820" s="90" t="s">
        <v>64</v>
      </c>
      <c r="U820" s="90">
        <v>168276.17</v>
      </c>
      <c r="V820" s="47">
        <f t="shared" si="35"/>
        <v>2.648448571562767E-9</v>
      </c>
    </row>
    <row r="821" spans="2:22" x14ac:dyDescent="0.15">
      <c r="B821" s="90" t="s">
        <v>707</v>
      </c>
      <c r="C821" s="90">
        <v>0</v>
      </c>
      <c r="D821" s="90" t="s">
        <v>397</v>
      </c>
      <c r="E821" s="90">
        <v>0</v>
      </c>
      <c r="F821" s="47">
        <f t="shared" si="34"/>
        <v>0</v>
      </c>
      <c r="R821" s="90" t="s">
        <v>793</v>
      </c>
      <c r="S821" s="90">
        <v>192556.20999999956</v>
      </c>
      <c r="T821" s="90" t="s">
        <v>65</v>
      </c>
      <c r="U821" s="90">
        <v>192556.21</v>
      </c>
      <c r="V821" s="47">
        <f t="shared" si="35"/>
        <v>-4.3655745685100555E-10</v>
      </c>
    </row>
    <row r="822" spans="2:22" x14ac:dyDescent="0.15">
      <c r="B822" s="90" t="s">
        <v>708</v>
      </c>
      <c r="C822" s="90">
        <v>30884</v>
      </c>
      <c r="D822" s="90" t="s">
        <v>314</v>
      </c>
      <c r="E822" s="90">
        <v>30884</v>
      </c>
      <c r="F822" s="47">
        <f t="shared" si="34"/>
        <v>0</v>
      </c>
      <c r="R822" s="90" t="s">
        <v>794</v>
      </c>
      <c r="S822" s="90">
        <v>81519</v>
      </c>
      <c r="T822" s="90" t="s">
        <v>66</v>
      </c>
      <c r="U822" s="90">
        <v>81519</v>
      </c>
      <c r="V822" s="47">
        <f t="shared" si="35"/>
        <v>0</v>
      </c>
    </row>
    <row r="823" spans="2:22" x14ac:dyDescent="0.15">
      <c r="B823" s="90" t="s">
        <v>709</v>
      </c>
      <c r="C823" s="90">
        <v>1060</v>
      </c>
      <c r="D823" s="90" t="s">
        <v>315</v>
      </c>
      <c r="E823" s="90">
        <v>1060</v>
      </c>
      <c r="F823" s="47">
        <f t="shared" si="34"/>
        <v>0</v>
      </c>
      <c r="R823" s="90" t="s">
        <v>795</v>
      </c>
      <c r="S823" s="90">
        <v>265730</v>
      </c>
      <c r="T823" s="90" t="s">
        <v>67</v>
      </c>
      <c r="U823" s="90">
        <v>265730</v>
      </c>
      <c r="V823" s="47">
        <f t="shared" si="35"/>
        <v>0</v>
      </c>
    </row>
    <row r="824" spans="2:22" x14ac:dyDescent="0.15">
      <c r="B824" s="90" t="s">
        <v>710</v>
      </c>
      <c r="C824" s="90">
        <v>119</v>
      </c>
      <c r="D824" s="90" t="s">
        <v>316</v>
      </c>
      <c r="E824" s="90">
        <v>119</v>
      </c>
      <c r="F824" s="47">
        <f t="shared" si="34"/>
        <v>0</v>
      </c>
      <c r="R824" s="90" t="s">
        <v>796</v>
      </c>
      <c r="S824" s="90">
        <v>203797.5</v>
      </c>
      <c r="T824" s="90" t="s">
        <v>68</v>
      </c>
      <c r="U824" s="90">
        <v>203797.5</v>
      </c>
      <c r="V824" s="47">
        <f t="shared" si="35"/>
        <v>0</v>
      </c>
    </row>
    <row r="825" spans="2:22" x14ac:dyDescent="0.15">
      <c r="B825" s="90" t="s">
        <v>711</v>
      </c>
      <c r="C825" s="90">
        <v>190</v>
      </c>
      <c r="D825" s="90" t="s">
        <v>317</v>
      </c>
      <c r="E825" s="90">
        <v>190</v>
      </c>
      <c r="F825" s="47">
        <f t="shared" si="34"/>
        <v>0</v>
      </c>
      <c r="R825" s="90" t="s">
        <v>797</v>
      </c>
      <c r="S825" s="90">
        <v>3819456.3900000192</v>
      </c>
      <c r="T825" s="90" t="s">
        <v>69</v>
      </c>
      <c r="U825" s="90">
        <v>3819456.39</v>
      </c>
      <c r="V825" s="47">
        <f t="shared" si="35"/>
        <v>1.909211277961731E-8</v>
      </c>
    </row>
    <row r="826" spans="2:22" x14ac:dyDescent="0.15">
      <c r="B826" s="90" t="s">
        <v>712</v>
      </c>
      <c r="C826" s="90">
        <v>556</v>
      </c>
      <c r="D826" s="90" t="s">
        <v>318</v>
      </c>
      <c r="E826" s="90">
        <v>556</v>
      </c>
      <c r="F826" s="47">
        <f t="shared" si="34"/>
        <v>0</v>
      </c>
      <c r="R826" s="90" t="s">
        <v>798</v>
      </c>
      <c r="S826" s="90">
        <v>3817937.7500000154</v>
      </c>
      <c r="T826" s="90" t="s">
        <v>70</v>
      </c>
      <c r="U826" s="90">
        <v>3817937.75</v>
      </c>
      <c r="V826" s="47">
        <f t="shared" si="35"/>
        <v>1.5366822481155396E-8</v>
      </c>
    </row>
    <row r="827" spans="2:22" x14ac:dyDescent="0.15">
      <c r="B827" s="90" t="s">
        <v>713</v>
      </c>
      <c r="C827" s="90">
        <v>424</v>
      </c>
      <c r="D827" s="90" t="s">
        <v>319</v>
      </c>
      <c r="E827" s="90">
        <v>424</v>
      </c>
      <c r="F827" s="47">
        <f t="shared" si="34"/>
        <v>0</v>
      </c>
      <c r="R827" s="90" t="s">
        <v>799</v>
      </c>
      <c r="S827" s="90">
        <v>100836</v>
      </c>
      <c r="T827" s="90" t="s">
        <v>71</v>
      </c>
      <c r="U827" s="90">
        <v>100836</v>
      </c>
      <c r="V827" s="47">
        <f t="shared" si="35"/>
        <v>0</v>
      </c>
    </row>
    <row r="828" spans="2:22" x14ac:dyDescent="0.15">
      <c r="B828" s="90" t="s">
        <v>714</v>
      </c>
      <c r="C828" s="90">
        <v>5</v>
      </c>
      <c r="D828" s="90" t="s">
        <v>320</v>
      </c>
      <c r="E828" s="90">
        <v>5</v>
      </c>
      <c r="F828" s="47">
        <f t="shared" si="34"/>
        <v>0</v>
      </c>
      <c r="R828" s="90" t="s">
        <v>800</v>
      </c>
      <c r="S828" s="90">
        <v>664325</v>
      </c>
      <c r="T828" s="90" t="s">
        <v>72</v>
      </c>
      <c r="U828" s="90">
        <v>664325</v>
      </c>
      <c r="V828" s="47">
        <f t="shared" si="35"/>
        <v>0</v>
      </c>
    </row>
    <row r="829" spans="2:22" x14ac:dyDescent="0.15">
      <c r="B829" s="90" t="s">
        <v>750</v>
      </c>
      <c r="C829" s="90">
        <v>14</v>
      </c>
      <c r="D829" s="90" t="s">
        <v>398</v>
      </c>
      <c r="E829" s="90">
        <v>14</v>
      </c>
      <c r="F829" s="47">
        <f t="shared" si="34"/>
        <v>0</v>
      </c>
      <c r="R829" s="90" t="s">
        <v>801</v>
      </c>
      <c r="S829" s="90">
        <v>630225</v>
      </c>
      <c r="T829" s="90" t="s">
        <v>73</v>
      </c>
      <c r="U829" s="90">
        <v>630225</v>
      </c>
      <c r="V829" s="47">
        <f t="shared" si="35"/>
        <v>0</v>
      </c>
    </row>
    <row r="830" spans="2:22" x14ac:dyDescent="0.15">
      <c r="B830" s="90" t="s">
        <v>716</v>
      </c>
      <c r="C830" s="90">
        <v>56</v>
      </c>
      <c r="D830" s="90" t="s">
        <v>399</v>
      </c>
      <c r="E830" s="90">
        <v>56</v>
      </c>
      <c r="F830" s="47">
        <f t="shared" si="34"/>
        <v>0</v>
      </c>
      <c r="R830" s="90" t="s">
        <v>802</v>
      </c>
      <c r="S830" s="90">
        <v>773553</v>
      </c>
      <c r="T830" s="90" t="s">
        <v>74</v>
      </c>
      <c r="U830" s="90">
        <v>773553</v>
      </c>
      <c r="V830" s="47">
        <f t="shared" si="35"/>
        <v>0</v>
      </c>
    </row>
    <row r="831" spans="2:22" x14ac:dyDescent="0.15">
      <c r="B831" s="90" t="s">
        <v>717</v>
      </c>
      <c r="C831" s="90">
        <v>5393964027</v>
      </c>
      <c r="D831" s="90" t="s">
        <v>400</v>
      </c>
      <c r="E831" s="90">
        <v>5393964027</v>
      </c>
      <c r="F831" s="47">
        <f t="shared" si="34"/>
        <v>0</v>
      </c>
      <c r="R831" s="90" t="s">
        <v>803</v>
      </c>
      <c r="S831" s="90">
        <v>708265</v>
      </c>
      <c r="T831" s="90" t="s">
        <v>75</v>
      </c>
      <c r="U831" s="90">
        <v>708265</v>
      </c>
      <c r="V831" s="47">
        <f t="shared" si="35"/>
        <v>0</v>
      </c>
    </row>
    <row r="832" spans="2:22" x14ac:dyDescent="0.15">
      <c r="B832" s="90" t="s">
        <v>718</v>
      </c>
      <c r="C832" s="90">
        <v>5399889500</v>
      </c>
      <c r="D832" s="90" t="s">
        <v>401</v>
      </c>
      <c r="E832" s="90">
        <v>5399889500</v>
      </c>
      <c r="F832" s="47">
        <f t="shared" si="34"/>
        <v>0</v>
      </c>
      <c r="R832" s="90" t="s">
        <v>804</v>
      </c>
      <c r="S832" s="90">
        <v>84839</v>
      </c>
      <c r="T832" s="90" t="s">
        <v>76</v>
      </c>
      <c r="U832" s="90">
        <v>84839</v>
      </c>
      <c r="V832" s="47">
        <f t="shared" si="35"/>
        <v>0</v>
      </c>
    </row>
    <row r="833" spans="1:22" x14ac:dyDescent="0.15">
      <c r="B833" s="90" t="s">
        <v>751</v>
      </c>
      <c r="C833" s="90">
        <v>1687919306736</v>
      </c>
      <c r="D833" s="90" t="s">
        <v>402</v>
      </c>
      <c r="E833" s="90">
        <v>1687919306736</v>
      </c>
      <c r="F833" s="47">
        <f t="shared" si="34"/>
        <v>0</v>
      </c>
      <c r="R833" s="90" t="s">
        <v>805</v>
      </c>
      <c r="S833" s="90">
        <v>132865</v>
      </c>
      <c r="T833" s="90" t="s">
        <v>77</v>
      </c>
      <c r="U833" s="90">
        <v>132865</v>
      </c>
      <c r="V833" s="47">
        <f t="shared" si="35"/>
        <v>0</v>
      </c>
    </row>
    <row r="834" spans="1:22" x14ac:dyDescent="0.15">
      <c r="B834" s="90" t="s">
        <v>752</v>
      </c>
      <c r="D834" s="90" t="s">
        <v>576</v>
      </c>
      <c r="F834" s="47">
        <f t="shared" si="34"/>
        <v>0</v>
      </c>
      <c r="R834" s="90" t="s">
        <v>806</v>
      </c>
      <c r="S834" s="90">
        <v>106048.75</v>
      </c>
      <c r="T834" s="90" t="s">
        <v>78</v>
      </c>
      <c r="U834" s="90">
        <v>106048.75</v>
      </c>
      <c r="V834" s="47">
        <f t="shared" si="35"/>
        <v>0</v>
      </c>
    </row>
    <row r="835" spans="1:22" x14ac:dyDescent="0.15">
      <c r="B835" s="90" t="s">
        <v>721</v>
      </c>
      <c r="C835" s="90">
        <v>1236650692561</v>
      </c>
      <c r="D835" s="90" t="s">
        <v>405</v>
      </c>
      <c r="E835" s="90">
        <v>1236650692561</v>
      </c>
      <c r="F835" s="47">
        <f t="shared" ref="F835:F841" si="36">C835-E835</f>
        <v>0</v>
      </c>
      <c r="R835" s="90" t="s">
        <v>807</v>
      </c>
      <c r="S835" s="90">
        <v>2235061.25</v>
      </c>
      <c r="T835" s="90" t="s">
        <v>79</v>
      </c>
      <c r="U835" s="90">
        <v>2235061.25</v>
      </c>
      <c r="V835" s="47">
        <f t="shared" ref="V835:V898" si="37">S835-U835</f>
        <v>0</v>
      </c>
    </row>
    <row r="836" spans="1:22" x14ac:dyDescent="0.15">
      <c r="B836" s="90" t="s">
        <v>722</v>
      </c>
      <c r="C836" s="90">
        <v>230178173253</v>
      </c>
      <c r="D836" s="90" t="s">
        <v>407</v>
      </c>
      <c r="E836" s="90">
        <v>230178173253</v>
      </c>
      <c r="F836" s="47">
        <f t="shared" si="36"/>
        <v>0</v>
      </c>
      <c r="R836" s="90" t="s">
        <v>808</v>
      </c>
      <c r="S836" s="90">
        <v>168276.35000000265</v>
      </c>
      <c r="T836" s="90" t="s">
        <v>81</v>
      </c>
      <c r="U836" s="90">
        <v>168276.35</v>
      </c>
      <c r="V836" s="47">
        <f t="shared" si="37"/>
        <v>2.648448571562767E-9</v>
      </c>
    </row>
    <row r="837" spans="1:22" x14ac:dyDescent="0.15">
      <c r="B837" s="90" t="s">
        <v>723</v>
      </c>
      <c r="C837" s="90">
        <v>0</v>
      </c>
      <c r="D837" s="90" t="s">
        <v>409</v>
      </c>
      <c r="E837" s="90">
        <v>0</v>
      </c>
      <c r="F837" s="47">
        <f t="shared" si="36"/>
        <v>0</v>
      </c>
      <c r="R837" s="90" t="s">
        <v>809</v>
      </c>
      <c r="S837" s="90">
        <v>190949.39000000019</v>
      </c>
      <c r="T837" s="90" t="s">
        <v>82</v>
      </c>
      <c r="U837" s="90">
        <v>190949.39</v>
      </c>
      <c r="V837" s="47">
        <f t="shared" si="37"/>
        <v>0</v>
      </c>
    </row>
    <row r="838" spans="1:22" x14ac:dyDescent="0.15">
      <c r="B838" s="90" t="s">
        <v>753</v>
      </c>
      <c r="C838" s="90">
        <v>277805701</v>
      </c>
      <c r="D838" s="90" t="s">
        <v>578</v>
      </c>
      <c r="E838" s="90">
        <v>277805701</v>
      </c>
      <c r="F838" s="47">
        <f t="shared" si="36"/>
        <v>0</v>
      </c>
      <c r="R838" s="90" t="s">
        <v>810</v>
      </c>
      <c r="S838" s="90">
        <v>82099</v>
      </c>
      <c r="T838" s="90" t="s">
        <v>83</v>
      </c>
      <c r="U838" s="90">
        <v>82099</v>
      </c>
      <c r="V838" s="47">
        <f t="shared" si="37"/>
        <v>0</v>
      </c>
    </row>
    <row r="839" spans="1:22" x14ac:dyDescent="0.15">
      <c r="B839" s="90" t="s">
        <v>724</v>
      </c>
      <c r="C839" s="90">
        <v>40994</v>
      </c>
      <c r="D839" s="90" t="s">
        <v>580</v>
      </c>
      <c r="E839" s="90">
        <v>40994</v>
      </c>
      <c r="F839" s="47">
        <f t="shared" si="36"/>
        <v>0</v>
      </c>
      <c r="R839" s="90" t="s">
        <v>811</v>
      </c>
      <c r="S839" s="90">
        <v>1706422</v>
      </c>
      <c r="T839" s="90" t="s">
        <v>85</v>
      </c>
      <c r="U839" s="90">
        <v>1706422</v>
      </c>
      <c r="V839" s="47">
        <f t="shared" si="37"/>
        <v>0</v>
      </c>
    </row>
    <row r="840" spans="1:22" x14ac:dyDescent="0.15">
      <c r="B840" s="90" t="s">
        <v>725</v>
      </c>
      <c r="C840" s="90">
        <v>0</v>
      </c>
      <c r="D840" s="90" t="s">
        <v>581</v>
      </c>
      <c r="E840" s="90">
        <v>0</v>
      </c>
      <c r="F840" s="47">
        <f t="shared" si="36"/>
        <v>0</v>
      </c>
      <c r="R840" s="90" t="s">
        <v>812</v>
      </c>
      <c r="S840" s="90">
        <v>26582</v>
      </c>
      <c r="T840" s="90" t="s">
        <v>86</v>
      </c>
      <c r="U840" s="90">
        <v>26582</v>
      </c>
      <c r="V840" s="47">
        <f t="shared" si="37"/>
        <v>0</v>
      </c>
    </row>
    <row r="841" spans="1:22" x14ac:dyDescent="0.15">
      <c r="A841" s="42" t="s">
        <v>643</v>
      </c>
      <c r="B841" s="42" t="s">
        <v>632</v>
      </c>
      <c r="F841" s="47">
        <f t="shared" si="36"/>
        <v>0</v>
      </c>
      <c r="R841" s="90" t="s">
        <v>813</v>
      </c>
      <c r="S841" s="90">
        <v>297927.06000000244</v>
      </c>
      <c r="T841" s="90" t="s">
        <v>87</v>
      </c>
      <c r="U841" s="90">
        <v>297927.06</v>
      </c>
      <c r="V841" s="47">
        <f t="shared" si="37"/>
        <v>2.4447217583656311E-9</v>
      </c>
    </row>
    <row r="842" spans="1:22" x14ac:dyDescent="0.15">
      <c r="B842" s="90" t="s">
        <v>644</v>
      </c>
      <c r="C842" s="90">
        <v>27668</v>
      </c>
      <c r="D842" s="90" t="s">
        <v>899</v>
      </c>
      <c r="E842" s="90">
        <v>27668</v>
      </c>
      <c r="F842" s="47">
        <f>C842-E842</f>
        <v>0</v>
      </c>
      <c r="R842" s="90" t="s">
        <v>814</v>
      </c>
      <c r="S842" s="90">
        <v>1539028.4200000062</v>
      </c>
      <c r="T842" s="90" t="s">
        <v>182</v>
      </c>
      <c r="U842" s="90">
        <v>1539028.42</v>
      </c>
      <c r="V842" s="47">
        <f t="shared" si="37"/>
        <v>6.28642737865448E-9</v>
      </c>
    </row>
    <row r="843" spans="1:22" x14ac:dyDescent="0.15">
      <c r="B843" s="90" t="s">
        <v>645</v>
      </c>
      <c r="C843" s="90">
        <v>258150555</v>
      </c>
      <c r="D843" s="90" t="s">
        <v>251</v>
      </c>
      <c r="E843" s="90">
        <v>258150555</v>
      </c>
      <c r="F843" s="47">
        <f t="shared" ref="F843:F906" si="38">C843-E843</f>
        <v>0</v>
      </c>
      <c r="R843" s="90" t="s">
        <v>815</v>
      </c>
      <c r="S843" s="90">
        <v>3229681.169999999</v>
      </c>
      <c r="T843" s="90" t="s">
        <v>183</v>
      </c>
      <c r="U843" s="90">
        <v>3229681.17</v>
      </c>
      <c r="V843" s="47">
        <f t="shared" si="37"/>
        <v>0</v>
      </c>
    </row>
    <row r="844" spans="1:22" x14ac:dyDescent="0.15">
      <c r="B844" s="90" t="s">
        <v>652</v>
      </c>
      <c r="C844" s="90">
        <v>131266631112</v>
      </c>
      <c r="D844" s="90" t="s">
        <v>340</v>
      </c>
      <c r="E844" s="90">
        <v>131266631112</v>
      </c>
      <c r="F844" s="47">
        <f t="shared" si="38"/>
        <v>0</v>
      </c>
      <c r="R844" s="90" t="s">
        <v>816</v>
      </c>
      <c r="S844" s="90">
        <v>13882673</v>
      </c>
      <c r="T844" s="90" t="s">
        <v>186</v>
      </c>
      <c r="U844" s="90">
        <v>13882673</v>
      </c>
      <c r="V844" s="47">
        <f t="shared" si="37"/>
        <v>0</v>
      </c>
    </row>
    <row r="845" spans="1:22" x14ac:dyDescent="0.15">
      <c r="B845" s="90" t="s">
        <v>662</v>
      </c>
      <c r="C845" s="90">
        <v>24873999415592</v>
      </c>
      <c r="D845" s="90" t="s">
        <v>342</v>
      </c>
      <c r="E845" s="90">
        <v>24873999415592</v>
      </c>
      <c r="F845" s="47">
        <f t="shared" si="38"/>
        <v>0</v>
      </c>
      <c r="R845" s="90" t="s">
        <v>817</v>
      </c>
      <c r="S845" s="90">
        <v>5468005</v>
      </c>
      <c r="T845" s="90" t="s">
        <v>187</v>
      </c>
      <c r="U845" s="90">
        <v>5468005</v>
      </c>
      <c r="V845" s="47">
        <f t="shared" si="37"/>
        <v>0</v>
      </c>
    </row>
    <row r="846" spans="1:22" x14ac:dyDescent="0.15">
      <c r="B846" s="90" t="s">
        <v>663</v>
      </c>
      <c r="C846" s="90">
        <v>24873998822927</v>
      </c>
      <c r="D846" s="90" t="s">
        <v>344</v>
      </c>
      <c r="E846" s="90">
        <v>24873998822927</v>
      </c>
      <c r="F846" s="47">
        <f t="shared" si="38"/>
        <v>0</v>
      </c>
      <c r="R846" s="90" t="s">
        <v>818</v>
      </c>
      <c r="S846" s="90">
        <v>18917.16999999966</v>
      </c>
      <c r="T846" s="90" t="s">
        <v>109</v>
      </c>
      <c r="U846" s="90">
        <v>18917.169999999998</v>
      </c>
      <c r="V846" s="47">
        <f t="shared" si="37"/>
        <v>-3.383320290595293E-10</v>
      </c>
    </row>
    <row r="847" spans="1:22" x14ac:dyDescent="0.15">
      <c r="B847" s="90" t="s">
        <v>664</v>
      </c>
      <c r="C847" s="90">
        <v>8689671</v>
      </c>
      <c r="D847" s="90" t="s">
        <v>353</v>
      </c>
      <c r="E847" s="90">
        <v>8689671</v>
      </c>
      <c r="F847" s="47">
        <f t="shared" si="38"/>
        <v>0</v>
      </c>
      <c r="R847" s="90" t="s">
        <v>819</v>
      </c>
      <c r="S847" s="90">
        <v>708297</v>
      </c>
      <c r="T847" s="90" t="s">
        <v>110</v>
      </c>
      <c r="U847" s="90">
        <v>708297</v>
      </c>
      <c r="V847" s="47">
        <f t="shared" si="37"/>
        <v>0</v>
      </c>
    </row>
    <row r="848" spans="1:22" x14ac:dyDescent="0.15">
      <c r="B848" s="90" t="s">
        <v>665</v>
      </c>
      <c r="C848" s="90">
        <v>8690868</v>
      </c>
      <c r="D848" s="90" t="s">
        <v>354</v>
      </c>
      <c r="E848" s="90">
        <v>8690868</v>
      </c>
      <c r="F848" s="47">
        <f t="shared" si="38"/>
        <v>0</v>
      </c>
      <c r="R848" s="90" t="s">
        <v>820</v>
      </c>
      <c r="S848" s="90">
        <v>43046</v>
      </c>
      <c r="T848" s="90" t="s">
        <v>111</v>
      </c>
      <c r="U848" s="90">
        <v>43046</v>
      </c>
      <c r="V848" s="47">
        <f t="shared" si="37"/>
        <v>0</v>
      </c>
    </row>
    <row r="849" spans="2:22" x14ac:dyDescent="0.15">
      <c r="B849" s="90" t="s">
        <v>666</v>
      </c>
      <c r="C849" s="90">
        <v>27646</v>
      </c>
      <c r="D849" s="90" t="s">
        <v>346</v>
      </c>
      <c r="E849" s="90">
        <v>27646</v>
      </c>
      <c r="F849" s="47">
        <f t="shared" si="38"/>
        <v>0</v>
      </c>
      <c r="R849" s="90" t="s">
        <v>821</v>
      </c>
      <c r="S849" s="90">
        <v>2067</v>
      </c>
      <c r="T849" s="90" t="s">
        <v>112</v>
      </c>
      <c r="U849" s="90">
        <v>2067</v>
      </c>
      <c r="V849" s="47">
        <f t="shared" si="37"/>
        <v>0</v>
      </c>
    </row>
    <row r="850" spans="2:22" x14ac:dyDescent="0.15">
      <c r="B850" s="90" t="s">
        <v>667</v>
      </c>
      <c r="C850" s="90">
        <v>27427</v>
      </c>
      <c r="D850" s="90" t="s">
        <v>347</v>
      </c>
      <c r="E850" s="90">
        <v>27427</v>
      </c>
      <c r="F850" s="47">
        <f t="shared" si="38"/>
        <v>0</v>
      </c>
      <c r="R850" s="90" t="s">
        <v>822</v>
      </c>
      <c r="S850" s="90">
        <v>2218863</v>
      </c>
      <c r="T850" s="90" t="s">
        <v>192</v>
      </c>
      <c r="U850" s="90">
        <v>2218863</v>
      </c>
      <c r="V850" s="47">
        <f t="shared" si="37"/>
        <v>0</v>
      </c>
    </row>
    <row r="851" spans="2:22" x14ac:dyDescent="0.15">
      <c r="B851" s="90" t="s">
        <v>668</v>
      </c>
      <c r="C851" s="90">
        <v>2427752.7199999951</v>
      </c>
      <c r="D851" s="90" t="s">
        <v>363</v>
      </c>
      <c r="E851" s="90">
        <v>2427752.7200000002</v>
      </c>
      <c r="F851" s="47">
        <f t="shared" si="38"/>
        <v>-5.1222741603851318E-9</v>
      </c>
      <c r="R851" s="90" t="s">
        <v>823</v>
      </c>
      <c r="S851" s="90">
        <v>2114819.8300000005</v>
      </c>
      <c r="T851" s="90" t="s">
        <v>193</v>
      </c>
      <c r="U851" s="90">
        <v>2114819.83</v>
      </c>
      <c r="V851" s="47">
        <f t="shared" si="37"/>
        <v>0</v>
      </c>
    </row>
    <row r="852" spans="2:22" x14ac:dyDescent="0.15">
      <c r="B852" s="90" t="s">
        <v>669</v>
      </c>
      <c r="C852" s="90">
        <v>4699119</v>
      </c>
      <c r="D852" s="90" t="s">
        <v>563</v>
      </c>
      <c r="E852" s="90">
        <v>4699119</v>
      </c>
      <c r="F852" s="47">
        <f t="shared" si="38"/>
        <v>0</v>
      </c>
      <c r="R852" s="90" t="s">
        <v>824</v>
      </c>
      <c r="S852" s="90">
        <v>334132.95000000042</v>
      </c>
      <c r="T852" s="90" t="s">
        <v>194</v>
      </c>
      <c r="U852" s="90">
        <v>334132.95</v>
      </c>
      <c r="V852" s="47">
        <f t="shared" si="37"/>
        <v>0</v>
      </c>
    </row>
    <row r="853" spans="2:22" x14ac:dyDescent="0.15">
      <c r="B853" s="90" t="s">
        <v>670</v>
      </c>
      <c r="C853" s="90">
        <v>405961.16000000061</v>
      </c>
      <c r="D853" s="90" t="s">
        <v>164</v>
      </c>
      <c r="E853" s="90">
        <v>405961.16</v>
      </c>
      <c r="F853" s="47">
        <f t="shared" si="38"/>
        <v>6.4028427004814148E-10</v>
      </c>
      <c r="R853" s="90" t="s">
        <v>825</v>
      </c>
      <c r="S853" s="90">
        <v>322528.37399999955</v>
      </c>
      <c r="T853" s="90" t="s">
        <v>195</v>
      </c>
      <c r="U853" s="90">
        <v>322528.37400000001</v>
      </c>
      <c r="V853" s="47">
        <f t="shared" si="37"/>
        <v>-4.6566128730773926E-10</v>
      </c>
    </row>
    <row r="854" spans="2:22" x14ac:dyDescent="0.15">
      <c r="B854" s="90" t="s">
        <v>671</v>
      </c>
      <c r="C854" s="90">
        <v>246394.97100000101</v>
      </c>
      <c r="D854" s="90" t="s">
        <v>564</v>
      </c>
      <c r="E854" s="90">
        <v>246394.97099999999</v>
      </c>
      <c r="F854" s="47">
        <f t="shared" si="38"/>
        <v>1.0186340659856796E-9</v>
      </c>
      <c r="R854" s="90" t="s">
        <v>826</v>
      </c>
      <c r="S854" s="90">
        <v>167277.25000000009</v>
      </c>
      <c r="T854" s="90" t="s">
        <v>196</v>
      </c>
      <c r="U854" s="90">
        <v>167277.25</v>
      </c>
      <c r="V854" s="47">
        <f t="shared" si="37"/>
        <v>0</v>
      </c>
    </row>
    <row r="855" spans="2:22" x14ac:dyDescent="0.15">
      <c r="B855" s="90" t="s">
        <v>651</v>
      </c>
      <c r="C855" s="90">
        <v>14559210.5</v>
      </c>
      <c r="D855" s="90" t="s">
        <v>366</v>
      </c>
      <c r="E855" s="90">
        <v>14559210.5</v>
      </c>
      <c r="F855" s="47">
        <f t="shared" si="38"/>
        <v>0</v>
      </c>
      <c r="R855" s="90" t="s">
        <v>827</v>
      </c>
      <c r="S855" s="90">
        <v>144006.13999999984</v>
      </c>
      <c r="T855" s="90" t="s">
        <v>197</v>
      </c>
      <c r="U855" s="90">
        <v>144006.14000000001</v>
      </c>
      <c r="V855" s="47">
        <f t="shared" si="37"/>
        <v>0</v>
      </c>
    </row>
    <row r="856" spans="2:22" x14ac:dyDescent="0.15">
      <c r="B856" s="90" t="s">
        <v>672</v>
      </c>
      <c r="C856" s="90">
        <v>14534406.125</v>
      </c>
      <c r="D856" s="90" t="s">
        <v>367</v>
      </c>
      <c r="E856" s="90">
        <v>14534406.125</v>
      </c>
      <c r="F856" s="47">
        <f t="shared" si="38"/>
        <v>0</v>
      </c>
      <c r="R856" s="90" t="s">
        <v>828</v>
      </c>
      <c r="S856" s="90">
        <v>2122232</v>
      </c>
      <c r="T856" s="90" t="s">
        <v>124</v>
      </c>
      <c r="U856" s="90">
        <v>2122232</v>
      </c>
      <c r="V856" s="47">
        <f t="shared" si="37"/>
        <v>0</v>
      </c>
    </row>
    <row r="857" spans="2:22" x14ac:dyDescent="0.15">
      <c r="B857" s="90" t="s">
        <v>673</v>
      </c>
      <c r="C857" s="90">
        <v>24804.375</v>
      </c>
      <c r="D857" s="90" t="s">
        <v>368</v>
      </c>
      <c r="E857" s="90">
        <v>24804.375</v>
      </c>
      <c r="F857" s="47">
        <f t="shared" si="38"/>
        <v>0</v>
      </c>
      <c r="R857" s="90" t="s">
        <v>829</v>
      </c>
      <c r="S857" s="90">
        <v>1353300</v>
      </c>
      <c r="T857" s="90" t="s">
        <v>125</v>
      </c>
      <c r="U857" s="90">
        <v>1353300</v>
      </c>
      <c r="V857" s="47">
        <f t="shared" si="37"/>
        <v>0</v>
      </c>
    </row>
    <row r="858" spans="2:22" x14ac:dyDescent="0.15">
      <c r="B858" s="90" t="s">
        <v>674</v>
      </c>
      <c r="C858" s="90">
        <v>2761704.2700000023</v>
      </c>
      <c r="D858" s="90" t="s">
        <v>565</v>
      </c>
      <c r="E858" s="90">
        <v>2761704.27</v>
      </c>
      <c r="F858" s="47">
        <f t="shared" si="38"/>
        <v>0</v>
      </c>
      <c r="R858" s="90" t="s">
        <v>830</v>
      </c>
      <c r="S858" s="90">
        <v>1324622</v>
      </c>
      <c r="T858" s="90" t="s">
        <v>126</v>
      </c>
      <c r="U858" s="90">
        <v>1324622</v>
      </c>
      <c r="V858" s="47">
        <f t="shared" si="37"/>
        <v>0</v>
      </c>
    </row>
    <row r="859" spans="2:22" x14ac:dyDescent="0.15">
      <c r="B859" s="90" t="s">
        <v>675</v>
      </c>
      <c r="C859" s="90">
        <v>5095.7500000000036</v>
      </c>
      <c r="D859" s="90" t="s">
        <v>566</v>
      </c>
      <c r="E859" s="90">
        <v>5095.75</v>
      </c>
      <c r="F859" s="47">
        <f t="shared" si="38"/>
        <v>0</v>
      </c>
      <c r="R859" s="90" t="s">
        <v>831</v>
      </c>
      <c r="S859" s="90">
        <v>225550</v>
      </c>
      <c r="T859" s="90" t="s">
        <v>127</v>
      </c>
      <c r="U859" s="90">
        <v>225550</v>
      </c>
      <c r="V859" s="47">
        <f t="shared" si="37"/>
        <v>0</v>
      </c>
    </row>
    <row r="860" spans="2:22" x14ac:dyDescent="0.15">
      <c r="B860" s="90" t="s">
        <v>676</v>
      </c>
      <c r="C860" s="90">
        <v>7740157.80800003</v>
      </c>
      <c r="D860" s="90" t="s">
        <v>371</v>
      </c>
      <c r="E860" s="90">
        <v>7740157.8080000002</v>
      </c>
      <c r="F860" s="47">
        <f t="shared" si="38"/>
        <v>2.9802322387695312E-8</v>
      </c>
      <c r="R860" s="90" t="s">
        <v>832</v>
      </c>
      <c r="S860" s="90">
        <v>225478</v>
      </c>
      <c r="T860" s="90" t="s">
        <v>128</v>
      </c>
      <c r="U860" s="90">
        <v>225478</v>
      </c>
      <c r="V860" s="47">
        <f t="shared" si="37"/>
        <v>0</v>
      </c>
    </row>
    <row r="861" spans="2:22" x14ac:dyDescent="0.15">
      <c r="B861" s="90" t="s">
        <v>677</v>
      </c>
      <c r="C861" s="90">
        <v>7726448.8640000261</v>
      </c>
      <c r="D861" s="90" t="s">
        <v>372</v>
      </c>
      <c r="E861" s="90">
        <v>7726448.8640000001</v>
      </c>
      <c r="F861" s="47">
        <f t="shared" si="38"/>
        <v>2.6077032089233398E-8</v>
      </c>
      <c r="R861" s="90" t="s">
        <v>833</v>
      </c>
      <c r="S861" s="90">
        <v>112775</v>
      </c>
      <c r="T861" s="90" t="s">
        <v>129</v>
      </c>
      <c r="U861" s="90">
        <v>112775</v>
      </c>
      <c r="V861" s="47">
        <f t="shared" si="37"/>
        <v>0</v>
      </c>
    </row>
    <row r="862" spans="2:22" x14ac:dyDescent="0.15">
      <c r="B862" s="90" t="s">
        <v>678</v>
      </c>
      <c r="C862" s="90">
        <v>13708.943999999978</v>
      </c>
      <c r="D862" s="90" t="s">
        <v>373</v>
      </c>
      <c r="E862" s="90">
        <v>13708.944</v>
      </c>
      <c r="F862" s="47">
        <f t="shared" si="38"/>
        <v>-2.1827872842550278E-11</v>
      </c>
      <c r="R862" s="90" t="s">
        <v>834</v>
      </c>
      <c r="S862" s="90">
        <v>112739</v>
      </c>
      <c r="T862" s="90" t="s">
        <v>130</v>
      </c>
      <c r="U862" s="90">
        <v>112739</v>
      </c>
      <c r="V862" s="47">
        <f t="shared" si="37"/>
        <v>0</v>
      </c>
    </row>
    <row r="863" spans="2:22" x14ac:dyDescent="0.15">
      <c r="B863" s="90" t="s">
        <v>679</v>
      </c>
      <c r="C863" s="90">
        <v>22050120.996000174</v>
      </c>
      <c r="D863" s="90" t="s">
        <v>374</v>
      </c>
      <c r="E863" s="90">
        <v>22050120.995999999</v>
      </c>
      <c r="F863" s="47">
        <f t="shared" si="38"/>
        <v>1.7508864402770996E-7</v>
      </c>
      <c r="R863" s="90" t="s">
        <v>835</v>
      </c>
      <c r="S863" s="90">
        <v>88</v>
      </c>
      <c r="T863" s="90" t="s">
        <v>198</v>
      </c>
      <c r="U863" s="90">
        <v>88</v>
      </c>
      <c r="V863" s="47">
        <f t="shared" si="37"/>
        <v>0</v>
      </c>
    </row>
    <row r="864" spans="2:22" x14ac:dyDescent="0.15">
      <c r="B864" s="90" t="s">
        <v>680</v>
      </c>
      <c r="C864" s="90">
        <v>22014550.959000126</v>
      </c>
      <c r="D864" s="90" t="s">
        <v>375</v>
      </c>
      <c r="E864" s="90">
        <v>22014550.958999999</v>
      </c>
      <c r="F864" s="47">
        <f t="shared" si="38"/>
        <v>1.2665987014770508E-7</v>
      </c>
      <c r="R864" s="90" t="s">
        <v>836</v>
      </c>
      <c r="S864" s="90">
        <v>225550</v>
      </c>
      <c r="T864" s="90" t="s">
        <v>132</v>
      </c>
      <c r="U864" s="90">
        <v>225550</v>
      </c>
      <c r="V864" s="47">
        <f t="shared" si="37"/>
        <v>0</v>
      </c>
    </row>
    <row r="865" spans="2:22" x14ac:dyDescent="0.15">
      <c r="B865" s="90" t="s">
        <v>681</v>
      </c>
      <c r="C865" s="90">
        <v>35570.036999999968</v>
      </c>
      <c r="D865" s="90" t="s">
        <v>376</v>
      </c>
      <c r="E865" s="90">
        <v>35570.036999999997</v>
      </c>
      <c r="F865" s="47">
        <f t="shared" si="38"/>
        <v>0</v>
      </c>
      <c r="R865" s="90" t="s">
        <v>837</v>
      </c>
      <c r="S865" s="90">
        <v>225516</v>
      </c>
      <c r="T865" s="90" t="s">
        <v>133</v>
      </c>
      <c r="U865" s="90">
        <v>225516</v>
      </c>
      <c r="V865" s="47">
        <f t="shared" si="37"/>
        <v>0</v>
      </c>
    </row>
    <row r="866" spans="2:22" x14ac:dyDescent="0.15">
      <c r="B866" s="90" t="s">
        <v>682</v>
      </c>
      <c r="C866" s="90">
        <v>10631955.659999816</v>
      </c>
      <c r="D866" s="90" t="s">
        <v>377</v>
      </c>
      <c r="E866" s="90">
        <v>10631955.66</v>
      </c>
      <c r="F866" s="47">
        <f t="shared" si="38"/>
        <v>-1.8440186977386475E-7</v>
      </c>
      <c r="R866" s="90" t="s">
        <v>838</v>
      </c>
      <c r="S866" s="90">
        <v>112775</v>
      </c>
      <c r="T866" s="90" t="s">
        <v>134</v>
      </c>
      <c r="U866" s="90">
        <v>112775</v>
      </c>
      <c r="V866" s="47">
        <f t="shared" si="37"/>
        <v>0</v>
      </c>
    </row>
    <row r="867" spans="2:22" x14ac:dyDescent="0.15">
      <c r="B867" s="90" t="s">
        <v>683</v>
      </c>
      <c r="C867" s="90">
        <v>10613660.350999817</v>
      </c>
      <c r="D867" s="90" t="s">
        <v>567</v>
      </c>
      <c r="E867" s="90">
        <v>10613660.351</v>
      </c>
      <c r="F867" s="47">
        <f t="shared" si="38"/>
        <v>-1.8253922462463379E-7</v>
      </c>
      <c r="R867" s="90" t="s">
        <v>839</v>
      </c>
      <c r="S867" s="90">
        <v>112758</v>
      </c>
      <c r="T867" s="90" t="s">
        <v>135</v>
      </c>
      <c r="U867" s="90">
        <v>112758</v>
      </c>
      <c r="V867" s="47">
        <f t="shared" si="37"/>
        <v>0</v>
      </c>
    </row>
    <row r="868" spans="2:22" x14ac:dyDescent="0.15">
      <c r="B868" s="90" t="s">
        <v>684</v>
      </c>
      <c r="C868" s="90">
        <v>18295.308999999997</v>
      </c>
      <c r="D868" s="90" t="s">
        <v>379</v>
      </c>
      <c r="E868" s="90">
        <v>18295.309000000001</v>
      </c>
      <c r="F868" s="47">
        <f t="shared" si="38"/>
        <v>0</v>
      </c>
      <c r="R868" s="90" t="s">
        <v>840</v>
      </c>
      <c r="S868" s="90">
        <v>162</v>
      </c>
      <c r="T868" s="90" t="s">
        <v>199</v>
      </c>
      <c r="U868" s="90">
        <v>162</v>
      </c>
      <c r="V868" s="47">
        <f t="shared" si="37"/>
        <v>0</v>
      </c>
    </row>
    <row r="869" spans="2:22" x14ac:dyDescent="0.15">
      <c r="B869" s="90" t="s">
        <v>685</v>
      </c>
      <c r="C869" s="90">
        <v>175548560.2869994</v>
      </c>
      <c r="D869" s="90" t="s">
        <v>380</v>
      </c>
      <c r="E869" s="90">
        <v>175548560.287</v>
      </c>
      <c r="F869" s="47">
        <f t="shared" si="38"/>
        <v>-5.9604644775390625E-7</v>
      </c>
      <c r="R869" s="90" t="s">
        <v>841</v>
      </c>
      <c r="S869" s="90">
        <v>225550</v>
      </c>
      <c r="T869" s="90" t="s">
        <v>137</v>
      </c>
      <c r="U869" s="90">
        <v>225550</v>
      </c>
      <c r="V869" s="47">
        <f t="shared" si="37"/>
        <v>0</v>
      </c>
    </row>
    <row r="870" spans="2:22" x14ac:dyDescent="0.15">
      <c r="B870" s="90" t="s">
        <v>686</v>
      </c>
      <c r="C870" s="90">
        <v>152313182.39699927</v>
      </c>
      <c r="D870" s="90" t="s">
        <v>294</v>
      </c>
      <c r="E870" s="90">
        <v>152313182.39700001</v>
      </c>
      <c r="F870" s="47">
        <f t="shared" si="38"/>
        <v>-7.4505805969238281E-7</v>
      </c>
      <c r="R870" s="90" t="s">
        <v>842</v>
      </c>
      <c r="S870" s="90">
        <v>223822</v>
      </c>
      <c r="T870" s="90" t="s">
        <v>138</v>
      </c>
      <c r="U870" s="90">
        <v>223822</v>
      </c>
      <c r="V870" s="47">
        <f t="shared" si="37"/>
        <v>0</v>
      </c>
    </row>
    <row r="871" spans="2:22" x14ac:dyDescent="0.15">
      <c r="B871" s="90" t="s">
        <v>687</v>
      </c>
      <c r="C871" s="90">
        <v>793160</v>
      </c>
      <c r="D871" s="90" t="s">
        <v>381</v>
      </c>
      <c r="E871" s="90">
        <v>793160</v>
      </c>
      <c r="F871" s="47">
        <f t="shared" si="38"/>
        <v>0</v>
      </c>
      <c r="R871" s="90" t="s">
        <v>843</v>
      </c>
      <c r="S871" s="90">
        <v>112775</v>
      </c>
      <c r="T871" s="90" t="s">
        <v>139</v>
      </c>
      <c r="U871" s="90">
        <v>112775</v>
      </c>
      <c r="V871" s="47">
        <f t="shared" si="37"/>
        <v>0</v>
      </c>
    </row>
    <row r="872" spans="2:22" x14ac:dyDescent="0.15">
      <c r="B872" s="90" t="s">
        <v>688</v>
      </c>
      <c r="C872" s="90">
        <v>840237</v>
      </c>
      <c r="D872" s="90" t="s">
        <v>568</v>
      </c>
      <c r="E872" s="90">
        <v>840237</v>
      </c>
      <c r="F872" s="47">
        <f t="shared" si="38"/>
        <v>0</v>
      </c>
      <c r="R872" s="90" t="s">
        <v>844</v>
      </c>
      <c r="S872" s="90">
        <v>111911</v>
      </c>
      <c r="T872" s="90" t="s">
        <v>140</v>
      </c>
      <c r="U872" s="90">
        <v>111911</v>
      </c>
      <c r="V872" s="47">
        <f t="shared" si="37"/>
        <v>0</v>
      </c>
    </row>
    <row r="873" spans="2:22" x14ac:dyDescent="0.15">
      <c r="B873" s="90" t="s">
        <v>689</v>
      </c>
      <c r="C873" s="90">
        <v>837909</v>
      </c>
      <c r="D873" s="90" t="s">
        <v>569</v>
      </c>
      <c r="E873" s="90">
        <v>837909</v>
      </c>
      <c r="F873" s="47">
        <f t="shared" si="38"/>
        <v>0</v>
      </c>
      <c r="R873" s="90" t="s">
        <v>845</v>
      </c>
      <c r="S873" s="90">
        <v>4378</v>
      </c>
      <c r="T873" s="90" t="s">
        <v>200</v>
      </c>
      <c r="U873" s="90">
        <v>4378</v>
      </c>
      <c r="V873" s="47">
        <f t="shared" si="37"/>
        <v>0</v>
      </c>
    </row>
    <row r="874" spans="2:22" x14ac:dyDescent="0.15">
      <c r="B874" s="90" t="s">
        <v>690</v>
      </c>
      <c r="C874" s="90">
        <v>2328</v>
      </c>
      <c r="D874" s="90" t="s">
        <v>570</v>
      </c>
      <c r="E874" s="90">
        <v>2328</v>
      </c>
      <c r="F874" s="47">
        <f t="shared" si="38"/>
        <v>0</v>
      </c>
      <c r="R874" s="90" t="s">
        <v>846</v>
      </c>
      <c r="S874" s="90">
        <v>225550</v>
      </c>
      <c r="T874" s="90" t="s">
        <v>142</v>
      </c>
      <c r="U874" s="90">
        <v>225550</v>
      </c>
      <c r="V874" s="47">
        <f t="shared" si="37"/>
        <v>0</v>
      </c>
    </row>
    <row r="875" spans="2:22" x14ac:dyDescent="0.15">
      <c r="B875" s="90" t="s">
        <v>691</v>
      </c>
      <c r="C875" s="90">
        <v>2759794.6200000141</v>
      </c>
      <c r="D875" s="90" t="s">
        <v>571</v>
      </c>
      <c r="E875" s="90">
        <v>2759794.62</v>
      </c>
      <c r="F875" s="47">
        <f t="shared" si="38"/>
        <v>1.3969838619232178E-8</v>
      </c>
      <c r="R875" s="90" t="s">
        <v>847</v>
      </c>
      <c r="S875" s="90">
        <v>205886</v>
      </c>
      <c r="T875" s="90" t="s">
        <v>143</v>
      </c>
      <c r="U875" s="90">
        <v>205886</v>
      </c>
      <c r="V875" s="47">
        <f t="shared" si="37"/>
        <v>0</v>
      </c>
    </row>
    <row r="876" spans="2:22" x14ac:dyDescent="0.15">
      <c r="B876" s="90" t="s">
        <v>692</v>
      </c>
      <c r="C876" s="90">
        <v>2330432.5</v>
      </c>
      <c r="D876" s="90" t="s">
        <v>386</v>
      </c>
      <c r="E876" s="90">
        <v>2330432.5</v>
      </c>
      <c r="F876" s="47">
        <f t="shared" si="38"/>
        <v>0</v>
      </c>
      <c r="R876" s="90" t="s">
        <v>848</v>
      </c>
      <c r="S876" s="90">
        <v>112775</v>
      </c>
      <c r="T876" s="90" t="s">
        <v>144</v>
      </c>
      <c r="U876" s="90">
        <v>112775</v>
      </c>
      <c r="V876" s="47">
        <f t="shared" si="37"/>
        <v>0</v>
      </c>
    </row>
    <row r="877" spans="2:22" x14ac:dyDescent="0.15">
      <c r="B877" s="90" t="s">
        <v>693</v>
      </c>
      <c r="C877" s="90">
        <v>6552132</v>
      </c>
      <c r="D877" s="90" t="s">
        <v>387</v>
      </c>
      <c r="E877" s="90">
        <v>6552132</v>
      </c>
      <c r="F877" s="47">
        <f t="shared" si="38"/>
        <v>0</v>
      </c>
      <c r="R877" s="90" t="s">
        <v>849</v>
      </c>
      <c r="S877" s="90">
        <v>102943</v>
      </c>
      <c r="T877" s="90" t="s">
        <v>145</v>
      </c>
      <c r="U877" s="90">
        <v>102943</v>
      </c>
      <c r="V877" s="47">
        <f t="shared" si="37"/>
        <v>0</v>
      </c>
    </row>
    <row r="878" spans="2:22" x14ac:dyDescent="0.15">
      <c r="B878" s="90" t="s">
        <v>694</v>
      </c>
      <c r="C878" s="90">
        <v>997258</v>
      </c>
      <c r="D878" s="90" t="s">
        <v>572</v>
      </c>
      <c r="E878" s="90">
        <v>997258</v>
      </c>
      <c r="F878" s="47">
        <f t="shared" si="38"/>
        <v>0</v>
      </c>
      <c r="R878" s="90" t="s">
        <v>850</v>
      </c>
      <c r="S878" s="90">
        <v>27887</v>
      </c>
      <c r="T878" s="90" t="s">
        <v>201</v>
      </c>
      <c r="U878" s="90">
        <v>27887</v>
      </c>
      <c r="V878" s="47">
        <f t="shared" si="37"/>
        <v>0</v>
      </c>
    </row>
    <row r="879" spans="2:22" x14ac:dyDescent="0.15">
      <c r="B879" s="90" t="s">
        <v>695</v>
      </c>
      <c r="C879" s="90">
        <v>4537360</v>
      </c>
      <c r="D879" s="90" t="s">
        <v>389</v>
      </c>
      <c r="E879" s="90">
        <v>4537360</v>
      </c>
      <c r="F879" s="47">
        <f t="shared" si="38"/>
        <v>0</v>
      </c>
      <c r="R879" s="90" t="s">
        <v>851</v>
      </c>
      <c r="S879" s="90">
        <v>225550</v>
      </c>
      <c r="T879" s="90" t="s">
        <v>147</v>
      </c>
      <c r="U879" s="90">
        <v>225550</v>
      </c>
      <c r="V879" s="47">
        <f t="shared" si="37"/>
        <v>0</v>
      </c>
    </row>
    <row r="880" spans="2:22" x14ac:dyDescent="0.15">
      <c r="B880" s="90" t="s">
        <v>696</v>
      </c>
      <c r="C880" s="90">
        <v>121174</v>
      </c>
      <c r="D880" s="90" t="s">
        <v>390</v>
      </c>
      <c r="E880" s="90">
        <v>121174</v>
      </c>
      <c r="F880" s="47">
        <f t="shared" si="38"/>
        <v>0</v>
      </c>
      <c r="R880" s="90" t="s">
        <v>852</v>
      </c>
      <c r="S880" s="90">
        <v>225294</v>
      </c>
      <c r="T880" s="90" t="s">
        <v>148</v>
      </c>
      <c r="U880" s="90">
        <v>225294</v>
      </c>
      <c r="V880" s="47">
        <f t="shared" si="37"/>
        <v>0</v>
      </c>
    </row>
    <row r="881" spans="2:22" x14ac:dyDescent="0.15">
      <c r="B881" s="90" t="s">
        <v>697</v>
      </c>
      <c r="C881" s="90">
        <v>20854</v>
      </c>
      <c r="D881" s="90" t="s">
        <v>391</v>
      </c>
      <c r="E881" s="90">
        <v>20854</v>
      </c>
      <c r="F881" s="47">
        <f t="shared" si="38"/>
        <v>0</v>
      </c>
      <c r="R881" s="90" t="s">
        <v>853</v>
      </c>
      <c r="S881" s="90">
        <v>112775</v>
      </c>
      <c r="T881" s="90" t="s">
        <v>149</v>
      </c>
      <c r="U881" s="90">
        <v>112775</v>
      </c>
      <c r="V881" s="47">
        <f t="shared" si="37"/>
        <v>0</v>
      </c>
    </row>
    <row r="882" spans="2:22" x14ac:dyDescent="0.15">
      <c r="B882" s="90" t="s">
        <v>698</v>
      </c>
      <c r="C882" s="90">
        <v>2330432.5</v>
      </c>
      <c r="D882" s="90" t="s">
        <v>573</v>
      </c>
      <c r="E882" s="90">
        <v>2330432.5</v>
      </c>
      <c r="F882" s="47">
        <f t="shared" si="38"/>
        <v>0</v>
      </c>
      <c r="R882" s="90" t="s">
        <v>854</v>
      </c>
      <c r="S882" s="90">
        <v>112647</v>
      </c>
      <c r="T882" s="90" t="s">
        <v>150</v>
      </c>
      <c r="U882" s="90">
        <v>112647</v>
      </c>
      <c r="V882" s="47">
        <f t="shared" si="37"/>
        <v>0</v>
      </c>
    </row>
    <row r="883" spans="2:22" x14ac:dyDescent="0.15">
      <c r="B883" s="90" t="s">
        <v>699</v>
      </c>
      <c r="C883" s="90">
        <v>122262</v>
      </c>
      <c r="D883" s="90" t="s">
        <v>307</v>
      </c>
      <c r="E883" s="90">
        <v>122262</v>
      </c>
      <c r="F883" s="47">
        <f t="shared" si="38"/>
        <v>0</v>
      </c>
      <c r="R883" s="90" t="s">
        <v>855</v>
      </c>
      <c r="S883" s="90">
        <v>978</v>
      </c>
      <c r="T883" s="90" t="s">
        <v>202</v>
      </c>
      <c r="U883" s="90">
        <v>978</v>
      </c>
      <c r="V883" s="47">
        <f t="shared" si="37"/>
        <v>0</v>
      </c>
    </row>
    <row r="884" spans="2:22" x14ac:dyDescent="0.15">
      <c r="B884" s="90" t="s">
        <v>700</v>
      </c>
      <c r="C884" s="90">
        <v>2493021.0720000062</v>
      </c>
      <c r="D884" s="90" t="s">
        <v>355</v>
      </c>
      <c r="E884" s="90">
        <v>2493021.0720000002</v>
      </c>
      <c r="F884" s="47">
        <f t="shared" si="38"/>
        <v>6.0535967350006104E-9</v>
      </c>
      <c r="R884" s="90" t="s">
        <v>856</v>
      </c>
      <c r="S884" s="90">
        <v>225550</v>
      </c>
      <c r="T884" s="90" t="s">
        <v>152</v>
      </c>
      <c r="U884" s="90">
        <v>225550</v>
      </c>
      <c r="V884" s="47">
        <f t="shared" si="37"/>
        <v>0</v>
      </c>
    </row>
    <row r="885" spans="2:22" x14ac:dyDescent="0.15">
      <c r="B885" s="90" t="s">
        <v>701</v>
      </c>
      <c r="C885" s="90">
        <v>2492710.9650000064</v>
      </c>
      <c r="D885" s="90" t="s">
        <v>574</v>
      </c>
      <c r="E885" s="90">
        <v>2492710.9649999999</v>
      </c>
      <c r="F885" s="47">
        <f t="shared" si="38"/>
        <v>6.5192580223083496E-9</v>
      </c>
      <c r="R885" s="90" t="s">
        <v>857</v>
      </c>
      <c r="S885" s="90">
        <v>218626</v>
      </c>
      <c r="T885" s="90" t="s">
        <v>153</v>
      </c>
      <c r="U885" s="90">
        <v>218626</v>
      </c>
      <c r="V885" s="47">
        <f t="shared" si="37"/>
        <v>0</v>
      </c>
    </row>
    <row r="886" spans="2:22" x14ac:dyDescent="0.15">
      <c r="B886" s="90" t="s">
        <v>702</v>
      </c>
      <c r="C886" s="90">
        <v>25311</v>
      </c>
      <c r="D886" s="90" t="s">
        <v>575</v>
      </c>
      <c r="E886" s="90">
        <v>25311</v>
      </c>
      <c r="F886" s="47">
        <f t="shared" si="38"/>
        <v>0</v>
      </c>
      <c r="R886" s="90" t="s">
        <v>858</v>
      </c>
      <c r="S886" s="90">
        <v>112775</v>
      </c>
      <c r="T886" s="90" t="s">
        <v>154</v>
      </c>
      <c r="U886" s="90">
        <v>112775</v>
      </c>
      <c r="V886" s="47">
        <f t="shared" si="37"/>
        <v>0</v>
      </c>
    </row>
    <row r="887" spans="2:22" x14ac:dyDescent="0.15">
      <c r="B887" s="90" t="s">
        <v>703</v>
      </c>
      <c r="C887" s="90">
        <v>198212</v>
      </c>
      <c r="D887" s="90" t="s">
        <v>309</v>
      </c>
      <c r="E887" s="90">
        <v>198212</v>
      </c>
      <c r="F887" s="47">
        <f t="shared" si="38"/>
        <v>0</v>
      </c>
      <c r="R887" s="90" t="s">
        <v>859</v>
      </c>
      <c r="S887" s="90">
        <v>109313</v>
      </c>
      <c r="T887" s="90" t="s">
        <v>155</v>
      </c>
      <c r="U887" s="90">
        <v>109313</v>
      </c>
      <c r="V887" s="47">
        <f t="shared" si="37"/>
        <v>0</v>
      </c>
    </row>
    <row r="888" spans="2:22" x14ac:dyDescent="0.15">
      <c r="B888" s="90" t="s">
        <v>704</v>
      </c>
      <c r="C888" s="90">
        <v>162251.09999999957</v>
      </c>
      <c r="D888" s="90" t="s">
        <v>394</v>
      </c>
      <c r="E888" s="90">
        <v>162251.1</v>
      </c>
      <c r="F888" s="47">
        <f t="shared" si="38"/>
        <v>-4.3655745685100555E-10</v>
      </c>
      <c r="R888" s="90" t="s">
        <v>860</v>
      </c>
      <c r="S888" s="90">
        <v>11488</v>
      </c>
      <c r="T888" s="90" t="s">
        <v>203</v>
      </c>
      <c r="U888" s="90">
        <v>11488</v>
      </c>
      <c r="V888" s="47">
        <f t="shared" si="37"/>
        <v>0</v>
      </c>
    </row>
    <row r="889" spans="2:22" x14ac:dyDescent="0.15">
      <c r="B889" s="90" t="s">
        <v>705</v>
      </c>
      <c r="C889" s="90">
        <v>192390</v>
      </c>
      <c r="D889" s="90" t="s">
        <v>395</v>
      </c>
      <c r="E889" s="90">
        <v>192390</v>
      </c>
      <c r="F889" s="47">
        <f t="shared" si="38"/>
        <v>0</v>
      </c>
      <c r="R889" s="90" t="s">
        <v>861</v>
      </c>
      <c r="S889" s="90">
        <v>902200</v>
      </c>
      <c r="T889" s="90" t="s">
        <v>157</v>
      </c>
      <c r="U889" s="90">
        <v>902200</v>
      </c>
      <c r="V889" s="47">
        <f t="shared" si="37"/>
        <v>0</v>
      </c>
    </row>
    <row r="890" spans="2:22" x14ac:dyDescent="0.15">
      <c r="B890" s="90" t="s">
        <v>706</v>
      </c>
      <c r="C890" s="90">
        <v>39181</v>
      </c>
      <c r="D890" s="90" t="s">
        <v>396</v>
      </c>
      <c r="E890" s="90">
        <v>39181</v>
      </c>
      <c r="F890" s="47">
        <f t="shared" si="38"/>
        <v>0</v>
      </c>
      <c r="R890" s="90" t="s">
        <v>862</v>
      </c>
      <c r="S890" s="90">
        <v>797610</v>
      </c>
      <c r="T890" s="90" t="s">
        <v>158</v>
      </c>
      <c r="U890" s="90">
        <v>797610</v>
      </c>
      <c r="V890" s="47">
        <f t="shared" si="37"/>
        <v>0</v>
      </c>
    </row>
    <row r="891" spans="2:22" x14ac:dyDescent="0.15">
      <c r="B891" s="90" t="s">
        <v>707</v>
      </c>
      <c r="C891" s="90">
        <v>153209</v>
      </c>
      <c r="D891" s="90" t="s">
        <v>397</v>
      </c>
      <c r="E891" s="90">
        <v>153209</v>
      </c>
      <c r="F891" s="47">
        <f t="shared" si="38"/>
        <v>0</v>
      </c>
      <c r="R891" s="90" t="s">
        <v>863</v>
      </c>
      <c r="S891" s="90">
        <v>225550</v>
      </c>
      <c r="T891" s="90" t="s">
        <v>159</v>
      </c>
      <c r="U891" s="90">
        <v>225550</v>
      </c>
      <c r="V891" s="47">
        <f t="shared" si="37"/>
        <v>0</v>
      </c>
    </row>
    <row r="892" spans="2:22" x14ac:dyDescent="0.15">
      <c r="B892" s="90" t="s">
        <v>708</v>
      </c>
      <c r="C892" s="90">
        <v>27668</v>
      </c>
      <c r="D892" s="90" t="s">
        <v>314</v>
      </c>
      <c r="E892" s="90">
        <v>27668</v>
      </c>
      <c r="F892" s="47">
        <f t="shared" si="38"/>
        <v>0</v>
      </c>
      <c r="R892" s="90" t="s">
        <v>864</v>
      </c>
      <c r="S892" s="90">
        <v>222812</v>
      </c>
      <c r="T892" s="90" t="s">
        <v>160</v>
      </c>
      <c r="U892" s="90">
        <v>222812</v>
      </c>
      <c r="V892" s="47">
        <f t="shared" si="37"/>
        <v>0</v>
      </c>
    </row>
    <row r="893" spans="2:22" x14ac:dyDescent="0.15">
      <c r="B893" s="90" t="s">
        <v>709</v>
      </c>
      <c r="C893" s="90">
        <v>1007</v>
      </c>
      <c r="D893" s="90" t="s">
        <v>315</v>
      </c>
      <c r="E893" s="90">
        <v>1007</v>
      </c>
      <c r="F893" s="47">
        <f t="shared" si="38"/>
        <v>0</v>
      </c>
      <c r="R893" s="90" t="s">
        <v>865</v>
      </c>
      <c r="S893" s="90">
        <v>112775</v>
      </c>
      <c r="T893" s="90" t="s">
        <v>161</v>
      </c>
      <c r="U893" s="90">
        <v>112775</v>
      </c>
      <c r="V893" s="47">
        <f t="shared" si="37"/>
        <v>0</v>
      </c>
    </row>
    <row r="894" spans="2:22" x14ac:dyDescent="0.15">
      <c r="B894" s="90" t="s">
        <v>710</v>
      </c>
      <c r="C894" s="90">
        <v>100</v>
      </c>
      <c r="D894" s="90" t="s">
        <v>316</v>
      </c>
      <c r="E894" s="90">
        <v>100</v>
      </c>
      <c r="F894" s="47">
        <f t="shared" si="38"/>
        <v>0</v>
      </c>
      <c r="R894" s="90" t="s">
        <v>866</v>
      </c>
      <c r="S894" s="90">
        <v>111406</v>
      </c>
      <c r="T894" s="90" t="s">
        <v>162</v>
      </c>
      <c r="U894" s="90">
        <v>111406</v>
      </c>
      <c r="V894" s="47">
        <f t="shared" si="37"/>
        <v>0</v>
      </c>
    </row>
    <row r="895" spans="2:22" x14ac:dyDescent="0.15">
      <c r="B895" s="90" t="s">
        <v>711</v>
      </c>
      <c r="C895" s="90">
        <v>168</v>
      </c>
      <c r="D895" s="90" t="s">
        <v>317</v>
      </c>
      <c r="E895" s="90">
        <v>168</v>
      </c>
      <c r="F895" s="47">
        <f t="shared" si="38"/>
        <v>0</v>
      </c>
      <c r="R895" s="90" t="s">
        <v>867</v>
      </c>
      <c r="S895" s="90">
        <v>6827</v>
      </c>
      <c r="T895" s="90" t="s">
        <v>204</v>
      </c>
      <c r="U895" s="90">
        <v>6827</v>
      </c>
      <c r="V895" s="47">
        <f t="shared" si="37"/>
        <v>0</v>
      </c>
    </row>
    <row r="896" spans="2:22" x14ac:dyDescent="0.15">
      <c r="B896" s="90" t="s">
        <v>712</v>
      </c>
      <c r="C896" s="90">
        <v>488</v>
      </c>
      <c r="D896" s="90" t="s">
        <v>318</v>
      </c>
      <c r="E896" s="90">
        <v>488</v>
      </c>
      <c r="F896" s="47">
        <f t="shared" si="38"/>
        <v>0</v>
      </c>
      <c r="R896" s="90" t="s">
        <v>670</v>
      </c>
      <c r="S896" s="90">
        <v>225550</v>
      </c>
      <c r="T896" s="90" t="s">
        <v>164</v>
      </c>
      <c r="U896" s="90">
        <v>225550</v>
      </c>
      <c r="V896" s="47">
        <f t="shared" si="37"/>
        <v>0</v>
      </c>
    </row>
    <row r="897" spans="1:22" x14ac:dyDescent="0.15">
      <c r="B897" s="90" t="s">
        <v>713</v>
      </c>
      <c r="C897" s="90">
        <v>496</v>
      </c>
      <c r="D897" s="90" t="s">
        <v>319</v>
      </c>
      <c r="E897" s="90">
        <v>496</v>
      </c>
      <c r="F897" s="47">
        <f t="shared" si="38"/>
        <v>0</v>
      </c>
      <c r="R897" s="90" t="s">
        <v>868</v>
      </c>
      <c r="S897" s="90">
        <v>128464</v>
      </c>
      <c r="T897" s="90" t="s">
        <v>165</v>
      </c>
      <c r="U897" s="90">
        <v>128464</v>
      </c>
      <c r="V897" s="47">
        <f t="shared" si="37"/>
        <v>0</v>
      </c>
    </row>
    <row r="898" spans="1:22" x14ac:dyDescent="0.15">
      <c r="B898" s="90" t="s">
        <v>714</v>
      </c>
      <c r="C898" s="90">
        <v>6</v>
      </c>
      <c r="D898" s="90" t="s">
        <v>320</v>
      </c>
      <c r="E898" s="90">
        <v>6</v>
      </c>
      <c r="F898" s="47">
        <f t="shared" si="38"/>
        <v>0</v>
      </c>
      <c r="R898" s="90" t="s">
        <v>869</v>
      </c>
      <c r="S898" s="90">
        <v>112775</v>
      </c>
      <c r="T898" s="90" t="s">
        <v>166</v>
      </c>
      <c r="U898" s="90">
        <v>112775</v>
      </c>
      <c r="V898" s="47">
        <f t="shared" si="37"/>
        <v>0</v>
      </c>
    </row>
    <row r="899" spans="1:22" x14ac:dyDescent="0.15">
      <c r="B899" s="90" t="s">
        <v>715</v>
      </c>
      <c r="C899" s="90">
        <v>16</v>
      </c>
      <c r="D899" s="90" t="s">
        <v>398</v>
      </c>
      <c r="E899" s="90">
        <v>16</v>
      </c>
      <c r="F899" s="47">
        <f t="shared" si="38"/>
        <v>0</v>
      </c>
      <c r="R899" s="90" t="s">
        <v>870</v>
      </c>
      <c r="S899" s="90">
        <v>64232</v>
      </c>
      <c r="T899" s="90" t="s">
        <v>167</v>
      </c>
      <c r="U899" s="90">
        <v>64232</v>
      </c>
      <c r="V899" s="47">
        <f t="shared" ref="V899:V962" si="39">S899-U899</f>
        <v>0</v>
      </c>
    </row>
    <row r="900" spans="1:22" x14ac:dyDescent="0.15">
      <c r="B900" s="90" t="s">
        <v>716</v>
      </c>
      <c r="C900" s="90">
        <v>41</v>
      </c>
      <c r="D900" s="90" t="s">
        <v>399</v>
      </c>
      <c r="E900" s="90">
        <v>41</v>
      </c>
      <c r="F900" s="47">
        <f t="shared" si="38"/>
        <v>0</v>
      </c>
      <c r="R900" s="90" t="s">
        <v>871</v>
      </c>
      <c r="S900" s="90">
        <v>63500.540000000175</v>
      </c>
      <c r="T900" s="90" t="s">
        <v>205</v>
      </c>
      <c r="U900" s="90">
        <v>63500.54</v>
      </c>
      <c r="V900" s="47">
        <f t="shared" si="39"/>
        <v>1.7462298274040222E-10</v>
      </c>
    </row>
    <row r="901" spans="1:22" x14ac:dyDescent="0.15">
      <c r="B901" s="90" t="s">
        <v>717</v>
      </c>
      <c r="C901" s="90">
        <v>4789765146</v>
      </c>
      <c r="D901" s="90" t="s">
        <v>400</v>
      </c>
      <c r="E901" s="90">
        <v>4789765146</v>
      </c>
      <c r="F901" s="47">
        <f t="shared" si="38"/>
        <v>0</v>
      </c>
      <c r="R901" s="90" t="s">
        <v>872</v>
      </c>
      <c r="S901" s="90">
        <v>225550</v>
      </c>
      <c r="T901" s="90" t="s">
        <v>169</v>
      </c>
      <c r="U901" s="90">
        <v>225550</v>
      </c>
      <c r="V901" s="47">
        <f t="shared" si="39"/>
        <v>0</v>
      </c>
    </row>
    <row r="902" spans="1:22" x14ac:dyDescent="0.15">
      <c r="B902" s="90" t="s">
        <v>718</v>
      </c>
      <c r="C902" s="90">
        <v>4794257119</v>
      </c>
      <c r="D902" s="90" t="s">
        <v>401</v>
      </c>
      <c r="E902" s="90">
        <v>4794257119</v>
      </c>
      <c r="F902" s="47">
        <f t="shared" si="38"/>
        <v>0</v>
      </c>
      <c r="R902" s="90" t="s">
        <v>873</v>
      </c>
      <c r="S902" s="90">
        <v>222786</v>
      </c>
      <c r="T902" s="90" t="s">
        <v>170</v>
      </c>
      <c r="U902" s="90">
        <v>222786</v>
      </c>
      <c r="V902" s="47">
        <f t="shared" si="39"/>
        <v>0</v>
      </c>
    </row>
    <row r="903" spans="1:22" x14ac:dyDescent="0.15">
      <c r="B903" s="90" t="s">
        <v>719</v>
      </c>
      <c r="C903" s="90">
        <v>1520035818296</v>
      </c>
      <c r="D903" s="90" t="s">
        <v>402</v>
      </c>
      <c r="E903" s="90">
        <v>1520035818296</v>
      </c>
      <c r="F903" s="47">
        <f t="shared" si="38"/>
        <v>0</v>
      </c>
      <c r="R903" s="90" t="s">
        <v>874</v>
      </c>
      <c r="S903" s="90">
        <v>112775</v>
      </c>
      <c r="T903" s="90" t="s">
        <v>171</v>
      </c>
      <c r="U903" s="90">
        <v>112775</v>
      </c>
      <c r="V903" s="47">
        <f t="shared" si="39"/>
        <v>0</v>
      </c>
    </row>
    <row r="904" spans="1:22" x14ac:dyDescent="0.15">
      <c r="B904" s="90" t="s">
        <v>720</v>
      </c>
      <c r="C904" s="90">
        <v>4981587205</v>
      </c>
      <c r="D904" s="90" t="s">
        <v>576</v>
      </c>
      <c r="E904" s="90">
        <v>4981587205</v>
      </c>
      <c r="F904" s="47">
        <f t="shared" si="38"/>
        <v>0</v>
      </c>
      <c r="R904" s="90" t="s">
        <v>875</v>
      </c>
      <c r="S904" s="90">
        <v>111393</v>
      </c>
      <c r="T904" s="90" t="s">
        <v>172</v>
      </c>
      <c r="U904" s="90">
        <v>111393</v>
      </c>
      <c r="V904" s="47">
        <f t="shared" si="39"/>
        <v>0</v>
      </c>
    </row>
    <row r="905" spans="1:22" x14ac:dyDescent="0.15">
      <c r="B905" s="90" t="s">
        <v>721</v>
      </c>
      <c r="C905" s="90">
        <v>1172013952137</v>
      </c>
      <c r="D905" s="90" t="s">
        <v>405</v>
      </c>
      <c r="E905" s="90">
        <v>1172013952137</v>
      </c>
      <c r="F905" s="47">
        <f t="shared" si="38"/>
        <v>0</v>
      </c>
      <c r="R905" s="90" t="s">
        <v>876</v>
      </c>
      <c r="S905" s="90">
        <v>6107</v>
      </c>
      <c r="T905" s="90" t="s">
        <v>206</v>
      </c>
      <c r="U905" s="90">
        <v>6107</v>
      </c>
      <c r="V905" s="47">
        <f t="shared" si="39"/>
        <v>0</v>
      </c>
    </row>
    <row r="906" spans="1:22" x14ac:dyDescent="0.15">
      <c r="B906" s="90" t="s">
        <v>722</v>
      </c>
      <c r="C906" s="90">
        <v>201546085357</v>
      </c>
      <c r="D906" s="90" t="s">
        <v>407</v>
      </c>
      <c r="E906" s="90">
        <v>201546085357</v>
      </c>
      <c r="F906" s="47">
        <f t="shared" si="38"/>
        <v>0</v>
      </c>
      <c r="R906" s="90" t="s">
        <v>877</v>
      </c>
      <c r="S906" s="90">
        <v>225550</v>
      </c>
      <c r="T906" s="90" t="s">
        <v>174</v>
      </c>
      <c r="U906" s="90">
        <v>225550</v>
      </c>
      <c r="V906" s="47">
        <f t="shared" si="39"/>
        <v>0</v>
      </c>
    </row>
    <row r="907" spans="1:22" x14ac:dyDescent="0.15">
      <c r="B907" s="90" t="s">
        <v>723</v>
      </c>
      <c r="C907" s="90">
        <v>0</v>
      </c>
      <c r="D907" s="90" t="s">
        <v>409</v>
      </c>
      <c r="E907" s="90">
        <v>0</v>
      </c>
      <c r="F907" s="47">
        <f t="shared" ref="F907:F970" si="40">C907-E907</f>
        <v>0</v>
      </c>
      <c r="R907" s="90" t="s">
        <v>878</v>
      </c>
      <c r="S907" s="90">
        <v>223548</v>
      </c>
      <c r="T907" s="90" t="s">
        <v>175</v>
      </c>
      <c r="U907" s="90">
        <v>223548</v>
      </c>
      <c r="V907" s="47">
        <f t="shared" si="39"/>
        <v>0</v>
      </c>
    </row>
    <row r="908" spans="1:22" x14ac:dyDescent="0.15">
      <c r="B908" s="90" t="s">
        <v>658</v>
      </c>
      <c r="C908" s="90">
        <v>258151066</v>
      </c>
      <c r="D908" s="90" t="s">
        <v>578</v>
      </c>
      <c r="E908" s="90">
        <v>258151066</v>
      </c>
      <c r="F908" s="47">
        <f t="shared" si="40"/>
        <v>0</v>
      </c>
      <c r="R908" s="90" t="s">
        <v>879</v>
      </c>
      <c r="S908" s="90">
        <v>112775</v>
      </c>
      <c r="T908" s="90" t="s">
        <v>176</v>
      </c>
      <c r="U908" s="90">
        <v>112775</v>
      </c>
      <c r="V908" s="47">
        <f t="shared" si="39"/>
        <v>0</v>
      </c>
    </row>
    <row r="909" spans="1:22" x14ac:dyDescent="0.15">
      <c r="B909" s="90" t="s">
        <v>724</v>
      </c>
      <c r="C909" s="90">
        <v>27668</v>
      </c>
      <c r="D909" s="90" t="s">
        <v>580</v>
      </c>
      <c r="E909" s="90">
        <v>27668</v>
      </c>
      <c r="F909" s="47">
        <f t="shared" si="40"/>
        <v>0</v>
      </c>
      <c r="R909" s="90" t="s">
        <v>880</v>
      </c>
      <c r="S909" s="90">
        <v>111774</v>
      </c>
      <c r="T909" s="90" t="s">
        <v>177</v>
      </c>
      <c r="U909" s="90">
        <v>111774</v>
      </c>
      <c r="V909" s="47">
        <f t="shared" si="39"/>
        <v>0</v>
      </c>
    </row>
    <row r="910" spans="1:22" x14ac:dyDescent="0.15">
      <c r="B910" s="90" t="s">
        <v>725</v>
      </c>
      <c r="D910" s="90" t="s">
        <v>581</v>
      </c>
      <c r="F910" s="47">
        <f t="shared" si="40"/>
        <v>0</v>
      </c>
      <c r="R910" s="90" t="s">
        <v>881</v>
      </c>
      <c r="S910" s="90">
        <v>4173</v>
      </c>
      <c r="T910" s="90" t="s">
        <v>207</v>
      </c>
      <c r="U910" s="90">
        <v>4173</v>
      </c>
      <c r="V910" s="47">
        <f t="shared" si="39"/>
        <v>0</v>
      </c>
    </row>
    <row r="911" spans="1:22" x14ac:dyDescent="0.15">
      <c r="A911" s="42" t="s">
        <v>922</v>
      </c>
      <c r="B911" s="42" t="s">
        <v>632</v>
      </c>
      <c r="F911" s="47">
        <f t="shared" si="40"/>
        <v>0</v>
      </c>
      <c r="Q911" s="42" t="s">
        <v>882</v>
      </c>
      <c r="R911" s="42" t="s">
        <v>632</v>
      </c>
      <c r="S911" s="42"/>
      <c r="V911" s="47">
        <f t="shared" si="39"/>
        <v>0</v>
      </c>
    </row>
    <row r="912" spans="1:22" x14ac:dyDescent="0.15">
      <c r="B912" s="90" t="s">
        <v>644</v>
      </c>
      <c r="C912" s="90">
        <v>28867</v>
      </c>
      <c r="D912" s="90" t="s">
        <v>899</v>
      </c>
      <c r="E912" s="90">
        <v>28867</v>
      </c>
      <c r="F912" s="47">
        <f t="shared" si="40"/>
        <v>0</v>
      </c>
      <c r="R912" s="90" t="s">
        <v>755</v>
      </c>
      <c r="S912" s="90">
        <v>29334</v>
      </c>
      <c r="T912" s="90" t="s">
        <v>899</v>
      </c>
      <c r="U912" s="90">
        <v>29334</v>
      </c>
      <c r="V912" s="47">
        <f t="shared" si="39"/>
        <v>0</v>
      </c>
    </row>
    <row r="913" spans="2:22" x14ac:dyDescent="0.15">
      <c r="B913" s="90" t="s">
        <v>645</v>
      </c>
      <c r="C913" s="90">
        <v>269342263</v>
      </c>
      <c r="D913" s="90" t="s">
        <v>251</v>
      </c>
      <c r="E913" s="90">
        <v>269342263</v>
      </c>
      <c r="F913" s="47">
        <f t="shared" si="40"/>
        <v>0</v>
      </c>
      <c r="R913" s="90" t="s">
        <v>652</v>
      </c>
      <c r="S913" s="90">
        <v>149306900460</v>
      </c>
      <c r="T913" s="90" t="s">
        <v>20</v>
      </c>
      <c r="U913" s="90">
        <v>149306900460</v>
      </c>
      <c r="V913" s="47">
        <f t="shared" si="39"/>
        <v>0</v>
      </c>
    </row>
    <row r="914" spans="2:22" x14ac:dyDescent="0.15">
      <c r="B914" s="90" t="s">
        <v>652</v>
      </c>
      <c r="C914" s="90">
        <v>138234457744</v>
      </c>
      <c r="D914" s="90" t="s">
        <v>340</v>
      </c>
      <c r="E914" s="90">
        <v>138234457744</v>
      </c>
      <c r="F914" s="47">
        <f t="shared" si="40"/>
        <v>0</v>
      </c>
      <c r="R914" s="90" t="s">
        <v>756</v>
      </c>
      <c r="S914" s="90">
        <v>1787258543778</v>
      </c>
      <c r="T914" s="90" t="s">
        <v>23</v>
      </c>
      <c r="U914" s="90">
        <v>1787258543778</v>
      </c>
      <c r="V914" s="47">
        <f t="shared" si="39"/>
        <v>0</v>
      </c>
    </row>
    <row r="915" spans="2:22" x14ac:dyDescent="0.15">
      <c r="B915" s="90" t="s">
        <v>662</v>
      </c>
      <c r="C915" s="90">
        <v>25951922208884</v>
      </c>
      <c r="D915" s="90" t="s">
        <v>342</v>
      </c>
      <c r="E915" s="90">
        <v>25951922208884</v>
      </c>
      <c r="F915" s="47">
        <f t="shared" si="40"/>
        <v>0</v>
      </c>
      <c r="R915" s="90" t="s">
        <v>757</v>
      </c>
      <c r="S915" s="90">
        <v>26371556161151</v>
      </c>
      <c r="T915" s="90" t="s">
        <v>24</v>
      </c>
      <c r="U915" s="90">
        <v>26371556161151</v>
      </c>
      <c r="V915" s="47">
        <f t="shared" si="39"/>
        <v>0</v>
      </c>
    </row>
    <row r="916" spans="2:22" x14ac:dyDescent="0.15">
      <c r="B916" s="90" t="s">
        <v>663</v>
      </c>
      <c r="C916" s="90">
        <v>25951921793588</v>
      </c>
      <c r="D916" s="90" t="s">
        <v>344</v>
      </c>
      <c r="E916" s="90">
        <v>25951921793588</v>
      </c>
      <c r="F916" s="47">
        <f t="shared" si="40"/>
        <v>0</v>
      </c>
      <c r="R916" s="90" t="s">
        <v>758</v>
      </c>
      <c r="S916" s="90">
        <v>1041067104255</v>
      </c>
      <c r="T916" s="90" t="s">
        <v>26</v>
      </c>
      <c r="U916" s="90">
        <v>1041067104255</v>
      </c>
      <c r="V916" s="47">
        <f t="shared" si="39"/>
        <v>0</v>
      </c>
    </row>
    <row r="917" spans="2:22" x14ac:dyDescent="0.15">
      <c r="B917" s="90" t="s">
        <v>664</v>
      </c>
      <c r="C917" s="90">
        <v>9145717</v>
      </c>
      <c r="D917" s="90" t="s">
        <v>353</v>
      </c>
      <c r="E917" s="90">
        <v>9145717</v>
      </c>
      <c r="F917" s="47">
        <f t="shared" si="40"/>
        <v>0</v>
      </c>
      <c r="R917" s="90" t="s">
        <v>759</v>
      </c>
      <c r="S917" s="90">
        <v>76403411189</v>
      </c>
      <c r="T917" s="90" t="s">
        <v>27</v>
      </c>
      <c r="U917" s="90">
        <v>76403411189</v>
      </c>
      <c r="V917" s="47">
        <f t="shared" si="39"/>
        <v>0</v>
      </c>
    </row>
    <row r="918" spans="2:22" x14ac:dyDescent="0.15">
      <c r="B918" s="90" t="s">
        <v>665</v>
      </c>
      <c r="C918" s="90">
        <v>9146724</v>
      </c>
      <c r="D918" s="90" t="s">
        <v>354</v>
      </c>
      <c r="E918" s="90">
        <v>9146724</v>
      </c>
      <c r="F918" s="47">
        <f t="shared" si="40"/>
        <v>0</v>
      </c>
      <c r="R918" s="90" t="s">
        <v>760</v>
      </c>
      <c r="T918" s="90" t="s">
        <v>28</v>
      </c>
      <c r="V918" s="47">
        <f t="shared" si="39"/>
        <v>0</v>
      </c>
    </row>
    <row r="919" spans="2:22" x14ac:dyDescent="0.15">
      <c r="B919" s="90" t="s">
        <v>666</v>
      </c>
      <c r="C919" s="90">
        <v>30017</v>
      </c>
      <c r="D919" s="90" t="s">
        <v>346</v>
      </c>
      <c r="E919" s="90">
        <v>30017</v>
      </c>
      <c r="F919" s="47">
        <f t="shared" si="40"/>
        <v>0</v>
      </c>
      <c r="R919" s="90" t="s">
        <v>761</v>
      </c>
      <c r="S919" s="90">
        <v>5055758227</v>
      </c>
      <c r="T919" s="90" t="s">
        <v>33</v>
      </c>
      <c r="U919" s="90">
        <v>5055758227</v>
      </c>
      <c r="V919" s="47">
        <f t="shared" si="39"/>
        <v>0</v>
      </c>
    </row>
    <row r="920" spans="2:22" x14ac:dyDescent="0.15">
      <c r="B920" s="90" t="s">
        <v>667</v>
      </c>
      <c r="C920" s="90">
        <v>29661</v>
      </c>
      <c r="D920" s="90" t="s">
        <v>347</v>
      </c>
      <c r="E920" s="90">
        <v>29661</v>
      </c>
      <c r="F920" s="47">
        <f t="shared" si="40"/>
        <v>0</v>
      </c>
      <c r="R920" s="90" t="s">
        <v>762</v>
      </c>
      <c r="S920" s="90">
        <v>5058888294</v>
      </c>
      <c r="T920" s="90" t="s">
        <v>34</v>
      </c>
      <c r="U920" s="90">
        <v>5058888294</v>
      </c>
      <c r="V920" s="47">
        <f t="shared" si="39"/>
        <v>0</v>
      </c>
    </row>
    <row r="921" spans="2:22" x14ac:dyDescent="0.15">
      <c r="B921" s="90" t="s">
        <v>668</v>
      </c>
      <c r="C921" s="90">
        <v>2539477.1699999892</v>
      </c>
      <c r="D921" s="90" t="s">
        <v>363</v>
      </c>
      <c r="E921" s="90">
        <v>2539477.17</v>
      </c>
      <c r="F921" s="47">
        <f t="shared" si="40"/>
        <v>-1.0710209608078003E-8</v>
      </c>
      <c r="R921" s="90" t="s">
        <v>763</v>
      </c>
      <c r="S921" s="90">
        <v>880020</v>
      </c>
      <c r="T921" s="90" t="s">
        <v>35</v>
      </c>
      <c r="U921" s="90">
        <v>880020</v>
      </c>
      <c r="V921" s="47">
        <f t="shared" si="39"/>
        <v>0</v>
      </c>
    </row>
    <row r="922" spans="2:22" x14ac:dyDescent="0.15">
      <c r="B922" s="90" t="s">
        <v>669</v>
      </c>
      <c r="C922" s="90">
        <v>4690614</v>
      </c>
      <c r="D922" s="90" t="s">
        <v>563</v>
      </c>
      <c r="E922" s="90">
        <v>4690614</v>
      </c>
      <c r="F922" s="47">
        <f t="shared" si="40"/>
        <v>0</v>
      </c>
      <c r="R922" s="90" t="s">
        <v>764</v>
      </c>
      <c r="S922" s="90">
        <v>844950</v>
      </c>
      <c r="T922" s="90" t="s">
        <v>36</v>
      </c>
      <c r="U922" s="90">
        <v>844950</v>
      </c>
      <c r="V922" s="47">
        <f t="shared" si="39"/>
        <v>0</v>
      </c>
    </row>
    <row r="923" spans="2:22" x14ac:dyDescent="0.15">
      <c r="B923" s="90" t="s">
        <v>670</v>
      </c>
      <c r="C923" s="90">
        <v>422910.30000000569</v>
      </c>
      <c r="D923" s="90" t="s">
        <v>164</v>
      </c>
      <c r="E923" s="90">
        <v>422910.3</v>
      </c>
      <c r="F923" s="47">
        <f t="shared" si="40"/>
        <v>5.7043507695198059E-9</v>
      </c>
      <c r="R923" s="90" t="s">
        <v>765</v>
      </c>
      <c r="S923" s="90">
        <v>826033</v>
      </c>
      <c r="T923" s="90" t="s">
        <v>37</v>
      </c>
      <c r="U923" s="90">
        <v>826033</v>
      </c>
      <c r="V923" s="47">
        <f t="shared" si="39"/>
        <v>0</v>
      </c>
    </row>
    <row r="924" spans="2:22" x14ac:dyDescent="0.15">
      <c r="B924" s="90" t="s">
        <v>671</v>
      </c>
      <c r="C924" s="90">
        <v>263523.9169999999</v>
      </c>
      <c r="D924" s="90" t="s">
        <v>564</v>
      </c>
      <c r="E924" s="90">
        <v>263523.91700000002</v>
      </c>
      <c r="F924" s="47">
        <f t="shared" si="40"/>
        <v>0</v>
      </c>
      <c r="R924" s="90" t="s">
        <v>766</v>
      </c>
      <c r="S924" s="90">
        <v>823937</v>
      </c>
      <c r="T924" s="90" t="s">
        <v>38</v>
      </c>
      <c r="U924" s="90">
        <v>823937</v>
      </c>
      <c r="V924" s="47">
        <f t="shared" si="39"/>
        <v>0</v>
      </c>
    </row>
    <row r="925" spans="2:22" x14ac:dyDescent="0.15">
      <c r="B925" s="90" t="s">
        <v>651</v>
      </c>
      <c r="C925" s="90">
        <v>15303123</v>
      </c>
      <c r="D925" s="90" t="s">
        <v>366</v>
      </c>
      <c r="E925" s="90">
        <v>15303123</v>
      </c>
      <c r="F925" s="47">
        <f t="shared" si="40"/>
        <v>0</v>
      </c>
      <c r="R925" s="90" t="s">
        <v>767</v>
      </c>
      <c r="S925" s="90">
        <v>111178</v>
      </c>
      <c r="T925" s="90" t="s">
        <v>39</v>
      </c>
      <c r="U925" s="90">
        <v>111178</v>
      </c>
      <c r="V925" s="47">
        <f t="shared" si="39"/>
        <v>0</v>
      </c>
    </row>
    <row r="926" spans="2:22" x14ac:dyDescent="0.15">
      <c r="B926" s="90" t="s">
        <v>672</v>
      </c>
      <c r="C926" s="90">
        <v>15270471.125</v>
      </c>
      <c r="D926" s="90" t="s">
        <v>367</v>
      </c>
      <c r="E926" s="90">
        <v>15270471.125</v>
      </c>
      <c r="F926" s="47">
        <f t="shared" si="40"/>
        <v>0</v>
      </c>
      <c r="R926" s="90" t="s">
        <v>768</v>
      </c>
      <c r="S926" s="90">
        <v>293340</v>
      </c>
      <c r="T926" s="90" t="s">
        <v>40</v>
      </c>
      <c r="U926" s="90">
        <v>293340</v>
      </c>
      <c r="V926" s="47">
        <f t="shared" si="39"/>
        <v>0</v>
      </c>
    </row>
    <row r="927" spans="2:22" x14ac:dyDescent="0.15">
      <c r="B927" s="90" t="s">
        <v>673</v>
      </c>
      <c r="C927" s="90">
        <v>32651.875</v>
      </c>
      <c r="D927" s="90" t="s">
        <v>368</v>
      </c>
      <c r="E927" s="90">
        <v>32651.875</v>
      </c>
      <c r="F927" s="47">
        <f t="shared" si="40"/>
        <v>0</v>
      </c>
      <c r="R927" s="90" t="s">
        <v>769</v>
      </c>
      <c r="S927" s="90">
        <v>277945</v>
      </c>
      <c r="T927" s="90" t="s">
        <v>41</v>
      </c>
      <c r="U927" s="90">
        <v>277945</v>
      </c>
      <c r="V927" s="47">
        <f t="shared" si="39"/>
        <v>0</v>
      </c>
    </row>
    <row r="928" spans="2:22" x14ac:dyDescent="0.15">
      <c r="B928" s="90" t="s">
        <v>674</v>
      </c>
      <c r="C928" s="90">
        <v>2880188.1600000006</v>
      </c>
      <c r="D928" s="90" t="s">
        <v>565</v>
      </c>
      <c r="E928" s="90">
        <v>2880188.16</v>
      </c>
      <c r="F928" s="47">
        <f t="shared" si="40"/>
        <v>0</v>
      </c>
      <c r="R928" s="90" t="s">
        <v>770</v>
      </c>
      <c r="S928" s="90">
        <v>17202925</v>
      </c>
      <c r="T928" s="90" t="s">
        <v>42</v>
      </c>
      <c r="U928" s="90">
        <v>17202925</v>
      </c>
      <c r="V928" s="47">
        <f t="shared" si="39"/>
        <v>0</v>
      </c>
    </row>
    <row r="929" spans="2:22" x14ac:dyDescent="0.15">
      <c r="B929" s="90" t="s">
        <v>675</v>
      </c>
      <c r="C929" s="90">
        <v>6211.8499999999967</v>
      </c>
      <c r="D929" s="90" t="s">
        <v>566</v>
      </c>
      <c r="E929" s="90">
        <v>6211.85</v>
      </c>
      <c r="F929" s="47">
        <f t="shared" si="40"/>
        <v>0</v>
      </c>
      <c r="R929" s="90" t="s">
        <v>771</v>
      </c>
      <c r="S929" s="90">
        <v>17176912</v>
      </c>
      <c r="T929" s="90" t="s">
        <v>43</v>
      </c>
      <c r="U929" s="90">
        <v>17176912</v>
      </c>
      <c r="V929" s="47">
        <f t="shared" si="39"/>
        <v>0</v>
      </c>
    </row>
    <row r="930" spans="2:22" x14ac:dyDescent="0.15">
      <c r="B930" s="90" t="s">
        <v>676</v>
      </c>
      <c r="C930" s="90">
        <v>8225119.3500000583</v>
      </c>
      <c r="D930" s="90" t="s">
        <v>371</v>
      </c>
      <c r="E930" s="90">
        <v>8225119.3499999996</v>
      </c>
      <c r="F930" s="47">
        <f t="shared" si="40"/>
        <v>5.8673322200775146E-8</v>
      </c>
      <c r="R930" s="90" t="s">
        <v>772</v>
      </c>
      <c r="S930" s="90">
        <v>113401</v>
      </c>
      <c r="T930" s="90" t="s">
        <v>44</v>
      </c>
      <c r="U930" s="90">
        <v>113401</v>
      </c>
      <c r="V930" s="47">
        <f t="shared" si="39"/>
        <v>0</v>
      </c>
    </row>
    <row r="931" spans="2:22" x14ac:dyDescent="0.15">
      <c r="B931" s="90" t="s">
        <v>677</v>
      </c>
      <c r="C931" s="90">
        <v>8207896.6790000321</v>
      </c>
      <c r="D931" s="90" t="s">
        <v>372</v>
      </c>
      <c r="E931" s="90">
        <v>8207896.6789999995</v>
      </c>
      <c r="F931" s="47">
        <f t="shared" si="40"/>
        <v>3.2596290111541748E-8</v>
      </c>
      <c r="R931" s="90" t="s">
        <v>773</v>
      </c>
      <c r="S931" s="90">
        <v>586680</v>
      </c>
      <c r="T931" s="90" t="s">
        <v>45</v>
      </c>
      <c r="U931" s="90">
        <v>586680</v>
      </c>
      <c r="V931" s="47">
        <f t="shared" si="39"/>
        <v>0</v>
      </c>
    </row>
    <row r="932" spans="2:22" x14ac:dyDescent="0.15">
      <c r="B932" s="90" t="s">
        <v>678</v>
      </c>
      <c r="C932" s="90">
        <v>17222.670999999984</v>
      </c>
      <c r="D932" s="90" t="s">
        <v>373</v>
      </c>
      <c r="E932" s="90">
        <v>17222.670999999998</v>
      </c>
      <c r="F932" s="47">
        <f t="shared" si="40"/>
        <v>0</v>
      </c>
      <c r="R932" s="90" t="s">
        <v>774</v>
      </c>
      <c r="S932" s="90">
        <v>567005</v>
      </c>
      <c r="T932" s="90" t="s">
        <v>46</v>
      </c>
      <c r="U932" s="90">
        <v>567005</v>
      </c>
      <c r="V932" s="47">
        <f t="shared" si="39"/>
        <v>0</v>
      </c>
    </row>
    <row r="933" spans="2:22" x14ac:dyDescent="0.15">
      <c r="B933" s="90" t="s">
        <v>679</v>
      </c>
      <c r="C933" s="90">
        <v>23267431.991</v>
      </c>
      <c r="D933" s="90" t="s">
        <v>374</v>
      </c>
      <c r="E933" s="90">
        <v>23267431.991</v>
      </c>
      <c r="F933" s="47">
        <f t="shared" si="40"/>
        <v>0</v>
      </c>
      <c r="R933" s="90" t="s">
        <v>775</v>
      </c>
      <c r="S933" s="90">
        <v>586680</v>
      </c>
      <c r="T933" s="90" t="s">
        <v>47</v>
      </c>
      <c r="U933" s="90">
        <v>586680</v>
      </c>
      <c r="V933" s="47">
        <f t="shared" si="39"/>
        <v>0</v>
      </c>
    </row>
    <row r="934" spans="2:22" x14ac:dyDescent="0.15">
      <c r="B934" s="90" t="s">
        <v>680</v>
      </c>
      <c r="C934" s="90">
        <v>23222283.270999946</v>
      </c>
      <c r="D934" s="90" t="s">
        <v>375</v>
      </c>
      <c r="E934" s="90">
        <v>23222283.271000002</v>
      </c>
      <c r="F934" s="47">
        <f t="shared" si="40"/>
        <v>-5.5879354476928711E-8</v>
      </c>
      <c r="R934" s="90" t="s">
        <v>776</v>
      </c>
      <c r="S934" s="90">
        <v>423917.5</v>
      </c>
      <c r="T934" s="90" t="s">
        <v>48</v>
      </c>
      <c r="U934" s="90">
        <v>423917.5</v>
      </c>
      <c r="V934" s="47">
        <f t="shared" si="39"/>
        <v>0</v>
      </c>
    </row>
    <row r="935" spans="2:22" x14ac:dyDescent="0.15">
      <c r="B935" s="90" t="s">
        <v>681</v>
      </c>
      <c r="C935" s="90">
        <v>45148.71999999995</v>
      </c>
      <c r="D935" s="90" t="s">
        <v>376</v>
      </c>
      <c r="E935" s="90">
        <v>45148.72</v>
      </c>
      <c r="F935" s="47">
        <f t="shared" si="40"/>
        <v>0</v>
      </c>
      <c r="R935" s="90" t="s">
        <v>777</v>
      </c>
      <c r="S935" s="90">
        <v>109297</v>
      </c>
      <c r="T935" s="90" t="s">
        <v>49</v>
      </c>
      <c r="U935" s="90">
        <v>109297</v>
      </c>
      <c r="V935" s="47">
        <f t="shared" si="39"/>
        <v>0</v>
      </c>
    </row>
    <row r="936" spans="2:22" x14ac:dyDescent="0.15">
      <c r="B936" s="90" t="s">
        <v>682</v>
      </c>
      <c r="C936" s="90">
        <v>11311748.102999821</v>
      </c>
      <c r="D936" s="90" t="s">
        <v>377</v>
      </c>
      <c r="E936" s="90">
        <v>11311748.103</v>
      </c>
      <c r="F936" s="47">
        <f t="shared" si="40"/>
        <v>-1.7881393432617188E-7</v>
      </c>
      <c r="R936" s="90" t="s">
        <v>778</v>
      </c>
      <c r="S936" s="90">
        <v>293340</v>
      </c>
      <c r="T936" s="90" t="s">
        <v>50</v>
      </c>
      <c r="U936" s="90">
        <v>293340</v>
      </c>
      <c r="V936" s="47">
        <f t="shared" si="39"/>
        <v>0</v>
      </c>
    </row>
    <row r="937" spans="2:22" x14ac:dyDescent="0.15">
      <c r="B937" s="90" t="s">
        <v>683</v>
      </c>
      <c r="C937" s="90">
        <v>11288357.431999814</v>
      </c>
      <c r="D937" s="90" t="s">
        <v>567</v>
      </c>
      <c r="E937" s="90">
        <v>11288357.432</v>
      </c>
      <c r="F937" s="47">
        <f t="shared" si="40"/>
        <v>-1.862645149230957E-7</v>
      </c>
      <c r="R937" s="90" t="s">
        <v>779</v>
      </c>
      <c r="S937" s="90">
        <v>273242.5</v>
      </c>
      <c r="T937" s="90" t="s">
        <v>51</v>
      </c>
      <c r="U937" s="90">
        <v>273242.5</v>
      </c>
      <c r="V937" s="47">
        <f t="shared" si="39"/>
        <v>0</v>
      </c>
    </row>
    <row r="938" spans="2:22" x14ac:dyDescent="0.15">
      <c r="B938" s="90" t="s">
        <v>684</v>
      </c>
      <c r="C938" s="90">
        <v>23390.670999999998</v>
      </c>
      <c r="D938" s="90" t="s">
        <v>379</v>
      </c>
      <c r="E938" s="90">
        <v>23390.670999999998</v>
      </c>
      <c r="F938" s="47">
        <f t="shared" si="40"/>
        <v>0</v>
      </c>
      <c r="R938" s="90" t="s">
        <v>780</v>
      </c>
      <c r="S938" s="90">
        <v>16629528</v>
      </c>
      <c r="T938" s="90" t="s">
        <v>52</v>
      </c>
      <c r="U938" s="90">
        <v>16629528</v>
      </c>
      <c r="V938" s="47">
        <f t="shared" si="39"/>
        <v>0</v>
      </c>
    </row>
    <row r="939" spans="2:22" x14ac:dyDescent="0.15">
      <c r="B939" s="90" t="s">
        <v>685</v>
      </c>
      <c r="C939" s="90">
        <v>187222952.33600006</v>
      </c>
      <c r="D939" s="90" t="s">
        <v>380</v>
      </c>
      <c r="E939" s="90">
        <v>187222952.336</v>
      </c>
      <c r="F939" s="47">
        <f t="shared" si="40"/>
        <v>0</v>
      </c>
      <c r="R939" s="90" t="s">
        <v>781</v>
      </c>
      <c r="S939" s="90">
        <v>17942304</v>
      </c>
      <c r="T939" s="90" t="s">
        <v>53</v>
      </c>
      <c r="U939" s="90">
        <v>17942304</v>
      </c>
      <c r="V939" s="47">
        <f t="shared" si="39"/>
        <v>0</v>
      </c>
    </row>
    <row r="940" spans="2:22" x14ac:dyDescent="0.15">
      <c r="B940" s="90" t="s">
        <v>686</v>
      </c>
      <c r="C940" s="90">
        <v>161786287.53699836</v>
      </c>
      <c r="D940" s="90" t="s">
        <v>294</v>
      </c>
      <c r="E940" s="90">
        <v>161786287.537</v>
      </c>
      <c r="F940" s="47">
        <f t="shared" si="40"/>
        <v>-1.6391277313232422E-6</v>
      </c>
      <c r="R940" s="90" t="s">
        <v>782</v>
      </c>
      <c r="S940" s="90">
        <v>60270</v>
      </c>
      <c r="T940" s="90" t="s">
        <v>54</v>
      </c>
      <c r="U940" s="90">
        <v>60270</v>
      </c>
      <c r="V940" s="47">
        <f t="shared" si="39"/>
        <v>0</v>
      </c>
    </row>
    <row r="941" spans="2:22" x14ac:dyDescent="0.15">
      <c r="B941" s="90" t="s">
        <v>687</v>
      </c>
      <c r="C941" s="90">
        <v>796488</v>
      </c>
      <c r="D941" s="90" t="s">
        <v>381</v>
      </c>
      <c r="E941" s="90">
        <v>796488</v>
      </c>
      <c r="F941" s="47">
        <f t="shared" si="40"/>
        <v>0</v>
      </c>
      <c r="R941" s="90" t="s">
        <v>783</v>
      </c>
      <c r="S941" s="90">
        <v>293340</v>
      </c>
      <c r="T941" s="90" t="s">
        <v>55</v>
      </c>
      <c r="U941" s="90">
        <v>293340</v>
      </c>
      <c r="V941" s="47">
        <f t="shared" si="39"/>
        <v>0</v>
      </c>
    </row>
    <row r="942" spans="2:22" x14ac:dyDescent="0.15">
      <c r="B942" s="90" t="s">
        <v>688</v>
      </c>
      <c r="C942" s="90">
        <v>838558</v>
      </c>
      <c r="D942" s="90" t="s">
        <v>568</v>
      </c>
      <c r="E942" s="90">
        <v>838558</v>
      </c>
      <c r="F942" s="47">
        <f t="shared" si="40"/>
        <v>0</v>
      </c>
      <c r="R942" s="90" t="s">
        <v>784</v>
      </c>
      <c r="S942" s="90">
        <v>150675</v>
      </c>
      <c r="T942" s="90" t="s">
        <v>56</v>
      </c>
      <c r="U942" s="90">
        <v>150675</v>
      </c>
      <c r="V942" s="47">
        <f t="shared" si="39"/>
        <v>0</v>
      </c>
    </row>
    <row r="943" spans="2:22" x14ac:dyDescent="0.15">
      <c r="B943" s="90" t="s">
        <v>689</v>
      </c>
      <c r="C943" s="90">
        <v>835759</v>
      </c>
      <c r="D943" s="90" t="s">
        <v>569</v>
      </c>
      <c r="E943" s="90">
        <v>835759</v>
      </c>
      <c r="F943" s="47">
        <f t="shared" si="40"/>
        <v>0</v>
      </c>
      <c r="R943" s="90" t="s">
        <v>785</v>
      </c>
      <c r="S943" s="90">
        <v>586680</v>
      </c>
      <c r="T943" s="90" t="s">
        <v>57</v>
      </c>
      <c r="U943" s="90">
        <v>586680</v>
      </c>
      <c r="V943" s="47">
        <f t="shared" si="39"/>
        <v>0</v>
      </c>
    </row>
    <row r="944" spans="2:22" x14ac:dyDescent="0.15">
      <c r="B944" s="90" t="s">
        <v>690</v>
      </c>
      <c r="C944" s="90">
        <v>2799</v>
      </c>
      <c r="D944" s="90" t="s">
        <v>570</v>
      </c>
      <c r="E944" s="90">
        <v>2799</v>
      </c>
      <c r="F944" s="47">
        <f t="shared" si="40"/>
        <v>0</v>
      </c>
      <c r="R944" s="90" t="s">
        <v>786</v>
      </c>
      <c r="S944" s="90">
        <v>401467.5</v>
      </c>
      <c r="T944" s="90" t="s">
        <v>58</v>
      </c>
      <c r="U944" s="90">
        <v>401467.5</v>
      </c>
      <c r="V944" s="47">
        <f t="shared" si="39"/>
        <v>0</v>
      </c>
    </row>
    <row r="945" spans="2:22" x14ac:dyDescent="0.15">
      <c r="B945" s="90" t="s">
        <v>691</v>
      </c>
      <c r="C945" s="90">
        <v>2877602.9000000167</v>
      </c>
      <c r="D945" s="90" t="s">
        <v>571</v>
      </c>
      <c r="E945" s="90">
        <v>2877602.9</v>
      </c>
      <c r="F945" s="47">
        <f t="shared" si="40"/>
        <v>1.6763806343078613E-8</v>
      </c>
      <c r="R945" s="90" t="s">
        <v>787</v>
      </c>
      <c r="S945" s="90">
        <v>2536916</v>
      </c>
      <c r="T945" s="90" t="s">
        <v>59</v>
      </c>
      <c r="U945" s="90">
        <v>2536916</v>
      </c>
      <c r="V945" s="47">
        <f t="shared" si="39"/>
        <v>0</v>
      </c>
    </row>
    <row r="946" spans="2:22" x14ac:dyDescent="0.15">
      <c r="B946" s="90" t="s">
        <v>692</v>
      </c>
      <c r="C946" s="90">
        <v>2579725.25</v>
      </c>
      <c r="D946" s="90" t="s">
        <v>386</v>
      </c>
      <c r="E946" s="90">
        <v>2579725.25</v>
      </c>
      <c r="F946" s="47">
        <f t="shared" si="40"/>
        <v>0</v>
      </c>
      <c r="R946" s="90" t="s">
        <v>788</v>
      </c>
      <c r="S946" s="90">
        <v>3130067</v>
      </c>
      <c r="T946" s="90" t="s">
        <v>60</v>
      </c>
      <c r="U946" s="90">
        <v>3130067</v>
      </c>
      <c r="V946" s="47">
        <f t="shared" si="39"/>
        <v>0</v>
      </c>
    </row>
    <row r="947" spans="2:22" x14ac:dyDescent="0.15">
      <c r="B947" s="90" t="s">
        <v>693</v>
      </c>
      <c r="C947" s="90">
        <v>7119716.75</v>
      </c>
      <c r="D947" s="90" t="s">
        <v>387</v>
      </c>
      <c r="E947" s="90">
        <v>7119716.75</v>
      </c>
      <c r="F947" s="47">
        <f t="shared" si="40"/>
        <v>0</v>
      </c>
      <c r="R947" s="90" t="s">
        <v>789</v>
      </c>
      <c r="S947" s="90">
        <v>68494</v>
      </c>
      <c r="T947" s="90" t="s">
        <v>61</v>
      </c>
      <c r="U947" s="90">
        <v>68494</v>
      </c>
      <c r="V947" s="47">
        <f t="shared" si="39"/>
        <v>0</v>
      </c>
    </row>
    <row r="948" spans="2:22" x14ac:dyDescent="0.15">
      <c r="B948" s="90" t="s">
        <v>694</v>
      </c>
      <c r="C948" s="90">
        <v>1008274</v>
      </c>
      <c r="D948" s="90" t="s">
        <v>572</v>
      </c>
      <c r="E948" s="90">
        <v>1008274</v>
      </c>
      <c r="F948" s="47">
        <f t="shared" si="40"/>
        <v>0</v>
      </c>
      <c r="R948" s="90" t="s">
        <v>790</v>
      </c>
      <c r="S948" s="90">
        <v>293340</v>
      </c>
      <c r="T948" s="90" t="s">
        <v>62</v>
      </c>
      <c r="U948" s="90">
        <v>293340</v>
      </c>
      <c r="V948" s="47">
        <f t="shared" si="39"/>
        <v>0</v>
      </c>
    </row>
    <row r="949" spans="2:22" x14ac:dyDescent="0.15">
      <c r="B949" s="90" t="s">
        <v>695</v>
      </c>
      <c r="C949" s="90">
        <v>4456771</v>
      </c>
      <c r="D949" s="90" t="s">
        <v>389</v>
      </c>
      <c r="E949" s="90">
        <v>4456771</v>
      </c>
      <c r="F949" s="47">
        <f t="shared" si="40"/>
        <v>0</v>
      </c>
      <c r="R949" s="90" t="s">
        <v>791</v>
      </c>
      <c r="S949" s="90">
        <v>171235</v>
      </c>
      <c r="T949" s="90" t="s">
        <v>63</v>
      </c>
      <c r="U949" s="90">
        <v>171235</v>
      </c>
      <c r="V949" s="47">
        <f t="shared" si="39"/>
        <v>0</v>
      </c>
    </row>
    <row r="950" spans="2:22" x14ac:dyDescent="0.15">
      <c r="B950" s="90" t="s">
        <v>696</v>
      </c>
      <c r="C950" s="90">
        <v>115385</v>
      </c>
      <c r="D950" s="90" t="s">
        <v>390</v>
      </c>
      <c r="E950" s="90">
        <v>115385</v>
      </c>
      <c r="F950" s="47">
        <f t="shared" si="40"/>
        <v>0</v>
      </c>
      <c r="R950" s="90" t="s">
        <v>792</v>
      </c>
      <c r="S950" s="90">
        <v>185993.32999999917</v>
      </c>
      <c r="T950" s="90" t="s">
        <v>64</v>
      </c>
      <c r="U950" s="90">
        <v>185993.33</v>
      </c>
      <c r="V950" s="47">
        <f t="shared" si="39"/>
        <v>-8.149072527885437E-10</v>
      </c>
    </row>
    <row r="951" spans="2:22" x14ac:dyDescent="0.15">
      <c r="B951" s="90" t="s">
        <v>697</v>
      </c>
      <c r="C951" s="90">
        <v>23251</v>
      </c>
      <c r="D951" s="90" t="s">
        <v>391</v>
      </c>
      <c r="E951" s="90">
        <v>23251</v>
      </c>
      <c r="F951" s="47">
        <f t="shared" si="40"/>
        <v>0</v>
      </c>
      <c r="R951" s="90" t="s">
        <v>793</v>
      </c>
      <c r="S951" s="90">
        <v>259779.28000000081</v>
      </c>
      <c r="T951" s="90" t="s">
        <v>65</v>
      </c>
      <c r="U951" s="90">
        <v>259779.28</v>
      </c>
      <c r="V951" s="47">
        <f t="shared" si="39"/>
        <v>8.149072527885437E-10</v>
      </c>
    </row>
    <row r="952" spans="2:22" x14ac:dyDescent="0.15">
      <c r="B952" s="90" t="s">
        <v>698</v>
      </c>
      <c r="C952" s="90">
        <v>2580447.25</v>
      </c>
      <c r="D952" s="90" t="s">
        <v>573</v>
      </c>
      <c r="E952" s="90">
        <v>2580447.25</v>
      </c>
      <c r="F952" s="47">
        <f t="shared" si="40"/>
        <v>0</v>
      </c>
      <c r="R952" s="90" t="s">
        <v>794</v>
      </c>
      <c r="S952" s="90">
        <v>92093</v>
      </c>
      <c r="T952" s="90" t="s">
        <v>66</v>
      </c>
      <c r="U952" s="90">
        <v>92093</v>
      </c>
      <c r="V952" s="47">
        <f t="shared" si="39"/>
        <v>0</v>
      </c>
    </row>
    <row r="953" spans="2:22" x14ac:dyDescent="0.15">
      <c r="B953" s="90" t="s">
        <v>699</v>
      </c>
      <c r="C953" s="90">
        <v>31736</v>
      </c>
      <c r="D953" s="90" t="s">
        <v>307</v>
      </c>
      <c r="E953" s="90">
        <v>31736</v>
      </c>
      <c r="F953" s="47">
        <f t="shared" si="40"/>
        <v>0</v>
      </c>
      <c r="R953" s="90" t="s">
        <v>795</v>
      </c>
      <c r="S953" s="90">
        <v>293340</v>
      </c>
      <c r="T953" s="90" t="s">
        <v>67</v>
      </c>
      <c r="U953" s="90">
        <v>293340</v>
      </c>
      <c r="V953" s="47">
        <f t="shared" si="39"/>
        <v>0</v>
      </c>
    </row>
    <row r="954" spans="2:22" x14ac:dyDescent="0.15">
      <c r="B954" s="90" t="s">
        <v>700</v>
      </c>
      <c r="C954" s="90">
        <v>2629153.8729999783</v>
      </c>
      <c r="D954" s="90" t="s">
        <v>355</v>
      </c>
      <c r="E954" s="90">
        <v>2629153.8730000001</v>
      </c>
      <c r="F954" s="47">
        <f t="shared" si="40"/>
        <v>-2.1886080503463745E-8</v>
      </c>
      <c r="R954" s="90" t="s">
        <v>796</v>
      </c>
      <c r="S954" s="90">
        <v>230232.5</v>
      </c>
      <c r="T954" s="90" t="s">
        <v>68</v>
      </c>
      <c r="U954" s="90">
        <v>230232.5</v>
      </c>
      <c r="V954" s="47">
        <f t="shared" si="39"/>
        <v>0</v>
      </c>
    </row>
    <row r="955" spans="2:22" x14ac:dyDescent="0.15">
      <c r="B955" s="90" t="s">
        <v>701</v>
      </c>
      <c r="C955" s="90">
        <v>2629155.6849999768</v>
      </c>
      <c r="D955" s="90" t="s">
        <v>574</v>
      </c>
      <c r="E955" s="90">
        <v>2629155.6850000001</v>
      </c>
      <c r="F955" s="47">
        <f t="shared" si="40"/>
        <v>-2.3283064365386963E-8</v>
      </c>
      <c r="R955" s="90" t="s">
        <v>797</v>
      </c>
      <c r="S955" s="90">
        <v>4372574.1600000197</v>
      </c>
      <c r="T955" s="90" t="s">
        <v>69</v>
      </c>
      <c r="U955" s="90">
        <v>4372574.16</v>
      </c>
      <c r="V955" s="47">
        <f t="shared" si="39"/>
        <v>1.9557774066925049E-8</v>
      </c>
    </row>
    <row r="956" spans="2:22" x14ac:dyDescent="0.15">
      <c r="B956" s="90" t="s">
        <v>702</v>
      </c>
      <c r="C956" s="90">
        <v>26423</v>
      </c>
      <c r="D956" s="90" t="s">
        <v>575</v>
      </c>
      <c r="E956" s="90">
        <v>26423</v>
      </c>
      <c r="F956" s="47">
        <f t="shared" si="40"/>
        <v>0</v>
      </c>
      <c r="R956" s="90" t="s">
        <v>798</v>
      </c>
      <c r="S956" s="90">
        <v>4376181.0200000172</v>
      </c>
      <c r="T956" s="90" t="s">
        <v>70</v>
      </c>
      <c r="U956" s="90">
        <v>4376181.0199999996</v>
      </c>
      <c r="V956" s="47">
        <f t="shared" si="39"/>
        <v>1.7695128917694092E-8</v>
      </c>
    </row>
    <row r="957" spans="2:22" x14ac:dyDescent="0.15">
      <c r="B957" s="90" t="s">
        <v>703</v>
      </c>
      <c r="C957" s="90">
        <v>208227</v>
      </c>
      <c r="D957" s="90" t="s">
        <v>309</v>
      </c>
      <c r="E957" s="90">
        <v>208227</v>
      </c>
      <c r="F957" s="47">
        <f t="shared" si="40"/>
        <v>0</v>
      </c>
      <c r="R957" s="90" t="s">
        <v>799</v>
      </c>
      <c r="S957" s="90">
        <v>113012</v>
      </c>
      <c r="T957" s="90" t="s">
        <v>71</v>
      </c>
      <c r="U957" s="90">
        <v>113012</v>
      </c>
      <c r="V957" s="47">
        <f t="shared" si="39"/>
        <v>0</v>
      </c>
    </row>
    <row r="958" spans="2:22" x14ac:dyDescent="0.15">
      <c r="B958" s="90" t="s">
        <v>704</v>
      </c>
      <c r="C958" s="90">
        <v>172644.53999999966</v>
      </c>
      <c r="D958" s="90" t="s">
        <v>394</v>
      </c>
      <c r="E958" s="90">
        <v>172644.54</v>
      </c>
      <c r="F958" s="47">
        <f t="shared" si="40"/>
        <v>-3.4924596548080444E-10</v>
      </c>
      <c r="R958" s="90" t="s">
        <v>800</v>
      </c>
      <c r="S958" s="90">
        <v>733350</v>
      </c>
      <c r="T958" s="90" t="s">
        <v>72</v>
      </c>
      <c r="U958" s="90">
        <v>733350</v>
      </c>
      <c r="V958" s="47">
        <f t="shared" si="39"/>
        <v>0</v>
      </c>
    </row>
    <row r="959" spans="2:22" x14ac:dyDescent="0.15">
      <c r="B959" s="90" t="s">
        <v>705</v>
      </c>
      <c r="C959" s="90">
        <v>205417</v>
      </c>
      <c r="D959" s="90" t="s">
        <v>395</v>
      </c>
      <c r="E959" s="90">
        <v>205417</v>
      </c>
      <c r="F959" s="47">
        <f t="shared" si="40"/>
        <v>0</v>
      </c>
      <c r="R959" s="90" t="s">
        <v>801</v>
      </c>
      <c r="S959" s="90">
        <v>706325</v>
      </c>
      <c r="T959" s="90" t="s">
        <v>73</v>
      </c>
      <c r="U959" s="90">
        <v>706325</v>
      </c>
      <c r="V959" s="47">
        <f t="shared" si="39"/>
        <v>0</v>
      </c>
    </row>
    <row r="960" spans="2:22" x14ac:dyDescent="0.15">
      <c r="B960" s="90" t="s">
        <v>706</v>
      </c>
      <c r="C960" s="90">
        <v>43123</v>
      </c>
      <c r="D960" s="90" t="s">
        <v>396</v>
      </c>
      <c r="E960" s="90">
        <v>43123</v>
      </c>
      <c r="F960" s="47">
        <f t="shared" si="40"/>
        <v>0</v>
      </c>
      <c r="R960" s="90" t="s">
        <v>802</v>
      </c>
      <c r="S960" s="90">
        <v>826033</v>
      </c>
      <c r="T960" s="90" t="s">
        <v>74</v>
      </c>
      <c r="U960" s="90">
        <v>826033</v>
      </c>
      <c r="V960" s="47">
        <f t="shared" si="39"/>
        <v>0</v>
      </c>
    </row>
    <row r="961" spans="2:22" x14ac:dyDescent="0.15">
      <c r="B961" s="90" t="s">
        <v>707</v>
      </c>
      <c r="C961" s="90">
        <v>162294</v>
      </c>
      <c r="D961" s="90" t="s">
        <v>397</v>
      </c>
      <c r="E961" s="90">
        <v>162294</v>
      </c>
      <c r="F961" s="47">
        <f t="shared" si="40"/>
        <v>0</v>
      </c>
      <c r="R961" s="90" t="s">
        <v>803</v>
      </c>
      <c r="S961" s="90">
        <v>766513</v>
      </c>
      <c r="T961" s="90" t="s">
        <v>75</v>
      </c>
      <c r="U961" s="90">
        <v>766513</v>
      </c>
      <c r="V961" s="47">
        <f t="shared" si="39"/>
        <v>0</v>
      </c>
    </row>
    <row r="962" spans="2:22" x14ac:dyDescent="0.15">
      <c r="B962" s="90" t="s">
        <v>708</v>
      </c>
      <c r="C962" s="90">
        <v>28867</v>
      </c>
      <c r="D962" s="90" t="s">
        <v>314</v>
      </c>
      <c r="E962" s="90">
        <v>28867</v>
      </c>
      <c r="F962" s="47">
        <f t="shared" si="40"/>
        <v>0</v>
      </c>
      <c r="R962" s="90" t="s">
        <v>804</v>
      </c>
      <c r="S962" s="90">
        <v>96965</v>
      </c>
      <c r="T962" s="90" t="s">
        <v>76</v>
      </c>
      <c r="U962" s="90">
        <v>96965</v>
      </c>
      <c r="V962" s="47">
        <f t="shared" si="39"/>
        <v>0</v>
      </c>
    </row>
    <row r="963" spans="2:22" x14ac:dyDescent="0.15">
      <c r="B963" s="90" t="s">
        <v>709</v>
      </c>
      <c r="C963" s="90">
        <v>1210</v>
      </c>
      <c r="D963" s="90" t="s">
        <v>315</v>
      </c>
      <c r="E963" s="90">
        <v>1210</v>
      </c>
      <c r="F963" s="47">
        <f t="shared" si="40"/>
        <v>0</v>
      </c>
      <c r="R963" s="90" t="s">
        <v>805</v>
      </c>
      <c r="S963" s="90">
        <v>146670</v>
      </c>
      <c r="T963" s="90" t="s">
        <v>77</v>
      </c>
      <c r="U963" s="90">
        <v>146670</v>
      </c>
      <c r="V963" s="47">
        <f t="shared" ref="V963:V1026" si="41">S963-U963</f>
        <v>0</v>
      </c>
    </row>
    <row r="964" spans="2:22" x14ac:dyDescent="0.15">
      <c r="B964" s="90" t="s">
        <v>710</v>
      </c>
      <c r="C964" s="90">
        <v>87</v>
      </c>
      <c r="D964" s="90" t="s">
        <v>316</v>
      </c>
      <c r="E964" s="90">
        <v>87</v>
      </c>
      <c r="F964" s="47">
        <f t="shared" si="40"/>
        <v>0</v>
      </c>
      <c r="R964" s="90" t="s">
        <v>806</v>
      </c>
      <c r="S964" s="90">
        <v>121206.25</v>
      </c>
      <c r="T964" s="90" t="s">
        <v>78</v>
      </c>
      <c r="U964" s="90">
        <v>121206.25</v>
      </c>
      <c r="V964" s="47">
        <f t="shared" si="41"/>
        <v>0</v>
      </c>
    </row>
    <row r="965" spans="2:22" x14ac:dyDescent="0.15">
      <c r="B965" s="90" t="s">
        <v>711</v>
      </c>
      <c r="C965" s="90">
        <v>242</v>
      </c>
      <c r="D965" s="90" t="s">
        <v>317</v>
      </c>
      <c r="E965" s="90">
        <v>242</v>
      </c>
      <c r="F965" s="47">
        <f t="shared" si="40"/>
        <v>0</v>
      </c>
      <c r="R965" s="90" t="s">
        <v>807</v>
      </c>
      <c r="S965" s="90">
        <v>2497866.25</v>
      </c>
      <c r="T965" s="90" t="s">
        <v>79</v>
      </c>
      <c r="U965" s="90">
        <v>2497866.25</v>
      </c>
      <c r="V965" s="47">
        <f t="shared" si="41"/>
        <v>0</v>
      </c>
    </row>
    <row r="966" spans="2:22" x14ac:dyDescent="0.15">
      <c r="B966" s="90" t="s">
        <v>712</v>
      </c>
      <c r="C966" s="90">
        <v>521</v>
      </c>
      <c r="D966" s="90" t="s">
        <v>318</v>
      </c>
      <c r="E966" s="90">
        <v>521</v>
      </c>
      <c r="F966" s="47">
        <f t="shared" si="40"/>
        <v>0</v>
      </c>
      <c r="R966" s="90" t="s">
        <v>808</v>
      </c>
      <c r="S966" s="90">
        <v>185993.38999999911</v>
      </c>
      <c r="T966" s="90" t="s">
        <v>81</v>
      </c>
      <c r="U966" s="90">
        <v>185993.39</v>
      </c>
      <c r="V966" s="47">
        <f t="shared" si="41"/>
        <v>-9.0221874415874481E-10</v>
      </c>
    </row>
    <row r="967" spans="2:22" x14ac:dyDescent="0.15">
      <c r="B967" s="90" t="s">
        <v>713</v>
      </c>
      <c r="C967" s="90">
        <v>640</v>
      </c>
      <c r="D967" s="90" t="s">
        <v>319</v>
      </c>
      <c r="E967" s="90">
        <v>640</v>
      </c>
      <c r="F967" s="47">
        <f t="shared" si="40"/>
        <v>0</v>
      </c>
      <c r="R967" s="90" t="s">
        <v>809</v>
      </c>
      <c r="S967" s="90">
        <v>259022.48000000112</v>
      </c>
      <c r="T967" s="90" t="s">
        <v>82</v>
      </c>
      <c r="U967" s="90">
        <v>259022.48</v>
      </c>
      <c r="V967" s="47">
        <f t="shared" si="41"/>
        <v>1.1059455573558807E-9</v>
      </c>
    </row>
    <row r="968" spans="2:22" x14ac:dyDescent="0.15">
      <c r="B968" s="90" t="s">
        <v>714</v>
      </c>
      <c r="C968" s="90">
        <v>13</v>
      </c>
      <c r="D968" s="90" t="s">
        <v>320</v>
      </c>
      <c r="E968" s="90">
        <v>13</v>
      </c>
      <c r="F968" s="47">
        <f t="shared" si="40"/>
        <v>0</v>
      </c>
      <c r="R968" s="90" t="s">
        <v>810</v>
      </c>
      <c r="S968" s="90">
        <v>92389</v>
      </c>
      <c r="T968" s="90" t="s">
        <v>83</v>
      </c>
      <c r="U968" s="90">
        <v>92389</v>
      </c>
      <c r="V968" s="47">
        <f t="shared" si="41"/>
        <v>0</v>
      </c>
    </row>
    <row r="969" spans="2:22" x14ac:dyDescent="0.15">
      <c r="B969" s="90" t="s">
        <v>715</v>
      </c>
      <c r="C969" s="90">
        <v>17</v>
      </c>
      <c r="D969" s="90" t="s">
        <v>398</v>
      </c>
      <c r="E969" s="90">
        <v>17</v>
      </c>
      <c r="F969" s="47">
        <f t="shared" si="40"/>
        <v>0</v>
      </c>
      <c r="R969" s="90" t="s">
        <v>811</v>
      </c>
      <c r="S969" s="90">
        <v>1848425</v>
      </c>
      <c r="T969" s="90" t="s">
        <v>85</v>
      </c>
      <c r="U969" s="90">
        <v>1848425</v>
      </c>
      <c r="V969" s="47">
        <f t="shared" si="41"/>
        <v>0</v>
      </c>
    </row>
    <row r="970" spans="2:22" x14ac:dyDescent="0.15">
      <c r="B970" s="90" t="s">
        <v>716</v>
      </c>
      <c r="C970" s="90">
        <v>62</v>
      </c>
      <c r="D970" s="90" t="s">
        <v>399</v>
      </c>
      <c r="E970" s="90">
        <v>62</v>
      </c>
      <c r="F970" s="47">
        <f t="shared" si="40"/>
        <v>0</v>
      </c>
      <c r="R970" s="90" t="s">
        <v>812</v>
      </c>
      <c r="S970" s="90">
        <v>29333</v>
      </c>
      <c r="T970" s="90" t="s">
        <v>86</v>
      </c>
      <c r="U970" s="90">
        <v>29333</v>
      </c>
      <c r="V970" s="47">
        <f t="shared" si="41"/>
        <v>0</v>
      </c>
    </row>
    <row r="971" spans="2:22" x14ac:dyDescent="0.15">
      <c r="B971" s="90" t="s">
        <v>717</v>
      </c>
      <c r="C971" s="90">
        <v>5136678729</v>
      </c>
      <c r="D971" s="90" t="s">
        <v>400</v>
      </c>
      <c r="E971" s="90">
        <v>5136678729</v>
      </c>
      <c r="F971" s="47">
        <f t="shared" ref="F971:F1034" si="42">C971-E971</f>
        <v>0</v>
      </c>
      <c r="R971" s="90" t="s">
        <v>813</v>
      </c>
      <c r="S971" s="90">
        <v>317060.89000000065</v>
      </c>
      <c r="T971" s="90" t="s">
        <v>87</v>
      </c>
      <c r="U971" s="90">
        <v>317060.89</v>
      </c>
      <c r="V971" s="47">
        <f t="shared" si="41"/>
        <v>6.4028427004814148E-10</v>
      </c>
    </row>
    <row r="972" spans="2:22" x14ac:dyDescent="0.15">
      <c r="B972" s="90" t="s">
        <v>718</v>
      </c>
      <c r="C972" s="90">
        <v>5139886795</v>
      </c>
      <c r="D972" s="90" t="s">
        <v>401</v>
      </c>
      <c r="E972" s="90">
        <v>5139886795</v>
      </c>
      <c r="F972" s="47">
        <f t="shared" si="42"/>
        <v>0</v>
      </c>
      <c r="R972" s="90" t="s">
        <v>814</v>
      </c>
      <c r="S972" s="90">
        <v>1792964.0599999996</v>
      </c>
      <c r="T972" s="90" t="s">
        <v>182</v>
      </c>
      <c r="U972" s="90">
        <v>1792964.06</v>
      </c>
      <c r="V972" s="47">
        <f t="shared" si="41"/>
        <v>0</v>
      </c>
    </row>
    <row r="973" spans="2:22" x14ac:dyDescent="0.15">
      <c r="B973" s="90" t="s">
        <v>719</v>
      </c>
      <c r="C973" s="90">
        <v>1562717089924</v>
      </c>
      <c r="D973" s="90" t="s">
        <v>402</v>
      </c>
      <c r="E973" s="90">
        <v>1562717089924</v>
      </c>
      <c r="F973" s="47">
        <f t="shared" si="42"/>
        <v>0</v>
      </c>
      <c r="R973" s="90" t="s">
        <v>815</v>
      </c>
      <c r="S973" s="90">
        <v>3139838.6299999943</v>
      </c>
      <c r="T973" s="90" t="s">
        <v>183</v>
      </c>
      <c r="U973" s="90">
        <v>3139838.63</v>
      </c>
      <c r="V973" s="47">
        <f t="shared" si="41"/>
        <v>-5.5879354476928711E-9</v>
      </c>
    </row>
    <row r="974" spans="2:22" x14ac:dyDescent="0.15">
      <c r="B974" s="90" t="s">
        <v>720</v>
      </c>
      <c r="C974" s="90">
        <v>5269525268</v>
      </c>
      <c r="D974" s="90" t="s">
        <v>576</v>
      </c>
      <c r="E974" s="90">
        <v>5269525268</v>
      </c>
      <c r="F974" s="47">
        <f t="shared" si="42"/>
        <v>0</v>
      </c>
      <c r="R974" s="90" t="s">
        <v>816</v>
      </c>
      <c r="S974" s="90">
        <v>14265876</v>
      </c>
      <c r="T974" s="90" t="s">
        <v>186</v>
      </c>
      <c r="U974" s="90">
        <v>14265876</v>
      </c>
      <c r="V974" s="47">
        <f t="shared" si="41"/>
        <v>0</v>
      </c>
    </row>
    <row r="975" spans="2:22" x14ac:dyDescent="0.15">
      <c r="B975" s="90" t="s">
        <v>721</v>
      </c>
      <c r="C975" s="90">
        <v>1259247790414</v>
      </c>
      <c r="D975" s="90" t="s">
        <v>405</v>
      </c>
      <c r="E975" s="90">
        <v>1259247790414</v>
      </c>
      <c r="F975" s="47">
        <f t="shared" si="42"/>
        <v>0</v>
      </c>
      <c r="R975" s="90" t="s">
        <v>817</v>
      </c>
      <c r="S975" s="90">
        <v>5440862</v>
      </c>
      <c r="T975" s="90" t="s">
        <v>187</v>
      </c>
      <c r="U975" s="90">
        <v>5440862</v>
      </c>
      <c r="V975" s="47">
        <f t="shared" si="41"/>
        <v>0</v>
      </c>
    </row>
    <row r="976" spans="2:22" x14ac:dyDescent="0.15">
      <c r="B976" s="90" t="s">
        <v>722</v>
      </c>
      <c r="C976" s="90">
        <v>273940148899</v>
      </c>
      <c r="D976" s="90" t="s">
        <v>407</v>
      </c>
      <c r="E976" s="90">
        <v>273940148899</v>
      </c>
      <c r="F976" s="47">
        <f t="shared" si="42"/>
        <v>0</v>
      </c>
      <c r="R976" s="90" t="s">
        <v>818</v>
      </c>
      <c r="S976" s="90">
        <v>21317.07000000008</v>
      </c>
      <c r="T976" s="90" t="s">
        <v>109</v>
      </c>
      <c r="U976" s="90">
        <v>21317.07</v>
      </c>
      <c r="V976" s="47">
        <f t="shared" si="41"/>
        <v>8.0035533756017685E-11</v>
      </c>
    </row>
    <row r="977" spans="1:22" x14ac:dyDescent="0.15">
      <c r="B977" s="90" t="s">
        <v>723</v>
      </c>
      <c r="C977" s="90">
        <v>0</v>
      </c>
      <c r="D977" s="90" t="s">
        <v>409</v>
      </c>
      <c r="E977" s="90">
        <v>0</v>
      </c>
      <c r="F977" s="47">
        <f t="shared" si="42"/>
        <v>0</v>
      </c>
      <c r="R977" s="90" t="s">
        <v>819</v>
      </c>
      <c r="S977" s="90">
        <v>766545</v>
      </c>
      <c r="T977" s="90" t="s">
        <v>110</v>
      </c>
      <c r="U977" s="90">
        <v>766545</v>
      </c>
      <c r="V977" s="47">
        <f t="shared" si="41"/>
        <v>0</v>
      </c>
    </row>
    <row r="978" spans="1:22" x14ac:dyDescent="0.15">
      <c r="B978" s="90" t="s">
        <v>658</v>
      </c>
      <c r="C978" s="90">
        <v>269342824</v>
      </c>
      <c r="D978" s="90" t="s">
        <v>578</v>
      </c>
      <c r="E978" s="90">
        <v>269342824</v>
      </c>
      <c r="F978" s="47">
        <f t="shared" si="42"/>
        <v>0</v>
      </c>
      <c r="R978" s="90" t="s">
        <v>820</v>
      </c>
      <c r="S978" s="90">
        <v>46689</v>
      </c>
      <c r="T978" s="90" t="s">
        <v>111</v>
      </c>
      <c r="U978" s="90">
        <v>46689</v>
      </c>
      <c r="V978" s="47">
        <f t="shared" si="41"/>
        <v>0</v>
      </c>
    </row>
    <row r="979" spans="1:22" x14ac:dyDescent="0.15">
      <c r="B979" s="90" t="s">
        <v>724</v>
      </c>
      <c r="C979" s="90">
        <v>28867</v>
      </c>
      <c r="D979" s="90" t="s">
        <v>580</v>
      </c>
      <c r="E979" s="90">
        <v>28867</v>
      </c>
      <c r="F979" s="47">
        <f t="shared" si="42"/>
        <v>0</v>
      </c>
      <c r="R979" s="90" t="s">
        <v>821</v>
      </c>
      <c r="S979" s="90">
        <v>2096</v>
      </c>
      <c r="T979" s="90" t="s">
        <v>112</v>
      </c>
      <c r="U979" s="90">
        <v>2096</v>
      </c>
      <c r="V979" s="47">
        <f t="shared" si="41"/>
        <v>0</v>
      </c>
    </row>
    <row r="980" spans="1:22" x14ac:dyDescent="0.15">
      <c r="B980" s="90" t="s">
        <v>725</v>
      </c>
      <c r="D980" s="90" t="s">
        <v>581</v>
      </c>
      <c r="F980" s="47">
        <f t="shared" si="42"/>
        <v>0</v>
      </c>
      <c r="R980" s="90" t="s">
        <v>822</v>
      </c>
      <c r="S980" s="90">
        <v>2681373</v>
      </c>
      <c r="T980" s="90" t="s">
        <v>192</v>
      </c>
      <c r="U980" s="90">
        <v>2681373</v>
      </c>
      <c r="V980" s="47">
        <f t="shared" si="41"/>
        <v>0</v>
      </c>
    </row>
    <row r="981" spans="1:22" x14ac:dyDescent="0.15">
      <c r="A981" s="42" t="s">
        <v>924</v>
      </c>
      <c r="B981" s="42" t="s">
        <v>632</v>
      </c>
      <c r="F981" s="47">
        <f t="shared" si="42"/>
        <v>0</v>
      </c>
      <c r="R981" s="90" t="s">
        <v>823</v>
      </c>
      <c r="S981" s="90">
        <v>2269906.3800000264</v>
      </c>
      <c r="T981" s="90" t="s">
        <v>193</v>
      </c>
      <c r="U981" s="90">
        <v>2269906.38</v>
      </c>
      <c r="V981" s="47">
        <f t="shared" si="41"/>
        <v>2.6542693376541138E-8</v>
      </c>
    </row>
    <row r="982" spans="1:22" x14ac:dyDescent="0.15">
      <c r="B982" s="90" t="s">
        <v>644</v>
      </c>
      <c r="C982" s="90">
        <v>33795</v>
      </c>
      <c r="D982" s="90" t="s">
        <v>899</v>
      </c>
      <c r="E982" s="90">
        <v>33795</v>
      </c>
      <c r="F982" s="47">
        <f t="shared" si="42"/>
        <v>0</v>
      </c>
      <c r="R982" s="90" t="s">
        <v>824</v>
      </c>
      <c r="S982" s="90">
        <v>339386.72999999899</v>
      </c>
      <c r="T982" s="90" t="s">
        <v>194</v>
      </c>
      <c r="U982" s="90">
        <v>339386.73</v>
      </c>
      <c r="V982" s="47">
        <f t="shared" si="41"/>
        <v>-9.8953023552894592E-10</v>
      </c>
    </row>
    <row r="983" spans="1:22" x14ac:dyDescent="0.15">
      <c r="B983" s="90" t="s">
        <v>645</v>
      </c>
      <c r="C983" s="90">
        <v>315355203</v>
      </c>
      <c r="D983" s="90" t="s">
        <v>251</v>
      </c>
      <c r="E983" s="90">
        <v>315355203</v>
      </c>
      <c r="F983" s="47">
        <f t="shared" si="42"/>
        <v>0</v>
      </c>
      <c r="R983" s="90" t="s">
        <v>825</v>
      </c>
      <c r="S983" s="90">
        <v>331793.41799999686</v>
      </c>
      <c r="T983" s="90" t="s">
        <v>195</v>
      </c>
      <c r="U983" s="90">
        <v>331793.41800000001</v>
      </c>
      <c r="V983" s="47">
        <f t="shared" si="41"/>
        <v>-3.14321368932724E-9</v>
      </c>
    </row>
    <row r="984" spans="1:22" x14ac:dyDescent="0.15">
      <c r="B984" s="90" t="s">
        <v>652</v>
      </c>
      <c r="C984" s="90">
        <v>163540441652</v>
      </c>
      <c r="D984" s="90" t="s">
        <v>340</v>
      </c>
      <c r="E984" s="90">
        <v>163540441652</v>
      </c>
      <c r="F984" s="47">
        <f t="shared" si="42"/>
        <v>0</v>
      </c>
      <c r="R984" s="90" t="s">
        <v>826</v>
      </c>
      <c r="S984" s="90">
        <v>228767.67000000094</v>
      </c>
      <c r="T984" s="90" t="s">
        <v>196</v>
      </c>
      <c r="U984" s="90">
        <v>228767.67</v>
      </c>
      <c r="V984" s="47">
        <f t="shared" si="41"/>
        <v>9.3132257461547852E-10</v>
      </c>
    </row>
    <row r="985" spans="1:22" x14ac:dyDescent="0.15">
      <c r="B985" s="90" t="s">
        <v>662</v>
      </c>
      <c r="C985" s="90">
        <v>30382296377930</v>
      </c>
      <c r="D985" s="90" t="s">
        <v>342</v>
      </c>
      <c r="E985" s="90">
        <v>30382296377930</v>
      </c>
      <c r="F985" s="47">
        <f t="shared" si="42"/>
        <v>0</v>
      </c>
      <c r="R985" s="90" t="s">
        <v>827</v>
      </c>
      <c r="S985" s="90">
        <v>162440.82999999999</v>
      </c>
      <c r="T985" s="90" t="s">
        <v>197</v>
      </c>
      <c r="U985" s="90">
        <v>162440.82999999999</v>
      </c>
      <c r="V985" s="47">
        <f t="shared" si="41"/>
        <v>0</v>
      </c>
    </row>
    <row r="986" spans="1:22" x14ac:dyDescent="0.15">
      <c r="B986" s="90" t="s">
        <v>663</v>
      </c>
      <c r="C986" s="90">
        <v>30381397498117</v>
      </c>
      <c r="D986" s="90" t="s">
        <v>344</v>
      </c>
      <c r="E986" s="90">
        <v>30381397498117</v>
      </c>
      <c r="F986" s="47">
        <f t="shared" si="42"/>
        <v>0</v>
      </c>
      <c r="R986" s="90" t="s">
        <v>828</v>
      </c>
      <c r="S986" s="90">
        <v>2331466</v>
      </c>
      <c r="T986" s="90" t="s">
        <v>124</v>
      </c>
      <c r="U986" s="90">
        <v>2331466</v>
      </c>
      <c r="V986" s="47">
        <f t="shared" si="41"/>
        <v>0</v>
      </c>
    </row>
    <row r="987" spans="1:22" x14ac:dyDescent="0.15">
      <c r="B987" s="90" t="s">
        <v>664</v>
      </c>
      <c r="C987" s="90">
        <v>10738149</v>
      </c>
      <c r="D987" s="90" t="s">
        <v>353</v>
      </c>
      <c r="E987" s="90">
        <v>10738149</v>
      </c>
      <c r="F987" s="47">
        <f t="shared" si="42"/>
        <v>0</v>
      </c>
      <c r="R987" s="90" t="s">
        <v>829</v>
      </c>
      <c r="S987" s="90">
        <v>1467660</v>
      </c>
      <c r="T987" s="90" t="s">
        <v>125</v>
      </c>
      <c r="U987" s="90">
        <v>1467660</v>
      </c>
      <c r="V987" s="47">
        <f t="shared" si="41"/>
        <v>0</v>
      </c>
    </row>
    <row r="988" spans="1:22" x14ac:dyDescent="0.15">
      <c r="B988" s="90" t="s">
        <v>665</v>
      </c>
      <c r="C988" s="90">
        <v>10739152</v>
      </c>
      <c r="D988" s="90" t="s">
        <v>354</v>
      </c>
      <c r="E988" s="90">
        <v>10739152</v>
      </c>
      <c r="F988" s="47">
        <f t="shared" si="42"/>
        <v>0</v>
      </c>
      <c r="R988" s="90" t="s">
        <v>830</v>
      </c>
      <c r="S988" s="90">
        <v>1443210</v>
      </c>
      <c r="T988" s="90" t="s">
        <v>126</v>
      </c>
      <c r="U988" s="90">
        <v>1443210</v>
      </c>
      <c r="V988" s="47">
        <f t="shared" si="41"/>
        <v>0</v>
      </c>
    </row>
    <row r="989" spans="1:22" x14ac:dyDescent="0.15">
      <c r="B989" s="90" t="s">
        <v>666</v>
      </c>
      <c r="C989" s="90">
        <v>35306</v>
      </c>
      <c r="D989" s="90" t="s">
        <v>346</v>
      </c>
      <c r="E989" s="90">
        <v>35306</v>
      </c>
      <c r="F989" s="47">
        <f t="shared" si="42"/>
        <v>0</v>
      </c>
      <c r="R989" s="90" t="s">
        <v>831</v>
      </c>
      <c r="S989" s="90">
        <v>244610</v>
      </c>
      <c r="T989" s="90" t="s">
        <v>127</v>
      </c>
      <c r="U989" s="90">
        <v>244610</v>
      </c>
      <c r="V989" s="47">
        <f t="shared" si="41"/>
        <v>0</v>
      </c>
    </row>
    <row r="990" spans="1:22" x14ac:dyDescent="0.15">
      <c r="B990" s="90" t="s">
        <v>667</v>
      </c>
      <c r="C990" s="90">
        <v>34433</v>
      </c>
      <c r="D990" s="90" t="s">
        <v>347</v>
      </c>
      <c r="E990" s="90">
        <v>34433</v>
      </c>
      <c r="F990" s="47">
        <f t="shared" si="42"/>
        <v>0</v>
      </c>
      <c r="R990" s="90" t="s">
        <v>832</v>
      </c>
      <c r="S990" s="90">
        <v>244602</v>
      </c>
      <c r="T990" s="90" t="s">
        <v>128</v>
      </c>
      <c r="U990" s="90">
        <v>244602</v>
      </c>
      <c r="V990" s="47">
        <f t="shared" si="41"/>
        <v>0</v>
      </c>
    </row>
    <row r="991" spans="1:22" x14ac:dyDescent="0.15">
      <c r="B991" s="90" t="s">
        <v>668</v>
      </c>
      <c r="C991" s="90">
        <v>2911106.8999999729</v>
      </c>
      <c r="D991" s="90" t="s">
        <v>363</v>
      </c>
      <c r="E991" s="90">
        <v>2911106.9</v>
      </c>
      <c r="F991" s="47">
        <f t="shared" si="42"/>
        <v>-2.7008354663848877E-8</v>
      </c>
      <c r="R991" s="90" t="s">
        <v>833</v>
      </c>
      <c r="S991" s="90">
        <v>122305</v>
      </c>
      <c r="T991" s="90" t="s">
        <v>129</v>
      </c>
      <c r="U991" s="90">
        <v>122305</v>
      </c>
      <c r="V991" s="47">
        <f t="shared" si="41"/>
        <v>0</v>
      </c>
    </row>
    <row r="992" spans="1:22" x14ac:dyDescent="0.15">
      <c r="B992" s="90" t="s">
        <v>669</v>
      </c>
      <c r="C992" s="90">
        <v>42874991</v>
      </c>
      <c r="D992" s="90" t="s">
        <v>563</v>
      </c>
      <c r="E992" s="90">
        <v>42874991</v>
      </c>
      <c r="F992" s="47">
        <f t="shared" si="42"/>
        <v>0</v>
      </c>
      <c r="R992" s="90" t="s">
        <v>834</v>
      </c>
      <c r="S992" s="90">
        <v>122301</v>
      </c>
      <c r="T992" s="90" t="s">
        <v>130</v>
      </c>
      <c r="U992" s="90">
        <v>122301</v>
      </c>
      <c r="V992" s="47">
        <f t="shared" si="41"/>
        <v>0</v>
      </c>
    </row>
    <row r="993" spans="2:22" x14ac:dyDescent="0.15">
      <c r="B993" s="90" t="s">
        <v>670</v>
      </c>
      <c r="C993" s="90">
        <v>498381.86000000709</v>
      </c>
      <c r="D993" s="90" t="s">
        <v>164</v>
      </c>
      <c r="E993" s="90">
        <v>498381.86</v>
      </c>
      <c r="F993" s="47">
        <f t="shared" si="42"/>
        <v>7.1013346314430237E-9</v>
      </c>
      <c r="R993" s="90" t="s">
        <v>835</v>
      </c>
      <c r="S993" s="90">
        <v>9</v>
      </c>
      <c r="T993" s="90" t="s">
        <v>198</v>
      </c>
      <c r="U993" s="90">
        <v>9</v>
      </c>
      <c r="V993" s="47">
        <f t="shared" si="41"/>
        <v>0</v>
      </c>
    </row>
    <row r="994" spans="2:22" x14ac:dyDescent="0.15">
      <c r="B994" s="90" t="s">
        <v>671</v>
      </c>
      <c r="C994" s="90">
        <v>2580492.9620000026</v>
      </c>
      <c r="D994" s="90" t="s">
        <v>564</v>
      </c>
      <c r="E994" s="90">
        <v>2580492.9619999998</v>
      </c>
      <c r="F994" s="47">
        <f t="shared" si="42"/>
        <v>0</v>
      </c>
      <c r="R994" s="90" t="s">
        <v>836</v>
      </c>
      <c r="S994" s="90">
        <v>244610</v>
      </c>
      <c r="T994" s="90" t="s">
        <v>132</v>
      </c>
      <c r="U994" s="90">
        <v>244610</v>
      </c>
      <c r="V994" s="47">
        <f t="shared" si="41"/>
        <v>0</v>
      </c>
    </row>
    <row r="995" spans="2:22" x14ac:dyDescent="0.15">
      <c r="B995" s="90" t="s">
        <v>651</v>
      </c>
      <c r="C995" s="90">
        <v>18395287.350000001</v>
      </c>
      <c r="D995" s="90" t="s">
        <v>366</v>
      </c>
      <c r="E995" s="90">
        <v>18395287.350000001</v>
      </c>
      <c r="F995" s="47">
        <f t="shared" si="42"/>
        <v>0</v>
      </c>
      <c r="R995" s="90" t="s">
        <v>837</v>
      </c>
      <c r="S995" s="90">
        <v>244546</v>
      </c>
      <c r="T995" s="90" t="s">
        <v>133</v>
      </c>
      <c r="U995" s="90">
        <v>244546</v>
      </c>
      <c r="V995" s="47">
        <f t="shared" si="41"/>
        <v>0</v>
      </c>
    </row>
    <row r="996" spans="2:22" x14ac:dyDescent="0.15">
      <c r="B996" s="90" t="s">
        <v>672</v>
      </c>
      <c r="C996" s="90">
        <v>18348379.225000001</v>
      </c>
      <c r="D996" s="90" t="s">
        <v>367</v>
      </c>
      <c r="E996" s="90">
        <v>18348379.225000001</v>
      </c>
      <c r="F996" s="47">
        <f t="shared" si="42"/>
        <v>0</v>
      </c>
      <c r="R996" s="90" t="s">
        <v>838</v>
      </c>
      <c r="S996" s="90">
        <v>122305</v>
      </c>
      <c r="T996" s="90" t="s">
        <v>134</v>
      </c>
      <c r="U996" s="90">
        <v>122305</v>
      </c>
      <c r="V996" s="47">
        <f t="shared" si="41"/>
        <v>0</v>
      </c>
    </row>
    <row r="997" spans="2:22" x14ac:dyDescent="0.15">
      <c r="B997" s="90" t="s">
        <v>673</v>
      </c>
      <c r="C997" s="90">
        <v>46908.125</v>
      </c>
      <c r="D997" s="90" t="s">
        <v>368</v>
      </c>
      <c r="E997" s="90">
        <v>46908.125</v>
      </c>
      <c r="F997" s="47">
        <f t="shared" si="42"/>
        <v>0</v>
      </c>
      <c r="R997" s="90" t="s">
        <v>839</v>
      </c>
      <c r="S997" s="90">
        <v>122273</v>
      </c>
      <c r="T997" s="90" t="s">
        <v>135</v>
      </c>
      <c r="U997" s="90">
        <v>122273</v>
      </c>
      <c r="V997" s="47">
        <f t="shared" si="41"/>
        <v>0</v>
      </c>
    </row>
    <row r="998" spans="2:22" x14ac:dyDescent="0.15">
      <c r="B998" s="90" t="s">
        <v>674</v>
      </c>
      <c r="C998" s="90">
        <v>3370653.0200000107</v>
      </c>
      <c r="D998" s="90" t="s">
        <v>565</v>
      </c>
      <c r="E998" s="90">
        <v>3370653.02</v>
      </c>
      <c r="F998" s="47">
        <f t="shared" si="42"/>
        <v>1.0710209608078003E-8</v>
      </c>
      <c r="R998" s="90" t="s">
        <v>840</v>
      </c>
      <c r="S998" s="90">
        <v>171</v>
      </c>
      <c r="T998" s="90" t="s">
        <v>199</v>
      </c>
      <c r="U998" s="90">
        <v>171</v>
      </c>
      <c r="V998" s="47">
        <f t="shared" si="41"/>
        <v>0</v>
      </c>
    </row>
    <row r="999" spans="2:22" x14ac:dyDescent="0.15">
      <c r="B999" s="90" t="s">
        <v>675</v>
      </c>
      <c r="C999" s="90">
        <v>8747.0300000000279</v>
      </c>
      <c r="D999" s="90" t="s">
        <v>566</v>
      </c>
      <c r="E999" s="90">
        <v>8747.0300000000007</v>
      </c>
      <c r="F999" s="47">
        <f t="shared" si="42"/>
        <v>2.7284841053187847E-11</v>
      </c>
      <c r="R999" s="90" t="s">
        <v>841</v>
      </c>
      <c r="S999" s="90">
        <v>244610</v>
      </c>
      <c r="T999" s="90" t="s">
        <v>137</v>
      </c>
      <c r="U999" s="90">
        <v>244610</v>
      </c>
      <c r="V999" s="47">
        <f t="shared" si="41"/>
        <v>0</v>
      </c>
    </row>
    <row r="1000" spans="2:22" x14ac:dyDescent="0.15">
      <c r="B1000" s="90" t="s">
        <v>676</v>
      </c>
      <c r="C1000" s="90">
        <v>10054762.270000067</v>
      </c>
      <c r="D1000" s="90" t="s">
        <v>371</v>
      </c>
      <c r="E1000" s="90">
        <v>10054762.27</v>
      </c>
      <c r="F1000" s="47">
        <f t="shared" si="42"/>
        <v>6.7055225372314453E-8</v>
      </c>
      <c r="R1000" s="90" t="s">
        <v>842</v>
      </c>
      <c r="S1000" s="90">
        <v>243360</v>
      </c>
      <c r="T1000" s="90" t="s">
        <v>138</v>
      </c>
      <c r="U1000" s="90">
        <v>243360</v>
      </c>
      <c r="V1000" s="47">
        <f t="shared" si="41"/>
        <v>0</v>
      </c>
    </row>
    <row r="1001" spans="2:22" x14ac:dyDescent="0.15">
      <c r="B1001" s="90" t="s">
        <v>677</v>
      </c>
      <c r="C1001" s="90">
        <v>10029327.592000036</v>
      </c>
      <c r="D1001" s="90" t="s">
        <v>372</v>
      </c>
      <c r="E1001" s="90">
        <v>10029327.592</v>
      </c>
      <c r="F1001" s="47">
        <f t="shared" si="42"/>
        <v>3.5390257835388184E-8</v>
      </c>
      <c r="R1001" s="90" t="s">
        <v>843</v>
      </c>
      <c r="S1001" s="90">
        <v>122305</v>
      </c>
      <c r="T1001" s="90" t="s">
        <v>139</v>
      </c>
      <c r="U1001" s="90">
        <v>122305</v>
      </c>
      <c r="V1001" s="47">
        <f t="shared" si="41"/>
        <v>0</v>
      </c>
    </row>
    <row r="1002" spans="2:22" x14ac:dyDescent="0.15">
      <c r="B1002" s="90" t="s">
        <v>678</v>
      </c>
      <c r="C1002" s="90">
        <v>25434.903999999995</v>
      </c>
      <c r="D1002" s="90" t="s">
        <v>373</v>
      </c>
      <c r="E1002" s="90">
        <v>25434.903999999999</v>
      </c>
      <c r="F1002" s="47">
        <f t="shared" si="42"/>
        <v>0</v>
      </c>
      <c r="R1002" s="90" t="s">
        <v>844</v>
      </c>
      <c r="S1002" s="90">
        <v>121680</v>
      </c>
      <c r="T1002" s="90" t="s">
        <v>140</v>
      </c>
      <c r="U1002" s="90">
        <v>121680</v>
      </c>
      <c r="V1002" s="47">
        <f t="shared" si="41"/>
        <v>0</v>
      </c>
    </row>
    <row r="1003" spans="2:22" x14ac:dyDescent="0.15">
      <c r="B1003" s="90" t="s">
        <v>679</v>
      </c>
      <c r="C1003" s="90">
        <v>28791998.941000421</v>
      </c>
      <c r="D1003" s="90" t="s">
        <v>374</v>
      </c>
      <c r="E1003" s="90">
        <v>28791998.941</v>
      </c>
      <c r="F1003" s="47">
        <f t="shared" si="42"/>
        <v>4.2095780372619629E-7</v>
      </c>
      <c r="R1003" s="90" t="s">
        <v>845</v>
      </c>
      <c r="S1003" s="90">
        <v>3178</v>
      </c>
      <c r="T1003" s="90" t="s">
        <v>200</v>
      </c>
      <c r="U1003" s="90">
        <v>3178</v>
      </c>
      <c r="V1003" s="47">
        <f t="shared" si="41"/>
        <v>0</v>
      </c>
    </row>
    <row r="1004" spans="2:22" x14ac:dyDescent="0.15">
      <c r="B1004" s="90" t="s">
        <v>680</v>
      </c>
      <c r="C1004" s="90">
        <v>28723743.603000324</v>
      </c>
      <c r="D1004" s="90" t="s">
        <v>375</v>
      </c>
      <c r="E1004" s="90">
        <v>28723743.603</v>
      </c>
      <c r="F1004" s="47">
        <f t="shared" si="42"/>
        <v>3.2410025596618652E-7</v>
      </c>
      <c r="R1004" s="90" t="s">
        <v>846</v>
      </c>
      <c r="S1004" s="90">
        <v>244610</v>
      </c>
      <c r="T1004" s="90" t="s">
        <v>142</v>
      </c>
      <c r="U1004" s="90">
        <v>244610</v>
      </c>
      <c r="V1004" s="47">
        <f t="shared" si="41"/>
        <v>0</v>
      </c>
    </row>
    <row r="1005" spans="2:22" x14ac:dyDescent="0.15">
      <c r="B1005" s="90" t="s">
        <v>681</v>
      </c>
      <c r="C1005" s="90">
        <v>68256.034999999858</v>
      </c>
      <c r="D1005" s="90" t="s">
        <v>376</v>
      </c>
      <c r="E1005" s="90">
        <v>68256.035000000003</v>
      </c>
      <c r="F1005" s="47">
        <f t="shared" si="42"/>
        <v>-1.4551915228366852E-10</v>
      </c>
      <c r="R1005" s="90" t="s">
        <v>847</v>
      </c>
      <c r="S1005" s="90">
        <v>226472</v>
      </c>
      <c r="T1005" s="90" t="s">
        <v>143</v>
      </c>
      <c r="U1005" s="90">
        <v>226472</v>
      </c>
      <c r="V1005" s="47">
        <f t="shared" si="41"/>
        <v>0</v>
      </c>
    </row>
    <row r="1006" spans="2:22" x14ac:dyDescent="0.15">
      <c r="B1006" s="90" t="s">
        <v>682</v>
      </c>
      <c r="C1006" s="90">
        <v>13711973.077999726</v>
      </c>
      <c r="D1006" s="90" t="s">
        <v>377</v>
      </c>
      <c r="E1006" s="90">
        <v>13711973.078</v>
      </c>
      <c r="F1006" s="47">
        <f t="shared" si="42"/>
        <v>-2.7380883693695068E-7</v>
      </c>
      <c r="R1006" s="90" t="s">
        <v>848</v>
      </c>
      <c r="S1006" s="90">
        <v>122305</v>
      </c>
      <c r="T1006" s="90" t="s">
        <v>144</v>
      </c>
      <c r="U1006" s="90">
        <v>122305</v>
      </c>
      <c r="V1006" s="47">
        <f t="shared" si="41"/>
        <v>0</v>
      </c>
    </row>
    <row r="1007" spans="2:22" x14ac:dyDescent="0.15">
      <c r="B1007" s="90" t="s">
        <v>683</v>
      </c>
      <c r="C1007" s="90">
        <v>13677607.513999725</v>
      </c>
      <c r="D1007" s="90" t="s">
        <v>567</v>
      </c>
      <c r="E1007" s="90">
        <v>13677607.514</v>
      </c>
      <c r="F1007" s="47">
        <f t="shared" si="42"/>
        <v>-2.7567148208618164E-7</v>
      </c>
      <c r="R1007" s="90" t="s">
        <v>849</v>
      </c>
      <c r="S1007" s="90">
        <v>113236</v>
      </c>
      <c r="T1007" s="90" t="s">
        <v>145</v>
      </c>
      <c r="U1007" s="90">
        <v>113236</v>
      </c>
      <c r="V1007" s="47">
        <f t="shared" si="41"/>
        <v>0</v>
      </c>
    </row>
    <row r="1008" spans="2:22" x14ac:dyDescent="0.15">
      <c r="B1008" s="90" t="s">
        <v>684</v>
      </c>
      <c r="C1008" s="90">
        <v>34366.063999999998</v>
      </c>
      <c r="D1008" s="90" t="s">
        <v>379</v>
      </c>
      <c r="E1008" s="90">
        <v>34366.063999999998</v>
      </c>
      <c r="F1008" s="47">
        <f t="shared" si="42"/>
        <v>0</v>
      </c>
      <c r="R1008" s="90" t="s">
        <v>850</v>
      </c>
      <c r="S1008" s="90">
        <v>26181</v>
      </c>
      <c r="T1008" s="90" t="s">
        <v>201</v>
      </c>
      <c r="U1008" s="90">
        <v>26181</v>
      </c>
      <c r="V1008" s="47">
        <f t="shared" si="41"/>
        <v>0</v>
      </c>
    </row>
    <row r="1009" spans="2:22" x14ac:dyDescent="0.15">
      <c r="B1009" s="90" t="s">
        <v>685</v>
      </c>
      <c r="C1009" s="90">
        <v>226374749.01699892</v>
      </c>
      <c r="D1009" s="90" t="s">
        <v>380</v>
      </c>
      <c r="E1009" s="90">
        <v>226374749.01699999</v>
      </c>
      <c r="F1009" s="47">
        <f t="shared" si="42"/>
        <v>-1.0728836059570312E-6</v>
      </c>
      <c r="R1009" s="90" t="s">
        <v>851</v>
      </c>
      <c r="S1009" s="90">
        <v>244610</v>
      </c>
      <c r="T1009" s="90" t="s">
        <v>147</v>
      </c>
      <c r="U1009" s="90">
        <v>244610</v>
      </c>
      <c r="V1009" s="47">
        <f t="shared" si="41"/>
        <v>0</v>
      </c>
    </row>
    <row r="1010" spans="2:22" x14ac:dyDescent="0.15">
      <c r="B1010" s="90" t="s">
        <v>686</v>
      </c>
      <c r="C1010" s="90">
        <v>197611948.02399898</v>
      </c>
      <c r="D1010" s="90" t="s">
        <v>294</v>
      </c>
      <c r="E1010" s="90">
        <v>197611948.02399999</v>
      </c>
      <c r="F1010" s="47">
        <f t="shared" si="42"/>
        <v>-1.0132789611816406E-6</v>
      </c>
      <c r="R1010" s="90" t="s">
        <v>852</v>
      </c>
      <c r="S1010" s="90">
        <v>244384</v>
      </c>
      <c r="T1010" s="90" t="s">
        <v>148</v>
      </c>
      <c r="U1010" s="90">
        <v>244384</v>
      </c>
      <c r="V1010" s="47">
        <f t="shared" si="41"/>
        <v>0</v>
      </c>
    </row>
    <row r="1011" spans="2:22" x14ac:dyDescent="0.15">
      <c r="B1011" s="90" t="s">
        <v>687</v>
      </c>
      <c r="C1011" s="90">
        <v>852962</v>
      </c>
      <c r="D1011" s="90" t="s">
        <v>381</v>
      </c>
      <c r="E1011" s="90">
        <v>852962</v>
      </c>
      <c r="F1011" s="47">
        <f t="shared" si="42"/>
        <v>0</v>
      </c>
      <c r="R1011" s="90" t="s">
        <v>853</v>
      </c>
      <c r="S1011" s="90">
        <v>122305</v>
      </c>
      <c r="T1011" s="90" t="s">
        <v>149</v>
      </c>
      <c r="U1011" s="90">
        <v>122305</v>
      </c>
      <c r="V1011" s="47">
        <f t="shared" si="41"/>
        <v>0</v>
      </c>
    </row>
    <row r="1012" spans="2:22" x14ac:dyDescent="0.15">
      <c r="B1012" s="90" t="s">
        <v>688</v>
      </c>
      <c r="C1012" s="90">
        <v>905153</v>
      </c>
      <c r="D1012" s="90" t="s">
        <v>568</v>
      </c>
      <c r="E1012" s="90">
        <v>905153</v>
      </c>
      <c r="F1012" s="47">
        <f t="shared" si="42"/>
        <v>0</v>
      </c>
      <c r="R1012" s="90" t="s">
        <v>854</v>
      </c>
      <c r="S1012" s="90">
        <v>122192</v>
      </c>
      <c r="T1012" s="90" t="s">
        <v>150</v>
      </c>
      <c r="U1012" s="90">
        <v>122192</v>
      </c>
      <c r="V1012" s="47">
        <f t="shared" si="41"/>
        <v>0</v>
      </c>
    </row>
    <row r="1013" spans="2:22" x14ac:dyDescent="0.15">
      <c r="B1013" s="90" t="s">
        <v>689</v>
      </c>
      <c r="C1013" s="90">
        <v>901396</v>
      </c>
      <c r="D1013" s="90" t="s">
        <v>569</v>
      </c>
      <c r="E1013" s="90">
        <v>901396</v>
      </c>
      <c r="F1013" s="47">
        <f t="shared" si="42"/>
        <v>0</v>
      </c>
      <c r="R1013" s="90" t="s">
        <v>855</v>
      </c>
      <c r="S1013" s="90">
        <v>942</v>
      </c>
      <c r="T1013" s="90" t="s">
        <v>202</v>
      </c>
      <c r="U1013" s="90">
        <v>942</v>
      </c>
      <c r="V1013" s="47">
        <f t="shared" si="41"/>
        <v>0</v>
      </c>
    </row>
    <row r="1014" spans="2:22" x14ac:dyDescent="0.15">
      <c r="B1014" s="90" t="s">
        <v>690</v>
      </c>
      <c r="C1014" s="90">
        <v>3757</v>
      </c>
      <c r="D1014" s="90" t="s">
        <v>570</v>
      </c>
      <c r="E1014" s="90">
        <v>3757</v>
      </c>
      <c r="F1014" s="47">
        <f t="shared" si="42"/>
        <v>0</v>
      </c>
      <c r="R1014" s="90" t="s">
        <v>856</v>
      </c>
      <c r="S1014" s="90">
        <v>244610</v>
      </c>
      <c r="T1014" s="90" t="s">
        <v>152</v>
      </c>
      <c r="U1014" s="90">
        <v>244610</v>
      </c>
      <c r="V1014" s="47">
        <f t="shared" si="41"/>
        <v>0</v>
      </c>
    </row>
    <row r="1015" spans="2:22" x14ac:dyDescent="0.15">
      <c r="B1015" s="90" t="s">
        <v>691</v>
      </c>
      <c r="C1015" s="90">
        <v>3367059.3500000169</v>
      </c>
      <c r="D1015" s="90" t="s">
        <v>571</v>
      </c>
      <c r="E1015" s="90">
        <v>3367059.35</v>
      </c>
      <c r="F1015" s="47">
        <f t="shared" si="42"/>
        <v>1.6763806343078613E-8</v>
      </c>
      <c r="R1015" s="90" t="s">
        <v>857</v>
      </c>
      <c r="S1015" s="90">
        <v>239846</v>
      </c>
      <c r="T1015" s="90" t="s">
        <v>153</v>
      </c>
      <c r="U1015" s="90">
        <v>239846</v>
      </c>
      <c r="V1015" s="47">
        <f t="shared" si="41"/>
        <v>0</v>
      </c>
    </row>
    <row r="1016" spans="2:22" x14ac:dyDescent="0.15">
      <c r="B1016" s="90" t="s">
        <v>692</v>
      </c>
      <c r="C1016" s="90">
        <v>2951262</v>
      </c>
      <c r="D1016" s="90" t="s">
        <v>386</v>
      </c>
      <c r="E1016" s="90">
        <v>2951262</v>
      </c>
      <c r="F1016" s="47">
        <f t="shared" si="42"/>
        <v>0</v>
      </c>
      <c r="R1016" s="90" t="s">
        <v>858</v>
      </c>
      <c r="S1016" s="90">
        <v>122305</v>
      </c>
      <c r="T1016" s="90" t="s">
        <v>154</v>
      </c>
      <c r="U1016" s="90">
        <v>122305</v>
      </c>
      <c r="V1016" s="47">
        <f t="shared" si="41"/>
        <v>0</v>
      </c>
    </row>
    <row r="1017" spans="2:22" x14ac:dyDescent="0.15">
      <c r="B1017" s="90" t="s">
        <v>693</v>
      </c>
      <c r="C1017" s="90">
        <v>8708386.3499999996</v>
      </c>
      <c r="D1017" s="90" t="s">
        <v>387</v>
      </c>
      <c r="E1017" s="90">
        <v>8708386.3499999996</v>
      </c>
      <c r="F1017" s="47">
        <f t="shared" si="42"/>
        <v>0</v>
      </c>
      <c r="R1017" s="90" t="s">
        <v>859</v>
      </c>
      <c r="S1017" s="90">
        <v>119923</v>
      </c>
      <c r="T1017" s="90" t="s">
        <v>155</v>
      </c>
      <c r="U1017" s="90">
        <v>119923</v>
      </c>
      <c r="V1017" s="47">
        <f t="shared" si="41"/>
        <v>0</v>
      </c>
    </row>
    <row r="1018" spans="2:22" x14ac:dyDescent="0.15">
      <c r="B1018" s="90" t="s">
        <v>694</v>
      </c>
      <c r="C1018" s="90">
        <v>1108144</v>
      </c>
      <c r="D1018" s="90" t="s">
        <v>572</v>
      </c>
      <c r="E1018" s="90">
        <v>1108144</v>
      </c>
      <c r="F1018" s="47">
        <f t="shared" si="42"/>
        <v>0</v>
      </c>
      <c r="R1018" s="90" t="s">
        <v>860</v>
      </c>
      <c r="S1018" s="90">
        <v>9098</v>
      </c>
      <c r="T1018" s="90" t="s">
        <v>203</v>
      </c>
      <c r="U1018" s="90">
        <v>9098</v>
      </c>
      <c r="V1018" s="47">
        <f t="shared" si="41"/>
        <v>0</v>
      </c>
    </row>
    <row r="1019" spans="2:22" x14ac:dyDescent="0.15">
      <c r="B1019" s="90" t="s">
        <v>695</v>
      </c>
      <c r="C1019" s="90">
        <v>5445122</v>
      </c>
      <c r="D1019" s="90" t="s">
        <v>389</v>
      </c>
      <c r="E1019" s="90">
        <v>5445122</v>
      </c>
      <c r="F1019" s="47">
        <f t="shared" si="42"/>
        <v>0</v>
      </c>
      <c r="R1019" s="90" t="s">
        <v>861</v>
      </c>
      <c r="S1019" s="90">
        <v>978440</v>
      </c>
      <c r="T1019" s="90" t="s">
        <v>157</v>
      </c>
      <c r="U1019" s="90">
        <v>978440</v>
      </c>
      <c r="V1019" s="47">
        <f t="shared" si="41"/>
        <v>0</v>
      </c>
    </row>
    <row r="1020" spans="2:22" x14ac:dyDescent="0.15">
      <c r="B1020" s="90" t="s">
        <v>696</v>
      </c>
      <c r="C1020" s="90">
        <v>153213</v>
      </c>
      <c r="D1020" s="90" t="s">
        <v>390</v>
      </c>
      <c r="E1020" s="90">
        <v>153213</v>
      </c>
      <c r="F1020" s="47">
        <f t="shared" si="42"/>
        <v>0</v>
      </c>
      <c r="R1020" s="90" t="s">
        <v>862</v>
      </c>
      <c r="S1020" s="90">
        <v>888256</v>
      </c>
      <c r="T1020" s="90" t="s">
        <v>158</v>
      </c>
      <c r="U1020" s="90">
        <v>888256</v>
      </c>
      <c r="V1020" s="47">
        <f t="shared" si="41"/>
        <v>0</v>
      </c>
    </row>
    <row r="1021" spans="2:22" x14ac:dyDescent="0.15">
      <c r="B1021" s="90" t="s">
        <v>697</v>
      </c>
      <c r="C1021" s="90">
        <v>29160</v>
      </c>
      <c r="D1021" s="90" t="s">
        <v>391</v>
      </c>
      <c r="E1021" s="90">
        <v>29160</v>
      </c>
      <c r="F1021" s="47">
        <f t="shared" si="42"/>
        <v>0</v>
      </c>
      <c r="R1021" s="90" t="s">
        <v>863</v>
      </c>
      <c r="S1021" s="90">
        <v>244610</v>
      </c>
      <c r="T1021" s="90" t="s">
        <v>159</v>
      </c>
      <c r="U1021" s="90">
        <v>244610</v>
      </c>
      <c r="V1021" s="47">
        <f t="shared" si="41"/>
        <v>0</v>
      </c>
    </row>
    <row r="1022" spans="2:22" x14ac:dyDescent="0.15">
      <c r="B1022" s="90" t="s">
        <v>698</v>
      </c>
      <c r="C1022" s="90">
        <v>2951262</v>
      </c>
      <c r="D1022" s="90" t="s">
        <v>573</v>
      </c>
      <c r="E1022" s="90">
        <v>2951262</v>
      </c>
      <c r="F1022" s="47">
        <f t="shared" si="42"/>
        <v>0</v>
      </c>
      <c r="R1022" s="90" t="s">
        <v>864</v>
      </c>
      <c r="S1022" s="90">
        <v>242356</v>
      </c>
      <c r="T1022" s="90" t="s">
        <v>160</v>
      </c>
      <c r="U1022" s="90">
        <v>242356</v>
      </c>
      <c r="V1022" s="47">
        <f t="shared" si="41"/>
        <v>0</v>
      </c>
    </row>
    <row r="1023" spans="2:22" x14ac:dyDescent="0.15">
      <c r="B1023" s="90" t="s">
        <v>699</v>
      </c>
      <c r="C1023" s="90">
        <v>194243</v>
      </c>
      <c r="D1023" s="90" t="s">
        <v>307</v>
      </c>
      <c r="E1023" s="90">
        <v>194243</v>
      </c>
      <c r="F1023" s="47">
        <f t="shared" si="42"/>
        <v>0</v>
      </c>
      <c r="R1023" s="90" t="s">
        <v>865</v>
      </c>
      <c r="S1023" s="90">
        <v>122305</v>
      </c>
      <c r="T1023" s="90" t="s">
        <v>161</v>
      </c>
      <c r="U1023" s="90">
        <v>122305</v>
      </c>
      <c r="V1023" s="47">
        <f t="shared" si="41"/>
        <v>0</v>
      </c>
    </row>
    <row r="1024" spans="2:22" x14ac:dyDescent="0.15">
      <c r="B1024" s="90" t="s">
        <v>700</v>
      </c>
      <c r="C1024" s="90">
        <v>3201536.1269999808</v>
      </c>
      <c r="D1024" s="90" t="s">
        <v>355</v>
      </c>
      <c r="E1024" s="90">
        <v>3201536.1269999999</v>
      </c>
      <c r="F1024" s="47">
        <f t="shared" si="42"/>
        <v>-1.909211277961731E-8</v>
      </c>
      <c r="R1024" s="90" t="s">
        <v>866</v>
      </c>
      <c r="S1024" s="90">
        <v>121178</v>
      </c>
      <c r="T1024" s="90" t="s">
        <v>162</v>
      </c>
      <c r="U1024" s="90">
        <v>121178</v>
      </c>
      <c r="V1024" s="47">
        <f t="shared" si="41"/>
        <v>0</v>
      </c>
    </row>
    <row r="1025" spans="2:22" x14ac:dyDescent="0.15">
      <c r="B1025" s="90" t="s">
        <v>701</v>
      </c>
      <c r="C1025" s="90">
        <v>3202139.9069999801</v>
      </c>
      <c r="D1025" s="90" t="s">
        <v>574</v>
      </c>
      <c r="E1025" s="90">
        <v>3202139.9070000001</v>
      </c>
      <c r="F1025" s="47">
        <f t="shared" si="42"/>
        <v>-2.0023435354232788E-8</v>
      </c>
      <c r="R1025" s="90" t="s">
        <v>867</v>
      </c>
      <c r="S1025" s="90">
        <v>5294</v>
      </c>
      <c r="T1025" s="90" t="s">
        <v>204</v>
      </c>
      <c r="U1025" s="90">
        <v>5294</v>
      </c>
      <c r="V1025" s="47">
        <f t="shared" si="41"/>
        <v>0</v>
      </c>
    </row>
    <row r="1026" spans="2:22" x14ac:dyDescent="0.15">
      <c r="B1026" s="90" t="s">
        <v>702</v>
      </c>
      <c r="C1026" s="90">
        <v>31222</v>
      </c>
      <c r="D1026" s="90" t="s">
        <v>575</v>
      </c>
      <c r="E1026" s="90">
        <v>31222</v>
      </c>
      <c r="F1026" s="47">
        <f t="shared" si="42"/>
        <v>0</v>
      </c>
      <c r="R1026" s="90" t="s">
        <v>670</v>
      </c>
      <c r="S1026" s="90">
        <v>244610</v>
      </c>
      <c r="T1026" s="90" t="s">
        <v>164</v>
      </c>
      <c r="U1026" s="90">
        <v>244610</v>
      </c>
      <c r="V1026" s="47">
        <f t="shared" si="41"/>
        <v>0</v>
      </c>
    </row>
    <row r="1027" spans="2:22" x14ac:dyDescent="0.15">
      <c r="B1027" s="90" t="s">
        <v>703</v>
      </c>
      <c r="C1027" s="90">
        <v>244214</v>
      </c>
      <c r="D1027" s="90" t="s">
        <v>309</v>
      </c>
      <c r="E1027" s="90">
        <v>244214</v>
      </c>
      <c r="F1027" s="47">
        <f t="shared" si="42"/>
        <v>0</v>
      </c>
      <c r="R1027" s="90" t="s">
        <v>868</v>
      </c>
      <c r="S1027" s="90">
        <v>161428</v>
      </c>
      <c r="T1027" s="90" t="s">
        <v>165</v>
      </c>
      <c r="U1027" s="90">
        <v>161428</v>
      </c>
      <c r="V1027" s="47">
        <f t="shared" ref="V1027:V1090" si="43">S1027-U1027</f>
        <v>0</v>
      </c>
    </row>
    <row r="1028" spans="2:22" x14ac:dyDescent="0.15">
      <c r="B1028" s="90" t="s">
        <v>704</v>
      </c>
      <c r="C1028" s="90">
        <v>211712.14000000196</v>
      </c>
      <c r="D1028" s="90" t="s">
        <v>394</v>
      </c>
      <c r="E1028" s="90">
        <v>211712.14</v>
      </c>
      <c r="F1028" s="47">
        <f t="shared" si="42"/>
        <v>1.9499566406011581E-9</v>
      </c>
      <c r="R1028" s="90" t="s">
        <v>869</v>
      </c>
      <c r="S1028" s="90">
        <v>122305</v>
      </c>
      <c r="T1028" s="90" t="s">
        <v>166</v>
      </c>
      <c r="U1028" s="90">
        <v>122305</v>
      </c>
      <c r="V1028" s="47">
        <f t="shared" si="43"/>
        <v>0</v>
      </c>
    </row>
    <row r="1029" spans="2:22" x14ac:dyDescent="0.15">
      <c r="B1029" s="90" t="s">
        <v>705</v>
      </c>
      <c r="C1029" s="90">
        <v>247077</v>
      </c>
      <c r="D1029" s="90" t="s">
        <v>395</v>
      </c>
      <c r="E1029" s="90">
        <v>247077</v>
      </c>
      <c r="F1029" s="47">
        <f t="shared" si="42"/>
        <v>0</v>
      </c>
      <c r="R1029" s="90" t="s">
        <v>870</v>
      </c>
      <c r="S1029" s="90">
        <v>80714</v>
      </c>
      <c r="T1029" s="90" t="s">
        <v>167</v>
      </c>
      <c r="U1029" s="90">
        <v>80714</v>
      </c>
      <c r="V1029" s="47">
        <f t="shared" si="43"/>
        <v>0</v>
      </c>
    </row>
    <row r="1030" spans="2:22" x14ac:dyDescent="0.15">
      <c r="B1030" s="90" t="s">
        <v>706</v>
      </c>
      <c r="C1030" s="90">
        <v>57099</v>
      </c>
      <c r="D1030" s="90" t="s">
        <v>396</v>
      </c>
      <c r="E1030" s="90">
        <v>57099</v>
      </c>
      <c r="F1030" s="47">
        <f t="shared" si="42"/>
        <v>0</v>
      </c>
      <c r="R1030" s="90" t="s">
        <v>871</v>
      </c>
      <c r="S1030" s="90">
        <v>107447.30999999955</v>
      </c>
      <c r="T1030" s="90" t="s">
        <v>205</v>
      </c>
      <c r="U1030" s="90">
        <v>107447.31</v>
      </c>
      <c r="V1030" s="47">
        <f t="shared" si="43"/>
        <v>-4.5110937207937241E-10</v>
      </c>
    </row>
    <row r="1031" spans="2:22" x14ac:dyDescent="0.15">
      <c r="B1031" s="90" t="s">
        <v>707</v>
      </c>
      <c r="C1031" s="90">
        <v>189978</v>
      </c>
      <c r="D1031" s="90" t="s">
        <v>397</v>
      </c>
      <c r="E1031" s="90">
        <v>189978</v>
      </c>
      <c r="F1031" s="47">
        <f t="shared" si="42"/>
        <v>0</v>
      </c>
      <c r="R1031" s="90" t="s">
        <v>872</v>
      </c>
      <c r="S1031" s="90">
        <v>244610</v>
      </c>
      <c r="T1031" s="90" t="s">
        <v>169</v>
      </c>
      <c r="U1031" s="90">
        <v>244610</v>
      </c>
      <c r="V1031" s="47">
        <f t="shared" si="43"/>
        <v>0</v>
      </c>
    </row>
    <row r="1032" spans="2:22" x14ac:dyDescent="0.15">
      <c r="B1032" s="90" t="s">
        <v>708</v>
      </c>
      <c r="C1032" s="90">
        <v>33795</v>
      </c>
      <c r="D1032" s="90" t="s">
        <v>314</v>
      </c>
      <c r="E1032" s="90">
        <v>33795</v>
      </c>
      <c r="F1032" s="47">
        <f t="shared" si="42"/>
        <v>0</v>
      </c>
      <c r="R1032" s="90" t="s">
        <v>873</v>
      </c>
      <c r="S1032" s="90">
        <v>242016</v>
      </c>
      <c r="T1032" s="90" t="s">
        <v>170</v>
      </c>
      <c r="U1032" s="90">
        <v>242016</v>
      </c>
      <c r="V1032" s="47">
        <f t="shared" si="43"/>
        <v>0</v>
      </c>
    </row>
    <row r="1033" spans="2:22" x14ac:dyDescent="0.15">
      <c r="B1033" s="90" t="s">
        <v>709</v>
      </c>
      <c r="C1033" s="90">
        <v>1341</v>
      </c>
      <c r="D1033" s="90" t="s">
        <v>315</v>
      </c>
      <c r="E1033" s="90">
        <v>1341</v>
      </c>
      <c r="F1033" s="47">
        <f t="shared" si="42"/>
        <v>0</v>
      </c>
      <c r="R1033" s="90" t="s">
        <v>874</v>
      </c>
      <c r="S1033" s="90">
        <v>122305</v>
      </c>
      <c r="T1033" s="90" t="s">
        <v>171</v>
      </c>
      <c r="U1033" s="90">
        <v>122305</v>
      </c>
      <c r="V1033" s="47">
        <f t="shared" si="43"/>
        <v>0</v>
      </c>
    </row>
    <row r="1034" spans="2:22" x14ac:dyDescent="0.15">
      <c r="B1034" s="90" t="s">
        <v>710</v>
      </c>
      <c r="C1034" s="90">
        <v>120</v>
      </c>
      <c r="D1034" s="90" t="s">
        <v>316</v>
      </c>
      <c r="E1034" s="90">
        <v>120</v>
      </c>
      <c r="F1034" s="47">
        <f t="shared" si="42"/>
        <v>0</v>
      </c>
      <c r="R1034" s="90" t="s">
        <v>875</v>
      </c>
      <c r="S1034" s="90">
        <v>121008</v>
      </c>
      <c r="T1034" s="90" t="s">
        <v>172</v>
      </c>
      <c r="U1034" s="90">
        <v>121008</v>
      </c>
      <c r="V1034" s="47">
        <f t="shared" si="43"/>
        <v>0</v>
      </c>
    </row>
    <row r="1035" spans="2:22" x14ac:dyDescent="0.15">
      <c r="B1035" s="90" t="s">
        <v>711</v>
      </c>
      <c r="C1035" s="90">
        <v>241</v>
      </c>
      <c r="D1035" s="90" t="s">
        <v>317</v>
      </c>
      <c r="E1035" s="90">
        <v>241</v>
      </c>
      <c r="F1035" s="47">
        <f t="shared" ref="F1035:F1098" si="44">C1035-E1035</f>
        <v>0</v>
      </c>
      <c r="R1035" s="90" t="s">
        <v>876</v>
      </c>
      <c r="S1035" s="90">
        <v>5724</v>
      </c>
      <c r="T1035" s="90" t="s">
        <v>206</v>
      </c>
      <c r="U1035" s="90">
        <v>5724</v>
      </c>
      <c r="V1035" s="47">
        <f t="shared" si="43"/>
        <v>0</v>
      </c>
    </row>
    <row r="1036" spans="2:22" x14ac:dyDescent="0.15">
      <c r="B1036" s="90" t="s">
        <v>712</v>
      </c>
      <c r="C1036" s="90">
        <v>601</v>
      </c>
      <c r="D1036" s="90" t="s">
        <v>318</v>
      </c>
      <c r="E1036" s="90">
        <v>601</v>
      </c>
      <c r="F1036" s="47">
        <f t="shared" si="44"/>
        <v>0</v>
      </c>
      <c r="R1036" s="90" t="s">
        <v>877</v>
      </c>
      <c r="S1036" s="90">
        <v>244610</v>
      </c>
      <c r="T1036" s="90" t="s">
        <v>174</v>
      </c>
      <c r="U1036" s="90">
        <v>244610</v>
      </c>
      <c r="V1036" s="47">
        <f t="shared" si="43"/>
        <v>0</v>
      </c>
    </row>
    <row r="1037" spans="2:22" x14ac:dyDescent="0.15">
      <c r="B1037" s="90" t="s">
        <v>713</v>
      </c>
      <c r="C1037" s="90">
        <v>1328</v>
      </c>
      <c r="D1037" s="90" t="s">
        <v>319</v>
      </c>
      <c r="E1037" s="90">
        <v>1328</v>
      </c>
      <c r="F1037" s="47">
        <f t="shared" si="44"/>
        <v>0</v>
      </c>
      <c r="R1037" s="90" t="s">
        <v>878</v>
      </c>
      <c r="S1037" s="90">
        <v>242456</v>
      </c>
      <c r="T1037" s="90" t="s">
        <v>175</v>
      </c>
      <c r="U1037" s="90">
        <v>242456</v>
      </c>
      <c r="V1037" s="47">
        <f t="shared" si="43"/>
        <v>0</v>
      </c>
    </row>
    <row r="1038" spans="2:22" x14ac:dyDescent="0.15">
      <c r="B1038" s="90" t="s">
        <v>714</v>
      </c>
      <c r="C1038" s="90">
        <v>8</v>
      </c>
      <c r="D1038" s="90" t="s">
        <v>320</v>
      </c>
      <c r="E1038" s="90">
        <v>8</v>
      </c>
      <c r="F1038" s="47">
        <f t="shared" si="44"/>
        <v>0</v>
      </c>
      <c r="R1038" s="90" t="s">
        <v>879</v>
      </c>
      <c r="S1038" s="90">
        <v>122305</v>
      </c>
      <c r="T1038" s="90" t="s">
        <v>176</v>
      </c>
      <c r="U1038" s="90">
        <v>122305</v>
      </c>
      <c r="V1038" s="47">
        <f t="shared" si="43"/>
        <v>0</v>
      </c>
    </row>
    <row r="1039" spans="2:22" x14ac:dyDescent="0.15">
      <c r="B1039" s="90" t="s">
        <v>715</v>
      </c>
      <c r="C1039" s="90">
        <v>50</v>
      </c>
      <c r="D1039" s="90" t="s">
        <v>398</v>
      </c>
      <c r="E1039" s="90">
        <v>50</v>
      </c>
      <c r="F1039" s="47">
        <f t="shared" si="44"/>
        <v>0</v>
      </c>
      <c r="R1039" s="90" t="s">
        <v>880</v>
      </c>
      <c r="S1039" s="90">
        <v>121228</v>
      </c>
      <c r="T1039" s="90" t="s">
        <v>177</v>
      </c>
      <c r="U1039" s="90">
        <v>121228</v>
      </c>
      <c r="V1039" s="47">
        <f t="shared" si="43"/>
        <v>0</v>
      </c>
    </row>
    <row r="1040" spans="2:22" x14ac:dyDescent="0.15">
      <c r="B1040" s="90" t="s">
        <v>716</v>
      </c>
      <c r="C1040" s="90">
        <v>62</v>
      </c>
      <c r="D1040" s="90" t="s">
        <v>399</v>
      </c>
      <c r="E1040" s="90">
        <v>62</v>
      </c>
      <c r="F1040" s="47">
        <f t="shared" si="44"/>
        <v>0</v>
      </c>
      <c r="R1040" s="90" t="s">
        <v>881</v>
      </c>
      <c r="S1040" s="90">
        <v>4431</v>
      </c>
      <c r="T1040" s="90" t="s">
        <v>207</v>
      </c>
      <c r="U1040" s="90">
        <v>4431</v>
      </c>
      <c r="V1040" s="47">
        <f t="shared" si="43"/>
        <v>0</v>
      </c>
    </row>
    <row r="1041" spans="1:22" x14ac:dyDescent="0.15">
      <c r="B1041" s="90" t="s">
        <v>717</v>
      </c>
      <c r="C1041" s="90">
        <v>6206273540</v>
      </c>
      <c r="D1041" s="90" t="s">
        <v>400</v>
      </c>
      <c r="E1041" s="90">
        <v>6206273540</v>
      </c>
      <c r="F1041" s="47">
        <f t="shared" si="44"/>
        <v>0</v>
      </c>
      <c r="Q1041" s="42" t="s">
        <v>883</v>
      </c>
      <c r="R1041" s="42" t="s">
        <v>632</v>
      </c>
      <c r="S1041" s="42"/>
      <c r="V1041" s="47">
        <f t="shared" si="43"/>
        <v>0</v>
      </c>
    </row>
    <row r="1042" spans="1:22" x14ac:dyDescent="0.15">
      <c r="B1042" s="90" t="s">
        <v>718</v>
      </c>
      <c r="C1042" s="90">
        <v>6248399095</v>
      </c>
      <c r="D1042" s="90" t="s">
        <v>401</v>
      </c>
      <c r="E1042" s="90">
        <v>6248399095</v>
      </c>
      <c r="F1042" s="47">
        <f t="shared" si="44"/>
        <v>0</v>
      </c>
      <c r="R1042" s="90" t="s">
        <v>755</v>
      </c>
      <c r="S1042" s="90">
        <v>29546</v>
      </c>
      <c r="T1042" s="90" t="s">
        <v>899</v>
      </c>
      <c r="U1042" s="90">
        <v>29546</v>
      </c>
      <c r="V1042" s="47">
        <f t="shared" si="43"/>
        <v>0</v>
      </c>
    </row>
    <row r="1043" spans="1:22" x14ac:dyDescent="0.15">
      <c r="B1043" s="90" t="s">
        <v>719</v>
      </c>
      <c r="C1043" s="90">
        <v>1804791946452</v>
      </c>
      <c r="D1043" s="90" t="s">
        <v>402</v>
      </c>
      <c r="E1043" s="90">
        <v>1804791946452</v>
      </c>
      <c r="F1043" s="47">
        <f t="shared" si="44"/>
        <v>0</v>
      </c>
      <c r="R1043" s="90" t="s">
        <v>652</v>
      </c>
      <c r="S1043" s="90">
        <v>151761442897</v>
      </c>
      <c r="T1043" s="90" t="s">
        <v>20</v>
      </c>
      <c r="U1043" s="90">
        <v>151761442897</v>
      </c>
      <c r="V1043" s="47">
        <f t="shared" si="43"/>
        <v>0</v>
      </c>
    </row>
    <row r="1044" spans="1:22" x14ac:dyDescent="0.15">
      <c r="B1044" s="90" t="s">
        <v>720</v>
      </c>
      <c r="C1044" s="90">
        <v>6252376235</v>
      </c>
      <c r="D1044" s="90" t="s">
        <v>576</v>
      </c>
      <c r="E1044" s="90">
        <v>6252376235</v>
      </c>
      <c r="F1044" s="47">
        <f t="shared" si="44"/>
        <v>0</v>
      </c>
      <c r="R1044" s="90" t="s">
        <v>756</v>
      </c>
      <c r="S1044" s="90">
        <v>1802806173819</v>
      </c>
      <c r="T1044" s="90" t="s">
        <v>23</v>
      </c>
      <c r="U1044" s="90">
        <v>1802806173819</v>
      </c>
      <c r="V1044" s="47">
        <f t="shared" si="43"/>
        <v>0</v>
      </c>
    </row>
    <row r="1045" spans="1:22" x14ac:dyDescent="0.15">
      <c r="B1045" s="90" t="s">
        <v>721</v>
      </c>
      <c r="C1045" s="90">
        <v>1464320163773</v>
      </c>
      <c r="D1045" s="90" t="s">
        <v>405</v>
      </c>
      <c r="E1045" s="90">
        <v>1464320163773</v>
      </c>
      <c r="F1045" s="47">
        <f t="shared" si="44"/>
        <v>0</v>
      </c>
      <c r="R1045" s="90" t="s">
        <v>757</v>
      </c>
      <c r="S1045" s="90">
        <v>26562148421387</v>
      </c>
      <c r="T1045" s="90" t="s">
        <v>24</v>
      </c>
      <c r="U1045" s="90">
        <v>26562148421387</v>
      </c>
      <c r="V1045" s="47">
        <f t="shared" si="43"/>
        <v>0</v>
      </c>
    </row>
    <row r="1046" spans="1:22" x14ac:dyDescent="0.15">
      <c r="B1046" s="90" t="s">
        <v>722</v>
      </c>
      <c r="C1046" s="90">
        <v>338036766421</v>
      </c>
      <c r="D1046" s="90" t="s">
        <v>407</v>
      </c>
      <c r="E1046" s="90">
        <v>338036766421</v>
      </c>
      <c r="F1046" s="47">
        <f t="shared" si="44"/>
        <v>0</v>
      </c>
      <c r="R1046" s="90" t="s">
        <v>758</v>
      </c>
      <c r="S1046" s="90">
        <v>876430556635</v>
      </c>
      <c r="T1046" s="90" t="s">
        <v>26</v>
      </c>
      <c r="U1046" s="90">
        <v>876430556635</v>
      </c>
      <c r="V1046" s="47">
        <f t="shared" si="43"/>
        <v>0</v>
      </c>
    </row>
    <row r="1047" spans="1:22" x14ac:dyDescent="0.15">
      <c r="B1047" s="90" t="s">
        <v>723</v>
      </c>
      <c r="C1047" s="90">
        <v>66000966</v>
      </c>
      <c r="D1047" s="90" t="s">
        <v>409</v>
      </c>
      <c r="E1047" s="90">
        <v>66000966</v>
      </c>
      <c r="F1047" s="47">
        <f t="shared" si="44"/>
        <v>0</v>
      </c>
      <c r="R1047" s="90" t="s">
        <v>759</v>
      </c>
      <c r="S1047" s="90">
        <v>50447131351</v>
      </c>
      <c r="T1047" s="90" t="s">
        <v>27</v>
      </c>
      <c r="U1047" s="90">
        <v>50447131351</v>
      </c>
      <c r="V1047" s="47">
        <f t="shared" si="43"/>
        <v>0</v>
      </c>
    </row>
    <row r="1048" spans="1:22" x14ac:dyDescent="0.15">
      <c r="B1048" s="90" t="s">
        <v>658</v>
      </c>
      <c r="C1048" s="90">
        <v>315355805</v>
      </c>
      <c r="D1048" s="90" t="s">
        <v>578</v>
      </c>
      <c r="E1048" s="90">
        <v>315355805</v>
      </c>
      <c r="F1048" s="47">
        <f t="shared" si="44"/>
        <v>0</v>
      </c>
      <c r="R1048" s="90" t="s">
        <v>760</v>
      </c>
      <c r="S1048" s="90">
        <v>0</v>
      </c>
      <c r="T1048" s="90" t="s">
        <v>28</v>
      </c>
      <c r="U1048" s="90">
        <v>0</v>
      </c>
      <c r="V1048" s="47">
        <f t="shared" si="43"/>
        <v>0</v>
      </c>
    </row>
    <row r="1049" spans="1:22" x14ac:dyDescent="0.15">
      <c r="B1049" s="90" t="s">
        <v>724</v>
      </c>
      <c r="C1049" s="90">
        <v>33795</v>
      </c>
      <c r="D1049" s="90" t="s">
        <v>580</v>
      </c>
      <c r="E1049" s="90">
        <v>33795</v>
      </c>
      <c r="F1049" s="47">
        <f t="shared" si="44"/>
        <v>0</v>
      </c>
      <c r="R1049" s="90" t="s">
        <v>761</v>
      </c>
      <c r="S1049" s="90">
        <v>4775446967</v>
      </c>
      <c r="T1049" s="90" t="s">
        <v>33</v>
      </c>
      <c r="U1049" s="90">
        <v>4775446967</v>
      </c>
      <c r="V1049" s="47">
        <f t="shared" si="43"/>
        <v>0</v>
      </c>
    </row>
    <row r="1050" spans="1:22" x14ac:dyDescent="0.15">
      <c r="B1050" s="90" t="s">
        <v>725</v>
      </c>
      <c r="D1050" s="90" t="s">
        <v>581</v>
      </c>
      <c r="F1050" s="47">
        <f t="shared" si="44"/>
        <v>0</v>
      </c>
      <c r="R1050" s="90" t="s">
        <v>762</v>
      </c>
      <c r="S1050" s="90">
        <v>4778170760</v>
      </c>
      <c r="T1050" s="90" t="s">
        <v>34</v>
      </c>
      <c r="U1050" s="90">
        <v>4778170760</v>
      </c>
      <c r="V1050" s="47">
        <f t="shared" si="43"/>
        <v>0</v>
      </c>
    </row>
    <row r="1051" spans="1:22" x14ac:dyDescent="0.15">
      <c r="A1051" s="42" t="s">
        <v>925</v>
      </c>
      <c r="B1051" s="42" t="s">
        <v>632</v>
      </c>
      <c r="F1051" s="47">
        <f t="shared" si="44"/>
        <v>0</v>
      </c>
      <c r="R1051" s="90" t="s">
        <v>763</v>
      </c>
      <c r="S1051" s="90">
        <v>886380</v>
      </c>
      <c r="T1051" s="90" t="s">
        <v>35</v>
      </c>
      <c r="U1051" s="90">
        <v>886380</v>
      </c>
      <c r="V1051" s="47">
        <f t="shared" si="43"/>
        <v>0</v>
      </c>
    </row>
    <row r="1052" spans="1:22" x14ac:dyDescent="0.15">
      <c r="B1052" s="90" t="s">
        <v>644</v>
      </c>
      <c r="C1052" s="90">
        <v>36757</v>
      </c>
      <c r="D1052" s="90" t="s">
        <v>899</v>
      </c>
      <c r="E1052" s="90">
        <v>36757</v>
      </c>
      <c r="F1052" s="47">
        <f t="shared" si="44"/>
        <v>0</v>
      </c>
      <c r="R1052" s="90" t="s">
        <v>764</v>
      </c>
      <c r="S1052" s="90">
        <v>854687.5</v>
      </c>
      <c r="T1052" s="90" t="s">
        <v>36</v>
      </c>
      <c r="U1052" s="90">
        <v>854687.5</v>
      </c>
      <c r="V1052" s="47">
        <f t="shared" si="43"/>
        <v>0</v>
      </c>
    </row>
    <row r="1053" spans="1:22" x14ac:dyDescent="0.15">
      <c r="B1053" s="90" t="s">
        <v>645</v>
      </c>
      <c r="C1053" s="90">
        <v>343022375</v>
      </c>
      <c r="D1053" s="90" t="s">
        <v>251</v>
      </c>
      <c r="E1053" s="90">
        <v>343022375</v>
      </c>
      <c r="F1053" s="47">
        <f t="shared" si="44"/>
        <v>0</v>
      </c>
      <c r="R1053" s="90" t="s">
        <v>765</v>
      </c>
      <c r="S1053" s="90">
        <v>787613</v>
      </c>
      <c r="T1053" s="90" t="s">
        <v>37</v>
      </c>
      <c r="U1053" s="90">
        <v>787613</v>
      </c>
      <c r="V1053" s="47">
        <f t="shared" si="43"/>
        <v>0</v>
      </c>
    </row>
    <row r="1054" spans="1:22" x14ac:dyDescent="0.15">
      <c r="B1054" s="90" t="s">
        <v>652</v>
      </c>
      <c r="C1054" s="90">
        <v>179940152703</v>
      </c>
      <c r="D1054" s="90" t="s">
        <v>340</v>
      </c>
      <c r="E1054" s="90">
        <v>179940152703</v>
      </c>
      <c r="F1054" s="47">
        <f t="shared" si="44"/>
        <v>0</v>
      </c>
      <c r="R1054" s="90" t="s">
        <v>766</v>
      </c>
      <c r="S1054" s="90">
        <v>785670</v>
      </c>
      <c r="T1054" s="90" t="s">
        <v>38</v>
      </c>
      <c r="U1054" s="90">
        <v>785670</v>
      </c>
      <c r="V1054" s="47">
        <f t="shared" si="43"/>
        <v>0</v>
      </c>
    </row>
    <row r="1055" spans="1:22" x14ac:dyDescent="0.15">
      <c r="B1055" s="90" t="s">
        <v>662</v>
      </c>
      <c r="C1055" s="90">
        <v>33026303525511</v>
      </c>
      <c r="D1055" s="90" t="s">
        <v>342</v>
      </c>
      <c r="E1055" s="90">
        <v>33026303525511</v>
      </c>
      <c r="F1055" s="47">
        <f t="shared" si="44"/>
        <v>0</v>
      </c>
      <c r="R1055" s="90" t="s">
        <v>767</v>
      </c>
      <c r="S1055" s="90">
        <v>112761</v>
      </c>
      <c r="T1055" s="90" t="s">
        <v>39</v>
      </c>
      <c r="U1055" s="90">
        <v>112761</v>
      </c>
      <c r="V1055" s="47">
        <f t="shared" si="43"/>
        <v>0</v>
      </c>
    </row>
    <row r="1056" spans="1:22" x14ac:dyDescent="0.15">
      <c r="B1056" s="90" t="s">
        <v>663</v>
      </c>
      <c r="C1056" s="90">
        <v>33045180205706</v>
      </c>
      <c r="D1056" s="90" t="s">
        <v>344</v>
      </c>
      <c r="E1056" s="90">
        <v>33045180205706</v>
      </c>
      <c r="F1056" s="47">
        <f t="shared" si="44"/>
        <v>0</v>
      </c>
      <c r="R1056" s="90" t="s">
        <v>768</v>
      </c>
      <c r="S1056" s="90">
        <v>295460</v>
      </c>
      <c r="T1056" s="90" t="s">
        <v>40</v>
      </c>
      <c r="U1056" s="90">
        <v>295460</v>
      </c>
      <c r="V1056" s="47">
        <f t="shared" si="43"/>
        <v>0</v>
      </c>
    </row>
    <row r="1057" spans="2:22" x14ac:dyDescent="0.15">
      <c r="B1057" s="90" t="s">
        <v>664</v>
      </c>
      <c r="C1057" s="90">
        <v>11752961</v>
      </c>
      <c r="D1057" s="90" t="s">
        <v>353</v>
      </c>
      <c r="E1057" s="90">
        <v>11752961</v>
      </c>
      <c r="F1057" s="47">
        <f t="shared" si="44"/>
        <v>0</v>
      </c>
      <c r="R1057" s="90" t="s">
        <v>769</v>
      </c>
      <c r="S1057" s="90">
        <v>281902.5</v>
      </c>
      <c r="T1057" s="90" t="s">
        <v>41</v>
      </c>
      <c r="U1057" s="90">
        <v>281902.5</v>
      </c>
      <c r="V1057" s="47">
        <f t="shared" si="43"/>
        <v>0</v>
      </c>
    </row>
    <row r="1058" spans="2:22" x14ac:dyDescent="0.15">
      <c r="B1058" s="90" t="s">
        <v>665</v>
      </c>
      <c r="C1058" s="90">
        <v>11757874</v>
      </c>
      <c r="D1058" s="90" t="s">
        <v>354</v>
      </c>
      <c r="E1058" s="90">
        <v>11757874</v>
      </c>
      <c r="F1058" s="47">
        <f t="shared" si="44"/>
        <v>0</v>
      </c>
      <c r="R1058" s="90" t="s">
        <v>770</v>
      </c>
      <c r="S1058" s="90">
        <v>15691000</v>
      </c>
      <c r="T1058" s="90" t="s">
        <v>42</v>
      </c>
      <c r="U1058" s="90">
        <v>15691000</v>
      </c>
      <c r="V1058" s="47">
        <f t="shared" si="43"/>
        <v>0</v>
      </c>
    </row>
    <row r="1059" spans="2:22" x14ac:dyDescent="0.15">
      <c r="B1059" s="90" t="s">
        <v>666</v>
      </c>
      <c r="C1059" s="90">
        <v>37246</v>
      </c>
      <c r="D1059" s="90" t="s">
        <v>346</v>
      </c>
      <c r="E1059" s="90">
        <v>37246</v>
      </c>
      <c r="F1059" s="47">
        <f t="shared" si="44"/>
        <v>0</v>
      </c>
      <c r="R1059" s="90" t="s">
        <v>771</v>
      </c>
      <c r="S1059" s="90">
        <v>15668431</v>
      </c>
      <c r="T1059" s="90" t="s">
        <v>43</v>
      </c>
      <c r="U1059" s="90">
        <v>15668431</v>
      </c>
      <c r="V1059" s="47">
        <f t="shared" si="43"/>
        <v>0</v>
      </c>
    </row>
    <row r="1060" spans="2:22" x14ac:dyDescent="0.15">
      <c r="B1060" s="90" t="s">
        <v>667</v>
      </c>
      <c r="C1060" s="90">
        <v>36052</v>
      </c>
      <c r="D1060" s="90" t="s">
        <v>347</v>
      </c>
      <c r="E1060" s="90">
        <v>36052</v>
      </c>
      <c r="F1060" s="47">
        <f t="shared" si="44"/>
        <v>0</v>
      </c>
      <c r="R1060" s="90" t="s">
        <v>772</v>
      </c>
      <c r="S1060" s="90">
        <v>114557</v>
      </c>
      <c r="T1060" s="90" t="s">
        <v>44</v>
      </c>
      <c r="U1060" s="90">
        <v>114557</v>
      </c>
      <c r="V1060" s="47">
        <f t="shared" si="43"/>
        <v>0</v>
      </c>
    </row>
    <row r="1061" spans="2:22" x14ac:dyDescent="0.15">
      <c r="B1061" s="90" t="s">
        <v>668</v>
      </c>
      <c r="C1061" s="90">
        <v>3147112.9899999904</v>
      </c>
      <c r="D1061" s="90" t="s">
        <v>363</v>
      </c>
      <c r="E1061" s="90">
        <v>3147112.99</v>
      </c>
      <c r="F1061" s="47">
        <f t="shared" si="44"/>
        <v>-9.7788870334625244E-9</v>
      </c>
      <c r="R1061" s="90" t="s">
        <v>773</v>
      </c>
      <c r="S1061" s="90">
        <v>590920</v>
      </c>
      <c r="T1061" s="90" t="s">
        <v>45</v>
      </c>
      <c r="U1061" s="90">
        <v>590920</v>
      </c>
      <c r="V1061" s="47">
        <f t="shared" si="43"/>
        <v>0</v>
      </c>
    </row>
    <row r="1062" spans="2:22" x14ac:dyDescent="0.15">
      <c r="B1062" s="90" t="s">
        <v>669</v>
      </c>
      <c r="C1062" s="90">
        <v>16294757</v>
      </c>
      <c r="D1062" s="90" t="s">
        <v>563</v>
      </c>
      <c r="E1062" s="90">
        <v>16294757</v>
      </c>
      <c r="F1062" s="47">
        <f t="shared" si="44"/>
        <v>0</v>
      </c>
      <c r="R1062" s="90" t="s">
        <v>774</v>
      </c>
      <c r="S1062" s="90">
        <v>572785</v>
      </c>
      <c r="T1062" s="90" t="s">
        <v>46</v>
      </c>
      <c r="U1062" s="90">
        <v>572785</v>
      </c>
      <c r="V1062" s="47">
        <f t="shared" si="43"/>
        <v>0</v>
      </c>
    </row>
    <row r="1063" spans="2:22" x14ac:dyDescent="0.15">
      <c r="B1063" s="90" t="s">
        <v>670</v>
      </c>
      <c r="C1063" s="90">
        <v>608031.31000000576</v>
      </c>
      <c r="D1063" s="90" t="s">
        <v>164</v>
      </c>
      <c r="E1063" s="90">
        <v>608031.31000000006</v>
      </c>
      <c r="F1063" s="47">
        <f t="shared" si="44"/>
        <v>5.7043507695198059E-9</v>
      </c>
      <c r="R1063" s="90" t="s">
        <v>775</v>
      </c>
      <c r="S1063" s="90">
        <v>590920</v>
      </c>
      <c r="T1063" s="90" t="s">
        <v>47</v>
      </c>
      <c r="U1063" s="90">
        <v>590920</v>
      </c>
      <c r="V1063" s="47">
        <f t="shared" si="43"/>
        <v>0</v>
      </c>
    </row>
    <row r="1064" spans="2:22" x14ac:dyDescent="0.15">
      <c r="B1064" s="90" t="s">
        <v>671</v>
      </c>
      <c r="C1064" s="90">
        <v>450321.74999999837</v>
      </c>
      <c r="D1064" s="90" t="s">
        <v>564</v>
      </c>
      <c r="E1064" s="90">
        <v>450321.75</v>
      </c>
      <c r="F1064" s="47">
        <f t="shared" si="44"/>
        <v>-1.6298145055770874E-9</v>
      </c>
      <c r="R1064" s="90" t="s">
        <v>776</v>
      </c>
      <c r="S1064" s="90">
        <v>452992.5</v>
      </c>
      <c r="T1064" s="90" t="s">
        <v>48</v>
      </c>
      <c r="U1064" s="90">
        <v>452992.5</v>
      </c>
      <c r="V1064" s="47">
        <f t="shared" si="43"/>
        <v>0</v>
      </c>
    </row>
    <row r="1065" spans="2:22" x14ac:dyDescent="0.15">
      <c r="B1065" s="90" t="s">
        <v>651</v>
      </c>
      <c r="C1065" s="90">
        <v>20227819.449999999</v>
      </c>
      <c r="D1065" s="90" t="s">
        <v>366</v>
      </c>
      <c r="E1065" s="90">
        <v>20227819.449999999</v>
      </c>
      <c r="F1065" s="47">
        <f t="shared" si="44"/>
        <v>0</v>
      </c>
      <c r="R1065" s="90" t="s">
        <v>777</v>
      </c>
      <c r="S1065" s="90">
        <v>112815</v>
      </c>
      <c r="T1065" s="90" t="s">
        <v>49</v>
      </c>
      <c r="U1065" s="90">
        <v>112815</v>
      </c>
      <c r="V1065" s="47">
        <f t="shared" si="43"/>
        <v>0</v>
      </c>
    </row>
    <row r="1066" spans="2:22" x14ac:dyDescent="0.15">
      <c r="B1066" s="90" t="s">
        <v>672</v>
      </c>
      <c r="C1066" s="90">
        <v>20117739.824999999</v>
      </c>
      <c r="D1066" s="90" t="s">
        <v>367</v>
      </c>
      <c r="E1066" s="90">
        <v>20117739.824999999</v>
      </c>
      <c r="F1066" s="47">
        <f t="shared" si="44"/>
        <v>0</v>
      </c>
      <c r="R1066" s="90" t="s">
        <v>778</v>
      </c>
      <c r="S1066" s="90">
        <v>295460</v>
      </c>
      <c r="T1066" s="90" t="s">
        <v>50</v>
      </c>
      <c r="U1066" s="90">
        <v>295460</v>
      </c>
      <c r="V1066" s="47">
        <f t="shared" si="43"/>
        <v>0</v>
      </c>
    </row>
    <row r="1067" spans="2:22" x14ac:dyDescent="0.15">
      <c r="B1067" s="90" t="s">
        <v>673</v>
      </c>
      <c r="C1067" s="90">
        <v>110080.75</v>
      </c>
      <c r="D1067" s="90" t="s">
        <v>368</v>
      </c>
      <c r="E1067" s="90">
        <v>110080.75</v>
      </c>
      <c r="F1067" s="47">
        <f t="shared" si="44"/>
        <v>0</v>
      </c>
      <c r="R1067" s="90" t="s">
        <v>779</v>
      </c>
      <c r="S1067" s="90">
        <v>282037.5</v>
      </c>
      <c r="T1067" s="90" t="s">
        <v>51</v>
      </c>
      <c r="U1067" s="90">
        <v>282037.5</v>
      </c>
      <c r="V1067" s="47">
        <f t="shared" si="43"/>
        <v>0</v>
      </c>
    </row>
    <row r="1068" spans="2:22" x14ac:dyDescent="0.15">
      <c r="B1068" s="90" t="s">
        <v>674</v>
      </c>
      <c r="C1068" s="90">
        <v>3654007.0500000003</v>
      </c>
      <c r="D1068" s="90" t="s">
        <v>565</v>
      </c>
      <c r="E1068" s="90">
        <v>3654007.05</v>
      </c>
      <c r="F1068" s="47">
        <f t="shared" si="44"/>
        <v>0</v>
      </c>
      <c r="R1068" s="90" t="s">
        <v>780</v>
      </c>
      <c r="S1068" s="90">
        <v>16394030</v>
      </c>
      <c r="T1068" s="90" t="s">
        <v>52</v>
      </c>
      <c r="U1068" s="90">
        <v>16394030</v>
      </c>
      <c r="V1068" s="47">
        <f t="shared" si="43"/>
        <v>0</v>
      </c>
    </row>
    <row r="1069" spans="2:22" x14ac:dyDescent="0.15">
      <c r="B1069" s="90" t="s">
        <v>675</v>
      </c>
      <c r="C1069" s="90">
        <v>20793.049999999977</v>
      </c>
      <c r="D1069" s="90" t="s">
        <v>566</v>
      </c>
      <c r="E1069" s="90">
        <v>20793.05</v>
      </c>
      <c r="F1069" s="47">
        <f t="shared" si="44"/>
        <v>0</v>
      </c>
      <c r="R1069" s="90" t="s">
        <v>781</v>
      </c>
      <c r="S1069" s="90">
        <v>17182630</v>
      </c>
      <c r="T1069" s="90" t="s">
        <v>53</v>
      </c>
      <c r="U1069" s="90">
        <v>17182630</v>
      </c>
      <c r="V1069" s="47">
        <f t="shared" si="43"/>
        <v>0</v>
      </c>
    </row>
    <row r="1070" spans="2:22" x14ac:dyDescent="0.15">
      <c r="B1070" s="90" t="s">
        <v>676</v>
      </c>
      <c r="C1070" s="90">
        <v>11212587.916999942</v>
      </c>
      <c r="D1070" s="90" t="s">
        <v>371</v>
      </c>
      <c r="E1070" s="90">
        <v>11212587.916999999</v>
      </c>
      <c r="F1070" s="47">
        <f t="shared" si="44"/>
        <v>-5.7741999626159668E-8</v>
      </c>
      <c r="R1070" s="90" t="s">
        <v>782</v>
      </c>
      <c r="S1070" s="90">
        <v>68382</v>
      </c>
      <c r="T1070" s="90" t="s">
        <v>54</v>
      </c>
      <c r="U1070" s="90">
        <v>68382</v>
      </c>
      <c r="V1070" s="47">
        <f t="shared" si="43"/>
        <v>0</v>
      </c>
    </row>
    <row r="1071" spans="2:22" x14ac:dyDescent="0.15">
      <c r="B1071" s="90" t="s">
        <v>677</v>
      </c>
      <c r="C1071" s="90">
        <v>11150922.143999966</v>
      </c>
      <c r="D1071" s="90" t="s">
        <v>372</v>
      </c>
      <c r="E1071" s="90">
        <v>11150922.143999999</v>
      </c>
      <c r="F1071" s="47">
        <f t="shared" si="44"/>
        <v>-3.3527612686157227E-8</v>
      </c>
      <c r="R1071" s="90" t="s">
        <v>783</v>
      </c>
      <c r="S1071" s="90">
        <v>295460</v>
      </c>
      <c r="T1071" s="90" t="s">
        <v>55</v>
      </c>
      <c r="U1071" s="90">
        <v>295460</v>
      </c>
      <c r="V1071" s="47">
        <f t="shared" si="43"/>
        <v>0</v>
      </c>
    </row>
    <row r="1072" spans="2:22" x14ac:dyDescent="0.15">
      <c r="B1072" s="90" t="s">
        <v>678</v>
      </c>
      <c r="C1072" s="90">
        <v>61665.773000000045</v>
      </c>
      <c r="D1072" s="90" t="s">
        <v>373</v>
      </c>
      <c r="E1072" s="90">
        <v>61665.773000000001</v>
      </c>
      <c r="F1072" s="47">
        <f t="shared" si="44"/>
        <v>0</v>
      </c>
      <c r="R1072" s="90" t="s">
        <v>784</v>
      </c>
      <c r="S1072" s="90">
        <v>170955</v>
      </c>
      <c r="T1072" s="90" t="s">
        <v>56</v>
      </c>
      <c r="U1072" s="90">
        <v>170955</v>
      </c>
      <c r="V1072" s="47">
        <f t="shared" si="43"/>
        <v>0</v>
      </c>
    </row>
    <row r="1073" spans="2:22" x14ac:dyDescent="0.15">
      <c r="B1073" s="90" t="s">
        <v>679</v>
      </c>
      <c r="C1073" s="90">
        <v>31993470.406999998</v>
      </c>
      <c r="D1073" s="90" t="s">
        <v>374</v>
      </c>
      <c r="E1073" s="90">
        <v>31993470.407000002</v>
      </c>
      <c r="F1073" s="47">
        <f t="shared" si="44"/>
        <v>0</v>
      </c>
      <c r="R1073" s="90" t="s">
        <v>785</v>
      </c>
      <c r="S1073" s="90">
        <v>590920</v>
      </c>
      <c r="T1073" s="90" t="s">
        <v>57</v>
      </c>
      <c r="U1073" s="90">
        <v>590920</v>
      </c>
      <c r="V1073" s="47">
        <f t="shared" si="43"/>
        <v>0</v>
      </c>
    </row>
    <row r="1074" spans="2:22" x14ac:dyDescent="0.15">
      <c r="B1074" s="90" t="s">
        <v>680</v>
      </c>
      <c r="C1074" s="90">
        <v>31830735.41099998</v>
      </c>
      <c r="D1074" s="90" t="s">
        <v>375</v>
      </c>
      <c r="E1074" s="90">
        <v>31830735.410999998</v>
      </c>
      <c r="F1074" s="47">
        <f t="shared" si="44"/>
        <v>0</v>
      </c>
      <c r="R1074" s="90" t="s">
        <v>786</v>
      </c>
      <c r="S1074" s="90">
        <v>420645</v>
      </c>
      <c r="T1074" s="90" t="s">
        <v>58</v>
      </c>
      <c r="U1074" s="90">
        <v>420645</v>
      </c>
      <c r="V1074" s="47">
        <f t="shared" si="43"/>
        <v>0</v>
      </c>
    </row>
    <row r="1075" spans="2:22" x14ac:dyDescent="0.15">
      <c r="B1075" s="90" t="s">
        <v>681</v>
      </c>
      <c r="C1075" s="90">
        <v>162734.9960000001</v>
      </c>
      <c r="D1075" s="90" t="s">
        <v>376</v>
      </c>
      <c r="E1075" s="90">
        <v>162734.99600000001</v>
      </c>
      <c r="F1075" s="47">
        <f t="shared" si="44"/>
        <v>0</v>
      </c>
      <c r="R1075" s="90" t="s">
        <v>787</v>
      </c>
      <c r="S1075" s="90">
        <v>2501287</v>
      </c>
      <c r="T1075" s="90" t="s">
        <v>59</v>
      </c>
      <c r="U1075" s="90">
        <v>2501287</v>
      </c>
      <c r="V1075" s="47">
        <f t="shared" si="43"/>
        <v>0</v>
      </c>
    </row>
    <row r="1076" spans="2:22" x14ac:dyDescent="0.15">
      <c r="B1076" s="90" t="s">
        <v>682</v>
      </c>
      <c r="C1076" s="90">
        <v>15197611.287999582</v>
      </c>
      <c r="D1076" s="90" t="s">
        <v>377</v>
      </c>
      <c r="E1076" s="90">
        <v>15197611.288000001</v>
      </c>
      <c r="F1076" s="47">
        <f t="shared" si="44"/>
        <v>-4.1909515857696533E-7</v>
      </c>
      <c r="R1076" s="90" t="s">
        <v>788</v>
      </c>
      <c r="S1076" s="90">
        <v>2723793</v>
      </c>
      <c r="T1076" s="90" t="s">
        <v>60</v>
      </c>
      <c r="U1076" s="90">
        <v>2723793</v>
      </c>
      <c r="V1076" s="47">
        <f t="shared" si="43"/>
        <v>0</v>
      </c>
    </row>
    <row r="1077" spans="2:22" x14ac:dyDescent="0.15">
      <c r="B1077" s="90" t="s">
        <v>683</v>
      </c>
      <c r="C1077" s="90">
        <v>15116146.181999581</v>
      </c>
      <c r="D1077" s="90" t="s">
        <v>567</v>
      </c>
      <c r="E1077" s="90">
        <v>15116146.182</v>
      </c>
      <c r="F1077" s="47">
        <f t="shared" si="44"/>
        <v>-4.1909515857696533E-7</v>
      </c>
      <c r="R1077" s="90" t="s">
        <v>789</v>
      </c>
      <c r="S1077" s="90">
        <v>70307</v>
      </c>
      <c r="T1077" s="90" t="s">
        <v>61</v>
      </c>
      <c r="U1077" s="90">
        <v>70307</v>
      </c>
      <c r="V1077" s="47">
        <f t="shared" si="43"/>
        <v>0</v>
      </c>
    </row>
    <row r="1078" spans="2:22" x14ac:dyDescent="0.15">
      <c r="B1078" s="90" t="s">
        <v>684</v>
      </c>
      <c r="C1078" s="90">
        <v>81465.106000000029</v>
      </c>
      <c r="D1078" s="90" t="s">
        <v>379</v>
      </c>
      <c r="E1078" s="90">
        <v>81465.106</v>
      </c>
      <c r="F1078" s="47">
        <f t="shared" si="44"/>
        <v>0</v>
      </c>
      <c r="R1078" s="90" t="s">
        <v>790</v>
      </c>
      <c r="S1078" s="90">
        <v>295460</v>
      </c>
      <c r="T1078" s="90" t="s">
        <v>62</v>
      </c>
      <c r="U1078" s="90">
        <v>295460</v>
      </c>
      <c r="V1078" s="47">
        <f t="shared" si="43"/>
        <v>0</v>
      </c>
    </row>
    <row r="1079" spans="2:22" x14ac:dyDescent="0.15">
      <c r="B1079" s="90" t="s">
        <v>685</v>
      </c>
      <c r="C1079" s="90">
        <v>252863689.65000001</v>
      </c>
      <c r="D1079" s="90" t="s">
        <v>380</v>
      </c>
      <c r="E1079" s="90">
        <v>252863689.65000001</v>
      </c>
      <c r="F1079" s="47">
        <f t="shared" si="44"/>
        <v>0</v>
      </c>
      <c r="R1079" s="90" t="s">
        <v>791</v>
      </c>
      <c r="S1079" s="90">
        <v>175767.5</v>
      </c>
      <c r="T1079" s="90" t="s">
        <v>63</v>
      </c>
      <c r="U1079" s="90">
        <v>175767.5</v>
      </c>
      <c r="V1079" s="47">
        <f t="shared" si="43"/>
        <v>0</v>
      </c>
    </row>
    <row r="1080" spans="2:22" x14ac:dyDescent="0.15">
      <c r="B1080" s="90" t="s">
        <v>686</v>
      </c>
      <c r="C1080" s="90">
        <v>220002145.75399864</v>
      </c>
      <c r="D1080" s="90" t="s">
        <v>294</v>
      </c>
      <c r="E1080" s="90">
        <v>220002145.75400001</v>
      </c>
      <c r="F1080" s="47">
        <f t="shared" si="44"/>
        <v>-1.3709068298339844E-6</v>
      </c>
      <c r="R1080" s="90" t="s">
        <v>792</v>
      </c>
      <c r="S1080" s="90">
        <v>187576.75999999934</v>
      </c>
      <c r="T1080" s="90" t="s">
        <v>64</v>
      </c>
      <c r="U1080" s="90">
        <v>187576.76</v>
      </c>
      <c r="V1080" s="47">
        <f t="shared" si="43"/>
        <v>-6.6938810050487518E-10</v>
      </c>
    </row>
    <row r="1081" spans="2:22" x14ac:dyDescent="0.15">
      <c r="B1081" s="90" t="s">
        <v>687</v>
      </c>
      <c r="C1081" s="90">
        <v>853348</v>
      </c>
      <c r="D1081" s="90" t="s">
        <v>381</v>
      </c>
      <c r="E1081" s="90">
        <v>853348</v>
      </c>
      <c r="F1081" s="47">
        <f t="shared" si="44"/>
        <v>0</v>
      </c>
      <c r="R1081" s="90" t="s">
        <v>793</v>
      </c>
      <c r="S1081" s="90">
        <v>223801.69000000131</v>
      </c>
      <c r="T1081" s="90" t="s">
        <v>65</v>
      </c>
      <c r="U1081" s="90">
        <v>223801.69</v>
      </c>
      <c r="V1081" s="47">
        <f t="shared" si="43"/>
        <v>1.3096723705530167E-9</v>
      </c>
    </row>
    <row r="1082" spans="2:22" x14ac:dyDescent="0.15">
      <c r="B1082" s="90" t="s">
        <v>688</v>
      </c>
      <c r="C1082" s="90">
        <v>909616</v>
      </c>
      <c r="D1082" s="90" t="s">
        <v>568</v>
      </c>
      <c r="E1082" s="90">
        <v>909616</v>
      </c>
      <c r="F1082" s="47">
        <f t="shared" si="44"/>
        <v>0</v>
      </c>
      <c r="R1082" s="90" t="s">
        <v>794</v>
      </c>
      <c r="S1082" s="90">
        <v>97951</v>
      </c>
      <c r="T1082" s="90" t="s">
        <v>66</v>
      </c>
      <c r="U1082" s="90">
        <v>97951</v>
      </c>
      <c r="V1082" s="47">
        <f t="shared" si="43"/>
        <v>0</v>
      </c>
    </row>
    <row r="1083" spans="2:22" x14ac:dyDescent="0.15">
      <c r="B1083" s="90" t="s">
        <v>689</v>
      </c>
      <c r="C1083" s="90">
        <v>901518</v>
      </c>
      <c r="D1083" s="90" t="s">
        <v>569</v>
      </c>
      <c r="E1083" s="90">
        <v>901518</v>
      </c>
      <c r="F1083" s="47">
        <f t="shared" si="44"/>
        <v>0</v>
      </c>
      <c r="R1083" s="90" t="s">
        <v>795</v>
      </c>
      <c r="S1083" s="90">
        <v>295460</v>
      </c>
      <c r="T1083" s="90" t="s">
        <v>67</v>
      </c>
      <c r="U1083" s="90">
        <v>295460</v>
      </c>
      <c r="V1083" s="47">
        <f t="shared" si="43"/>
        <v>0</v>
      </c>
    </row>
    <row r="1084" spans="2:22" x14ac:dyDescent="0.15">
      <c r="B1084" s="90" t="s">
        <v>690</v>
      </c>
      <c r="C1084" s="90">
        <v>8098</v>
      </c>
      <c r="D1084" s="90" t="s">
        <v>570</v>
      </c>
      <c r="E1084" s="90">
        <v>8098</v>
      </c>
      <c r="F1084" s="47">
        <f t="shared" si="44"/>
        <v>0</v>
      </c>
      <c r="R1084" s="90" t="s">
        <v>796</v>
      </c>
      <c r="S1084" s="90">
        <v>244877.5</v>
      </c>
      <c r="T1084" s="90" t="s">
        <v>68</v>
      </c>
      <c r="U1084" s="90">
        <v>244877.5</v>
      </c>
      <c r="V1084" s="47">
        <f t="shared" si="43"/>
        <v>0</v>
      </c>
    </row>
    <row r="1085" spans="2:22" x14ac:dyDescent="0.15">
      <c r="B1085" s="90" t="s">
        <v>691</v>
      </c>
      <c r="C1085" s="90">
        <v>3647693.6000000215</v>
      </c>
      <c r="D1085" s="90" t="s">
        <v>571</v>
      </c>
      <c r="E1085" s="90">
        <v>3647693.6</v>
      </c>
      <c r="F1085" s="47">
        <f t="shared" si="44"/>
        <v>2.1420419216156006E-8</v>
      </c>
      <c r="R1085" s="90" t="s">
        <v>797</v>
      </c>
      <c r="S1085" s="90">
        <v>4319084.290000014</v>
      </c>
      <c r="T1085" s="90" t="s">
        <v>69</v>
      </c>
      <c r="U1085" s="90">
        <v>4319084.29</v>
      </c>
      <c r="V1085" s="47">
        <f t="shared" si="43"/>
        <v>1.3969838619232178E-8</v>
      </c>
    </row>
    <row r="1086" spans="2:22" x14ac:dyDescent="0.15">
      <c r="B1086" s="90" t="s">
        <v>692</v>
      </c>
      <c r="C1086" s="90">
        <v>3326152</v>
      </c>
      <c r="D1086" s="90" t="s">
        <v>386</v>
      </c>
      <c r="E1086" s="90">
        <v>3326152</v>
      </c>
      <c r="F1086" s="47">
        <f t="shared" si="44"/>
        <v>0</v>
      </c>
      <c r="R1086" s="90" t="s">
        <v>798</v>
      </c>
      <c r="S1086" s="90">
        <v>4327469.7700000126</v>
      </c>
      <c r="T1086" s="90" t="s">
        <v>70</v>
      </c>
      <c r="U1086" s="90">
        <v>4327469.7699999996</v>
      </c>
      <c r="V1086" s="47">
        <f t="shared" si="43"/>
        <v>1.3038516044616699E-8</v>
      </c>
    </row>
    <row r="1087" spans="2:22" x14ac:dyDescent="0.15">
      <c r="B1087" s="90" t="s">
        <v>693</v>
      </c>
      <c r="C1087" s="90">
        <v>9906093.9499999993</v>
      </c>
      <c r="D1087" s="90" t="s">
        <v>387</v>
      </c>
      <c r="E1087" s="90">
        <v>9906093.9499999993</v>
      </c>
      <c r="F1087" s="47">
        <f t="shared" si="44"/>
        <v>0</v>
      </c>
      <c r="R1087" s="90" t="s">
        <v>799</v>
      </c>
      <c r="S1087" s="90">
        <v>115832</v>
      </c>
      <c r="T1087" s="90" t="s">
        <v>71</v>
      </c>
      <c r="U1087" s="90">
        <v>115832</v>
      </c>
      <c r="V1087" s="47">
        <f t="shared" si="43"/>
        <v>0</v>
      </c>
    </row>
    <row r="1088" spans="2:22" x14ac:dyDescent="0.15">
      <c r="B1088" s="90" t="s">
        <v>694</v>
      </c>
      <c r="C1088" s="90">
        <v>1115568.5</v>
      </c>
      <c r="D1088" s="90" t="s">
        <v>572</v>
      </c>
      <c r="E1088" s="90">
        <v>1115568.5</v>
      </c>
      <c r="F1088" s="47">
        <f t="shared" si="44"/>
        <v>0</v>
      </c>
      <c r="R1088" s="90" t="s">
        <v>800</v>
      </c>
      <c r="S1088" s="90">
        <v>738650</v>
      </c>
      <c r="T1088" s="90" t="s">
        <v>72</v>
      </c>
      <c r="U1088" s="90">
        <v>738650</v>
      </c>
      <c r="V1088" s="47">
        <f t="shared" si="43"/>
        <v>0</v>
      </c>
    </row>
    <row r="1089" spans="2:22" x14ac:dyDescent="0.15">
      <c r="B1089" s="90" t="s">
        <v>695</v>
      </c>
      <c r="C1089" s="90">
        <v>5681780</v>
      </c>
      <c r="D1089" s="90" t="s">
        <v>389</v>
      </c>
      <c r="E1089" s="90">
        <v>5681780</v>
      </c>
      <c r="F1089" s="47">
        <f t="shared" si="44"/>
        <v>0</v>
      </c>
      <c r="R1089" s="90" t="s">
        <v>801</v>
      </c>
      <c r="S1089" s="90">
        <v>723950</v>
      </c>
      <c r="T1089" s="90" t="s">
        <v>73</v>
      </c>
      <c r="U1089" s="90">
        <v>723950</v>
      </c>
      <c r="V1089" s="47">
        <f t="shared" si="43"/>
        <v>0</v>
      </c>
    </row>
    <row r="1090" spans="2:22" x14ac:dyDescent="0.15">
      <c r="B1090" s="90" t="s">
        <v>696</v>
      </c>
      <c r="C1090" s="90">
        <v>165795</v>
      </c>
      <c r="D1090" s="90" t="s">
        <v>390</v>
      </c>
      <c r="E1090" s="90">
        <v>165795</v>
      </c>
      <c r="F1090" s="47">
        <f t="shared" si="44"/>
        <v>0</v>
      </c>
      <c r="R1090" s="90" t="s">
        <v>802</v>
      </c>
      <c r="S1090" s="90">
        <v>787613</v>
      </c>
      <c r="T1090" s="90" t="s">
        <v>74</v>
      </c>
      <c r="U1090" s="90">
        <v>787613</v>
      </c>
      <c r="V1090" s="47">
        <f t="shared" si="43"/>
        <v>0</v>
      </c>
    </row>
    <row r="1091" spans="2:22" x14ac:dyDescent="0.15">
      <c r="B1091" s="90" t="s">
        <v>697</v>
      </c>
      <c r="C1091" s="90">
        <v>32429</v>
      </c>
      <c r="D1091" s="90" t="s">
        <v>391</v>
      </c>
      <c r="E1091" s="90">
        <v>32429</v>
      </c>
      <c r="F1091" s="47">
        <f t="shared" si="44"/>
        <v>0</v>
      </c>
      <c r="R1091" s="90" t="s">
        <v>803</v>
      </c>
      <c r="S1091" s="90">
        <v>748483</v>
      </c>
      <c r="T1091" s="90" t="s">
        <v>75</v>
      </c>
      <c r="U1091" s="90">
        <v>748483</v>
      </c>
      <c r="V1091" s="47">
        <f t="shared" ref="V1091:V1154" si="45">S1091-U1091</f>
        <v>0</v>
      </c>
    </row>
    <row r="1092" spans="2:22" x14ac:dyDescent="0.15">
      <c r="B1092" s="90" t="s">
        <v>698</v>
      </c>
      <c r="C1092" s="90">
        <v>3326152</v>
      </c>
      <c r="D1092" s="90" t="s">
        <v>573</v>
      </c>
      <c r="E1092" s="90">
        <v>3326152</v>
      </c>
      <c r="F1092" s="47">
        <f t="shared" si="44"/>
        <v>0</v>
      </c>
      <c r="R1092" s="90" t="s">
        <v>804</v>
      </c>
      <c r="S1092" s="90">
        <v>104249</v>
      </c>
      <c r="T1092" s="90" t="s">
        <v>76</v>
      </c>
      <c r="U1092" s="90">
        <v>104249</v>
      </c>
      <c r="V1092" s="47">
        <f t="shared" si="45"/>
        <v>0</v>
      </c>
    </row>
    <row r="1093" spans="2:22" x14ac:dyDescent="0.15">
      <c r="B1093" s="90" t="s">
        <v>699</v>
      </c>
      <c r="C1093" s="90">
        <v>242556</v>
      </c>
      <c r="D1093" s="90" t="s">
        <v>307</v>
      </c>
      <c r="E1093" s="90">
        <v>242556</v>
      </c>
      <c r="F1093" s="47">
        <f t="shared" si="44"/>
        <v>0</v>
      </c>
      <c r="R1093" s="90" t="s">
        <v>805</v>
      </c>
      <c r="S1093" s="90">
        <v>147730</v>
      </c>
      <c r="T1093" s="90" t="s">
        <v>77</v>
      </c>
      <c r="U1093" s="90">
        <v>147730</v>
      </c>
      <c r="V1093" s="47">
        <f t="shared" si="45"/>
        <v>0</v>
      </c>
    </row>
    <row r="1094" spans="2:22" x14ac:dyDescent="0.15">
      <c r="B1094" s="90" t="s">
        <v>700</v>
      </c>
      <c r="C1094" s="90">
        <v>3646126.5099999774</v>
      </c>
      <c r="D1094" s="90" t="s">
        <v>355</v>
      </c>
      <c r="E1094" s="90">
        <v>3646126.51</v>
      </c>
      <c r="F1094" s="47">
        <f t="shared" si="44"/>
        <v>-2.2351741790771484E-8</v>
      </c>
      <c r="R1094" s="90" t="s">
        <v>806</v>
      </c>
      <c r="S1094" s="90">
        <v>130311.25</v>
      </c>
      <c r="T1094" s="90" t="s">
        <v>78</v>
      </c>
      <c r="U1094" s="90">
        <v>130311.25</v>
      </c>
      <c r="V1094" s="47">
        <f t="shared" si="45"/>
        <v>0</v>
      </c>
    </row>
    <row r="1095" spans="2:22" x14ac:dyDescent="0.15">
      <c r="B1095" s="90" t="s">
        <v>701</v>
      </c>
      <c r="C1095" s="90">
        <v>3554405.2759999828</v>
      </c>
      <c r="D1095" s="90" t="s">
        <v>574</v>
      </c>
      <c r="E1095" s="90">
        <v>3554405.2760000001</v>
      </c>
      <c r="F1095" s="47">
        <f t="shared" si="44"/>
        <v>-1.7229467630386353E-8</v>
      </c>
      <c r="R1095" s="90" t="s">
        <v>807</v>
      </c>
      <c r="S1095" s="90">
        <v>2582586.25</v>
      </c>
      <c r="T1095" s="90" t="s">
        <v>79</v>
      </c>
      <c r="U1095" s="90">
        <v>2582586.25</v>
      </c>
      <c r="V1095" s="47">
        <f t="shared" si="45"/>
        <v>0</v>
      </c>
    </row>
    <row r="1096" spans="2:22" x14ac:dyDescent="0.15">
      <c r="B1096" s="90" t="s">
        <v>702</v>
      </c>
      <c r="C1096" s="90">
        <v>34766</v>
      </c>
      <c r="D1096" s="90" t="s">
        <v>575</v>
      </c>
      <c r="E1096" s="90">
        <v>34766</v>
      </c>
      <c r="F1096" s="47">
        <f t="shared" si="44"/>
        <v>0</v>
      </c>
      <c r="R1096" s="90" t="s">
        <v>808</v>
      </c>
      <c r="S1096" s="90">
        <v>187576.7799999993</v>
      </c>
      <c r="T1096" s="90" t="s">
        <v>81</v>
      </c>
      <c r="U1096" s="90">
        <v>187576.78</v>
      </c>
      <c r="V1096" s="47">
        <f t="shared" si="45"/>
        <v>-6.9849193096160889E-10</v>
      </c>
    </row>
    <row r="1097" spans="2:22" x14ac:dyDescent="0.15">
      <c r="B1097" s="90" t="s">
        <v>703</v>
      </c>
      <c r="C1097" s="90">
        <v>266985</v>
      </c>
      <c r="D1097" s="90" t="s">
        <v>309</v>
      </c>
      <c r="E1097" s="90">
        <v>266985</v>
      </c>
      <c r="F1097" s="47">
        <f t="shared" si="44"/>
        <v>0</v>
      </c>
      <c r="R1097" s="90" t="s">
        <v>809</v>
      </c>
      <c r="S1097" s="90">
        <v>223559.69000000131</v>
      </c>
      <c r="T1097" s="90" t="s">
        <v>82</v>
      </c>
      <c r="U1097" s="90">
        <v>223559.69</v>
      </c>
      <c r="V1097" s="47">
        <f t="shared" si="45"/>
        <v>1.3096723705530167E-9</v>
      </c>
    </row>
    <row r="1098" spans="2:22" x14ac:dyDescent="0.15">
      <c r="B1098" s="90" t="s">
        <v>704</v>
      </c>
      <c r="C1098" s="90">
        <v>235742.46000000188</v>
      </c>
      <c r="D1098" s="90" t="s">
        <v>394</v>
      </c>
      <c r="E1098" s="90">
        <v>235742.46</v>
      </c>
      <c r="F1098" s="47">
        <f t="shared" si="44"/>
        <v>1.8917489796876907E-9</v>
      </c>
      <c r="R1098" s="90" t="s">
        <v>810</v>
      </c>
      <c r="S1098" s="90">
        <v>98137</v>
      </c>
      <c r="T1098" s="90" t="s">
        <v>83</v>
      </c>
      <c r="U1098" s="90">
        <v>98137</v>
      </c>
      <c r="V1098" s="47">
        <f t="shared" si="45"/>
        <v>0</v>
      </c>
    </row>
    <row r="1099" spans="2:22" x14ac:dyDescent="0.15">
      <c r="B1099" s="90" t="s">
        <v>705</v>
      </c>
      <c r="C1099" s="90">
        <v>273420</v>
      </c>
      <c r="D1099" s="90" t="s">
        <v>395</v>
      </c>
      <c r="E1099" s="90">
        <v>273420</v>
      </c>
      <c r="F1099" s="47">
        <f t="shared" ref="F1099:F1162" si="46">C1099-E1099</f>
        <v>0</v>
      </c>
      <c r="R1099" s="90" t="s">
        <v>811</v>
      </c>
      <c r="S1099" s="90">
        <v>2010031</v>
      </c>
      <c r="T1099" s="90" t="s">
        <v>85</v>
      </c>
      <c r="U1099" s="90">
        <v>2010031</v>
      </c>
      <c r="V1099" s="47">
        <f t="shared" si="45"/>
        <v>0</v>
      </c>
    </row>
    <row r="1100" spans="2:22" x14ac:dyDescent="0.15">
      <c r="B1100" s="90" t="s">
        <v>706</v>
      </c>
      <c r="C1100" s="90">
        <v>64299</v>
      </c>
      <c r="D1100" s="90" t="s">
        <v>396</v>
      </c>
      <c r="E1100" s="90">
        <v>64299</v>
      </c>
      <c r="F1100" s="47">
        <f t="shared" si="46"/>
        <v>0</v>
      </c>
      <c r="R1100" s="90" t="s">
        <v>812</v>
      </c>
      <c r="S1100" s="90">
        <v>29552</v>
      </c>
      <c r="T1100" s="90" t="s">
        <v>86</v>
      </c>
      <c r="U1100" s="90">
        <v>29552</v>
      </c>
      <c r="V1100" s="47">
        <f t="shared" si="45"/>
        <v>0</v>
      </c>
    </row>
    <row r="1101" spans="2:22" x14ac:dyDescent="0.15">
      <c r="B1101" s="90" t="s">
        <v>707</v>
      </c>
      <c r="C1101" s="90">
        <v>209121</v>
      </c>
      <c r="D1101" s="90" t="s">
        <v>397</v>
      </c>
      <c r="E1101" s="90">
        <v>209121</v>
      </c>
      <c r="F1101" s="47">
        <f t="shared" si="46"/>
        <v>0</v>
      </c>
      <c r="R1101" s="90" t="s">
        <v>813</v>
      </c>
      <c r="S1101" s="90">
        <v>334862.24000000011</v>
      </c>
      <c r="T1101" s="90" t="s">
        <v>87</v>
      </c>
      <c r="U1101" s="90">
        <v>334862.24</v>
      </c>
      <c r="V1101" s="47">
        <f t="shared" si="45"/>
        <v>0</v>
      </c>
    </row>
    <row r="1102" spans="2:22" x14ac:dyDescent="0.15">
      <c r="B1102" s="90" t="s">
        <v>708</v>
      </c>
      <c r="C1102" s="90">
        <v>36757</v>
      </c>
      <c r="D1102" s="90" t="s">
        <v>314</v>
      </c>
      <c r="E1102" s="90">
        <v>36757</v>
      </c>
      <c r="F1102" s="47">
        <f t="shared" si="46"/>
        <v>0</v>
      </c>
      <c r="R1102" s="90" t="s">
        <v>814</v>
      </c>
      <c r="S1102" s="90">
        <v>1659993.3199999917</v>
      </c>
      <c r="T1102" s="90" t="s">
        <v>182</v>
      </c>
      <c r="U1102" s="90">
        <v>1659993.32</v>
      </c>
      <c r="V1102" s="47">
        <f t="shared" si="45"/>
        <v>-8.3819031715393066E-9</v>
      </c>
    </row>
    <row r="1103" spans="2:22" x14ac:dyDescent="0.15">
      <c r="B1103" s="90" t="s">
        <v>709</v>
      </c>
      <c r="C1103" s="90">
        <v>2494</v>
      </c>
      <c r="D1103" s="90" t="s">
        <v>315</v>
      </c>
      <c r="E1103" s="90">
        <v>2494</v>
      </c>
      <c r="F1103" s="47">
        <f t="shared" si="46"/>
        <v>0</v>
      </c>
      <c r="R1103" s="90" t="s">
        <v>815</v>
      </c>
      <c r="S1103" s="90">
        <v>2420652.8999999948</v>
      </c>
      <c r="T1103" s="90" t="s">
        <v>183</v>
      </c>
      <c r="U1103" s="90">
        <v>2420652.9</v>
      </c>
      <c r="V1103" s="47">
        <f t="shared" si="45"/>
        <v>-5.1222741603851318E-9</v>
      </c>
    </row>
    <row r="1104" spans="2:22" x14ac:dyDescent="0.15">
      <c r="B1104" s="90" t="s">
        <v>710</v>
      </c>
      <c r="C1104" s="90">
        <v>129</v>
      </c>
      <c r="D1104" s="90" t="s">
        <v>316</v>
      </c>
      <c r="E1104" s="90">
        <v>129</v>
      </c>
      <c r="F1104" s="47">
        <f t="shared" si="46"/>
        <v>0</v>
      </c>
      <c r="R1104" s="90" t="s">
        <v>816</v>
      </c>
      <c r="S1104" s="90">
        <v>12933859</v>
      </c>
      <c r="T1104" s="90" t="s">
        <v>186</v>
      </c>
      <c r="U1104" s="90">
        <v>12933859</v>
      </c>
      <c r="V1104" s="47">
        <f t="shared" si="45"/>
        <v>0</v>
      </c>
    </row>
    <row r="1105" spans="2:22" x14ac:dyDescent="0.15">
      <c r="B1105" s="90" t="s">
        <v>711</v>
      </c>
      <c r="C1105" s="90">
        <v>292</v>
      </c>
      <c r="D1105" s="90" t="s">
        <v>317</v>
      </c>
      <c r="E1105" s="90">
        <v>292</v>
      </c>
      <c r="F1105" s="47">
        <f t="shared" si="46"/>
        <v>0</v>
      </c>
      <c r="R1105" s="90" t="s">
        <v>817</v>
      </c>
      <c r="S1105" s="90">
        <v>5007850</v>
      </c>
      <c r="T1105" s="90" t="s">
        <v>187</v>
      </c>
      <c r="U1105" s="90">
        <v>5007850</v>
      </c>
      <c r="V1105" s="47">
        <f t="shared" si="45"/>
        <v>0</v>
      </c>
    </row>
    <row r="1106" spans="2:22" x14ac:dyDescent="0.15">
      <c r="B1106" s="90" t="s">
        <v>712</v>
      </c>
      <c r="C1106" s="90">
        <v>994</v>
      </c>
      <c r="D1106" s="90" t="s">
        <v>318</v>
      </c>
      <c r="E1106" s="90">
        <v>994</v>
      </c>
      <c r="F1106" s="47">
        <f t="shared" si="46"/>
        <v>0</v>
      </c>
      <c r="R1106" s="90" t="s">
        <v>818</v>
      </c>
      <c r="S1106" s="90">
        <v>21384.239999999689</v>
      </c>
      <c r="T1106" s="90" t="s">
        <v>109</v>
      </c>
      <c r="U1106" s="90">
        <v>21384.240000000002</v>
      </c>
      <c r="V1106" s="47">
        <f t="shared" si="45"/>
        <v>-3.1286617740988731E-10</v>
      </c>
    </row>
    <row r="1107" spans="2:22" x14ac:dyDescent="0.15">
      <c r="B1107" s="90" t="s">
        <v>713</v>
      </c>
      <c r="C1107" s="90">
        <v>4034</v>
      </c>
      <c r="D1107" s="90" t="s">
        <v>319</v>
      </c>
      <c r="E1107" s="90">
        <v>4034</v>
      </c>
      <c r="F1107" s="47">
        <f t="shared" si="46"/>
        <v>0</v>
      </c>
      <c r="R1107" s="90" t="s">
        <v>819</v>
      </c>
      <c r="S1107" s="90">
        <v>748517</v>
      </c>
      <c r="T1107" s="90" t="s">
        <v>110</v>
      </c>
      <c r="U1107" s="90">
        <v>748517</v>
      </c>
      <c r="V1107" s="47">
        <f t="shared" si="45"/>
        <v>0</v>
      </c>
    </row>
    <row r="1108" spans="2:22" x14ac:dyDescent="0.15">
      <c r="B1108" s="90" t="s">
        <v>714</v>
      </c>
      <c r="C1108" s="90">
        <v>9</v>
      </c>
      <c r="D1108" s="90" t="s">
        <v>320</v>
      </c>
      <c r="E1108" s="90">
        <v>9</v>
      </c>
      <c r="F1108" s="47">
        <f t="shared" si="46"/>
        <v>0</v>
      </c>
      <c r="R1108" s="90" t="s">
        <v>820</v>
      </c>
      <c r="S1108" s="90">
        <v>46603</v>
      </c>
      <c r="T1108" s="90" t="s">
        <v>111</v>
      </c>
      <c r="U1108" s="90">
        <v>46603</v>
      </c>
      <c r="V1108" s="47">
        <f t="shared" si="45"/>
        <v>0</v>
      </c>
    </row>
    <row r="1109" spans="2:22" x14ac:dyDescent="0.15">
      <c r="B1109" s="90" t="s">
        <v>715</v>
      </c>
      <c r="C1109" s="90">
        <v>48</v>
      </c>
      <c r="D1109" s="90" t="s">
        <v>398</v>
      </c>
      <c r="E1109" s="90">
        <v>48</v>
      </c>
      <c r="F1109" s="47">
        <f t="shared" si="46"/>
        <v>0</v>
      </c>
      <c r="R1109" s="90" t="s">
        <v>821</v>
      </c>
      <c r="S1109" s="90">
        <v>1943</v>
      </c>
      <c r="T1109" s="90" t="s">
        <v>112</v>
      </c>
      <c r="U1109" s="90">
        <v>1943</v>
      </c>
      <c r="V1109" s="47">
        <f t="shared" si="45"/>
        <v>0</v>
      </c>
    </row>
    <row r="1110" spans="2:22" x14ac:dyDescent="0.15">
      <c r="B1110" s="90" t="s">
        <v>716</v>
      </c>
      <c r="C1110" s="90">
        <v>88</v>
      </c>
      <c r="D1110" s="90" t="s">
        <v>399</v>
      </c>
      <c r="E1110" s="90">
        <v>88</v>
      </c>
      <c r="F1110" s="47">
        <f t="shared" si="46"/>
        <v>0</v>
      </c>
      <c r="R1110" s="90" t="s">
        <v>822</v>
      </c>
      <c r="S1110" s="90">
        <v>2343381</v>
      </c>
      <c r="T1110" s="90" t="s">
        <v>192</v>
      </c>
      <c r="U1110" s="90">
        <v>2343381</v>
      </c>
      <c r="V1110" s="47">
        <f t="shared" si="45"/>
        <v>0</v>
      </c>
    </row>
    <row r="1111" spans="2:22" x14ac:dyDescent="0.15">
      <c r="B1111" s="90" t="s">
        <v>717</v>
      </c>
      <c r="C1111" s="90">
        <v>6903879839</v>
      </c>
      <c r="D1111" s="90" t="s">
        <v>400</v>
      </c>
      <c r="E1111" s="90">
        <v>6903879839</v>
      </c>
      <c r="F1111" s="47">
        <f t="shared" si="46"/>
        <v>0</v>
      </c>
      <c r="R1111" s="90" t="s">
        <v>823</v>
      </c>
      <c r="S1111" s="90">
        <v>2302824.5699999682</v>
      </c>
      <c r="T1111" s="90" t="s">
        <v>193</v>
      </c>
      <c r="U1111" s="90">
        <v>2302824.5699999998</v>
      </c>
      <c r="V1111" s="47">
        <f t="shared" si="45"/>
        <v>-3.166496753692627E-8</v>
      </c>
    </row>
    <row r="1112" spans="2:22" x14ac:dyDescent="0.15">
      <c r="B1112" s="90" t="s">
        <v>718</v>
      </c>
      <c r="C1112" s="90">
        <v>6918838620</v>
      </c>
      <c r="D1112" s="90" t="s">
        <v>401</v>
      </c>
      <c r="E1112" s="90">
        <v>6918838620</v>
      </c>
      <c r="F1112" s="47">
        <f t="shared" si="46"/>
        <v>0</v>
      </c>
      <c r="R1112" s="90" t="s">
        <v>824</v>
      </c>
      <c r="S1112" s="90">
        <v>333208.38000000239</v>
      </c>
      <c r="T1112" s="90" t="s">
        <v>194</v>
      </c>
      <c r="U1112" s="90">
        <v>333208.38</v>
      </c>
      <c r="V1112" s="47">
        <f t="shared" si="45"/>
        <v>2.3865140974521637E-9</v>
      </c>
    </row>
    <row r="1113" spans="2:22" x14ac:dyDescent="0.15">
      <c r="B1113" s="90" t="s">
        <v>719</v>
      </c>
      <c r="C1113" s="90">
        <v>1949521571990</v>
      </c>
      <c r="D1113" s="90" t="s">
        <v>402</v>
      </c>
      <c r="E1113" s="90">
        <v>1949521571990</v>
      </c>
      <c r="F1113" s="47">
        <f t="shared" si="46"/>
        <v>0</v>
      </c>
      <c r="R1113" s="90" t="s">
        <v>825</v>
      </c>
      <c r="S1113" s="90">
        <v>326654.53200000088</v>
      </c>
      <c r="T1113" s="90" t="s">
        <v>195</v>
      </c>
      <c r="U1113" s="90">
        <v>326654.53200000001</v>
      </c>
      <c r="V1113" s="47">
        <f t="shared" si="45"/>
        <v>8.7311491370201111E-10</v>
      </c>
    </row>
    <row r="1114" spans="2:22" x14ac:dyDescent="0.15">
      <c r="B1114" s="90" t="s">
        <v>720</v>
      </c>
      <c r="C1114" s="90">
        <v>6890391077</v>
      </c>
      <c r="D1114" s="90" t="s">
        <v>576</v>
      </c>
      <c r="E1114" s="90">
        <v>6890391077</v>
      </c>
      <c r="F1114" s="47">
        <f t="shared" si="46"/>
        <v>0</v>
      </c>
      <c r="R1114" s="90" t="s">
        <v>826</v>
      </c>
      <c r="S1114" s="90">
        <v>195977.25000000064</v>
      </c>
      <c r="T1114" s="90" t="s">
        <v>196</v>
      </c>
      <c r="U1114" s="90">
        <v>195977.25</v>
      </c>
      <c r="V1114" s="47">
        <f t="shared" si="45"/>
        <v>6.4028427004814148E-10</v>
      </c>
    </row>
    <row r="1115" spans="2:22" x14ac:dyDescent="0.15">
      <c r="B1115" s="90" t="s">
        <v>721</v>
      </c>
      <c r="C1115" s="90">
        <v>1608246309625</v>
      </c>
      <c r="D1115" s="90" t="s">
        <v>405</v>
      </c>
      <c r="E1115" s="90">
        <v>1608246309625</v>
      </c>
      <c r="F1115" s="47">
        <f t="shared" si="46"/>
        <v>0</v>
      </c>
      <c r="R1115" s="90" t="s">
        <v>827</v>
      </c>
      <c r="S1115" s="90">
        <v>180626.16000000015</v>
      </c>
      <c r="T1115" s="90" t="s">
        <v>197</v>
      </c>
      <c r="U1115" s="90">
        <v>180626.16</v>
      </c>
      <c r="V1115" s="47">
        <f t="shared" si="45"/>
        <v>0</v>
      </c>
    </row>
    <row r="1116" spans="2:22" x14ac:dyDescent="0.15">
      <c r="B1116" s="90" t="s">
        <v>722</v>
      </c>
      <c r="C1116" s="90">
        <v>289268688129</v>
      </c>
      <c r="D1116" s="90" t="s">
        <v>407</v>
      </c>
      <c r="E1116" s="90">
        <v>289268688129</v>
      </c>
      <c r="F1116" s="47">
        <f t="shared" si="46"/>
        <v>0</v>
      </c>
      <c r="R1116" s="90" t="s">
        <v>828</v>
      </c>
      <c r="S1116" s="90">
        <v>2470556</v>
      </c>
      <c r="T1116" s="90" t="s">
        <v>124</v>
      </c>
      <c r="U1116" s="90">
        <v>2470556</v>
      </c>
      <c r="V1116" s="47">
        <f t="shared" si="45"/>
        <v>0</v>
      </c>
    </row>
    <row r="1117" spans="2:22" x14ac:dyDescent="0.15">
      <c r="B1117" s="90" t="s">
        <v>723</v>
      </c>
      <c r="C1117" s="90">
        <v>1178072313</v>
      </c>
      <c r="D1117" s="90" t="s">
        <v>409</v>
      </c>
      <c r="E1117" s="90">
        <v>1178072313</v>
      </c>
      <c r="F1117" s="47">
        <f t="shared" si="46"/>
        <v>0</v>
      </c>
      <c r="R1117" s="90" t="s">
        <v>829</v>
      </c>
      <c r="S1117" s="90">
        <v>1540140</v>
      </c>
      <c r="T1117" s="90" t="s">
        <v>125</v>
      </c>
      <c r="U1117" s="90">
        <v>1540140</v>
      </c>
      <c r="V1117" s="47">
        <f t="shared" si="45"/>
        <v>0</v>
      </c>
    </row>
    <row r="1118" spans="2:22" x14ac:dyDescent="0.15">
      <c r="B1118" s="90" t="s">
        <v>658</v>
      </c>
      <c r="C1118" s="90">
        <v>343023012</v>
      </c>
      <c r="D1118" s="90" t="s">
        <v>578</v>
      </c>
      <c r="E1118" s="90">
        <v>343023012</v>
      </c>
      <c r="F1118" s="47">
        <f t="shared" si="46"/>
        <v>0</v>
      </c>
      <c r="R1118" s="90" t="s">
        <v>830</v>
      </c>
      <c r="S1118" s="90">
        <v>1517318</v>
      </c>
      <c r="T1118" s="90" t="s">
        <v>126</v>
      </c>
      <c r="U1118" s="90">
        <v>1517318</v>
      </c>
      <c r="V1118" s="47">
        <f t="shared" si="45"/>
        <v>0</v>
      </c>
    </row>
    <row r="1119" spans="2:22" x14ac:dyDescent="0.15">
      <c r="B1119" s="90" t="s">
        <v>724</v>
      </c>
      <c r="C1119" s="90">
        <v>36757</v>
      </c>
      <c r="D1119" s="90" t="s">
        <v>580</v>
      </c>
      <c r="E1119" s="90">
        <v>36757</v>
      </c>
      <c r="F1119" s="47">
        <f t="shared" si="46"/>
        <v>0</v>
      </c>
      <c r="R1119" s="90" t="s">
        <v>831</v>
      </c>
      <c r="S1119" s="90">
        <v>256690</v>
      </c>
      <c r="T1119" s="90" t="s">
        <v>127</v>
      </c>
      <c r="U1119" s="90">
        <v>256690</v>
      </c>
      <c r="V1119" s="47">
        <f t="shared" si="45"/>
        <v>0</v>
      </c>
    </row>
    <row r="1120" spans="2:22" x14ac:dyDescent="0.15">
      <c r="B1120" s="90" t="s">
        <v>725</v>
      </c>
      <c r="D1120" s="90" t="s">
        <v>581</v>
      </c>
      <c r="F1120" s="47">
        <f t="shared" si="46"/>
        <v>0</v>
      </c>
      <c r="R1120" s="90" t="s">
        <v>832</v>
      </c>
      <c r="S1120" s="90">
        <v>256690</v>
      </c>
      <c r="T1120" s="90" t="s">
        <v>128</v>
      </c>
      <c r="U1120" s="90">
        <v>256690</v>
      </c>
      <c r="V1120" s="47">
        <f t="shared" si="45"/>
        <v>0</v>
      </c>
    </row>
    <row r="1121" spans="1:22" x14ac:dyDescent="0.15">
      <c r="A1121" s="42" t="s">
        <v>926</v>
      </c>
      <c r="B1121" s="42" t="s">
        <v>632</v>
      </c>
      <c r="F1121" s="47">
        <f t="shared" si="46"/>
        <v>0</v>
      </c>
      <c r="R1121" s="90" t="s">
        <v>833</v>
      </c>
      <c r="S1121" s="90">
        <v>128345</v>
      </c>
      <c r="T1121" s="90" t="s">
        <v>129</v>
      </c>
      <c r="U1121" s="90">
        <v>128345</v>
      </c>
      <c r="V1121" s="47">
        <f t="shared" si="45"/>
        <v>0</v>
      </c>
    </row>
    <row r="1122" spans="1:22" x14ac:dyDescent="0.15">
      <c r="B1122" s="90" t="s">
        <v>644</v>
      </c>
      <c r="C1122" s="90">
        <v>33232</v>
      </c>
      <c r="D1122" s="90" t="s">
        <v>899</v>
      </c>
      <c r="E1122" s="90">
        <v>33232</v>
      </c>
      <c r="F1122" s="47">
        <f t="shared" si="46"/>
        <v>0</v>
      </c>
      <c r="R1122" s="90" t="s">
        <v>834</v>
      </c>
      <c r="S1122" s="90">
        <v>128345</v>
      </c>
      <c r="T1122" s="90" t="s">
        <v>130</v>
      </c>
      <c r="U1122" s="90">
        <v>128345</v>
      </c>
      <c r="V1122" s="47">
        <f t="shared" si="45"/>
        <v>0</v>
      </c>
    </row>
    <row r="1123" spans="1:22" x14ac:dyDescent="0.15">
      <c r="B1123" s="90" t="s">
        <v>645</v>
      </c>
      <c r="C1123" s="90">
        <v>310090828</v>
      </c>
      <c r="D1123" s="90" t="s">
        <v>251</v>
      </c>
      <c r="E1123" s="90">
        <v>310090828</v>
      </c>
      <c r="F1123" s="47">
        <f t="shared" si="46"/>
        <v>0</v>
      </c>
      <c r="R1123" s="90" t="s">
        <v>835</v>
      </c>
      <c r="S1123" s="90">
        <v>0</v>
      </c>
      <c r="T1123" s="90" t="s">
        <v>198</v>
      </c>
      <c r="U1123" s="90">
        <v>0</v>
      </c>
      <c r="V1123" s="47">
        <f t="shared" si="45"/>
        <v>0</v>
      </c>
    </row>
    <row r="1124" spans="1:22" x14ac:dyDescent="0.15">
      <c r="B1124" s="90" t="s">
        <v>652</v>
      </c>
      <c r="C1124" s="90">
        <v>164525029964</v>
      </c>
      <c r="D1124" s="90" t="s">
        <v>340</v>
      </c>
      <c r="E1124" s="90">
        <v>164525029964</v>
      </c>
      <c r="F1124" s="47">
        <f t="shared" si="46"/>
        <v>0</v>
      </c>
      <c r="R1124" s="90" t="s">
        <v>836</v>
      </c>
      <c r="S1124" s="90">
        <v>256690</v>
      </c>
      <c r="T1124" s="90" t="s">
        <v>132</v>
      </c>
      <c r="U1124" s="90">
        <v>256690</v>
      </c>
      <c r="V1124" s="47">
        <f t="shared" si="45"/>
        <v>0</v>
      </c>
    </row>
    <row r="1125" spans="1:22" x14ac:dyDescent="0.15">
      <c r="B1125" s="90" t="s">
        <v>662</v>
      </c>
      <c r="C1125" s="90">
        <v>29827572876998</v>
      </c>
      <c r="D1125" s="90" t="s">
        <v>342</v>
      </c>
      <c r="E1125" s="90">
        <v>29827572876998</v>
      </c>
      <c r="F1125" s="47">
        <f t="shared" si="46"/>
        <v>0</v>
      </c>
      <c r="R1125" s="90" t="s">
        <v>837</v>
      </c>
      <c r="S1125" s="90">
        <v>256646</v>
      </c>
      <c r="T1125" s="90" t="s">
        <v>133</v>
      </c>
      <c r="U1125" s="90">
        <v>256646</v>
      </c>
      <c r="V1125" s="47">
        <f t="shared" si="45"/>
        <v>0</v>
      </c>
    </row>
    <row r="1126" spans="1:22" x14ac:dyDescent="0.15">
      <c r="B1126" s="90" t="s">
        <v>663</v>
      </c>
      <c r="C1126" s="90">
        <v>29875289306846</v>
      </c>
      <c r="D1126" s="90" t="s">
        <v>344</v>
      </c>
      <c r="E1126" s="90">
        <v>29875289306846</v>
      </c>
      <c r="F1126" s="47">
        <f t="shared" si="46"/>
        <v>0</v>
      </c>
      <c r="R1126" s="90" t="s">
        <v>838</v>
      </c>
      <c r="S1126" s="90">
        <v>128345</v>
      </c>
      <c r="T1126" s="90" t="s">
        <v>134</v>
      </c>
      <c r="U1126" s="90">
        <v>128345</v>
      </c>
      <c r="V1126" s="47">
        <f t="shared" si="45"/>
        <v>0</v>
      </c>
    </row>
    <row r="1127" spans="1:22" x14ac:dyDescent="0.15">
      <c r="B1127" s="90" t="s">
        <v>664</v>
      </c>
      <c r="C1127" s="90">
        <v>10587592</v>
      </c>
      <c r="D1127" s="90" t="s">
        <v>353</v>
      </c>
      <c r="E1127" s="90">
        <v>10587592</v>
      </c>
      <c r="F1127" s="47">
        <f t="shared" si="46"/>
        <v>0</v>
      </c>
      <c r="R1127" s="90" t="s">
        <v>839</v>
      </c>
      <c r="S1127" s="90">
        <v>128323</v>
      </c>
      <c r="T1127" s="90" t="s">
        <v>135</v>
      </c>
      <c r="U1127" s="90">
        <v>128323</v>
      </c>
      <c r="V1127" s="47">
        <f t="shared" si="45"/>
        <v>0</v>
      </c>
    </row>
    <row r="1128" spans="1:22" x14ac:dyDescent="0.15">
      <c r="B1128" s="90" t="s">
        <v>665</v>
      </c>
      <c r="C1128" s="90">
        <v>10612601</v>
      </c>
      <c r="D1128" s="90" t="s">
        <v>354</v>
      </c>
      <c r="E1128" s="90">
        <v>10612601</v>
      </c>
      <c r="F1128" s="47">
        <f t="shared" si="46"/>
        <v>0</v>
      </c>
      <c r="R1128" s="90" t="s">
        <v>840</v>
      </c>
      <c r="S1128" s="90">
        <v>190</v>
      </c>
      <c r="T1128" s="90" t="s">
        <v>199</v>
      </c>
      <c r="U1128" s="90">
        <v>190</v>
      </c>
      <c r="V1128" s="47">
        <f t="shared" si="45"/>
        <v>0</v>
      </c>
    </row>
    <row r="1129" spans="1:22" x14ac:dyDescent="0.15">
      <c r="B1129" s="90" t="s">
        <v>666</v>
      </c>
      <c r="C1129" s="90">
        <v>32685</v>
      </c>
      <c r="D1129" s="90" t="s">
        <v>346</v>
      </c>
      <c r="E1129" s="90">
        <v>32685</v>
      </c>
      <c r="F1129" s="47">
        <f t="shared" si="46"/>
        <v>0</v>
      </c>
      <c r="R1129" s="90" t="s">
        <v>841</v>
      </c>
      <c r="S1129" s="90">
        <v>256690</v>
      </c>
      <c r="T1129" s="90" t="s">
        <v>137</v>
      </c>
      <c r="U1129" s="90">
        <v>256690</v>
      </c>
      <c r="V1129" s="47">
        <f t="shared" si="45"/>
        <v>0</v>
      </c>
    </row>
    <row r="1130" spans="1:22" x14ac:dyDescent="0.15">
      <c r="B1130" s="90" t="s">
        <v>667</v>
      </c>
      <c r="C1130" s="90">
        <v>31873</v>
      </c>
      <c r="D1130" s="90" t="s">
        <v>347</v>
      </c>
      <c r="E1130" s="90">
        <v>31873</v>
      </c>
      <c r="F1130" s="47">
        <f t="shared" si="46"/>
        <v>0</v>
      </c>
      <c r="R1130" s="90" t="s">
        <v>842</v>
      </c>
      <c r="S1130" s="90">
        <v>255562</v>
      </c>
      <c r="T1130" s="90" t="s">
        <v>138</v>
      </c>
      <c r="U1130" s="90">
        <v>255562</v>
      </c>
      <c r="V1130" s="47">
        <f t="shared" si="45"/>
        <v>0</v>
      </c>
    </row>
    <row r="1131" spans="1:22" x14ac:dyDescent="0.15">
      <c r="B1131" s="90" t="s">
        <v>668</v>
      </c>
      <c r="C1131" s="90">
        <v>2869944.6200000159</v>
      </c>
      <c r="D1131" s="90" t="s">
        <v>363</v>
      </c>
      <c r="E1131" s="90">
        <v>2869944.62</v>
      </c>
      <c r="F1131" s="47">
        <f t="shared" si="46"/>
        <v>1.5832483768463135E-8</v>
      </c>
      <c r="R1131" s="90" t="s">
        <v>843</v>
      </c>
      <c r="S1131" s="90">
        <v>128345</v>
      </c>
      <c r="T1131" s="90" t="s">
        <v>139</v>
      </c>
      <c r="U1131" s="90">
        <v>128345</v>
      </c>
      <c r="V1131" s="47">
        <f t="shared" si="45"/>
        <v>0</v>
      </c>
    </row>
    <row r="1132" spans="1:22" x14ac:dyDescent="0.15">
      <c r="B1132" s="90" t="s">
        <v>669</v>
      </c>
      <c r="C1132" s="90">
        <v>12871750</v>
      </c>
      <c r="D1132" s="90" t="s">
        <v>563</v>
      </c>
      <c r="E1132" s="90">
        <v>12871750</v>
      </c>
      <c r="F1132" s="47">
        <f t="shared" si="46"/>
        <v>0</v>
      </c>
      <c r="R1132" s="90" t="s">
        <v>844</v>
      </c>
      <c r="S1132" s="90">
        <v>127781</v>
      </c>
      <c r="T1132" s="90" t="s">
        <v>140</v>
      </c>
      <c r="U1132" s="90">
        <v>127781</v>
      </c>
      <c r="V1132" s="47">
        <f t="shared" si="45"/>
        <v>0</v>
      </c>
    </row>
    <row r="1133" spans="1:22" x14ac:dyDescent="0.15">
      <c r="B1133" s="90" t="s">
        <v>670</v>
      </c>
      <c r="C1133" s="90">
        <v>496975.55000000214</v>
      </c>
      <c r="D1133" s="90" t="s">
        <v>164</v>
      </c>
      <c r="E1133" s="90">
        <v>496975.55</v>
      </c>
      <c r="F1133" s="47">
        <f t="shared" si="46"/>
        <v>2.1536834537982941E-9</v>
      </c>
      <c r="R1133" s="90" t="s">
        <v>845</v>
      </c>
      <c r="S1133" s="90">
        <v>3123</v>
      </c>
      <c r="T1133" s="90" t="s">
        <v>200</v>
      </c>
      <c r="U1133" s="90">
        <v>3123</v>
      </c>
      <c r="V1133" s="47">
        <f t="shared" si="45"/>
        <v>0</v>
      </c>
    </row>
    <row r="1134" spans="1:22" x14ac:dyDescent="0.15">
      <c r="B1134" s="90" t="s">
        <v>671</v>
      </c>
      <c r="C1134" s="90">
        <v>469161.3570000024</v>
      </c>
      <c r="D1134" s="90" t="s">
        <v>564</v>
      </c>
      <c r="E1134" s="90">
        <v>469161.35700000002</v>
      </c>
      <c r="F1134" s="47">
        <f t="shared" si="46"/>
        <v>2.3865140974521637E-9</v>
      </c>
      <c r="R1134" s="90" t="s">
        <v>846</v>
      </c>
      <c r="S1134" s="90">
        <v>256690</v>
      </c>
      <c r="T1134" s="90" t="s">
        <v>142</v>
      </c>
      <c r="U1134" s="90">
        <v>256690</v>
      </c>
      <c r="V1134" s="47">
        <f t="shared" si="45"/>
        <v>0</v>
      </c>
    </row>
    <row r="1135" spans="1:22" x14ac:dyDescent="0.15">
      <c r="B1135" s="90" t="s">
        <v>651</v>
      </c>
      <c r="C1135" s="90">
        <v>17709829</v>
      </c>
      <c r="D1135" s="90" t="s">
        <v>366</v>
      </c>
      <c r="E1135" s="90">
        <v>17709829</v>
      </c>
      <c r="F1135" s="47">
        <f t="shared" si="46"/>
        <v>0</v>
      </c>
      <c r="R1135" s="90" t="s">
        <v>847</v>
      </c>
      <c r="S1135" s="90">
        <v>239340</v>
      </c>
      <c r="T1135" s="90" t="s">
        <v>143</v>
      </c>
      <c r="U1135" s="90">
        <v>239340</v>
      </c>
      <c r="V1135" s="47">
        <f t="shared" si="45"/>
        <v>0</v>
      </c>
    </row>
    <row r="1136" spans="1:22" x14ac:dyDescent="0.15">
      <c r="B1136" s="90" t="s">
        <v>672</v>
      </c>
      <c r="C1136" s="90">
        <v>17614399</v>
      </c>
      <c r="D1136" s="90" t="s">
        <v>367</v>
      </c>
      <c r="E1136" s="90">
        <v>17614399</v>
      </c>
      <c r="F1136" s="47">
        <f t="shared" si="46"/>
        <v>0</v>
      </c>
      <c r="R1136" s="90" t="s">
        <v>848</v>
      </c>
      <c r="S1136" s="90">
        <v>128345</v>
      </c>
      <c r="T1136" s="90" t="s">
        <v>144</v>
      </c>
      <c r="U1136" s="90">
        <v>128345</v>
      </c>
      <c r="V1136" s="47">
        <f t="shared" si="45"/>
        <v>0</v>
      </c>
    </row>
    <row r="1137" spans="2:22" x14ac:dyDescent="0.15">
      <c r="B1137" s="90" t="s">
        <v>673</v>
      </c>
      <c r="C1137" s="90">
        <v>95429.625</v>
      </c>
      <c r="D1137" s="90" t="s">
        <v>368</v>
      </c>
      <c r="E1137" s="90">
        <v>95429.625</v>
      </c>
      <c r="F1137" s="47">
        <f t="shared" si="46"/>
        <v>0</v>
      </c>
      <c r="R1137" s="90" t="s">
        <v>849</v>
      </c>
      <c r="S1137" s="90">
        <v>119670</v>
      </c>
      <c r="T1137" s="90" t="s">
        <v>145</v>
      </c>
      <c r="U1137" s="90">
        <v>119670</v>
      </c>
      <c r="V1137" s="47">
        <f t="shared" si="45"/>
        <v>0</v>
      </c>
    </row>
    <row r="1138" spans="2:22" x14ac:dyDescent="0.15">
      <c r="B1138" s="90" t="s">
        <v>674</v>
      </c>
      <c r="C1138" s="90">
        <v>3304152.4100000062</v>
      </c>
      <c r="D1138" s="90" t="s">
        <v>565</v>
      </c>
      <c r="E1138" s="90">
        <v>3304152.41</v>
      </c>
      <c r="F1138" s="47">
        <f t="shared" si="46"/>
        <v>6.0535967350006104E-9</v>
      </c>
      <c r="R1138" s="90" t="s">
        <v>850</v>
      </c>
      <c r="S1138" s="90">
        <v>25326</v>
      </c>
      <c r="T1138" s="90" t="s">
        <v>201</v>
      </c>
      <c r="U1138" s="90">
        <v>25326</v>
      </c>
      <c r="V1138" s="47">
        <f t="shared" si="45"/>
        <v>0</v>
      </c>
    </row>
    <row r="1139" spans="2:22" x14ac:dyDescent="0.15">
      <c r="B1139" s="90" t="s">
        <v>675</v>
      </c>
      <c r="C1139" s="90">
        <v>17747.679999999982</v>
      </c>
      <c r="D1139" s="90" t="s">
        <v>566</v>
      </c>
      <c r="E1139" s="90">
        <v>17747.68</v>
      </c>
      <c r="F1139" s="47">
        <f t="shared" si="46"/>
        <v>0</v>
      </c>
      <c r="R1139" s="90" t="s">
        <v>851</v>
      </c>
      <c r="S1139" s="90">
        <v>256690</v>
      </c>
      <c r="T1139" s="90" t="s">
        <v>147</v>
      </c>
      <c r="U1139" s="90">
        <v>256690</v>
      </c>
      <c r="V1139" s="47">
        <f t="shared" si="45"/>
        <v>0</v>
      </c>
    </row>
    <row r="1140" spans="2:22" x14ac:dyDescent="0.15">
      <c r="B1140" s="90" t="s">
        <v>676</v>
      </c>
      <c r="C1140" s="90">
        <v>9604188.7249998525</v>
      </c>
      <c r="D1140" s="90" t="s">
        <v>371</v>
      </c>
      <c r="E1140" s="90">
        <v>9604188.7249999996</v>
      </c>
      <c r="F1140" s="47">
        <f t="shared" si="46"/>
        <v>-1.4714896678924561E-7</v>
      </c>
      <c r="R1140" s="90" t="s">
        <v>852</v>
      </c>
      <c r="S1140" s="90">
        <v>256328</v>
      </c>
      <c r="T1140" s="90" t="s">
        <v>148</v>
      </c>
      <c r="U1140" s="90">
        <v>256328</v>
      </c>
      <c r="V1140" s="47">
        <f t="shared" si="45"/>
        <v>0</v>
      </c>
    </row>
    <row r="1141" spans="2:22" x14ac:dyDescent="0.15">
      <c r="B1141" s="90" t="s">
        <v>677</v>
      </c>
      <c r="C1141" s="90">
        <v>9552407.8489998765</v>
      </c>
      <c r="D1141" s="90" t="s">
        <v>372</v>
      </c>
      <c r="E1141" s="90">
        <v>9552407.8489999995</v>
      </c>
      <c r="F1141" s="47">
        <f t="shared" si="46"/>
        <v>-1.2293457984924316E-7</v>
      </c>
      <c r="R1141" s="90" t="s">
        <v>853</v>
      </c>
      <c r="S1141" s="90">
        <v>128345</v>
      </c>
      <c r="T1141" s="90" t="s">
        <v>149</v>
      </c>
      <c r="U1141" s="90">
        <v>128345</v>
      </c>
      <c r="V1141" s="47">
        <f t="shared" si="45"/>
        <v>0</v>
      </c>
    </row>
    <row r="1142" spans="2:22" x14ac:dyDescent="0.15">
      <c r="B1142" s="90" t="s">
        <v>678</v>
      </c>
      <c r="C1142" s="90">
        <v>51780.875999999938</v>
      </c>
      <c r="D1142" s="90" t="s">
        <v>373</v>
      </c>
      <c r="E1142" s="90">
        <v>51780.875999999997</v>
      </c>
      <c r="F1142" s="47">
        <f t="shared" si="46"/>
        <v>-5.8207660913467407E-11</v>
      </c>
      <c r="R1142" s="90" t="s">
        <v>854</v>
      </c>
      <c r="S1142" s="90">
        <v>128164</v>
      </c>
      <c r="T1142" s="90" t="s">
        <v>150</v>
      </c>
      <c r="U1142" s="90">
        <v>128164</v>
      </c>
      <c r="V1142" s="47">
        <f t="shared" si="45"/>
        <v>0</v>
      </c>
    </row>
    <row r="1143" spans="2:22" x14ac:dyDescent="0.15">
      <c r="B1143" s="90" t="s">
        <v>679</v>
      </c>
      <c r="C1143" s="90">
        <v>27443792.092000179</v>
      </c>
      <c r="D1143" s="90" t="s">
        <v>374</v>
      </c>
      <c r="E1143" s="90">
        <v>27443792.092</v>
      </c>
      <c r="F1143" s="47">
        <f t="shared" si="46"/>
        <v>1.7881393432617188E-7</v>
      </c>
      <c r="R1143" s="90" t="s">
        <v>855</v>
      </c>
      <c r="S1143" s="90">
        <v>1220</v>
      </c>
      <c r="T1143" s="90" t="s">
        <v>202</v>
      </c>
      <c r="U1143" s="90">
        <v>1220</v>
      </c>
      <c r="V1143" s="47">
        <f t="shared" si="45"/>
        <v>0</v>
      </c>
    </row>
    <row r="1144" spans="2:22" x14ac:dyDescent="0.15">
      <c r="B1144" s="90" t="s">
        <v>680</v>
      </c>
      <c r="C1144" s="90">
        <v>27309010.361000042</v>
      </c>
      <c r="D1144" s="90" t="s">
        <v>375</v>
      </c>
      <c r="E1144" s="90">
        <v>27309010.361000001</v>
      </c>
      <c r="F1144" s="47">
        <f t="shared" si="46"/>
        <v>4.0978193283081055E-8</v>
      </c>
      <c r="R1144" s="90" t="s">
        <v>856</v>
      </c>
      <c r="S1144" s="90">
        <v>256690</v>
      </c>
      <c r="T1144" s="90" t="s">
        <v>152</v>
      </c>
      <c r="U1144" s="90">
        <v>256690</v>
      </c>
      <c r="V1144" s="47">
        <f t="shared" si="45"/>
        <v>0</v>
      </c>
    </row>
    <row r="1145" spans="2:22" x14ac:dyDescent="0.15">
      <c r="B1145" s="90" t="s">
        <v>681</v>
      </c>
      <c r="C1145" s="90">
        <v>134781.73099999994</v>
      </c>
      <c r="D1145" s="90" t="s">
        <v>376</v>
      </c>
      <c r="E1145" s="90">
        <v>134781.731</v>
      </c>
      <c r="F1145" s="47">
        <f t="shared" si="46"/>
        <v>0</v>
      </c>
      <c r="R1145" s="90" t="s">
        <v>857</v>
      </c>
      <c r="S1145" s="90">
        <v>252752</v>
      </c>
      <c r="T1145" s="90" t="s">
        <v>153</v>
      </c>
      <c r="U1145" s="90">
        <v>252752</v>
      </c>
      <c r="V1145" s="47">
        <f t="shared" si="45"/>
        <v>0</v>
      </c>
    </row>
    <row r="1146" spans="2:22" x14ac:dyDescent="0.15">
      <c r="B1146" s="90" t="s">
        <v>682</v>
      </c>
      <c r="C1146" s="90">
        <v>13127422.386999741</v>
      </c>
      <c r="D1146" s="90" t="s">
        <v>377</v>
      </c>
      <c r="E1146" s="90">
        <v>13127422.387</v>
      </c>
      <c r="F1146" s="47">
        <f t="shared" si="46"/>
        <v>-2.5890767574310303E-7</v>
      </c>
      <c r="R1146" s="90" t="s">
        <v>858</v>
      </c>
      <c r="S1146" s="90">
        <v>128345</v>
      </c>
      <c r="T1146" s="90" t="s">
        <v>154</v>
      </c>
      <c r="U1146" s="90">
        <v>128345</v>
      </c>
      <c r="V1146" s="47">
        <f t="shared" si="45"/>
        <v>0</v>
      </c>
    </row>
    <row r="1147" spans="2:22" x14ac:dyDescent="0.15">
      <c r="B1147" s="90" t="s">
        <v>683</v>
      </c>
      <c r="C1147" s="90">
        <v>13058396.041999748</v>
      </c>
      <c r="D1147" s="90" t="s">
        <v>567</v>
      </c>
      <c r="E1147" s="90">
        <v>13058396.041999999</v>
      </c>
      <c r="F1147" s="47">
        <f t="shared" si="46"/>
        <v>-2.514570951461792E-7</v>
      </c>
      <c r="R1147" s="90" t="s">
        <v>859</v>
      </c>
      <c r="S1147" s="90">
        <v>126376</v>
      </c>
      <c r="T1147" s="90" t="s">
        <v>155</v>
      </c>
      <c r="U1147" s="90">
        <v>126376</v>
      </c>
      <c r="V1147" s="47">
        <f t="shared" si="45"/>
        <v>0</v>
      </c>
    </row>
    <row r="1148" spans="2:22" x14ac:dyDescent="0.15">
      <c r="B1148" s="90" t="s">
        <v>684</v>
      </c>
      <c r="C1148" s="90">
        <v>69026.345000000001</v>
      </c>
      <c r="D1148" s="90" t="s">
        <v>379</v>
      </c>
      <c r="E1148" s="90">
        <v>69026.345000000001</v>
      </c>
      <c r="F1148" s="47">
        <f t="shared" si="46"/>
        <v>0</v>
      </c>
      <c r="R1148" s="90" t="s">
        <v>860</v>
      </c>
      <c r="S1148" s="90">
        <v>8093</v>
      </c>
      <c r="T1148" s="90" t="s">
        <v>203</v>
      </c>
      <c r="U1148" s="90">
        <v>8093</v>
      </c>
      <c r="V1148" s="47">
        <f t="shared" si="45"/>
        <v>0</v>
      </c>
    </row>
    <row r="1149" spans="2:22" x14ac:dyDescent="0.15">
      <c r="B1149" s="90" t="s">
        <v>685</v>
      </c>
      <c r="C1149" s="90">
        <v>217742899.26799724</v>
      </c>
      <c r="D1149" s="90" t="s">
        <v>380</v>
      </c>
      <c r="E1149" s="90">
        <v>217742899.26800001</v>
      </c>
      <c r="F1149" s="47">
        <f t="shared" si="46"/>
        <v>-2.7716159820556641E-6</v>
      </c>
      <c r="R1149" s="90" t="s">
        <v>861</v>
      </c>
      <c r="S1149" s="90">
        <v>1026760</v>
      </c>
      <c r="T1149" s="90" t="s">
        <v>157</v>
      </c>
      <c r="U1149" s="90">
        <v>1026760</v>
      </c>
      <c r="V1149" s="47">
        <f t="shared" si="45"/>
        <v>0</v>
      </c>
    </row>
    <row r="1150" spans="2:22" x14ac:dyDescent="0.15">
      <c r="B1150" s="90" t="s">
        <v>686</v>
      </c>
      <c r="C1150" s="90">
        <v>189033163.70999941</v>
      </c>
      <c r="D1150" s="90" t="s">
        <v>294</v>
      </c>
      <c r="E1150" s="90">
        <v>189033163.71000001</v>
      </c>
      <c r="F1150" s="47">
        <f t="shared" si="46"/>
        <v>-5.9604644775390625E-7</v>
      </c>
      <c r="R1150" s="90" t="s">
        <v>862</v>
      </c>
      <c r="S1150" s="90">
        <v>953238</v>
      </c>
      <c r="T1150" s="90" t="s">
        <v>158</v>
      </c>
      <c r="U1150" s="90">
        <v>953238</v>
      </c>
      <c r="V1150" s="47">
        <f t="shared" si="45"/>
        <v>0</v>
      </c>
    </row>
    <row r="1151" spans="2:22" x14ac:dyDescent="0.15">
      <c r="B1151" s="90" t="s">
        <v>687</v>
      </c>
      <c r="C1151" s="90">
        <v>871206</v>
      </c>
      <c r="D1151" s="90" t="s">
        <v>381</v>
      </c>
      <c r="E1151" s="90">
        <v>871206</v>
      </c>
      <c r="F1151" s="47">
        <f t="shared" si="46"/>
        <v>0</v>
      </c>
      <c r="R1151" s="90" t="s">
        <v>863</v>
      </c>
      <c r="S1151" s="90">
        <v>256690</v>
      </c>
      <c r="T1151" s="90" t="s">
        <v>159</v>
      </c>
      <c r="U1151" s="90">
        <v>256690</v>
      </c>
      <c r="V1151" s="47">
        <f t="shared" si="45"/>
        <v>0</v>
      </c>
    </row>
    <row r="1152" spans="2:22" x14ac:dyDescent="0.15">
      <c r="B1152" s="90" t="s">
        <v>688</v>
      </c>
      <c r="C1152" s="90">
        <v>928739</v>
      </c>
      <c r="D1152" s="90" t="s">
        <v>568</v>
      </c>
      <c r="E1152" s="90">
        <v>928739</v>
      </c>
      <c r="F1152" s="47">
        <f t="shared" si="46"/>
        <v>0</v>
      </c>
      <c r="R1152" s="90" t="s">
        <v>864</v>
      </c>
      <c r="S1152" s="90">
        <v>254910</v>
      </c>
      <c r="T1152" s="90" t="s">
        <v>160</v>
      </c>
      <c r="U1152" s="90">
        <v>254910</v>
      </c>
      <c r="V1152" s="47">
        <f t="shared" si="45"/>
        <v>0</v>
      </c>
    </row>
    <row r="1153" spans="2:22" x14ac:dyDescent="0.15">
      <c r="B1153" s="90" t="s">
        <v>689</v>
      </c>
      <c r="C1153" s="90">
        <v>921456</v>
      </c>
      <c r="D1153" s="90" t="s">
        <v>569</v>
      </c>
      <c r="E1153" s="90">
        <v>921456</v>
      </c>
      <c r="F1153" s="47">
        <f t="shared" si="46"/>
        <v>0</v>
      </c>
      <c r="R1153" s="90" t="s">
        <v>865</v>
      </c>
      <c r="S1153" s="90">
        <v>128345</v>
      </c>
      <c r="T1153" s="90" t="s">
        <v>161</v>
      </c>
      <c r="U1153" s="90">
        <v>128345</v>
      </c>
      <c r="V1153" s="47">
        <f t="shared" si="45"/>
        <v>0</v>
      </c>
    </row>
    <row r="1154" spans="2:22" x14ac:dyDescent="0.15">
      <c r="B1154" s="90" t="s">
        <v>690</v>
      </c>
      <c r="C1154" s="90">
        <v>7283</v>
      </c>
      <c r="D1154" s="90" t="s">
        <v>570</v>
      </c>
      <c r="E1154" s="90">
        <v>7283</v>
      </c>
      <c r="F1154" s="47">
        <f t="shared" si="46"/>
        <v>0</v>
      </c>
      <c r="R1154" s="90" t="s">
        <v>866</v>
      </c>
      <c r="S1154" s="90">
        <v>127455</v>
      </c>
      <c r="T1154" s="90" t="s">
        <v>162</v>
      </c>
      <c r="U1154" s="90">
        <v>127455</v>
      </c>
      <c r="V1154" s="47">
        <f t="shared" si="45"/>
        <v>0</v>
      </c>
    </row>
    <row r="1155" spans="2:22" x14ac:dyDescent="0.15">
      <c r="B1155" s="90" t="s">
        <v>691</v>
      </c>
      <c r="C1155" s="90">
        <v>3299594.9100000332</v>
      </c>
      <c r="D1155" s="90" t="s">
        <v>571</v>
      </c>
      <c r="E1155" s="90">
        <v>3299594.91</v>
      </c>
      <c r="F1155" s="47">
        <f t="shared" si="46"/>
        <v>3.3061951398849487E-8</v>
      </c>
      <c r="R1155" s="90" t="s">
        <v>867</v>
      </c>
      <c r="S1155" s="90">
        <v>3857</v>
      </c>
      <c r="T1155" s="90" t="s">
        <v>204</v>
      </c>
      <c r="U1155" s="90">
        <v>3857</v>
      </c>
      <c r="V1155" s="47">
        <f t="shared" ref="V1155:V1348" si="47">S1155-U1155</f>
        <v>0</v>
      </c>
    </row>
    <row r="1156" spans="2:22" x14ac:dyDescent="0.15">
      <c r="B1156" s="90" t="s">
        <v>692</v>
      </c>
      <c r="C1156" s="90">
        <v>2879624</v>
      </c>
      <c r="D1156" s="90" t="s">
        <v>386</v>
      </c>
      <c r="E1156" s="90">
        <v>2879624</v>
      </c>
      <c r="F1156" s="47">
        <f t="shared" si="46"/>
        <v>0</v>
      </c>
      <c r="R1156" s="90" t="s">
        <v>670</v>
      </c>
      <c r="S1156" s="90">
        <v>256690</v>
      </c>
      <c r="T1156" s="90" t="s">
        <v>164</v>
      </c>
      <c r="U1156" s="90">
        <v>256690</v>
      </c>
      <c r="V1156" s="47">
        <f t="shared" si="47"/>
        <v>0</v>
      </c>
    </row>
    <row r="1157" spans="2:22" x14ac:dyDescent="0.15">
      <c r="B1157" s="90" t="s">
        <v>693</v>
      </c>
      <c r="C1157" s="90">
        <v>8302663</v>
      </c>
      <c r="D1157" s="90" t="s">
        <v>387</v>
      </c>
      <c r="E1157" s="90">
        <v>8302663</v>
      </c>
      <c r="F1157" s="47">
        <f t="shared" si="46"/>
        <v>0</v>
      </c>
      <c r="R1157" s="90" t="s">
        <v>868</v>
      </c>
      <c r="S1157" s="90">
        <v>189542</v>
      </c>
      <c r="T1157" s="90" t="s">
        <v>165</v>
      </c>
      <c r="U1157" s="90">
        <v>189542</v>
      </c>
      <c r="V1157" s="47">
        <f t="shared" si="47"/>
        <v>0</v>
      </c>
    </row>
    <row r="1158" spans="2:22" x14ac:dyDescent="0.15">
      <c r="B1158" s="90" t="s">
        <v>694</v>
      </c>
      <c r="C1158" s="90">
        <v>1116187</v>
      </c>
      <c r="D1158" s="90" t="s">
        <v>572</v>
      </c>
      <c r="E1158" s="90">
        <v>1116187</v>
      </c>
      <c r="F1158" s="47">
        <f t="shared" si="46"/>
        <v>0</v>
      </c>
      <c r="R1158" s="90" t="s">
        <v>869</v>
      </c>
      <c r="S1158" s="90">
        <v>128345</v>
      </c>
      <c r="T1158" s="90" t="s">
        <v>166</v>
      </c>
      <c r="U1158" s="90">
        <v>128345</v>
      </c>
      <c r="V1158" s="47">
        <f t="shared" si="47"/>
        <v>0</v>
      </c>
    </row>
    <row r="1159" spans="2:22" x14ac:dyDescent="0.15">
      <c r="B1159" s="90" t="s">
        <v>695</v>
      </c>
      <c r="C1159" s="90">
        <v>5224403</v>
      </c>
      <c r="D1159" s="90" t="s">
        <v>389</v>
      </c>
      <c r="E1159" s="90">
        <v>5224403</v>
      </c>
      <c r="F1159" s="47">
        <f t="shared" si="46"/>
        <v>0</v>
      </c>
      <c r="R1159" s="90" t="s">
        <v>870</v>
      </c>
      <c r="S1159" s="90">
        <v>94771</v>
      </c>
      <c r="T1159" s="90" t="s">
        <v>167</v>
      </c>
      <c r="U1159" s="90">
        <v>94771</v>
      </c>
      <c r="V1159" s="47">
        <f t="shared" si="47"/>
        <v>0</v>
      </c>
    </row>
    <row r="1160" spans="2:22" x14ac:dyDescent="0.15">
      <c r="B1160" s="90" t="s">
        <v>696</v>
      </c>
      <c r="C1160" s="90">
        <v>157500</v>
      </c>
      <c r="D1160" s="90" t="s">
        <v>390</v>
      </c>
      <c r="E1160" s="90">
        <v>157500</v>
      </c>
      <c r="F1160" s="47">
        <f t="shared" si="46"/>
        <v>0</v>
      </c>
      <c r="R1160" s="90" t="s">
        <v>871</v>
      </c>
      <c r="S1160" s="90">
        <v>268122.78000000061</v>
      </c>
      <c r="T1160" s="90" t="s">
        <v>205</v>
      </c>
      <c r="U1160" s="90">
        <v>268122.78000000003</v>
      </c>
      <c r="V1160" s="47">
        <f t="shared" si="47"/>
        <v>5.8207660913467407E-10</v>
      </c>
    </row>
    <row r="1161" spans="2:22" x14ac:dyDescent="0.15">
      <c r="B1161" s="90" t="s">
        <v>697</v>
      </c>
      <c r="C1161" s="90">
        <v>29451</v>
      </c>
      <c r="D1161" s="90" t="s">
        <v>391</v>
      </c>
      <c r="E1161" s="90">
        <v>29451</v>
      </c>
      <c r="F1161" s="47">
        <f t="shared" si="46"/>
        <v>0</v>
      </c>
      <c r="R1161" s="90" t="s">
        <v>872</v>
      </c>
      <c r="S1161" s="90">
        <v>256690</v>
      </c>
      <c r="T1161" s="90" t="s">
        <v>169</v>
      </c>
      <c r="U1161" s="90">
        <v>256690</v>
      </c>
      <c r="V1161" s="47">
        <f t="shared" si="47"/>
        <v>0</v>
      </c>
    </row>
    <row r="1162" spans="2:22" x14ac:dyDescent="0.15">
      <c r="B1162" s="90" t="s">
        <v>698</v>
      </c>
      <c r="C1162" s="90">
        <v>2879624</v>
      </c>
      <c r="D1162" s="90" t="s">
        <v>573</v>
      </c>
      <c r="E1162" s="90">
        <v>2879624</v>
      </c>
      <c r="F1162" s="47">
        <f t="shared" si="46"/>
        <v>0</v>
      </c>
      <c r="R1162" s="90" t="s">
        <v>873</v>
      </c>
      <c r="S1162" s="90">
        <v>254678</v>
      </c>
      <c r="T1162" s="90" t="s">
        <v>170</v>
      </c>
      <c r="U1162" s="90">
        <v>254678</v>
      </c>
      <c r="V1162" s="47">
        <f t="shared" si="47"/>
        <v>0</v>
      </c>
    </row>
    <row r="1163" spans="2:22" x14ac:dyDescent="0.15">
      <c r="B1163" s="90" t="s">
        <v>699</v>
      </c>
      <c r="C1163" s="90">
        <v>245098</v>
      </c>
      <c r="D1163" s="90" t="s">
        <v>307</v>
      </c>
      <c r="E1163" s="90">
        <v>245098</v>
      </c>
      <c r="F1163" s="47">
        <f t="shared" ref="F1163:F1226" si="48">C1163-E1163</f>
        <v>0</v>
      </c>
      <c r="R1163" s="90" t="s">
        <v>874</v>
      </c>
      <c r="S1163" s="90">
        <v>128345</v>
      </c>
      <c r="T1163" s="90" t="s">
        <v>171</v>
      </c>
      <c r="U1163" s="90">
        <v>128345</v>
      </c>
      <c r="V1163" s="47">
        <f t="shared" si="47"/>
        <v>0</v>
      </c>
    </row>
    <row r="1164" spans="2:22" x14ac:dyDescent="0.15">
      <c r="B1164" s="90" t="s">
        <v>700</v>
      </c>
      <c r="C1164" s="90">
        <v>3232125.0619999706</v>
      </c>
      <c r="D1164" s="90" t="s">
        <v>355</v>
      </c>
      <c r="E1164" s="90">
        <v>3232125.0619999999</v>
      </c>
      <c r="F1164" s="47">
        <f t="shared" si="48"/>
        <v>-2.9336661100387573E-8</v>
      </c>
      <c r="R1164" s="90" t="s">
        <v>875</v>
      </c>
      <c r="S1164" s="90">
        <v>127339</v>
      </c>
      <c r="T1164" s="90" t="s">
        <v>172</v>
      </c>
      <c r="U1164" s="90">
        <v>127339</v>
      </c>
      <c r="V1164" s="47">
        <f t="shared" si="47"/>
        <v>0</v>
      </c>
    </row>
    <row r="1165" spans="2:22" x14ac:dyDescent="0.15">
      <c r="B1165" s="90" t="s">
        <v>701</v>
      </c>
      <c r="C1165" s="90">
        <v>3055087.8179999655</v>
      </c>
      <c r="D1165" s="90" t="s">
        <v>574</v>
      </c>
      <c r="E1165" s="90">
        <v>3055087.818</v>
      </c>
      <c r="F1165" s="47">
        <f t="shared" si="48"/>
        <v>-3.4458935260772705E-8</v>
      </c>
      <c r="R1165" s="90" t="s">
        <v>876</v>
      </c>
      <c r="S1165" s="90">
        <v>4944</v>
      </c>
      <c r="T1165" s="90" t="s">
        <v>206</v>
      </c>
      <c r="U1165" s="90">
        <v>4944</v>
      </c>
      <c r="V1165" s="47">
        <f t="shared" si="47"/>
        <v>0</v>
      </c>
    </row>
    <row r="1166" spans="2:22" x14ac:dyDescent="0.15">
      <c r="B1166" s="90" t="s">
        <v>702</v>
      </c>
      <c r="C1166" s="90">
        <v>31531</v>
      </c>
      <c r="D1166" s="90" t="s">
        <v>575</v>
      </c>
      <c r="E1166" s="90">
        <v>31531</v>
      </c>
      <c r="F1166" s="47">
        <f t="shared" si="48"/>
        <v>0</v>
      </c>
      <c r="R1166" s="90" t="s">
        <v>877</v>
      </c>
      <c r="S1166" s="90">
        <v>256690</v>
      </c>
      <c r="T1166" s="90" t="s">
        <v>174</v>
      </c>
      <c r="U1166" s="90">
        <v>256690</v>
      </c>
      <c r="V1166" s="47">
        <f t="shared" si="47"/>
        <v>0</v>
      </c>
    </row>
    <row r="1167" spans="2:22" x14ac:dyDescent="0.15">
      <c r="B1167" s="90" t="s">
        <v>703</v>
      </c>
      <c r="C1167" s="90">
        <v>241095</v>
      </c>
      <c r="D1167" s="90" t="s">
        <v>309</v>
      </c>
      <c r="E1167" s="90">
        <v>241095</v>
      </c>
      <c r="F1167" s="47">
        <f t="shared" si="48"/>
        <v>0</v>
      </c>
      <c r="R1167" s="90" t="s">
        <v>878</v>
      </c>
      <c r="S1167" s="90">
        <v>254108</v>
      </c>
      <c r="T1167" s="90" t="s">
        <v>175</v>
      </c>
      <c r="U1167" s="90">
        <v>254108</v>
      </c>
      <c r="V1167" s="47">
        <f t="shared" si="47"/>
        <v>0</v>
      </c>
    </row>
    <row r="1168" spans="2:22" x14ac:dyDescent="0.15">
      <c r="B1168" s="90" t="s">
        <v>704</v>
      </c>
      <c r="C1168" s="90">
        <v>201814.27999999982</v>
      </c>
      <c r="D1168" s="90" t="s">
        <v>394</v>
      </c>
      <c r="E1168" s="90">
        <v>201814.28</v>
      </c>
      <c r="F1168" s="47">
        <f t="shared" si="48"/>
        <v>0</v>
      </c>
      <c r="R1168" s="90" t="s">
        <v>879</v>
      </c>
      <c r="S1168" s="90">
        <v>128345</v>
      </c>
      <c r="T1168" s="90" t="s">
        <v>176</v>
      </c>
      <c r="U1168" s="90">
        <v>128345</v>
      </c>
      <c r="V1168" s="47">
        <f t="shared" si="47"/>
        <v>0</v>
      </c>
    </row>
    <row r="1169" spans="2:23" x14ac:dyDescent="0.15">
      <c r="B1169" s="90" t="s">
        <v>705</v>
      </c>
      <c r="C1169" s="90">
        <v>239302</v>
      </c>
      <c r="D1169" s="90" t="s">
        <v>395</v>
      </c>
      <c r="E1169" s="90">
        <v>239302</v>
      </c>
      <c r="F1169" s="47">
        <f t="shared" si="48"/>
        <v>0</v>
      </c>
      <c r="R1169" s="90" t="s">
        <v>880</v>
      </c>
      <c r="S1169" s="90">
        <v>127054</v>
      </c>
      <c r="T1169" s="90" t="s">
        <v>177</v>
      </c>
      <c r="U1169" s="90">
        <v>127054</v>
      </c>
      <c r="V1169" s="47">
        <f t="shared" si="47"/>
        <v>0</v>
      </c>
    </row>
    <row r="1170" spans="2:23" x14ac:dyDescent="0.15">
      <c r="B1170" s="90" t="s">
        <v>706</v>
      </c>
      <c r="C1170" s="90">
        <v>51744</v>
      </c>
      <c r="D1170" s="90" t="s">
        <v>396</v>
      </c>
      <c r="E1170" s="90">
        <v>51744</v>
      </c>
      <c r="F1170" s="47">
        <f t="shared" si="48"/>
        <v>0</v>
      </c>
      <c r="R1170" s="90" t="s">
        <v>881</v>
      </c>
      <c r="S1170" s="90">
        <v>5248</v>
      </c>
      <c r="T1170" s="90" t="s">
        <v>207</v>
      </c>
      <c r="U1170" s="90">
        <v>5248</v>
      </c>
      <c r="V1170" s="47">
        <f t="shared" si="47"/>
        <v>0</v>
      </c>
    </row>
    <row r="1171" spans="2:23" x14ac:dyDescent="0.15">
      <c r="B1171" s="90" t="s">
        <v>707</v>
      </c>
      <c r="C1171" s="90">
        <v>187558</v>
      </c>
      <c r="D1171" s="90" t="s">
        <v>397</v>
      </c>
      <c r="E1171" s="90">
        <v>187558</v>
      </c>
      <c r="F1171" s="47">
        <f t="shared" si="48"/>
        <v>0</v>
      </c>
      <c r="Q1171" s="42" t="s">
        <v>1106</v>
      </c>
      <c r="R1171" s="42" t="s">
        <v>632</v>
      </c>
      <c r="S1171" s="42"/>
      <c r="V1171" s="47">
        <f t="shared" ref="V1171:V1300" si="49">S1171-U1171</f>
        <v>0</v>
      </c>
    </row>
    <row r="1172" spans="2:23" x14ac:dyDescent="0.15">
      <c r="B1172" s="90" t="s">
        <v>708</v>
      </c>
      <c r="C1172" s="90">
        <v>33232</v>
      </c>
      <c r="D1172" s="90" t="s">
        <v>314</v>
      </c>
      <c r="E1172" s="90">
        <v>33232</v>
      </c>
      <c r="F1172" s="47">
        <f t="shared" si="48"/>
        <v>0</v>
      </c>
      <c r="R1172" s="90" t="s">
        <v>755</v>
      </c>
      <c r="S1172" s="90">
        <v>34661</v>
      </c>
      <c r="T1172" s="90" t="s">
        <v>899</v>
      </c>
      <c r="U1172" s="90">
        <v>34661</v>
      </c>
      <c r="V1172" s="47">
        <f t="shared" si="49"/>
        <v>0</v>
      </c>
      <c r="W1172" s="107">
        <v>1107</v>
      </c>
    </row>
    <row r="1173" spans="2:23" x14ac:dyDescent="0.15">
      <c r="B1173" s="90" t="s">
        <v>709</v>
      </c>
      <c r="C1173" s="90">
        <v>2207</v>
      </c>
      <c r="D1173" s="90" t="s">
        <v>315</v>
      </c>
      <c r="E1173" s="90">
        <v>2207</v>
      </c>
      <c r="F1173" s="47">
        <f t="shared" si="48"/>
        <v>0</v>
      </c>
      <c r="R1173" s="90" t="s">
        <v>652</v>
      </c>
      <c r="S1173" s="90">
        <v>179717973632</v>
      </c>
      <c r="T1173" s="90" t="s">
        <v>20</v>
      </c>
      <c r="U1173" s="90">
        <v>179717973632</v>
      </c>
      <c r="V1173" s="47">
        <f t="shared" si="49"/>
        <v>0</v>
      </c>
      <c r="W1173" s="107">
        <v>5659896825</v>
      </c>
    </row>
    <row r="1174" spans="2:23" x14ac:dyDescent="0.15">
      <c r="B1174" s="90" t="s">
        <v>710</v>
      </c>
      <c r="C1174" s="90">
        <v>156</v>
      </c>
      <c r="D1174" s="90" t="s">
        <v>316</v>
      </c>
      <c r="E1174" s="90">
        <v>156</v>
      </c>
      <c r="F1174" s="47">
        <f t="shared" si="48"/>
        <v>0</v>
      </c>
      <c r="R1174" s="90" t="s">
        <v>756</v>
      </c>
      <c r="S1174" s="90">
        <v>2202805565083</v>
      </c>
      <c r="T1174" s="90" t="s">
        <v>23</v>
      </c>
      <c r="U1174" s="90">
        <v>2202805565083</v>
      </c>
      <c r="V1174" s="47">
        <f t="shared" si="49"/>
        <v>0</v>
      </c>
      <c r="W1174" s="107">
        <v>67720468347</v>
      </c>
    </row>
    <row r="1175" spans="2:23" x14ac:dyDescent="0.15">
      <c r="B1175" s="90" t="s">
        <v>711</v>
      </c>
      <c r="C1175" s="90">
        <v>316</v>
      </c>
      <c r="D1175" s="90" t="s">
        <v>317</v>
      </c>
      <c r="E1175" s="90">
        <v>316</v>
      </c>
      <c r="F1175" s="47">
        <f t="shared" si="48"/>
        <v>0</v>
      </c>
      <c r="R1175" s="90" t="s">
        <v>757</v>
      </c>
      <c r="S1175" s="90">
        <v>31160595506527</v>
      </c>
      <c r="T1175" s="90" t="s">
        <v>24</v>
      </c>
      <c r="U1175" s="90">
        <v>31160595506527</v>
      </c>
      <c r="V1175" s="47">
        <f t="shared" si="49"/>
        <v>0</v>
      </c>
      <c r="W1175" s="107">
        <v>995204035092</v>
      </c>
    </row>
    <row r="1176" spans="2:23" x14ac:dyDescent="0.15">
      <c r="B1176" s="90" t="s">
        <v>712</v>
      </c>
      <c r="C1176" s="90">
        <v>1083</v>
      </c>
      <c r="D1176" s="90" t="s">
        <v>318</v>
      </c>
      <c r="E1176" s="90">
        <v>1083</v>
      </c>
      <c r="F1176" s="47">
        <f t="shared" si="48"/>
        <v>0</v>
      </c>
      <c r="R1176" s="90" t="s">
        <v>758</v>
      </c>
      <c r="S1176" s="90">
        <v>889011466549</v>
      </c>
      <c r="T1176" s="90" t="s">
        <v>26</v>
      </c>
      <c r="U1176" s="90">
        <v>889011466549</v>
      </c>
      <c r="V1176" s="47">
        <f t="shared" si="49"/>
        <v>0</v>
      </c>
      <c r="W1176" s="107">
        <v>35686085359</v>
      </c>
    </row>
    <row r="1177" spans="2:23" x14ac:dyDescent="0.15">
      <c r="B1177" s="90" t="s">
        <v>713</v>
      </c>
      <c r="C1177" s="90">
        <v>3362</v>
      </c>
      <c r="D1177" s="90" t="s">
        <v>319</v>
      </c>
      <c r="E1177" s="90">
        <v>3362</v>
      </c>
      <c r="F1177" s="47">
        <f t="shared" si="48"/>
        <v>0</v>
      </c>
      <c r="R1177" s="90" t="s">
        <v>759</v>
      </c>
      <c r="S1177" s="90">
        <v>41513028390</v>
      </c>
      <c r="T1177" s="90" t="s">
        <v>27</v>
      </c>
      <c r="U1177" s="90">
        <v>41513028390</v>
      </c>
      <c r="V1177" s="47">
        <f t="shared" si="49"/>
        <v>0</v>
      </c>
      <c r="W1177" s="107">
        <v>1574637837</v>
      </c>
    </row>
    <row r="1178" spans="2:23" x14ac:dyDescent="0.15">
      <c r="B1178" s="90" t="s">
        <v>714</v>
      </c>
      <c r="C1178" s="90">
        <v>19</v>
      </c>
      <c r="D1178" s="90" t="s">
        <v>320</v>
      </c>
      <c r="E1178" s="90">
        <v>19</v>
      </c>
      <c r="F1178" s="47">
        <f t="shared" si="48"/>
        <v>0</v>
      </c>
      <c r="R1178" s="90" t="s">
        <v>760</v>
      </c>
      <c r="T1178" s="90" t="s">
        <v>28</v>
      </c>
      <c r="V1178" s="47">
        <f t="shared" si="49"/>
        <v>0</v>
      </c>
      <c r="W1178" s="107"/>
    </row>
    <row r="1179" spans="2:23" x14ac:dyDescent="0.15">
      <c r="B1179" s="90" t="s">
        <v>715</v>
      </c>
      <c r="C1179" s="90">
        <v>48</v>
      </c>
      <c r="D1179" s="90" t="s">
        <v>398</v>
      </c>
      <c r="E1179" s="90">
        <v>48</v>
      </c>
      <c r="F1179" s="47">
        <f t="shared" si="48"/>
        <v>0</v>
      </c>
      <c r="R1179" s="90" t="s">
        <v>761</v>
      </c>
      <c r="S1179" s="90">
        <v>4861620888</v>
      </c>
      <c r="T1179" s="90" t="s">
        <v>33</v>
      </c>
      <c r="U1179" s="90">
        <v>4861620888</v>
      </c>
      <c r="V1179" s="47">
        <f t="shared" si="49"/>
        <v>0</v>
      </c>
      <c r="W1179" s="107"/>
    </row>
    <row r="1180" spans="2:23" x14ac:dyDescent="0.15">
      <c r="B1180" s="90" t="s">
        <v>716</v>
      </c>
      <c r="C1180" s="90">
        <v>86</v>
      </c>
      <c r="D1180" s="90" t="s">
        <v>399</v>
      </c>
      <c r="E1180" s="90">
        <v>86</v>
      </c>
      <c r="F1180" s="47">
        <f t="shared" si="48"/>
        <v>0</v>
      </c>
      <c r="R1180" s="90" t="s">
        <v>762</v>
      </c>
      <c r="S1180" s="90">
        <v>4864774211</v>
      </c>
      <c r="T1180" s="90" t="s">
        <v>34</v>
      </c>
      <c r="U1180" s="90">
        <v>4864774211</v>
      </c>
      <c r="V1180" s="47">
        <f t="shared" si="49"/>
        <v>0</v>
      </c>
      <c r="W1180" s="107"/>
    </row>
    <row r="1181" spans="2:23" x14ac:dyDescent="0.15">
      <c r="B1181" s="90" t="s">
        <v>717</v>
      </c>
      <c r="C1181" s="90">
        <v>6140475915</v>
      </c>
      <c r="D1181" s="90" t="s">
        <v>400</v>
      </c>
      <c r="E1181" s="90">
        <v>6140475915</v>
      </c>
      <c r="F1181" s="47">
        <f t="shared" si="48"/>
        <v>0</v>
      </c>
      <c r="R1181" s="90" t="s">
        <v>763</v>
      </c>
      <c r="S1181" s="90">
        <v>1039830</v>
      </c>
      <c r="T1181" s="90" t="s">
        <v>35</v>
      </c>
      <c r="U1181" s="90">
        <v>1039830</v>
      </c>
      <c r="V1181" s="47">
        <f t="shared" si="49"/>
        <v>0</v>
      </c>
      <c r="W1181" s="107"/>
    </row>
    <row r="1182" spans="2:23" x14ac:dyDescent="0.15">
      <c r="B1182" s="90" t="s">
        <v>718</v>
      </c>
      <c r="C1182" s="90">
        <v>6152983790</v>
      </c>
      <c r="D1182" s="90" t="s">
        <v>401</v>
      </c>
      <c r="E1182" s="90">
        <v>6152983790</v>
      </c>
      <c r="F1182" s="47">
        <f t="shared" si="48"/>
        <v>0</v>
      </c>
      <c r="R1182" s="90" t="s">
        <v>764</v>
      </c>
      <c r="S1182" s="90">
        <v>997357.5</v>
      </c>
      <c r="T1182" s="90" t="s">
        <v>36</v>
      </c>
      <c r="U1182" s="90">
        <v>997357.5</v>
      </c>
      <c r="V1182" s="47">
        <f t="shared" si="49"/>
        <v>0</v>
      </c>
      <c r="W1182" s="107"/>
    </row>
    <row r="1183" spans="2:23" x14ac:dyDescent="0.15">
      <c r="B1183" s="90" t="s">
        <v>719</v>
      </c>
      <c r="C1183" s="90">
        <v>1773172706786</v>
      </c>
      <c r="D1183" s="90" t="s">
        <v>402</v>
      </c>
      <c r="E1183" s="90">
        <v>1773172706786</v>
      </c>
      <c r="F1183" s="47">
        <f t="shared" si="48"/>
        <v>0</v>
      </c>
      <c r="R1183" s="90" t="s">
        <v>765</v>
      </c>
      <c r="S1183" s="90">
        <v>880853</v>
      </c>
      <c r="T1183" s="90" t="s">
        <v>37</v>
      </c>
      <c r="U1183" s="90">
        <v>880853</v>
      </c>
      <c r="V1183" s="47">
        <f t="shared" si="49"/>
        <v>0</v>
      </c>
      <c r="W1183" s="107"/>
    </row>
    <row r="1184" spans="2:23" x14ac:dyDescent="0.15">
      <c r="B1184" s="90" t="s">
        <v>720</v>
      </c>
      <c r="C1184" s="90">
        <v>6307062457</v>
      </c>
      <c r="D1184" s="90" t="s">
        <v>576</v>
      </c>
      <c r="E1184" s="90">
        <v>6307062457</v>
      </c>
      <c r="F1184" s="47">
        <f t="shared" si="48"/>
        <v>0</v>
      </c>
      <c r="R1184" s="90" t="s">
        <v>766</v>
      </c>
      <c r="S1184" s="90">
        <v>878068</v>
      </c>
      <c r="T1184" s="90" t="s">
        <v>38</v>
      </c>
      <c r="U1184" s="90">
        <v>878068</v>
      </c>
      <c r="V1184" s="47">
        <f t="shared" si="49"/>
        <v>0</v>
      </c>
      <c r="W1184" s="107"/>
    </row>
    <row r="1185" spans="1:23" x14ac:dyDescent="0.15">
      <c r="B1185" s="90" t="s">
        <v>721</v>
      </c>
      <c r="C1185" s="90">
        <v>1438047871926</v>
      </c>
      <c r="D1185" s="90" t="s">
        <v>405</v>
      </c>
      <c r="E1185" s="90">
        <v>1438047871926</v>
      </c>
      <c r="F1185" s="47">
        <f t="shared" si="48"/>
        <v>0</v>
      </c>
      <c r="R1185" s="90" t="s">
        <v>767</v>
      </c>
      <c r="S1185" s="90">
        <v>131515</v>
      </c>
      <c r="T1185" s="90" t="s">
        <v>39</v>
      </c>
      <c r="U1185" s="90">
        <v>131515</v>
      </c>
      <c r="V1185" s="47">
        <f t="shared" si="49"/>
        <v>0</v>
      </c>
      <c r="W1185" s="107"/>
    </row>
    <row r="1186" spans="1:23" x14ac:dyDescent="0.15">
      <c r="B1186" s="90" t="s">
        <v>722</v>
      </c>
      <c r="C1186" s="90">
        <v>224631078785</v>
      </c>
      <c r="D1186" s="90" t="s">
        <v>407</v>
      </c>
      <c r="E1186" s="90">
        <v>224631078785</v>
      </c>
      <c r="F1186" s="47">
        <f t="shared" si="48"/>
        <v>0</v>
      </c>
      <c r="R1186" s="90" t="s">
        <v>768</v>
      </c>
      <c r="S1186" s="90">
        <v>346610</v>
      </c>
      <c r="T1186" s="90" t="s">
        <v>40</v>
      </c>
      <c r="U1186" s="90">
        <v>346610</v>
      </c>
      <c r="V1186" s="47">
        <f t="shared" si="49"/>
        <v>0</v>
      </c>
      <c r="W1186" s="107"/>
    </row>
    <row r="1187" spans="1:23" x14ac:dyDescent="0.15">
      <c r="B1187" s="90" t="s">
        <v>723</v>
      </c>
      <c r="C1187" s="90">
        <v>2611084316</v>
      </c>
      <c r="D1187" s="90" t="s">
        <v>409</v>
      </c>
      <c r="E1187" s="90">
        <v>2611084316</v>
      </c>
      <c r="F1187" s="47">
        <f t="shared" si="48"/>
        <v>0</v>
      </c>
      <c r="R1187" s="90" t="s">
        <v>769</v>
      </c>
      <c r="S1187" s="90">
        <v>328787.5</v>
      </c>
      <c r="T1187" s="90" t="s">
        <v>41</v>
      </c>
      <c r="U1187" s="90">
        <v>328787.5</v>
      </c>
      <c r="V1187" s="47">
        <f t="shared" si="49"/>
        <v>0</v>
      </c>
      <c r="W1187" s="107"/>
    </row>
    <row r="1188" spans="1:23" x14ac:dyDescent="0.15">
      <c r="B1188" s="90" t="s">
        <v>658</v>
      </c>
      <c r="C1188" s="90">
        <v>310091406</v>
      </c>
      <c r="D1188" s="90" t="s">
        <v>578</v>
      </c>
      <c r="E1188" s="90">
        <v>310091406</v>
      </c>
      <c r="F1188" s="47">
        <f t="shared" si="48"/>
        <v>0</v>
      </c>
      <c r="R1188" s="90" t="s">
        <v>770</v>
      </c>
      <c r="S1188" s="90">
        <v>18820906</v>
      </c>
      <c r="T1188" s="90" t="s">
        <v>42</v>
      </c>
      <c r="U1188" s="90">
        <v>18820906</v>
      </c>
      <c r="V1188" s="47">
        <f t="shared" si="49"/>
        <v>0</v>
      </c>
      <c r="W1188" s="107"/>
    </row>
    <row r="1189" spans="1:23" x14ac:dyDescent="0.15">
      <c r="B1189" s="90" t="s">
        <v>724</v>
      </c>
      <c r="C1189" s="90">
        <v>33574</v>
      </c>
      <c r="D1189" s="90" t="s">
        <v>580</v>
      </c>
      <c r="E1189" s="90">
        <v>33574</v>
      </c>
      <c r="F1189" s="47">
        <f t="shared" si="48"/>
        <v>0</v>
      </c>
      <c r="R1189" s="90" t="s">
        <v>771</v>
      </c>
      <c r="S1189" s="90">
        <v>18784830</v>
      </c>
      <c r="T1189" s="90" t="s">
        <v>43</v>
      </c>
      <c r="U1189" s="90">
        <v>18784830</v>
      </c>
      <c r="V1189" s="47">
        <f t="shared" si="49"/>
        <v>0</v>
      </c>
      <c r="W1189" s="107"/>
    </row>
    <row r="1190" spans="1:23" x14ac:dyDescent="0.15">
      <c r="B1190" s="90" t="s">
        <v>725</v>
      </c>
      <c r="C1190" s="90">
        <v>27037279</v>
      </c>
      <c r="D1190" s="90" t="s">
        <v>581</v>
      </c>
      <c r="E1190" s="90">
        <v>27037279</v>
      </c>
      <c r="F1190" s="47">
        <f t="shared" si="48"/>
        <v>0</v>
      </c>
      <c r="R1190" s="90" t="s">
        <v>772</v>
      </c>
      <c r="S1190" s="90">
        <v>133714</v>
      </c>
      <c r="T1190" s="90" t="s">
        <v>44</v>
      </c>
      <c r="U1190" s="90">
        <v>133714</v>
      </c>
      <c r="V1190" s="47">
        <f t="shared" si="49"/>
        <v>0</v>
      </c>
      <c r="W1190" s="107"/>
    </row>
    <row r="1191" spans="1:23" x14ac:dyDescent="0.15">
      <c r="A1191" s="42" t="s">
        <v>923</v>
      </c>
      <c r="B1191" s="42" t="s">
        <v>632</v>
      </c>
      <c r="F1191" s="47">
        <f t="shared" si="48"/>
        <v>0</v>
      </c>
      <c r="R1191" s="90" t="s">
        <v>773</v>
      </c>
      <c r="S1191" s="90">
        <v>693220</v>
      </c>
      <c r="T1191" s="90" t="s">
        <v>45</v>
      </c>
      <c r="U1191" s="90">
        <v>693220</v>
      </c>
      <c r="V1191" s="47">
        <f t="shared" si="49"/>
        <v>0</v>
      </c>
      <c r="W1191" s="107"/>
    </row>
    <row r="1192" spans="1:23" x14ac:dyDescent="0.15">
      <c r="B1192" s="90" t="s">
        <v>644</v>
      </c>
      <c r="C1192" s="90">
        <v>30022</v>
      </c>
      <c r="D1192" s="90" t="s">
        <v>899</v>
      </c>
      <c r="E1192" s="90">
        <v>30022</v>
      </c>
      <c r="F1192" s="47">
        <f t="shared" si="48"/>
        <v>0</v>
      </c>
      <c r="R1192" s="90" t="s">
        <v>774</v>
      </c>
      <c r="S1192" s="90">
        <v>668570</v>
      </c>
      <c r="T1192" s="90" t="s">
        <v>46</v>
      </c>
      <c r="U1192" s="90">
        <v>668570</v>
      </c>
      <c r="V1192" s="47">
        <f t="shared" si="49"/>
        <v>0</v>
      </c>
      <c r="W1192" s="107"/>
    </row>
    <row r="1193" spans="1:23" x14ac:dyDescent="0.15">
      <c r="B1193" s="90" t="s">
        <v>645</v>
      </c>
      <c r="C1193" s="90">
        <v>280123411</v>
      </c>
      <c r="D1193" s="90" t="s">
        <v>251</v>
      </c>
      <c r="E1193" s="90">
        <v>280123411</v>
      </c>
      <c r="F1193" s="47">
        <f t="shared" si="48"/>
        <v>0</v>
      </c>
      <c r="R1193" s="90" t="s">
        <v>775</v>
      </c>
      <c r="S1193" s="90">
        <v>693220</v>
      </c>
      <c r="T1193" s="90" t="s">
        <v>47</v>
      </c>
      <c r="U1193" s="90">
        <v>693220</v>
      </c>
      <c r="V1193" s="47">
        <f t="shared" si="49"/>
        <v>0</v>
      </c>
      <c r="W1193" s="107"/>
    </row>
    <row r="1194" spans="1:23" x14ac:dyDescent="0.15">
      <c r="B1194" s="90" t="s">
        <v>652</v>
      </c>
      <c r="C1194" s="90">
        <v>150101012635</v>
      </c>
      <c r="D1194" s="90" t="s">
        <v>340</v>
      </c>
      <c r="E1194" s="90">
        <v>150101012635</v>
      </c>
      <c r="F1194" s="47">
        <f t="shared" si="48"/>
        <v>0</v>
      </c>
      <c r="R1194" s="90" t="s">
        <v>776</v>
      </c>
      <c r="S1194" s="90">
        <v>501800</v>
      </c>
      <c r="T1194" s="90" t="s">
        <v>48</v>
      </c>
      <c r="U1194" s="90">
        <v>501800</v>
      </c>
      <c r="V1194" s="47">
        <f t="shared" si="49"/>
        <v>0</v>
      </c>
      <c r="W1194" s="107"/>
    </row>
    <row r="1195" spans="1:23" x14ac:dyDescent="0.15">
      <c r="B1195" s="90" t="s">
        <v>662</v>
      </c>
      <c r="C1195" s="90">
        <v>26990278735433</v>
      </c>
      <c r="D1195" s="90" t="s">
        <v>342</v>
      </c>
      <c r="E1195" s="90">
        <v>26990278735433</v>
      </c>
      <c r="F1195" s="47">
        <f t="shared" si="48"/>
        <v>0</v>
      </c>
      <c r="R1195" s="90" t="s">
        <v>777</v>
      </c>
      <c r="S1195" s="90">
        <v>130428</v>
      </c>
      <c r="T1195" s="90" t="s">
        <v>49</v>
      </c>
      <c r="U1195" s="90">
        <v>130428</v>
      </c>
      <c r="V1195" s="47">
        <f t="shared" si="49"/>
        <v>0</v>
      </c>
      <c r="W1195" s="107"/>
    </row>
    <row r="1196" spans="1:23" x14ac:dyDescent="0.15">
      <c r="B1196" s="90" t="s">
        <v>663</v>
      </c>
      <c r="C1196" s="90">
        <v>26990279081658</v>
      </c>
      <c r="D1196" s="90" t="s">
        <v>344</v>
      </c>
      <c r="E1196" s="90">
        <v>26990279081658</v>
      </c>
      <c r="F1196" s="47">
        <f t="shared" si="48"/>
        <v>0</v>
      </c>
      <c r="R1196" s="90" t="s">
        <v>778</v>
      </c>
      <c r="S1196" s="90">
        <v>346610</v>
      </c>
      <c r="T1196" s="90" t="s">
        <v>50</v>
      </c>
      <c r="U1196" s="90">
        <v>346610</v>
      </c>
      <c r="V1196" s="47">
        <f t="shared" si="49"/>
        <v>0</v>
      </c>
      <c r="W1196" s="107"/>
    </row>
    <row r="1197" spans="1:23" x14ac:dyDescent="0.15">
      <c r="B1197" s="90" t="s">
        <v>664</v>
      </c>
      <c r="C1197" s="90">
        <v>9553205</v>
      </c>
      <c r="D1197" s="90" t="s">
        <v>353</v>
      </c>
      <c r="E1197" s="90">
        <v>9553205</v>
      </c>
      <c r="F1197" s="47">
        <f t="shared" si="48"/>
        <v>0</v>
      </c>
      <c r="R1197" s="90" t="s">
        <v>779</v>
      </c>
      <c r="S1197" s="90">
        <v>326070</v>
      </c>
      <c r="T1197" s="90" t="s">
        <v>51</v>
      </c>
      <c r="U1197" s="90">
        <v>326070</v>
      </c>
      <c r="V1197" s="47">
        <f t="shared" si="49"/>
        <v>0</v>
      </c>
      <c r="W1197" s="107"/>
    </row>
    <row r="1198" spans="1:23" x14ac:dyDescent="0.15">
      <c r="B1198" s="90" t="s">
        <v>665</v>
      </c>
      <c r="C1198" s="90">
        <v>9556053</v>
      </c>
      <c r="D1198" s="90" t="s">
        <v>354</v>
      </c>
      <c r="E1198" s="90">
        <v>9556053</v>
      </c>
      <c r="F1198" s="47">
        <f t="shared" si="48"/>
        <v>0</v>
      </c>
      <c r="R1198" s="90" t="s">
        <v>780</v>
      </c>
      <c r="S1198" s="90">
        <v>18633947</v>
      </c>
      <c r="T1198" s="90" t="s">
        <v>52</v>
      </c>
      <c r="U1198" s="90">
        <v>18633947</v>
      </c>
      <c r="V1198" s="47">
        <f t="shared" si="49"/>
        <v>0</v>
      </c>
      <c r="W1198" s="107"/>
    </row>
    <row r="1199" spans="1:23" x14ac:dyDescent="0.15">
      <c r="B1199" s="90" t="s">
        <v>666</v>
      </c>
      <c r="C1199" s="90">
        <v>27597</v>
      </c>
      <c r="D1199" s="90" t="s">
        <v>346</v>
      </c>
      <c r="E1199" s="90">
        <v>27597</v>
      </c>
      <c r="F1199" s="47">
        <f t="shared" si="48"/>
        <v>0</v>
      </c>
      <c r="R1199" s="90" t="s">
        <v>781</v>
      </c>
      <c r="S1199" s="90">
        <v>20273158</v>
      </c>
      <c r="T1199" s="90" t="s">
        <v>53</v>
      </c>
      <c r="U1199" s="90">
        <v>20273158</v>
      </c>
      <c r="V1199" s="47">
        <f t="shared" si="49"/>
        <v>0</v>
      </c>
      <c r="W1199" s="107"/>
    </row>
    <row r="1200" spans="1:23" x14ac:dyDescent="0.15">
      <c r="B1200" s="90" t="s">
        <v>667</v>
      </c>
      <c r="C1200" s="90">
        <v>26915</v>
      </c>
      <c r="D1200" s="90" t="s">
        <v>347</v>
      </c>
      <c r="E1200" s="90">
        <v>26915</v>
      </c>
      <c r="F1200" s="47">
        <f t="shared" si="48"/>
        <v>0</v>
      </c>
      <c r="R1200" s="90" t="s">
        <v>782</v>
      </c>
      <c r="S1200" s="90">
        <v>70292</v>
      </c>
      <c r="T1200" s="90" t="s">
        <v>54</v>
      </c>
      <c r="U1200" s="90">
        <v>70292</v>
      </c>
      <c r="V1200" s="47">
        <f t="shared" si="49"/>
        <v>0</v>
      </c>
      <c r="W1200" s="107"/>
    </row>
    <row r="1201" spans="2:23" x14ac:dyDescent="0.15">
      <c r="B1201" s="90" t="s">
        <v>668</v>
      </c>
      <c r="C1201" s="90">
        <v>2590502.8799999915</v>
      </c>
      <c r="D1201" s="90" t="s">
        <v>363</v>
      </c>
      <c r="E1201" s="90">
        <v>2590502.88</v>
      </c>
      <c r="F1201" s="47">
        <f t="shared" si="48"/>
        <v>-8.3819031715393066E-9</v>
      </c>
      <c r="R1201" s="90" t="s">
        <v>783</v>
      </c>
      <c r="S1201" s="90">
        <v>346610</v>
      </c>
      <c r="T1201" s="90" t="s">
        <v>55</v>
      </c>
      <c r="U1201" s="90">
        <v>346610</v>
      </c>
      <c r="V1201" s="47">
        <f t="shared" si="49"/>
        <v>0</v>
      </c>
      <c r="W1201" s="107"/>
    </row>
    <row r="1202" spans="2:23" x14ac:dyDescent="0.15">
      <c r="B1202" s="90" t="s">
        <v>669</v>
      </c>
      <c r="C1202" s="90">
        <v>7046116</v>
      </c>
      <c r="D1202" s="90" t="s">
        <v>563</v>
      </c>
      <c r="E1202" s="90">
        <v>7046116</v>
      </c>
      <c r="F1202" s="47">
        <f t="shared" si="48"/>
        <v>0</v>
      </c>
      <c r="R1202" s="90" t="s">
        <v>784</v>
      </c>
      <c r="S1202" s="90">
        <v>175730</v>
      </c>
      <c r="T1202" s="90" t="s">
        <v>56</v>
      </c>
      <c r="U1202" s="90">
        <v>175730</v>
      </c>
      <c r="V1202" s="47">
        <f t="shared" si="49"/>
        <v>0</v>
      </c>
      <c r="W1202" s="107"/>
    </row>
    <row r="1203" spans="2:23" x14ac:dyDescent="0.15">
      <c r="B1203" s="90" t="s">
        <v>670</v>
      </c>
      <c r="C1203" s="90">
        <v>438753.2000000063</v>
      </c>
      <c r="D1203" s="90" t="s">
        <v>164</v>
      </c>
      <c r="E1203" s="90">
        <v>438753.2</v>
      </c>
      <c r="F1203" s="47">
        <f t="shared" si="48"/>
        <v>6.28642737865448E-9</v>
      </c>
      <c r="R1203" s="90" t="s">
        <v>785</v>
      </c>
      <c r="S1203" s="90">
        <v>693220</v>
      </c>
      <c r="T1203" s="90" t="s">
        <v>57</v>
      </c>
      <c r="U1203" s="90">
        <v>693220</v>
      </c>
      <c r="V1203" s="47">
        <f t="shared" si="49"/>
        <v>0</v>
      </c>
      <c r="W1203" s="107"/>
    </row>
    <row r="1204" spans="2:23" x14ac:dyDescent="0.15">
      <c r="B1204" s="90" t="s">
        <v>671</v>
      </c>
      <c r="C1204" s="90">
        <v>466878.35800000367</v>
      </c>
      <c r="D1204" s="90" t="s">
        <v>564</v>
      </c>
      <c r="E1204" s="90">
        <v>466878.35800000001</v>
      </c>
      <c r="F1204" s="47">
        <f t="shared" si="48"/>
        <v>3.6670826375484467E-9</v>
      </c>
      <c r="R1204" s="90" t="s">
        <v>786</v>
      </c>
      <c r="S1204" s="90">
        <v>480862.5</v>
      </c>
      <c r="T1204" s="90" t="s">
        <v>58</v>
      </c>
      <c r="U1204" s="90">
        <v>480862.5</v>
      </c>
      <c r="V1204" s="47">
        <f t="shared" si="49"/>
        <v>0</v>
      </c>
      <c r="W1204" s="107"/>
    </row>
    <row r="1205" spans="2:23" x14ac:dyDescent="0.15">
      <c r="B1205" s="90" t="s">
        <v>651</v>
      </c>
      <c r="C1205" s="90">
        <v>15614078</v>
      </c>
      <c r="D1205" s="90" t="s">
        <v>366</v>
      </c>
      <c r="E1205" s="90">
        <v>15614078</v>
      </c>
      <c r="F1205" s="47">
        <f t="shared" si="48"/>
        <v>0</v>
      </c>
      <c r="R1205" s="90" t="s">
        <v>787</v>
      </c>
      <c r="S1205" s="90">
        <v>2886403</v>
      </c>
      <c r="T1205" s="90" t="s">
        <v>59</v>
      </c>
      <c r="U1205" s="90">
        <v>2886403</v>
      </c>
      <c r="V1205" s="47">
        <f t="shared" si="49"/>
        <v>0</v>
      </c>
      <c r="W1205" s="107"/>
    </row>
    <row r="1206" spans="2:23" x14ac:dyDescent="0.15">
      <c r="B1206" s="90" t="s">
        <v>672</v>
      </c>
      <c r="C1206" s="90">
        <v>15586971.25</v>
      </c>
      <c r="D1206" s="90" t="s">
        <v>367</v>
      </c>
      <c r="E1206" s="90">
        <v>15586971.25</v>
      </c>
      <c r="F1206" s="47">
        <f t="shared" si="48"/>
        <v>0</v>
      </c>
      <c r="R1206" s="90" t="s">
        <v>788</v>
      </c>
      <c r="S1206" s="90">
        <v>3153323</v>
      </c>
      <c r="T1206" s="90" t="s">
        <v>60</v>
      </c>
      <c r="U1206" s="90">
        <v>3153323</v>
      </c>
      <c r="V1206" s="47">
        <f t="shared" si="49"/>
        <v>0</v>
      </c>
      <c r="W1206" s="107"/>
    </row>
    <row r="1207" spans="2:23" x14ac:dyDescent="0.15">
      <c r="B1207" s="90" t="s">
        <v>673</v>
      </c>
      <c r="C1207" s="90">
        <v>27106.75</v>
      </c>
      <c r="D1207" s="90" t="s">
        <v>368</v>
      </c>
      <c r="E1207" s="90">
        <v>27106.75</v>
      </c>
      <c r="F1207" s="47">
        <f t="shared" si="48"/>
        <v>0</v>
      </c>
      <c r="R1207" s="90" t="s">
        <v>789</v>
      </c>
      <c r="S1207" s="90">
        <v>82383</v>
      </c>
      <c r="T1207" s="90" t="s">
        <v>61</v>
      </c>
      <c r="U1207" s="90">
        <v>82383</v>
      </c>
      <c r="V1207" s="47">
        <f t="shared" si="49"/>
        <v>0</v>
      </c>
      <c r="W1207" s="107"/>
    </row>
    <row r="1208" spans="2:23" x14ac:dyDescent="0.15">
      <c r="B1208" s="90" t="s">
        <v>674</v>
      </c>
      <c r="C1208" s="90">
        <v>2996491.409999995</v>
      </c>
      <c r="D1208" s="90" t="s">
        <v>565</v>
      </c>
      <c r="E1208" s="90">
        <v>2996491.41</v>
      </c>
      <c r="F1208" s="47">
        <f t="shared" si="48"/>
        <v>-5.1222741603851318E-9</v>
      </c>
      <c r="R1208" s="90" t="s">
        <v>790</v>
      </c>
      <c r="S1208" s="90">
        <v>346610</v>
      </c>
      <c r="T1208" s="90" t="s">
        <v>62</v>
      </c>
      <c r="U1208" s="90">
        <v>346610</v>
      </c>
      <c r="V1208" s="47">
        <f t="shared" si="49"/>
        <v>0</v>
      </c>
      <c r="W1208" s="107"/>
    </row>
    <row r="1209" spans="2:23" x14ac:dyDescent="0.15">
      <c r="B1209" s="90" t="s">
        <v>675</v>
      </c>
      <c r="C1209" s="90">
        <v>5608.5999999999804</v>
      </c>
      <c r="D1209" s="90" t="s">
        <v>566</v>
      </c>
      <c r="E1209" s="90">
        <v>5608.6</v>
      </c>
      <c r="F1209" s="47">
        <f t="shared" si="48"/>
        <v>-2.0008883439004421E-11</v>
      </c>
      <c r="R1209" s="90" t="s">
        <v>791</v>
      </c>
      <c r="S1209" s="90">
        <v>205957.5</v>
      </c>
      <c r="T1209" s="90" t="s">
        <v>63</v>
      </c>
      <c r="U1209" s="90">
        <v>205957.5</v>
      </c>
      <c r="V1209" s="47">
        <f t="shared" si="49"/>
        <v>0</v>
      </c>
      <c r="W1209" s="107"/>
    </row>
    <row r="1210" spans="2:23" x14ac:dyDescent="0.15">
      <c r="B1210" s="90" t="s">
        <v>676</v>
      </c>
      <c r="C1210" s="90">
        <v>8484615.9340000078</v>
      </c>
      <c r="D1210" s="90" t="s">
        <v>371</v>
      </c>
      <c r="E1210" s="90">
        <v>8484615.9340000004</v>
      </c>
      <c r="F1210" s="47">
        <f t="shared" si="48"/>
        <v>0</v>
      </c>
      <c r="R1210" s="90" t="s">
        <v>792</v>
      </c>
      <c r="S1210" s="90">
        <v>221650.01999999591</v>
      </c>
      <c r="T1210" s="90" t="s">
        <v>64</v>
      </c>
      <c r="U1210" s="90">
        <v>221650.02</v>
      </c>
      <c r="V1210" s="47">
        <f t="shared" si="49"/>
        <v>-4.0745362639427185E-9</v>
      </c>
      <c r="W1210" s="107"/>
    </row>
    <row r="1211" spans="2:23" x14ac:dyDescent="0.15">
      <c r="B1211" s="90" t="s">
        <v>677</v>
      </c>
      <c r="C1211" s="90">
        <v>8470162.9840000141</v>
      </c>
      <c r="D1211" s="90" t="s">
        <v>372</v>
      </c>
      <c r="E1211" s="90">
        <v>8470162.9839999992</v>
      </c>
      <c r="F1211" s="47">
        <f t="shared" si="48"/>
        <v>1.4901161193847656E-8</v>
      </c>
      <c r="R1211" s="90" t="s">
        <v>793</v>
      </c>
      <c r="S1211" s="90">
        <v>263473.39000000036</v>
      </c>
      <c r="T1211" s="90" t="s">
        <v>65</v>
      </c>
      <c r="U1211" s="90">
        <v>263473.39</v>
      </c>
      <c r="V1211" s="47">
        <f t="shared" si="49"/>
        <v>0</v>
      </c>
      <c r="W1211" s="107"/>
    </row>
    <row r="1212" spans="2:23" x14ac:dyDescent="0.15">
      <c r="B1212" s="90" t="s">
        <v>678</v>
      </c>
      <c r="C1212" s="90">
        <v>14452.949999999957</v>
      </c>
      <c r="D1212" s="90" t="s">
        <v>373</v>
      </c>
      <c r="E1212" s="90">
        <v>14452.95</v>
      </c>
      <c r="F1212" s="47">
        <f t="shared" si="48"/>
        <v>-4.3655745685100555E-11</v>
      </c>
      <c r="R1212" s="90" t="s">
        <v>794</v>
      </c>
      <c r="S1212" s="90">
        <v>109962</v>
      </c>
      <c r="T1212" s="90" t="s">
        <v>66</v>
      </c>
      <c r="U1212" s="90">
        <v>109962</v>
      </c>
      <c r="V1212" s="47">
        <f t="shared" si="49"/>
        <v>0</v>
      </c>
      <c r="W1212" s="107"/>
    </row>
    <row r="1213" spans="2:23" x14ac:dyDescent="0.15">
      <c r="B1213" s="90" t="s">
        <v>679</v>
      </c>
      <c r="C1213" s="90">
        <v>24291906.397999946</v>
      </c>
      <c r="D1213" s="90" t="s">
        <v>374</v>
      </c>
      <c r="E1213" s="90">
        <v>24291906.397999998</v>
      </c>
      <c r="F1213" s="47">
        <f t="shared" si="48"/>
        <v>-5.2154064178466797E-8</v>
      </c>
      <c r="R1213" s="90" t="s">
        <v>795</v>
      </c>
      <c r="S1213" s="90">
        <v>346610</v>
      </c>
      <c r="T1213" s="90" t="s">
        <v>67</v>
      </c>
      <c r="U1213" s="90">
        <v>346610</v>
      </c>
      <c r="V1213" s="47">
        <f t="shared" si="49"/>
        <v>0</v>
      </c>
      <c r="W1213" s="107"/>
    </row>
    <row r="1214" spans="2:23" x14ac:dyDescent="0.15">
      <c r="B1214" s="90" t="s">
        <v>680</v>
      </c>
      <c r="C1214" s="90">
        <v>24254648.198999934</v>
      </c>
      <c r="D1214" s="90" t="s">
        <v>375</v>
      </c>
      <c r="E1214" s="90">
        <v>24254648.199000001</v>
      </c>
      <c r="F1214" s="47">
        <f t="shared" si="48"/>
        <v>-6.7055225372314453E-8</v>
      </c>
      <c r="R1214" s="90" t="s">
        <v>796</v>
      </c>
      <c r="S1214" s="90">
        <v>274905</v>
      </c>
      <c r="T1214" s="90" t="s">
        <v>68</v>
      </c>
      <c r="U1214" s="90">
        <v>274905</v>
      </c>
      <c r="V1214" s="47">
        <f t="shared" si="49"/>
        <v>0</v>
      </c>
      <c r="W1214" s="107"/>
    </row>
    <row r="1215" spans="2:23" x14ac:dyDescent="0.15">
      <c r="B1215" s="90" t="s">
        <v>681</v>
      </c>
      <c r="C1215" s="90">
        <v>37258.19899999995</v>
      </c>
      <c r="D1215" s="90" t="s">
        <v>376</v>
      </c>
      <c r="E1215" s="90">
        <v>37258.199000000001</v>
      </c>
      <c r="F1215" s="47">
        <f t="shared" si="48"/>
        <v>0</v>
      </c>
      <c r="R1215" s="90" t="s">
        <v>797</v>
      </c>
      <c r="S1215" s="90">
        <v>5554760.7799999863</v>
      </c>
      <c r="T1215" s="90" t="s">
        <v>69</v>
      </c>
      <c r="U1215" s="90">
        <v>5554760.7800000003</v>
      </c>
      <c r="V1215" s="47">
        <f t="shared" si="49"/>
        <v>-1.3969838619232178E-8</v>
      </c>
      <c r="W1215" s="107"/>
    </row>
    <row r="1216" spans="2:23" x14ac:dyDescent="0.15">
      <c r="B1216" s="90" t="s">
        <v>682</v>
      </c>
      <c r="C1216" s="90">
        <v>11565045.758999752</v>
      </c>
      <c r="D1216" s="90" t="s">
        <v>377</v>
      </c>
      <c r="E1216" s="90">
        <v>11565045.759</v>
      </c>
      <c r="F1216" s="47">
        <f t="shared" si="48"/>
        <v>-2.4773180484771729E-7</v>
      </c>
      <c r="R1216" s="90" t="s">
        <v>798</v>
      </c>
      <c r="S1216" s="90">
        <v>5571309.3099999949</v>
      </c>
      <c r="T1216" s="90" t="s">
        <v>70</v>
      </c>
      <c r="U1216" s="90">
        <v>5571309.3099999996</v>
      </c>
      <c r="V1216" s="47">
        <f t="shared" si="49"/>
        <v>0</v>
      </c>
      <c r="W1216" s="107"/>
    </row>
    <row r="1217" spans="2:23" x14ac:dyDescent="0.15">
      <c r="B1217" s="90" t="s">
        <v>683</v>
      </c>
      <c r="C1217" s="90">
        <v>11545965.137999749</v>
      </c>
      <c r="D1217" s="90" t="s">
        <v>567</v>
      </c>
      <c r="E1217" s="90">
        <v>11545965.138</v>
      </c>
      <c r="F1217" s="47">
        <f t="shared" si="48"/>
        <v>-2.514570951461792E-7</v>
      </c>
      <c r="R1217" s="90" t="s">
        <v>799</v>
      </c>
      <c r="S1217" s="90">
        <v>135208</v>
      </c>
      <c r="T1217" s="90" t="s">
        <v>71</v>
      </c>
      <c r="U1217" s="90">
        <v>135208</v>
      </c>
      <c r="V1217" s="47">
        <f t="shared" si="49"/>
        <v>0</v>
      </c>
      <c r="W1217" s="107"/>
    </row>
    <row r="1218" spans="2:23" x14ac:dyDescent="0.15">
      <c r="B1218" s="90" t="s">
        <v>684</v>
      </c>
      <c r="C1218" s="90">
        <v>19080.620999999999</v>
      </c>
      <c r="D1218" s="90" t="s">
        <v>379</v>
      </c>
      <c r="E1218" s="90">
        <v>19080.620999999999</v>
      </c>
      <c r="F1218" s="47">
        <f t="shared" si="48"/>
        <v>0</v>
      </c>
      <c r="R1218" s="90" t="s">
        <v>800</v>
      </c>
      <c r="S1218" s="90">
        <v>866525</v>
      </c>
      <c r="T1218" s="90" t="s">
        <v>72</v>
      </c>
      <c r="U1218" s="90">
        <v>866525</v>
      </c>
      <c r="V1218" s="47">
        <f t="shared" si="49"/>
        <v>0</v>
      </c>
      <c r="W1218" s="107"/>
    </row>
    <row r="1219" spans="2:23" x14ac:dyDescent="0.15">
      <c r="B1219" s="90" t="s">
        <v>685</v>
      </c>
      <c r="C1219" s="90">
        <v>191605588.02200082</v>
      </c>
      <c r="D1219" s="90" t="s">
        <v>380</v>
      </c>
      <c r="E1219" s="90">
        <v>191605588.02200001</v>
      </c>
      <c r="F1219" s="47">
        <f t="shared" si="48"/>
        <v>8.0466270446777344E-7</v>
      </c>
      <c r="R1219" s="90" t="s">
        <v>801</v>
      </c>
      <c r="S1219" s="90">
        <v>845050</v>
      </c>
      <c r="T1219" s="90" t="s">
        <v>73</v>
      </c>
      <c r="U1219" s="90">
        <v>845050</v>
      </c>
      <c r="V1219" s="47">
        <f t="shared" si="49"/>
        <v>0</v>
      </c>
      <c r="W1219" s="107"/>
    </row>
    <row r="1220" spans="2:23" x14ac:dyDescent="0.15">
      <c r="B1220" s="90" t="s">
        <v>686</v>
      </c>
      <c r="C1220" s="90">
        <v>166741312.07100025</v>
      </c>
      <c r="D1220" s="90" t="s">
        <v>294</v>
      </c>
      <c r="E1220" s="90">
        <v>166741312.07100001</v>
      </c>
      <c r="F1220" s="47">
        <f t="shared" si="48"/>
        <v>2.384185791015625E-7</v>
      </c>
      <c r="R1220" s="90" t="s">
        <v>802</v>
      </c>
      <c r="S1220" s="90">
        <v>880853</v>
      </c>
      <c r="T1220" s="90" t="s">
        <v>74</v>
      </c>
      <c r="U1220" s="90">
        <v>880853</v>
      </c>
      <c r="V1220" s="47">
        <f t="shared" si="49"/>
        <v>0</v>
      </c>
      <c r="W1220" s="107"/>
    </row>
    <row r="1221" spans="2:23" x14ac:dyDescent="0.15">
      <c r="B1221" s="90" t="s">
        <v>687</v>
      </c>
      <c r="C1221" s="90">
        <v>802488</v>
      </c>
      <c r="D1221" s="90" t="s">
        <v>381</v>
      </c>
      <c r="E1221" s="90">
        <v>802488</v>
      </c>
      <c r="F1221" s="47">
        <f t="shared" si="48"/>
        <v>0</v>
      </c>
      <c r="R1221" s="90" t="s">
        <v>803</v>
      </c>
      <c r="S1221" s="90">
        <v>838640</v>
      </c>
      <c r="T1221" s="90" t="s">
        <v>75</v>
      </c>
      <c r="U1221" s="90">
        <v>838640</v>
      </c>
      <c r="V1221" s="47">
        <f t="shared" si="49"/>
        <v>0</v>
      </c>
      <c r="W1221" s="107"/>
    </row>
    <row r="1222" spans="2:23" x14ac:dyDescent="0.15">
      <c r="B1222" s="90" t="s">
        <v>688</v>
      </c>
      <c r="C1222" s="90">
        <v>850199</v>
      </c>
      <c r="D1222" s="90" t="s">
        <v>568</v>
      </c>
      <c r="E1222" s="90">
        <v>850199</v>
      </c>
      <c r="F1222" s="47">
        <f t="shared" si="48"/>
        <v>0</v>
      </c>
      <c r="R1222" s="90" t="s">
        <v>804</v>
      </c>
      <c r="S1222" s="90">
        <v>122364</v>
      </c>
      <c r="T1222" s="90" t="s">
        <v>76</v>
      </c>
      <c r="U1222" s="90">
        <v>122364</v>
      </c>
      <c r="V1222" s="47">
        <f t="shared" si="49"/>
        <v>0</v>
      </c>
      <c r="W1222" s="107"/>
    </row>
    <row r="1223" spans="2:23" x14ac:dyDescent="0.15">
      <c r="B1223" s="90" t="s">
        <v>689</v>
      </c>
      <c r="C1223" s="90">
        <v>847560</v>
      </c>
      <c r="D1223" s="90" t="s">
        <v>569</v>
      </c>
      <c r="E1223" s="90">
        <v>847560</v>
      </c>
      <c r="F1223" s="47">
        <f t="shared" si="48"/>
        <v>0</v>
      </c>
      <c r="R1223" s="90" t="s">
        <v>805</v>
      </c>
      <c r="S1223" s="90">
        <v>173305</v>
      </c>
      <c r="T1223" s="90" t="s">
        <v>77</v>
      </c>
      <c r="U1223" s="90">
        <v>173305</v>
      </c>
      <c r="V1223" s="47">
        <f t="shared" si="49"/>
        <v>0</v>
      </c>
      <c r="W1223" s="107"/>
    </row>
    <row r="1224" spans="2:23" x14ac:dyDescent="0.15">
      <c r="B1224" s="90" t="s">
        <v>690</v>
      </c>
      <c r="C1224" s="90">
        <v>2639</v>
      </c>
      <c r="D1224" s="90" t="s">
        <v>570</v>
      </c>
      <c r="E1224" s="90">
        <v>2639</v>
      </c>
      <c r="F1224" s="47">
        <f t="shared" si="48"/>
        <v>0</v>
      </c>
      <c r="R1224" s="90" t="s">
        <v>806</v>
      </c>
      <c r="S1224" s="90">
        <v>152955</v>
      </c>
      <c r="T1224" s="90" t="s">
        <v>78</v>
      </c>
      <c r="U1224" s="90">
        <v>152955</v>
      </c>
      <c r="V1224" s="47">
        <f t="shared" si="49"/>
        <v>0</v>
      </c>
      <c r="W1224" s="107"/>
    </row>
    <row r="1225" spans="2:23" x14ac:dyDescent="0.15">
      <c r="B1225" s="90" t="s">
        <v>691</v>
      </c>
      <c r="C1225" s="90">
        <v>2993579.8600000143</v>
      </c>
      <c r="D1225" s="90" t="s">
        <v>571</v>
      </c>
      <c r="E1225" s="90">
        <v>2993579.86</v>
      </c>
      <c r="F1225" s="47">
        <f t="shared" si="48"/>
        <v>1.4435499906539917E-8</v>
      </c>
      <c r="R1225" s="90" t="s">
        <v>807</v>
      </c>
      <c r="S1225" s="90">
        <v>2978025</v>
      </c>
      <c r="T1225" s="90" t="s">
        <v>79</v>
      </c>
      <c r="U1225" s="90">
        <v>2978025</v>
      </c>
      <c r="V1225" s="47">
        <f t="shared" si="49"/>
        <v>0</v>
      </c>
      <c r="W1225" s="107"/>
    </row>
    <row r="1226" spans="2:23" x14ac:dyDescent="0.15">
      <c r="B1226" s="90" t="s">
        <v>692</v>
      </c>
      <c r="C1226" s="90">
        <v>2489593</v>
      </c>
      <c r="D1226" s="90" t="s">
        <v>386</v>
      </c>
      <c r="E1226" s="90">
        <v>2489593</v>
      </c>
      <c r="F1226" s="47">
        <f t="shared" si="48"/>
        <v>0</v>
      </c>
      <c r="R1226" s="90" t="s">
        <v>808</v>
      </c>
      <c r="S1226" s="90">
        <v>221650.04999999583</v>
      </c>
      <c r="T1226" s="90" t="s">
        <v>81</v>
      </c>
      <c r="U1226" s="90">
        <v>221650.05</v>
      </c>
      <c r="V1226" s="47">
        <f t="shared" si="49"/>
        <v>-4.1618477553129196E-9</v>
      </c>
      <c r="W1226" s="107"/>
    </row>
    <row r="1227" spans="2:23" x14ac:dyDescent="0.15">
      <c r="B1227" s="90" t="s">
        <v>693</v>
      </c>
      <c r="C1227" s="90">
        <v>7418463</v>
      </c>
      <c r="D1227" s="90" t="s">
        <v>387</v>
      </c>
      <c r="E1227" s="90">
        <v>7418463</v>
      </c>
      <c r="F1227" s="47">
        <f t="shared" ref="F1227:F1290" si="50">C1227-E1227</f>
        <v>0</v>
      </c>
      <c r="R1227" s="90" t="s">
        <v>809</v>
      </c>
      <c r="S1227" s="90">
        <v>261137.17000000048</v>
      </c>
      <c r="T1227" s="90" t="s">
        <v>82</v>
      </c>
      <c r="U1227" s="90">
        <v>261137.17</v>
      </c>
      <c r="V1227" s="47">
        <f t="shared" si="49"/>
        <v>4.6566128730773926E-10</v>
      </c>
      <c r="W1227" s="107"/>
    </row>
    <row r="1228" spans="2:23" x14ac:dyDescent="0.15">
      <c r="B1228" s="90" t="s">
        <v>694</v>
      </c>
      <c r="C1228" s="90">
        <v>932172</v>
      </c>
      <c r="D1228" s="90" t="s">
        <v>572</v>
      </c>
      <c r="E1228" s="90">
        <v>932172</v>
      </c>
      <c r="F1228" s="47">
        <f t="shared" si="50"/>
        <v>0</v>
      </c>
      <c r="R1228" s="90" t="s">
        <v>810</v>
      </c>
      <c r="S1228" s="90">
        <v>112769</v>
      </c>
      <c r="T1228" s="90" t="s">
        <v>83</v>
      </c>
      <c r="U1228" s="90">
        <v>112769</v>
      </c>
      <c r="V1228" s="47">
        <f t="shared" si="49"/>
        <v>0</v>
      </c>
      <c r="W1228" s="107"/>
    </row>
    <row r="1229" spans="2:23" x14ac:dyDescent="0.15">
      <c r="B1229" s="90" t="s">
        <v>695</v>
      </c>
      <c r="C1229" s="90">
        <v>4608833</v>
      </c>
      <c r="D1229" s="90" t="s">
        <v>389</v>
      </c>
      <c r="E1229" s="90">
        <v>4608833</v>
      </c>
      <c r="F1229" s="47">
        <f t="shared" si="50"/>
        <v>0</v>
      </c>
      <c r="R1229" s="90" t="s">
        <v>811</v>
      </c>
      <c r="S1229" s="90">
        <v>2333355</v>
      </c>
      <c r="T1229" s="90" t="s">
        <v>85</v>
      </c>
      <c r="U1229" s="90">
        <v>2333355</v>
      </c>
      <c r="V1229" s="47">
        <f t="shared" si="49"/>
        <v>0</v>
      </c>
      <c r="W1229" s="107"/>
    </row>
    <row r="1230" spans="2:23" x14ac:dyDescent="0.15">
      <c r="B1230" s="90" t="s">
        <v>696</v>
      </c>
      <c r="C1230" s="90">
        <v>135473</v>
      </c>
      <c r="D1230" s="90" t="s">
        <v>390</v>
      </c>
      <c r="E1230" s="90">
        <v>135473</v>
      </c>
      <c r="F1230" s="47">
        <f t="shared" si="50"/>
        <v>0</v>
      </c>
      <c r="R1230" s="90" t="s">
        <v>812</v>
      </c>
      <c r="S1230" s="90">
        <v>34766</v>
      </c>
      <c r="T1230" s="90" t="s">
        <v>86</v>
      </c>
      <c r="U1230" s="90">
        <v>34766</v>
      </c>
      <c r="V1230" s="47">
        <f t="shared" si="49"/>
        <v>0</v>
      </c>
      <c r="W1230" s="107"/>
    </row>
    <row r="1231" spans="2:23" x14ac:dyDescent="0.15">
      <c r="B1231" s="90" t="s">
        <v>697</v>
      </c>
      <c r="C1231" s="90">
        <v>29544</v>
      </c>
      <c r="D1231" s="90" t="s">
        <v>391</v>
      </c>
      <c r="E1231" s="90">
        <v>29544</v>
      </c>
      <c r="F1231" s="47">
        <f t="shared" si="50"/>
        <v>0</v>
      </c>
      <c r="R1231" s="90" t="s">
        <v>813</v>
      </c>
      <c r="S1231" s="90">
        <v>392347.0399999994</v>
      </c>
      <c r="T1231" s="90" t="s">
        <v>87</v>
      </c>
      <c r="U1231" s="90">
        <v>392347.04</v>
      </c>
      <c r="V1231" s="47">
        <f t="shared" si="49"/>
        <v>-5.8207660913467407E-10</v>
      </c>
      <c r="W1231" s="107"/>
    </row>
    <row r="1232" spans="2:23" x14ac:dyDescent="0.15">
      <c r="B1232" s="90" t="s">
        <v>698</v>
      </c>
      <c r="C1232" s="90">
        <v>2489593</v>
      </c>
      <c r="D1232" s="90" t="s">
        <v>573</v>
      </c>
      <c r="E1232" s="90">
        <v>2489593</v>
      </c>
      <c r="F1232" s="47">
        <f t="shared" si="50"/>
        <v>0</v>
      </c>
      <c r="R1232" s="90" t="s">
        <v>814</v>
      </c>
      <c r="S1232" s="90">
        <v>1537247.5799999947</v>
      </c>
      <c r="T1232" s="90" t="s">
        <v>182</v>
      </c>
      <c r="U1232" s="90">
        <v>1537247.58</v>
      </c>
      <c r="V1232" s="47">
        <f t="shared" si="49"/>
        <v>-5.3551048040390015E-9</v>
      </c>
      <c r="W1232" s="107"/>
    </row>
    <row r="1233" spans="2:23" x14ac:dyDescent="0.15">
      <c r="B1233" s="90" t="s">
        <v>699</v>
      </c>
      <c r="C1233" s="90">
        <v>7705</v>
      </c>
      <c r="D1233" s="90" t="s">
        <v>307</v>
      </c>
      <c r="E1233" s="90">
        <v>7705</v>
      </c>
      <c r="F1233" s="47">
        <f t="shared" si="50"/>
        <v>0</v>
      </c>
      <c r="R1233" s="90" t="s">
        <v>815</v>
      </c>
      <c r="S1233" s="90">
        <v>3130959.9100000053</v>
      </c>
      <c r="T1233" s="90" t="s">
        <v>183</v>
      </c>
      <c r="U1233" s="90">
        <v>3130959.91</v>
      </c>
      <c r="V1233" s="47">
        <f t="shared" si="49"/>
        <v>5.1222741603851318E-9</v>
      </c>
      <c r="W1233" s="107"/>
    </row>
    <row r="1234" spans="2:23" x14ac:dyDescent="0.15">
      <c r="B1234" s="90" t="s">
        <v>700</v>
      </c>
      <c r="C1234" s="90">
        <v>2708512.7229999932</v>
      </c>
      <c r="D1234" s="90" t="s">
        <v>355</v>
      </c>
      <c r="E1234" s="90">
        <v>2708512.7230000002</v>
      </c>
      <c r="F1234" s="47">
        <f t="shared" si="50"/>
        <v>-6.9849193096160889E-9</v>
      </c>
      <c r="R1234" s="90" t="s">
        <v>816</v>
      </c>
      <c r="S1234" s="90">
        <v>14069301</v>
      </c>
      <c r="T1234" s="90" t="s">
        <v>186</v>
      </c>
      <c r="U1234" s="90">
        <v>14069301</v>
      </c>
      <c r="V1234" s="47">
        <f t="shared" si="49"/>
        <v>0</v>
      </c>
      <c r="W1234" s="107"/>
    </row>
    <row r="1235" spans="2:23" x14ac:dyDescent="0.15">
      <c r="B1235" s="90" t="s">
        <v>701</v>
      </c>
      <c r="C1235" s="90">
        <v>2708339.38499999</v>
      </c>
      <c r="D1235" s="90" t="s">
        <v>574</v>
      </c>
      <c r="E1235" s="90">
        <v>2708339.3849999998</v>
      </c>
      <c r="F1235" s="47">
        <f t="shared" si="50"/>
        <v>-9.7788870334625244E-9</v>
      </c>
      <c r="R1235" s="90" t="s">
        <v>817</v>
      </c>
      <c r="S1235" s="90">
        <v>5572438</v>
      </c>
      <c r="T1235" s="90" t="s">
        <v>187</v>
      </c>
      <c r="U1235" s="90">
        <v>5572438</v>
      </c>
      <c r="V1235" s="47">
        <f t="shared" si="49"/>
        <v>0</v>
      </c>
      <c r="W1235" s="107"/>
    </row>
    <row r="1236" spans="2:23" x14ac:dyDescent="0.15">
      <c r="B1236" s="90" t="s">
        <v>702</v>
      </c>
      <c r="C1236" s="90">
        <v>28446</v>
      </c>
      <c r="D1236" s="90" t="s">
        <v>575</v>
      </c>
      <c r="E1236" s="90">
        <v>28446</v>
      </c>
      <c r="F1236" s="47">
        <f t="shared" si="50"/>
        <v>0</v>
      </c>
      <c r="R1236" s="90" t="s">
        <v>818</v>
      </c>
      <c r="S1236" s="90">
        <v>25040.469999999987</v>
      </c>
      <c r="T1236" s="90" t="s">
        <v>109</v>
      </c>
      <c r="U1236" s="90">
        <v>25040.47</v>
      </c>
      <c r="V1236" s="47">
        <f t="shared" si="49"/>
        <v>0</v>
      </c>
      <c r="W1236" s="107"/>
    </row>
    <row r="1237" spans="2:23" x14ac:dyDescent="0.15">
      <c r="B1237" s="90" t="s">
        <v>703</v>
      </c>
      <c r="C1237" s="90">
        <v>217708</v>
      </c>
      <c r="D1237" s="90" t="s">
        <v>309</v>
      </c>
      <c r="E1237" s="90">
        <v>217708</v>
      </c>
      <c r="F1237" s="47">
        <f t="shared" si="50"/>
        <v>0</v>
      </c>
      <c r="R1237" s="90" t="s">
        <v>819</v>
      </c>
      <c r="S1237" s="90">
        <v>838680</v>
      </c>
      <c r="T1237" s="90" t="s">
        <v>110</v>
      </c>
      <c r="U1237" s="90">
        <v>838680</v>
      </c>
      <c r="V1237" s="47">
        <f t="shared" si="49"/>
        <v>0</v>
      </c>
      <c r="W1237" s="107"/>
    </row>
    <row r="1238" spans="2:23" x14ac:dyDescent="0.15">
      <c r="B1238" s="90" t="s">
        <v>704</v>
      </c>
      <c r="C1238" s="90">
        <v>178413.87999999904</v>
      </c>
      <c r="D1238" s="90" t="s">
        <v>394</v>
      </c>
      <c r="E1238" s="90">
        <v>178413.88</v>
      </c>
      <c r="F1238" s="47">
        <f t="shared" si="50"/>
        <v>-9.6042640507221222E-10</v>
      </c>
      <c r="R1238" s="90" t="s">
        <v>820</v>
      </c>
      <c r="S1238" s="90">
        <v>56703</v>
      </c>
      <c r="T1238" s="90" t="s">
        <v>111</v>
      </c>
      <c r="U1238" s="90">
        <v>56703</v>
      </c>
      <c r="V1238" s="47">
        <f t="shared" si="49"/>
        <v>0</v>
      </c>
      <c r="W1238" s="107"/>
    </row>
    <row r="1239" spans="2:23" x14ac:dyDescent="0.15">
      <c r="B1239" s="90" t="s">
        <v>705</v>
      </c>
      <c r="C1239" s="90">
        <v>214600</v>
      </c>
      <c r="D1239" s="90" t="s">
        <v>395</v>
      </c>
      <c r="E1239" s="90">
        <v>214600</v>
      </c>
      <c r="F1239" s="47">
        <f t="shared" si="50"/>
        <v>0</v>
      </c>
      <c r="R1239" s="90" t="s">
        <v>821</v>
      </c>
      <c r="S1239" s="90">
        <v>2785</v>
      </c>
      <c r="T1239" s="90" t="s">
        <v>112</v>
      </c>
      <c r="U1239" s="90">
        <v>2785</v>
      </c>
      <c r="V1239" s="47">
        <f t="shared" si="49"/>
        <v>0</v>
      </c>
      <c r="W1239" s="107"/>
    </row>
    <row r="1240" spans="2:23" x14ac:dyDescent="0.15">
      <c r="B1240" s="90" t="s">
        <v>706</v>
      </c>
      <c r="C1240" s="90">
        <v>45617</v>
      </c>
      <c r="D1240" s="90" t="s">
        <v>396</v>
      </c>
      <c r="E1240" s="90">
        <v>45617</v>
      </c>
      <c r="F1240" s="47">
        <f t="shared" si="50"/>
        <v>0</v>
      </c>
      <c r="R1240" s="90" t="s">
        <v>822</v>
      </c>
      <c r="S1240" s="90">
        <v>-18684900.729999997</v>
      </c>
      <c r="T1240" s="90" t="s">
        <v>192</v>
      </c>
      <c r="U1240" s="90">
        <v>-18684900.73</v>
      </c>
      <c r="V1240" s="47">
        <f t="shared" si="49"/>
        <v>0</v>
      </c>
      <c r="W1240" s="107"/>
    </row>
    <row r="1241" spans="2:23" x14ac:dyDescent="0.15">
      <c r="B1241" s="90" t="s">
        <v>707</v>
      </c>
      <c r="C1241" s="90">
        <v>168983</v>
      </c>
      <c r="D1241" s="90" t="s">
        <v>397</v>
      </c>
      <c r="E1241" s="90">
        <v>168983</v>
      </c>
      <c r="F1241" s="47">
        <f t="shared" si="50"/>
        <v>0</v>
      </c>
      <c r="R1241" s="90" t="s">
        <v>823</v>
      </c>
      <c r="S1241" s="90">
        <v>2742420.1099999985</v>
      </c>
      <c r="T1241" s="90" t="s">
        <v>193</v>
      </c>
      <c r="U1241" s="90">
        <v>2742420.11</v>
      </c>
      <c r="V1241" s="47">
        <f t="shared" si="49"/>
        <v>0</v>
      </c>
      <c r="W1241" s="107"/>
    </row>
    <row r="1242" spans="2:23" x14ac:dyDescent="0.15">
      <c r="B1242" s="90" t="s">
        <v>708</v>
      </c>
      <c r="C1242" s="90">
        <v>30022</v>
      </c>
      <c r="D1242" s="90" t="s">
        <v>314</v>
      </c>
      <c r="E1242" s="90">
        <v>30022</v>
      </c>
      <c r="F1242" s="47">
        <f t="shared" si="50"/>
        <v>0</v>
      </c>
      <c r="R1242" s="90" t="s">
        <v>824</v>
      </c>
      <c r="S1242" s="90">
        <v>395289.81000000093</v>
      </c>
      <c r="T1242" s="90" t="s">
        <v>194</v>
      </c>
      <c r="U1242" s="90">
        <v>395289.81</v>
      </c>
      <c r="V1242" s="47">
        <f t="shared" si="49"/>
        <v>9.3132257461547852E-10</v>
      </c>
      <c r="W1242" s="107"/>
    </row>
    <row r="1243" spans="2:23" x14ac:dyDescent="0.15">
      <c r="B1243" s="90" t="s">
        <v>709</v>
      </c>
      <c r="C1243" s="90">
        <v>1013</v>
      </c>
      <c r="D1243" s="90" t="s">
        <v>315</v>
      </c>
      <c r="E1243" s="90">
        <v>1013</v>
      </c>
      <c r="F1243" s="47">
        <f t="shared" si="50"/>
        <v>0</v>
      </c>
      <c r="R1243" s="90" t="s">
        <v>825</v>
      </c>
      <c r="S1243" s="90">
        <v>391548.68199999811</v>
      </c>
      <c r="T1243" s="90" t="s">
        <v>195</v>
      </c>
      <c r="U1243" s="90">
        <v>391548.68199999997</v>
      </c>
      <c r="V1243" s="47">
        <f t="shared" si="49"/>
        <v>-1.862645149230957E-9</v>
      </c>
      <c r="W1243" s="107"/>
    </row>
    <row r="1244" spans="2:23" x14ac:dyDescent="0.15">
      <c r="B1244" s="90" t="s">
        <v>710</v>
      </c>
      <c r="C1244" s="90">
        <v>89</v>
      </c>
      <c r="D1244" s="90" t="s">
        <v>316</v>
      </c>
      <c r="E1244" s="90">
        <v>89</v>
      </c>
      <c r="F1244" s="47">
        <f t="shared" si="50"/>
        <v>0</v>
      </c>
      <c r="R1244" s="90" t="s">
        <v>826</v>
      </c>
      <c r="S1244" s="90">
        <v>-3044652.1199999969</v>
      </c>
      <c r="T1244" s="90" t="s">
        <v>196</v>
      </c>
      <c r="U1244" s="90">
        <v>-3044652.12</v>
      </c>
      <c r="V1244" s="47">
        <f t="shared" si="49"/>
        <v>0</v>
      </c>
      <c r="W1244" s="107"/>
    </row>
    <row r="1245" spans="2:23" x14ac:dyDescent="0.15">
      <c r="B1245" s="90" t="s">
        <v>711</v>
      </c>
      <c r="C1245" s="90">
        <v>191</v>
      </c>
      <c r="D1245" s="90" t="s">
        <v>317</v>
      </c>
      <c r="E1245" s="90">
        <v>191</v>
      </c>
      <c r="F1245" s="47">
        <f t="shared" si="50"/>
        <v>0</v>
      </c>
      <c r="R1245" s="90" t="s">
        <v>827</v>
      </c>
      <c r="S1245" s="90">
        <v>221638.49999999857</v>
      </c>
      <c r="T1245" s="90" t="s">
        <v>197</v>
      </c>
      <c r="U1245" s="90">
        <v>221638.5</v>
      </c>
      <c r="V1245" s="47">
        <f t="shared" si="49"/>
        <v>-1.4260876923799515E-9</v>
      </c>
      <c r="W1245" s="107"/>
    </row>
    <row r="1246" spans="2:23" x14ac:dyDescent="0.15">
      <c r="B1246" s="90" t="s">
        <v>712</v>
      </c>
      <c r="C1246" s="90">
        <v>458</v>
      </c>
      <c r="D1246" s="90" t="s">
        <v>318</v>
      </c>
      <c r="E1246" s="90">
        <v>458</v>
      </c>
      <c r="F1246" s="47">
        <f t="shared" si="50"/>
        <v>0</v>
      </c>
      <c r="R1246" s="90" t="s">
        <v>828</v>
      </c>
      <c r="S1246" s="90">
        <v>2944588</v>
      </c>
      <c r="T1246" s="90" t="s">
        <v>124</v>
      </c>
      <c r="U1246" s="90">
        <v>2944588</v>
      </c>
      <c r="V1246" s="47">
        <f t="shared" si="49"/>
        <v>0</v>
      </c>
      <c r="W1246" s="107"/>
    </row>
    <row r="1247" spans="2:23" x14ac:dyDescent="0.15">
      <c r="B1247" s="90" t="s">
        <v>713</v>
      </c>
      <c r="C1247" s="90">
        <v>807</v>
      </c>
      <c r="D1247" s="90" t="s">
        <v>319</v>
      </c>
      <c r="E1247" s="90">
        <v>807</v>
      </c>
      <c r="F1247" s="47">
        <f t="shared" si="50"/>
        <v>0</v>
      </c>
      <c r="R1247" s="90" t="s">
        <v>829</v>
      </c>
      <c r="S1247" s="90">
        <v>1838400</v>
      </c>
      <c r="T1247" s="90" t="s">
        <v>125</v>
      </c>
      <c r="U1247" s="90">
        <v>1838400</v>
      </c>
      <c r="V1247" s="47">
        <f t="shared" si="49"/>
        <v>0</v>
      </c>
      <c r="W1247" s="107"/>
    </row>
    <row r="1248" spans="2:23" x14ac:dyDescent="0.15">
      <c r="B1248" s="90" t="s">
        <v>714</v>
      </c>
      <c r="C1248" s="90">
        <v>13</v>
      </c>
      <c r="D1248" s="90" t="s">
        <v>320</v>
      </c>
      <c r="E1248" s="90">
        <v>13</v>
      </c>
      <c r="F1248" s="47">
        <f t="shared" si="50"/>
        <v>0</v>
      </c>
      <c r="R1248" s="90" t="s">
        <v>830</v>
      </c>
      <c r="S1248" s="90">
        <v>1807200</v>
      </c>
      <c r="T1248" s="90" t="s">
        <v>126</v>
      </c>
      <c r="U1248" s="90">
        <v>1807200</v>
      </c>
      <c r="V1248" s="47">
        <f t="shared" si="49"/>
        <v>0</v>
      </c>
      <c r="W1248" s="107"/>
    </row>
    <row r="1249" spans="1:23" x14ac:dyDescent="0.15">
      <c r="B1249" s="90" t="s">
        <v>715</v>
      </c>
      <c r="C1249" s="90">
        <v>7</v>
      </c>
      <c r="D1249" s="90" t="s">
        <v>398</v>
      </c>
      <c r="E1249" s="90">
        <v>7</v>
      </c>
      <c r="F1249" s="47">
        <f t="shared" si="50"/>
        <v>0</v>
      </c>
      <c r="R1249" s="90" t="s">
        <v>831</v>
      </c>
      <c r="S1249" s="90">
        <v>306400</v>
      </c>
      <c r="T1249" s="90" t="s">
        <v>127</v>
      </c>
      <c r="U1249" s="90">
        <v>306400</v>
      </c>
      <c r="V1249" s="47">
        <f t="shared" si="49"/>
        <v>0</v>
      </c>
      <c r="W1249" s="107"/>
    </row>
    <row r="1250" spans="1:23" x14ac:dyDescent="0.15">
      <c r="B1250" s="90" t="s">
        <v>716</v>
      </c>
      <c r="C1250" s="90">
        <v>52</v>
      </c>
      <c r="D1250" s="90" t="s">
        <v>399</v>
      </c>
      <c r="E1250" s="90">
        <v>52</v>
      </c>
      <c r="F1250" s="47">
        <f t="shared" si="50"/>
        <v>0</v>
      </c>
      <c r="R1250" s="90" t="s">
        <v>832</v>
      </c>
      <c r="S1250" s="90">
        <v>306392</v>
      </c>
      <c r="T1250" s="90" t="s">
        <v>128</v>
      </c>
      <c r="U1250" s="90">
        <v>306392</v>
      </c>
      <c r="V1250" s="47">
        <f t="shared" si="49"/>
        <v>0</v>
      </c>
      <c r="W1250" s="107"/>
    </row>
    <row r="1251" spans="1:23" x14ac:dyDescent="0.15">
      <c r="B1251" s="90" t="s">
        <v>717</v>
      </c>
      <c r="C1251" s="90">
        <v>5467979479</v>
      </c>
      <c r="D1251" s="90" t="s">
        <v>400</v>
      </c>
      <c r="E1251" s="90">
        <v>5467979479</v>
      </c>
      <c r="F1251" s="47">
        <f t="shared" si="50"/>
        <v>0</v>
      </c>
      <c r="R1251" s="90" t="s">
        <v>833</v>
      </c>
      <c r="S1251" s="90">
        <v>153200</v>
      </c>
      <c r="T1251" s="90" t="s">
        <v>129</v>
      </c>
      <c r="U1251" s="90">
        <v>153200</v>
      </c>
      <c r="V1251" s="47">
        <f t="shared" si="49"/>
        <v>0</v>
      </c>
      <c r="W1251" s="107"/>
    </row>
    <row r="1252" spans="1:23" x14ac:dyDescent="0.15">
      <c r="B1252" s="90" t="s">
        <v>718</v>
      </c>
      <c r="C1252" s="90">
        <v>5475025595</v>
      </c>
      <c r="D1252" s="90" t="s">
        <v>401</v>
      </c>
      <c r="E1252" s="90">
        <v>5475025595</v>
      </c>
      <c r="F1252" s="47">
        <f t="shared" si="50"/>
        <v>0</v>
      </c>
      <c r="R1252" s="90" t="s">
        <v>834</v>
      </c>
      <c r="S1252" s="90">
        <v>153196</v>
      </c>
      <c r="T1252" s="90" t="s">
        <v>130</v>
      </c>
      <c r="U1252" s="90">
        <v>153196</v>
      </c>
      <c r="V1252" s="47">
        <f t="shared" si="49"/>
        <v>0</v>
      </c>
      <c r="W1252" s="107"/>
    </row>
    <row r="1253" spans="1:23" x14ac:dyDescent="0.15">
      <c r="B1253" s="90" t="s">
        <v>719</v>
      </c>
      <c r="C1253" s="90">
        <v>1612152611277</v>
      </c>
      <c r="D1253" s="90" t="s">
        <v>402</v>
      </c>
      <c r="E1253" s="90">
        <v>1612152611277</v>
      </c>
      <c r="F1253" s="47">
        <f t="shared" si="50"/>
        <v>0</v>
      </c>
      <c r="R1253" s="90" t="s">
        <v>835</v>
      </c>
      <c r="S1253" s="90">
        <v>11</v>
      </c>
      <c r="T1253" s="90" t="s">
        <v>198</v>
      </c>
      <c r="U1253" s="90">
        <v>11</v>
      </c>
      <c r="V1253" s="47">
        <f t="shared" si="49"/>
        <v>0</v>
      </c>
      <c r="W1253" s="107"/>
    </row>
    <row r="1254" spans="1:23" x14ac:dyDescent="0.15">
      <c r="B1254" s="90" t="s">
        <v>720</v>
      </c>
      <c r="C1254" s="90">
        <v>5786046107</v>
      </c>
      <c r="D1254" s="90" t="s">
        <v>576</v>
      </c>
      <c r="E1254" s="90">
        <v>5786046107</v>
      </c>
      <c r="F1254" s="47">
        <f t="shared" si="50"/>
        <v>0</v>
      </c>
      <c r="R1254" s="90" t="s">
        <v>836</v>
      </c>
      <c r="S1254" s="90">
        <v>306400</v>
      </c>
      <c r="T1254" s="90" t="s">
        <v>132</v>
      </c>
      <c r="U1254" s="90">
        <v>306400</v>
      </c>
      <c r="V1254" s="47">
        <f t="shared" si="49"/>
        <v>0</v>
      </c>
      <c r="W1254" s="107"/>
    </row>
    <row r="1255" spans="1:23" x14ac:dyDescent="0.15">
      <c r="B1255" s="90" t="s">
        <v>721</v>
      </c>
      <c r="C1255" s="90">
        <v>1207499600850</v>
      </c>
      <c r="D1255" s="90" t="s">
        <v>405</v>
      </c>
      <c r="E1255" s="90">
        <v>1207499600850</v>
      </c>
      <c r="F1255" s="47">
        <f t="shared" si="50"/>
        <v>0</v>
      </c>
      <c r="R1255" s="90" t="s">
        <v>837</v>
      </c>
      <c r="S1255" s="90">
        <v>306184</v>
      </c>
      <c r="T1255" s="90" t="s">
        <v>133</v>
      </c>
      <c r="U1255" s="90">
        <v>306184</v>
      </c>
      <c r="V1255" s="47">
        <f t="shared" si="49"/>
        <v>0</v>
      </c>
      <c r="W1255" s="107"/>
    </row>
    <row r="1256" spans="1:23" x14ac:dyDescent="0.15">
      <c r="B1256" s="90" t="s">
        <v>722</v>
      </c>
      <c r="C1256" s="90">
        <v>150073509789</v>
      </c>
      <c r="D1256" s="90" t="s">
        <v>407</v>
      </c>
      <c r="E1256" s="90">
        <v>150073509789</v>
      </c>
      <c r="F1256" s="47">
        <f t="shared" si="50"/>
        <v>0</v>
      </c>
      <c r="R1256" s="90" t="s">
        <v>838</v>
      </c>
      <c r="S1256" s="90">
        <v>153200</v>
      </c>
      <c r="T1256" s="90" t="s">
        <v>134</v>
      </c>
      <c r="U1256" s="90">
        <v>153200</v>
      </c>
      <c r="V1256" s="47">
        <f t="shared" si="49"/>
        <v>0</v>
      </c>
      <c r="W1256" s="107"/>
    </row>
    <row r="1257" spans="1:23" x14ac:dyDescent="0.15">
      <c r="B1257" s="90" t="s">
        <v>723</v>
      </c>
      <c r="C1257" s="90">
        <v>0</v>
      </c>
      <c r="D1257" s="90" t="s">
        <v>409</v>
      </c>
      <c r="E1257" s="90">
        <v>0</v>
      </c>
      <c r="F1257" s="47">
        <f t="shared" si="50"/>
        <v>0</v>
      </c>
      <c r="R1257" s="90" t="s">
        <v>839</v>
      </c>
      <c r="S1257" s="90">
        <v>153092</v>
      </c>
      <c r="T1257" s="90" t="s">
        <v>135</v>
      </c>
      <c r="U1257" s="90">
        <v>153092</v>
      </c>
      <c r="V1257" s="47">
        <f t="shared" si="49"/>
        <v>0</v>
      </c>
      <c r="W1257" s="107"/>
    </row>
    <row r="1258" spans="1:23" x14ac:dyDescent="0.15">
      <c r="B1258" s="90" t="s">
        <v>658</v>
      </c>
      <c r="C1258" s="90">
        <v>280123931</v>
      </c>
      <c r="D1258" s="90" t="s">
        <v>578</v>
      </c>
      <c r="E1258" s="90">
        <v>280123931</v>
      </c>
      <c r="F1258" s="47">
        <f t="shared" si="50"/>
        <v>0</v>
      </c>
      <c r="R1258" s="90" t="s">
        <v>840</v>
      </c>
      <c r="S1258" s="90">
        <v>828</v>
      </c>
      <c r="T1258" s="90" t="s">
        <v>199</v>
      </c>
      <c r="U1258" s="90">
        <v>828</v>
      </c>
      <c r="V1258" s="47">
        <f t="shared" si="49"/>
        <v>0</v>
      </c>
      <c r="W1258" s="107"/>
    </row>
    <row r="1259" spans="1:23" x14ac:dyDescent="0.15">
      <c r="B1259" s="90" t="s">
        <v>724</v>
      </c>
      <c r="C1259" s="90">
        <v>30022</v>
      </c>
      <c r="D1259" s="90" t="s">
        <v>580</v>
      </c>
      <c r="E1259" s="90">
        <v>30022</v>
      </c>
      <c r="F1259" s="47">
        <f t="shared" si="50"/>
        <v>0</v>
      </c>
      <c r="R1259" s="90" t="s">
        <v>841</v>
      </c>
      <c r="S1259" s="90">
        <v>306400</v>
      </c>
      <c r="T1259" s="90" t="s">
        <v>137</v>
      </c>
      <c r="U1259" s="90">
        <v>306400</v>
      </c>
      <c r="V1259" s="47">
        <f t="shared" si="49"/>
        <v>0</v>
      </c>
      <c r="W1259" s="107"/>
    </row>
    <row r="1260" spans="1:23" x14ac:dyDescent="0.15">
      <c r="B1260" s="90" t="s">
        <v>725</v>
      </c>
      <c r="C1260" s="90">
        <v>144160789</v>
      </c>
      <c r="D1260" s="90" t="s">
        <v>581</v>
      </c>
      <c r="E1260" s="90">
        <v>144160789</v>
      </c>
      <c r="F1260" s="47">
        <f t="shared" si="50"/>
        <v>0</v>
      </c>
      <c r="R1260" s="90" t="s">
        <v>842</v>
      </c>
      <c r="S1260" s="90">
        <v>304566</v>
      </c>
      <c r="T1260" s="90" t="s">
        <v>138</v>
      </c>
      <c r="U1260" s="90">
        <v>304566</v>
      </c>
      <c r="V1260" s="47">
        <f t="shared" si="49"/>
        <v>0</v>
      </c>
      <c r="W1260" s="107"/>
    </row>
    <row r="1261" spans="1:23" x14ac:dyDescent="0.15">
      <c r="A1261" s="42" t="s">
        <v>927</v>
      </c>
      <c r="B1261" s="42" t="s">
        <v>632</v>
      </c>
      <c r="F1261" s="47">
        <f t="shared" si="50"/>
        <v>0</v>
      </c>
      <c r="R1261" s="90" t="s">
        <v>843</v>
      </c>
      <c r="S1261" s="90">
        <v>153200</v>
      </c>
      <c r="T1261" s="90" t="s">
        <v>139</v>
      </c>
      <c r="U1261" s="90">
        <v>153200</v>
      </c>
      <c r="V1261" s="47">
        <f t="shared" si="49"/>
        <v>0</v>
      </c>
      <c r="W1261" s="107"/>
    </row>
    <row r="1262" spans="1:23" x14ac:dyDescent="0.15">
      <c r="B1262" s="90" t="s">
        <v>644</v>
      </c>
      <c r="C1262" s="90">
        <v>28653</v>
      </c>
      <c r="D1262" s="90" t="s">
        <v>899</v>
      </c>
      <c r="E1262" s="90">
        <v>28653</v>
      </c>
      <c r="F1262" s="47">
        <f t="shared" si="50"/>
        <v>0</v>
      </c>
      <c r="R1262" s="90" t="s">
        <v>844</v>
      </c>
      <c r="S1262" s="90">
        <v>152283</v>
      </c>
      <c r="T1262" s="90" t="s">
        <v>140</v>
      </c>
      <c r="U1262" s="90">
        <v>152283</v>
      </c>
      <c r="V1262" s="47">
        <f t="shared" si="49"/>
        <v>0</v>
      </c>
      <c r="W1262" s="107"/>
    </row>
    <row r="1263" spans="1:23" x14ac:dyDescent="0.15">
      <c r="B1263" s="90" t="s">
        <v>645</v>
      </c>
      <c r="C1263" s="90">
        <v>267342976</v>
      </c>
      <c r="D1263" s="90" t="s">
        <v>251</v>
      </c>
      <c r="E1263" s="90">
        <v>267342976</v>
      </c>
      <c r="F1263" s="47">
        <f t="shared" si="50"/>
        <v>0</v>
      </c>
      <c r="R1263" s="90" t="s">
        <v>845</v>
      </c>
      <c r="S1263" s="90">
        <v>5256</v>
      </c>
      <c r="T1263" s="90" t="s">
        <v>200</v>
      </c>
      <c r="U1263" s="90">
        <v>5256</v>
      </c>
      <c r="V1263" s="47">
        <f t="shared" si="49"/>
        <v>0</v>
      </c>
      <c r="W1263" s="107"/>
    </row>
    <row r="1264" spans="1:23" x14ac:dyDescent="0.15">
      <c r="B1264" s="90" t="s">
        <v>652</v>
      </c>
      <c r="C1264" s="90">
        <v>144546299328</v>
      </c>
      <c r="D1264" s="90" t="s">
        <v>340</v>
      </c>
      <c r="E1264" s="90">
        <v>144546299328</v>
      </c>
      <c r="F1264" s="47">
        <f t="shared" si="50"/>
        <v>0</v>
      </c>
      <c r="R1264" s="90" t="s">
        <v>846</v>
      </c>
      <c r="S1264" s="90">
        <v>306400</v>
      </c>
      <c r="T1264" s="90" t="s">
        <v>142</v>
      </c>
      <c r="U1264" s="90">
        <v>306400</v>
      </c>
      <c r="V1264" s="47">
        <f t="shared" si="49"/>
        <v>0</v>
      </c>
      <c r="W1264" s="107"/>
    </row>
    <row r="1265" spans="2:23" x14ac:dyDescent="0.15">
      <c r="B1265" s="90" t="s">
        <v>662</v>
      </c>
      <c r="C1265" s="90">
        <v>25759490123103</v>
      </c>
      <c r="D1265" s="90" t="s">
        <v>342</v>
      </c>
      <c r="E1265" s="90">
        <v>25759490123103</v>
      </c>
      <c r="F1265" s="47">
        <f t="shared" si="50"/>
        <v>0</v>
      </c>
      <c r="R1265" s="90" t="s">
        <v>847</v>
      </c>
      <c r="S1265" s="90">
        <v>282830</v>
      </c>
      <c r="T1265" s="90" t="s">
        <v>143</v>
      </c>
      <c r="U1265" s="90">
        <v>282830</v>
      </c>
      <c r="V1265" s="47">
        <f t="shared" si="49"/>
        <v>0</v>
      </c>
      <c r="W1265" s="107"/>
    </row>
    <row r="1266" spans="2:23" x14ac:dyDescent="0.15">
      <c r="B1266" s="90" t="s">
        <v>663</v>
      </c>
      <c r="C1266" s="90">
        <v>25759490850541</v>
      </c>
      <c r="D1266" s="90" t="s">
        <v>344</v>
      </c>
      <c r="E1266" s="90">
        <v>25759490850541</v>
      </c>
      <c r="F1266" s="47">
        <f t="shared" si="50"/>
        <v>0</v>
      </c>
      <c r="R1266" s="90" t="s">
        <v>848</v>
      </c>
      <c r="S1266" s="90">
        <v>153200</v>
      </c>
      <c r="T1266" s="90" t="s">
        <v>144</v>
      </c>
      <c r="U1266" s="90">
        <v>153200</v>
      </c>
      <c r="V1266" s="47">
        <f t="shared" si="49"/>
        <v>0</v>
      </c>
      <c r="W1266" s="107"/>
    </row>
    <row r="1267" spans="2:23" x14ac:dyDescent="0.15">
      <c r="B1267" s="90" t="s">
        <v>664</v>
      </c>
      <c r="C1267" s="90">
        <v>9109518</v>
      </c>
      <c r="D1267" s="90" t="s">
        <v>353</v>
      </c>
      <c r="E1267" s="90">
        <v>9109518</v>
      </c>
      <c r="F1267" s="47">
        <f t="shared" si="50"/>
        <v>0</v>
      </c>
      <c r="R1267" s="90" t="s">
        <v>849</v>
      </c>
      <c r="S1267" s="90">
        <v>141415</v>
      </c>
      <c r="T1267" s="90" t="s">
        <v>145</v>
      </c>
      <c r="U1267" s="90">
        <v>141415</v>
      </c>
      <c r="V1267" s="47">
        <f t="shared" si="49"/>
        <v>0</v>
      </c>
      <c r="W1267" s="107"/>
    </row>
    <row r="1268" spans="2:23" x14ac:dyDescent="0.15">
      <c r="B1268" s="90" t="s">
        <v>665</v>
      </c>
      <c r="C1268" s="90">
        <v>9114881</v>
      </c>
      <c r="D1268" s="90" t="s">
        <v>354</v>
      </c>
      <c r="E1268" s="90">
        <v>9114881</v>
      </c>
      <c r="F1268" s="47">
        <f t="shared" si="50"/>
        <v>0</v>
      </c>
      <c r="R1268" s="90" t="s">
        <v>850</v>
      </c>
      <c r="S1268" s="90">
        <v>33555</v>
      </c>
      <c r="T1268" s="90" t="s">
        <v>201</v>
      </c>
      <c r="U1268" s="90">
        <v>33555</v>
      </c>
      <c r="V1268" s="47">
        <f t="shared" si="49"/>
        <v>0</v>
      </c>
      <c r="W1268" s="107"/>
    </row>
    <row r="1269" spans="2:23" x14ac:dyDescent="0.15">
      <c r="B1269" s="90" t="s">
        <v>666</v>
      </c>
      <c r="C1269" s="90">
        <v>24528</v>
      </c>
      <c r="D1269" s="90" t="s">
        <v>346</v>
      </c>
      <c r="E1269" s="90">
        <v>24528</v>
      </c>
      <c r="F1269" s="47">
        <f t="shared" si="50"/>
        <v>0</v>
      </c>
      <c r="R1269" s="90" t="s">
        <v>851</v>
      </c>
      <c r="S1269" s="90">
        <v>306400</v>
      </c>
      <c r="T1269" s="90" t="s">
        <v>147</v>
      </c>
      <c r="U1269" s="90">
        <v>306400</v>
      </c>
      <c r="V1269" s="47">
        <f t="shared" si="49"/>
        <v>0</v>
      </c>
      <c r="W1269" s="107"/>
    </row>
    <row r="1270" spans="2:23" x14ac:dyDescent="0.15">
      <c r="B1270" s="90" t="s">
        <v>667</v>
      </c>
      <c r="C1270" s="90">
        <v>23974</v>
      </c>
      <c r="D1270" s="90" t="s">
        <v>347</v>
      </c>
      <c r="E1270" s="90">
        <v>23974</v>
      </c>
      <c r="F1270" s="47">
        <f t="shared" si="50"/>
        <v>0</v>
      </c>
      <c r="R1270" s="90" t="s">
        <v>852</v>
      </c>
      <c r="S1270" s="90">
        <v>306060</v>
      </c>
      <c r="T1270" s="90" t="s">
        <v>148</v>
      </c>
      <c r="U1270" s="90">
        <v>306060</v>
      </c>
      <c r="V1270" s="47">
        <f t="shared" si="49"/>
        <v>0</v>
      </c>
      <c r="W1270" s="107"/>
    </row>
    <row r="1271" spans="2:23" x14ac:dyDescent="0.15">
      <c r="B1271" s="90" t="s">
        <v>668</v>
      </c>
      <c r="C1271" s="90">
        <v>2520332.5899999714</v>
      </c>
      <c r="D1271" s="90" t="s">
        <v>363</v>
      </c>
      <c r="E1271" s="90">
        <v>2520332.59</v>
      </c>
      <c r="F1271" s="47">
        <f t="shared" si="50"/>
        <v>-2.8405338525772095E-8</v>
      </c>
      <c r="R1271" s="90" t="s">
        <v>853</v>
      </c>
      <c r="S1271" s="90">
        <v>153200</v>
      </c>
      <c r="T1271" s="90" t="s">
        <v>149</v>
      </c>
      <c r="U1271" s="90">
        <v>153200</v>
      </c>
      <c r="V1271" s="47">
        <f t="shared" si="49"/>
        <v>0</v>
      </c>
      <c r="W1271" s="107"/>
    </row>
    <row r="1272" spans="2:23" x14ac:dyDescent="0.15">
      <c r="B1272" s="90" t="s">
        <v>669</v>
      </c>
      <c r="C1272" s="90">
        <v>17990185</v>
      </c>
      <c r="D1272" s="90" t="s">
        <v>563</v>
      </c>
      <c r="E1272" s="90">
        <v>17990185</v>
      </c>
      <c r="F1272" s="47">
        <f t="shared" si="50"/>
        <v>0</v>
      </c>
      <c r="R1272" s="90" t="s">
        <v>854</v>
      </c>
      <c r="S1272" s="90">
        <v>153030</v>
      </c>
      <c r="T1272" s="90" t="s">
        <v>150</v>
      </c>
      <c r="U1272" s="90">
        <v>153030</v>
      </c>
      <c r="V1272" s="47">
        <f t="shared" si="49"/>
        <v>0</v>
      </c>
      <c r="W1272" s="107"/>
    </row>
    <row r="1273" spans="2:23" x14ac:dyDescent="0.15">
      <c r="B1273" s="90" t="s">
        <v>670</v>
      </c>
      <c r="C1273" s="90">
        <v>407776.10000000353</v>
      </c>
      <c r="D1273" s="90" t="s">
        <v>164</v>
      </c>
      <c r="E1273" s="90">
        <v>407776.1</v>
      </c>
      <c r="F1273" s="47">
        <f t="shared" si="50"/>
        <v>3.5506673157215118E-9</v>
      </c>
      <c r="R1273" s="90" t="s">
        <v>855</v>
      </c>
      <c r="S1273" s="90">
        <v>1285</v>
      </c>
      <c r="T1273" s="90" t="s">
        <v>202</v>
      </c>
      <c r="U1273" s="90">
        <v>1285</v>
      </c>
      <c r="V1273" s="47">
        <f t="shared" si="49"/>
        <v>0</v>
      </c>
      <c r="W1273" s="107"/>
    </row>
    <row r="1274" spans="2:23" x14ac:dyDescent="0.15">
      <c r="B1274" s="90" t="s">
        <v>671</v>
      </c>
      <c r="C1274" s="90">
        <v>581969.31999999948</v>
      </c>
      <c r="D1274" s="90" t="s">
        <v>564</v>
      </c>
      <c r="E1274" s="90">
        <v>581969.31999999995</v>
      </c>
      <c r="F1274" s="47">
        <f t="shared" si="50"/>
        <v>0</v>
      </c>
      <c r="R1274" s="90" t="s">
        <v>856</v>
      </c>
      <c r="S1274" s="90">
        <v>306400</v>
      </c>
      <c r="T1274" s="90" t="s">
        <v>152</v>
      </c>
      <c r="U1274" s="90">
        <v>306400</v>
      </c>
      <c r="V1274" s="47">
        <f t="shared" si="49"/>
        <v>0</v>
      </c>
      <c r="W1274" s="107"/>
    </row>
    <row r="1275" spans="2:23" x14ac:dyDescent="0.15">
      <c r="B1275" s="90" t="s">
        <v>651</v>
      </c>
      <c r="C1275" s="90">
        <v>14200062</v>
      </c>
      <c r="D1275" s="90" t="s">
        <v>366</v>
      </c>
      <c r="E1275" s="90">
        <v>14200062</v>
      </c>
      <c r="F1275" s="47">
        <f t="shared" si="50"/>
        <v>0</v>
      </c>
      <c r="R1275" s="90" t="s">
        <v>857</v>
      </c>
      <c r="S1275" s="90">
        <v>301168</v>
      </c>
      <c r="T1275" s="90" t="s">
        <v>153</v>
      </c>
      <c r="U1275" s="90">
        <v>301168</v>
      </c>
      <c r="V1275" s="47">
        <f t="shared" si="49"/>
        <v>0</v>
      </c>
      <c r="W1275" s="107"/>
    </row>
    <row r="1276" spans="2:23" x14ac:dyDescent="0.15">
      <c r="B1276" s="90" t="s">
        <v>672</v>
      </c>
      <c r="C1276" s="90">
        <v>14180652.125</v>
      </c>
      <c r="D1276" s="90" t="s">
        <v>367</v>
      </c>
      <c r="E1276" s="90">
        <v>14180652.125</v>
      </c>
      <c r="F1276" s="47">
        <f t="shared" si="50"/>
        <v>0</v>
      </c>
      <c r="R1276" s="90" t="s">
        <v>858</v>
      </c>
      <c r="S1276" s="90">
        <v>153200</v>
      </c>
      <c r="T1276" s="90" t="s">
        <v>154</v>
      </c>
      <c r="U1276" s="90">
        <v>153200</v>
      </c>
      <c r="V1276" s="47">
        <f t="shared" si="49"/>
        <v>0</v>
      </c>
      <c r="W1276" s="107"/>
    </row>
    <row r="1277" spans="2:23" x14ac:dyDescent="0.15">
      <c r="B1277" s="90" t="s">
        <v>673</v>
      </c>
      <c r="C1277" s="90">
        <v>19409.875</v>
      </c>
      <c r="D1277" s="90" t="s">
        <v>368</v>
      </c>
      <c r="E1277" s="90">
        <v>19409.875</v>
      </c>
      <c r="F1277" s="47">
        <f t="shared" si="50"/>
        <v>0</v>
      </c>
      <c r="R1277" s="90" t="s">
        <v>859</v>
      </c>
      <c r="S1277" s="90">
        <v>150584</v>
      </c>
      <c r="T1277" s="90" t="s">
        <v>155</v>
      </c>
      <c r="U1277" s="90">
        <v>150584</v>
      </c>
      <c r="V1277" s="47">
        <f t="shared" si="49"/>
        <v>0</v>
      </c>
      <c r="W1277" s="107"/>
    </row>
    <row r="1278" spans="2:23" x14ac:dyDescent="0.15">
      <c r="B1278" s="90" t="s">
        <v>674</v>
      </c>
      <c r="C1278" s="90">
        <v>2861034.7300000009</v>
      </c>
      <c r="D1278" s="90" t="s">
        <v>565</v>
      </c>
      <c r="E1278" s="90">
        <v>2861034.73</v>
      </c>
      <c r="F1278" s="47">
        <f t="shared" si="50"/>
        <v>0</v>
      </c>
      <c r="R1278" s="90" t="s">
        <v>860</v>
      </c>
      <c r="S1278" s="90">
        <v>10463</v>
      </c>
      <c r="T1278" s="90" t="s">
        <v>203</v>
      </c>
      <c r="U1278" s="90">
        <v>10463</v>
      </c>
      <c r="V1278" s="47">
        <f t="shared" si="49"/>
        <v>0</v>
      </c>
      <c r="W1278" s="107"/>
    </row>
    <row r="1279" spans="2:23" x14ac:dyDescent="0.15">
      <c r="B1279" s="90" t="s">
        <v>675</v>
      </c>
      <c r="C1279" s="90">
        <v>4265.3000000000029</v>
      </c>
      <c r="D1279" s="90" t="s">
        <v>566</v>
      </c>
      <c r="E1279" s="90">
        <v>4265.3</v>
      </c>
      <c r="F1279" s="47">
        <f t="shared" si="50"/>
        <v>0</v>
      </c>
      <c r="R1279" s="90" t="s">
        <v>861</v>
      </c>
      <c r="S1279" s="90">
        <v>1225600</v>
      </c>
      <c r="T1279" s="90" t="s">
        <v>157</v>
      </c>
      <c r="U1279" s="90">
        <v>1225600</v>
      </c>
      <c r="V1279" s="47">
        <f t="shared" si="49"/>
        <v>0</v>
      </c>
      <c r="W1279" s="107"/>
    </row>
    <row r="1280" spans="2:23" x14ac:dyDescent="0.15">
      <c r="B1280" s="90" t="s">
        <v>676</v>
      </c>
      <c r="C1280" s="90">
        <v>7469776.0720000146</v>
      </c>
      <c r="D1280" s="90" t="s">
        <v>371</v>
      </c>
      <c r="E1280" s="90">
        <v>7469776.0719999997</v>
      </c>
      <c r="F1280" s="47">
        <f t="shared" si="50"/>
        <v>1.4901161193847656E-8</v>
      </c>
      <c r="R1280" s="90" t="s">
        <v>862</v>
      </c>
      <c r="S1280" s="90">
        <v>1137388</v>
      </c>
      <c r="T1280" s="90" t="s">
        <v>158</v>
      </c>
      <c r="U1280" s="90">
        <v>1137388</v>
      </c>
      <c r="V1280" s="47">
        <f t="shared" si="49"/>
        <v>0</v>
      </c>
      <c r="W1280" s="107"/>
    </row>
    <row r="1281" spans="2:23" x14ac:dyDescent="0.15">
      <c r="B1281" s="90" t="s">
        <v>677</v>
      </c>
      <c r="C1281" s="90">
        <v>7459073.2689999919</v>
      </c>
      <c r="D1281" s="90" t="s">
        <v>372</v>
      </c>
      <c r="E1281" s="90">
        <v>7459073.2690000003</v>
      </c>
      <c r="F1281" s="47">
        <f t="shared" si="50"/>
        <v>-8.3819031715393066E-9</v>
      </c>
      <c r="R1281" s="90" t="s">
        <v>863</v>
      </c>
      <c r="S1281" s="90">
        <v>306400</v>
      </c>
      <c r="T1281" s="90" t="s">
        <v>159</v>
      </c>
      <c r="U1281" s="90">
        <v>306400</v>
      </c>
      <c r="V1281" s="47">
        <f t="shared" si="49"/>
        <v>0</v>
      </c>
      <c r="W1281" s="107"/>
    </row>
    <row r="1282" spans="2:23" x14ac:dyDescent="0.15">
      <c r="B1282" s="90" t="s">
        <v>678</v>
      </c>
      <c r="C1282" s="90">
        <v>10702.802999999993</v>
      </c>
      <c r="D1282" s="90" t="s">
        <v>373</v>
      </c>
      <c r="E1282" s="90">
        <v>10702.803</v>
      </c>
      <c r="F1282" s="47">
        <f t="shared" si="50"/>
        <v>0</v>
      </c>
      <c r="R1282" s="90" t="s">
        <v>864</v>
      </c>
      <c r="S1282" s="90">
        <v>303990</v>
      </c>
      <c r="T1282" s="90" t="s">
        <v>160</v>
      </c>
      <c r="U1282" s="90">
        <v>303990</v>
      </c>
      <c r="V1282" s="47">
        <f t="shared" si="49"/>
        <v>0</v>
      </c>
      <c r="W1282" s="107"/>
    </row>
    <row r="1283" spans="2:23" x14ac:dyDescent="0.15">
      <c r="B1283" s="90" t="s">
        <v>679</v>
      </c>
      <c r="C1283" s="90">
        <v>21506034.086000234</v>
      </c>
      <c r="D1283" s="90" t="s">
        <v>374</v>
      </c>
      <c r="E1283" s="90">
        <v>21506034.085999999</v>
      </c>
      <c r="F1283" s="47">
        <f t="shared" si="50"/>
        <v>2.3469328880310059E-7</v>
      </c>
      <c r="R1283" s="90" t="s">
        <v>865</v>
      </c>
      <c r="S1283" s="90">
        <v>153200</v>
      </c>
      <c r="T1283" s="90" t="s">
        <v>161</v>
      </c>
      <c r="U1283" s="90">
        <v>153200</v>
      </c>
      <c r="V1283" s="47">
        <f t="shared" si="49"/>
        <v>0</v>
      </c>
      <c r="W1283" s="107"/>
    </row>
    <row r="1284" spans="2:23" x14ac:dyDescent="0.15">
      <c r="B1284" s="90" t="s">
        <v>680</v>
      </c>
      <c r="C1284" s="90">
        <v>21478308.06700021</v>
      </c>
      <c r="D1284" s="90" t="s">
        <v>375</v>
      </c>
      <c r="E1284" s="90">
        <v>21478308.067000002</v>
      </c>
      <c r="F1284" s="47">
        <f t="shared" si="50"/>
        <v>2.0861625671386719E-7</v>
      </c>
      <c r="R1284" s="90" t="s">
        <v>866</v>
      </c>
      <c r="S1284" s="90">
        <v>151995</v>
      </c>
      <c r="T1284" s="90" t="s">
        <v>162</v>
      </c>
      <c r="U1284" s="90">
        <v>151995</v>
      </c>
      <c r="V1284" s="47">
        <f t="shared" si="49"/>
        <v>0</v>
      </c>
      <c r="W1284" s="107"/>
    </row>
    <row r="1285" spans="2:23" x14ac:dyDescent="0.15">
      <c r="B1285" s="90" t="s">
        <v>681</v>
      </c>
      <c r="C1285" s="90">
        <v>27726.018999999967</v>
      </c>
      <c r="D1285" s="90" t="s">
        <v>376</v>
      </c>
      <c r="E1285" s="90">
        <v>27726.019</v>
      </c>
      <c r="F1285" s="47">
        <f t="shared" si="50"/>
        <v>-3.2741809263825417E-11</v>
      </c>
      <c r="R1285" s="90" t="s">
        <v>867</v>
      </c>
      <c r="S1285" s="90">
        <v>4926</v>
      </c>
      <c r="T1285" s="90" t="s">
        <v>204</v>
      </c>
      <c r="U1285" s="90">
        <v>4926</v>
      </c>
      <c r="V1285" s="47">
        <f t="shared" si="49"/>
        <v>0</v>
      </c>
      <c r="W1285" s="107"/>
    </row>
    <row r="1286" spans="2:23" x14ac:dyDescent="0.15">
      <c r="B1286" s="90" t="s">
        <v>682</v>
      </c>
      <c r="C1286" s="90">
        <v>10326914.870999899</v>
      </c>
      <c r="D1286" s="90" t="s">
        <v>377</v>
      </c>
      <c r="E1286" s="90">
        <v>10326914.870999999</v>
      </c>
      <c r="F1286" s="47">
        <f t="shared" si="50"/>
        <v>-1.0058283805847168E-7</v>
      </c>
      <c r="R1286" s="90" t="s">
        <v>670</v>
      </c>
      <c r="S1286" s="90">
        <v>306400</v>
      </c>
      <c r="T1286" s="90" t="s">
        <v>164</v>
      </c>
      <c r="U1286" s="90">
        <v>306400</v>
      </c>
      <c r="V1286" s="47">
        <f t="shared" si="49"/>
        <v>0</v>
      </c>
      <c r="W1286" s="107"/>
    </row>
    <row r="1287" spans="2:23" x14ac:dyDescent="0.15">
      <c r="B1287" s="90" t="s">
        <v>683</v>
      </c>
      <c r="C1287" s="90">
        <v>10312710.974999899</v>
      </c>
      <c r="D1287" s="90" t="s">
        <v>567</v>
      </c>
      <c r="E1287" s="90">
        <v>10312710.975</v>
      </c>
      <c r="F1287" s="47">
        <f t="shared" si="50"/>
        <v>-1.0058283805847168E-7</v>
      </c>
      <c r="R1287" s="90" t="s">
        <v>868</v>
      </c>
      <c r="S1287" s="90">
        <v>226314</v>
      </c>
      <c r="T1287" s="90" t="s">
        <v>165</v>
      </c>
      <c r="U1287" s="90">
        <v>226314</v>
      </c>
      <c r="V1287" s="47">
        <f t="shared" si="49"/>
        <v>0</v>
      </c>
      <c r="W1287" s="107"/>
    </row>
    <row r="1288" spans="2:23" x14ac:dyDescent="0.15">
      <c r="B1288" s="90" t="s">
        <v>684</v>
      </c>
      <c r="C1288" s="90">
        <v>14203.896000000001</v>
      </c>
      <c r="D1288" s="90" t="s">
        <v>379</v>
      </c>
      <c r="E1288" s="90">
        <v>14203.896000000001</v>
      </c>
      <c r="F1288" s="47">
        <f t="shared" si="50"/>
        <v>0</v>
      </c>
      <c r="R1288" s="90" t="s">
        <v>869</v>
      </c>
      <c r="S1288" s="90">
        <v>153200</v>
      </c>
      <c r="T1288" s="90" t="s">
        <v>166</v>
      </c>
      <c r="U1288" s="90">
        <v>153200</v>
      </c>
      <c r="V1288" s="47">
        <f t="shared" si="49"/>
        <v>0</v>
      </c>
      <c r="W1288" s="107"/>
    </row>
    <row r="1289" spans="2:23" x14ac:dyDescent="0.15">
      <c r="B1289" s="90" t="s">
        <v>685</v>
      </c>
      <c r="C1289" s="90">
        <v>170113186.51600078</v>
      </c>
      <c r="D1289" s="90" t="s">
        <v>380</v>
      </c>
      <c r="E1289" s="90">
        <v>170113186.516</v>
      </c>
      <c r="F1289" s="47">
        <f t="shared" si="50"/>
        <v>7.7486038208007812E-7</v>
      </c>
      <c r="R1289" s="90" t="s">
        <v>870</v>
      </c>
      <c r="S1289" s="90">
        <v>113157</v>
      </c>
      <c r="T1289" s="90" t="s">
        <v>167</v>
      </c>
      <c r="U1289" s="90">
        <v>113157</v>
      </c>
      <c r="V1289" s="47">
        <f t="shared" si="49"/>
        <v>0</v>
      </c>
      <c r="W1289" s="107"/>
    </row>
    <row r="1290" spans="2:23" x14ac:dyDescent="0.15">
      <c r="B1290" s="90" t="s">
        <v>686</v>
      </c>
      <c r="C1290" s="90">
        <v>147731686.14599994</v>
      </c>
      <c r="D1290" s="90" t="s">
        <v>294</v>
      </c>
      <c r="E1290" s="90">
        <v>147731686.146</v>
      </c>
      <c r="F1290" s="47">
        <f t="shared" si="50"/>
        <v>0</v>
      </c>
      <c r="R1290" s="90" t="s">
        <v>871</v>
      </c>
      <c r="S1290" s="90">
        <v>414441.63000000274</v>
      </c>
      <c r="T1290" s="90" t="s">
        <v>205</v>
      </c>
      <c r="U1290" s="90">
        <v>414441.63</v>
      </c>
      <c r="V1290" s="47">
        <f t="shared" si="49"/>
        <v>2.7357600629329681E-9</v>
      </c>
      <c r="W1290" s="107"/>
    </row>
    <row r="1291" spans="2:23" x14ac:dyDescent="0.15">
      <c r="B1291" s="90" t="s">
        <v>687</v>
      </c>
      <c r="C1291" s="90">
        <v>812076</v>
      </c>
      <c r="D1291" s="90" t="s">
        <v>381</v>
      </c>
      <c r="E1291" s="90">
        <v>812076</v>
      </c>
      <c r="F1291" s="47">
        <f t="shared" ref="F1291:F1354" si="51">C1291-E1291</f>
        <v>0</v>
      </c>
      <c r="R1291" s="90" t="s">
        <v>872</v>
      </c>
      <c r="S1291" s="90">
        <v>306400</v>
      </c>
      <c r="T1291" s="90" t="s">
        <v>169</v>
      </c>
      <c r="U1291" s="90">
        <v>306400</v>
      </c>
      <c r="V1291" s="47">
        <f t="shared" si="49"/>
        <v>0</v>
      </c>
      <c r="W1291" s="107"/>
    </row>
    <row r="1292" spans="2:23" x14ac:dyDescent="0.15">
      <c r="B1292" s="90" t="s">
        <v>688</v>
      </c>
      <c r="C1292" s="90">
        <v>846114</v>
      </c>
      <c r="D1292" s="90" t="s">
        <v>568</v>
      </c>
      <c r="E1292" s="90">
        <v>846114</v>
      </c>
      <c r="F1292" s="47">
        <f t="shared" si="51"/>
        <v>0</v>
      </c>
      <c r="R1292" s="90" t="s">
        <v>873</v>
      </c>
      <c r="S1292" s="90">
        <v>303612</v>
      </c>
      <c r="T1292" s="90" t="s">
        <v>170</v>
      </c>
      <c r="U1292" s="90">
        <v>303612</v>
      </c>
      <c r="V1292" s="47">
        <f t="shared" si="49"/>
        <v>0</v>
      </c>
      <c r="W1292" s="107"/>
    </row>
    <row r="1293" spans="2:23" x14ac:dyDescent="0.15">
      <c r="B1293" s="90" t="s">
        <v>689</v>
      </c>
      <c r="C1293" s="90">
        <v>843983</v>
      </c>
      <c r="D1293" s="90" t="s">
        <v>569</v>
      </c>
      <c r="E1293" s="90">
        <v>843983</v>
      </c>
      <c r="F1293" s="47">
        <f t="shared" si="51"/>
        <v>0</v>
      </c>
      <c r="R1293" s="90" t="s">
        <v>874</v>
      </c>
      <c r="S1293" s="90">
        <v>153200</v>
      </c>
      <c r="T1293" s="90" t="s">
        <v>171</v>
      </c>
      <c r="U1293" s="90">
        <v>153200</v>
      </c>
      <c r="V1293" s="47">
        <f t="shared" si="49"/>
        <v>0</v>
      </c>
      <c r="W1293" s="107"/>
    </row>
    <row r="1294" spans="2:23" x14ac:dyDescent="0.15">
      <c r="B1294" s="90" t="s">
        <v>690</v>
      </c>
      <c r="C1294" s="90">
        <v>2131</v>
      </c>
      <c r="D1294" s="90" t="s">
        <v>570</v>
      </c>
      <c r="E1294" s="90">
        <v>2131</v>
      </c>
      <c r="F1294" s="47">
        <f t="shared" si="51"/>
        <v>0</v>
      </c>
      <c r="R1294" s="90" t="s">
        <v>875</v>
      </c>
      <c r="S1294" s="90">
        <v>151806</v>
      </c>
      <c r="T1294" s="90" t="s">
        <v>172</v>
      </c>
      <c r="U1294" s="90">
        <v>151806</v>
      </c>
      <c r="V1294" s="47">
        <f t="shared" si="49"/>
        <v>0</v>
      </c>
      <c r="W1294" s="107"/>
    </row>
    <row r="1295" spans="2:23" x14ac:dyDescent="0.15">
      <c r="B1295" s="90" t="s">
        <v>691</v>
      </c>
      <c r="C1295" s="90">
        <v>2858820.8400000064</v>
      </c>
      <c r="D1295" s="90" t="s">
        <v>571</v>
      </c>
      <c r="E1295" s="90">
        <v>2858820.84</v>
      </c>
      <c r="F1295" s="47">
        <f t="shared" si="51"/>
        <v>6.5192580223083496E-9</v>
      </c>
      <c r="R1295" s="90" t="s">
        <v>876</v>
      </c>
      <c r="S1295" s="90">
        <v>6147</v>
      </c>
      <c r="T1295" s="90" t="s">
        <v>206</v>
      </c>
      <c r="U1295" s="90">
        <v>6147</v>
      </c>
      <c r="V1295" s="47">
        <f t="shared" si="49"/>
        <v>0</v>
      </c>
      <c r="W1295" s="107"/>
    </row>
    <row r="1296" spans="2:23" x14ac:dyDescent="0.15">
      <c r="B1296" s="90" t="s">
        <v>692</v>
      </c>
      <c r="C1296" s="90">
        <v>2235827</v>
      </c>
      <c r="D1296" s="90" t="s">
        <v>386</v>
      </c>
      <c r="E1296" s="90">
        <v>2235827</v>
      </c>
      <c r="F1296" s="47">
        <f t="shared" si="51"/>
        <v>0</v>
      </c>
      <c r="R1296" s="90" t="s">
        <v>877</v>
      </c>
      <c r="S1296" s="90">
        <v>306400</v>
      </c>
      <c r="T1296" s="90" t="s">
        <v>174</v>
      </c>
      <c r="U1296" s="90">
        <v>306400</v>
      </c>
      <c r="V1296" s="47">
        <f t="shared" si="49"/>
        <v>0</v>
      </c>
      <c r="W1296" s="107"/>
    </row>
    <row r="1297" spans="2:23" x14ac:dyDescent="0.15">
      <c r="B1297" s="90" t="s">
        <v>693</v>
      </c>
      <c r="C1297" s="90">
        <v>6193582</v>
      </c>
      <c r="D1297" s="90" t="s">
        <v>387</v>
      </c>
      <c r="E1297" s="90">
        <v>6193582</v>
      </c>
      <c r="F1297" s="47">
        <f t="shared" si="51"/>
        <v>0</v>
      </c>
      <c r="R1297" s="90" t="s">
        <v>878</v>
      </c>
      <c r="S1297" s="90">
        <v>303472</v>
      </c>
      <c r="T1297" s="90" t="s">
        <v>175</v>
      </c>
      <c r="U1297" s="90">
        <v>303472</v>
      </c>
      <c r="V1297" s="47">
        <f t="shared" si="49"/>
        <v>0</v>
      </c>
      <c r="W1297" s="107"/>
    </row>
    <row r="1298" spans="2:23" x14ac:dyDescent="0.15">
      <c r="B1298" s="90" t="s">
        <v>694</v>
      </c>
      <c r="C1298" s="90">
        <v>893125</v>
      </c>
      <c r="D1298" s="90" t="s">
        <v>572</v>
      </c>
      <c r="E1298" s="90">
        <v>893125</v>
      </c>
      <c r="F1298" s="47">
        <f t="shared" si="51"/>
        <v>0</v>
      </c>
      <c r="R1298" s="90" t="s">
        <v>879</v>
      </c>
      <c r="S1298" s="90">
        <v>153200</v>
      </c>
      <c r="T1298" s="90" t="s">
        <v>176</v>
      </c>
      <c r="U1298" s="90">
        <v>153200</v>
      </c>
      <c r="V1298" s="47">
        <f t="shared" si="49"/>
        <v>0</v>
      </c>
      <c r="W1298" s="107"/>
    </row>
    <row r="1299" spans="2:23" x14ac:dyDescent="0.15">
      <c r="B1299" s="90" t="s">
        <v>695</v>
      </c>
      <c r="C1299" s="90">
        <v>4714153</v>
      </c>
      <c r="D1299" s="90" t="s">
        <v>389</v>
      </c>
      <c r="E1299" s="90">
        <v>4714153</v>
      </c>
      <c r="F1299" s="47">
        <f t="shared" si="51"/>
        <v>0</v>
      </c>
      <c r="R1299" s="90" t="s">
        <v>880</v>
      </c>
      <c r="S1299" s="90">
        <v>151736</v>
      </c>
      <c r="T1299" s="90" t="s">
        <v>177</v>
      </c>
      <c r="U1299" s="90">
        <v>151736</v>
      </c>
      <c r="V1299" s="47">
        <f t="shared" si="49"/>
        <v>0</v>
      </c>
      <c r="W1299" s="107"/>
    </row>
    <row r="1300" spans="2:23" x14ac:dyDescent="0.15">
      <c r="B1300" s="90" t="s">
        <v>696</v>
      </c>
      <c r="C1300" s="90">
        <v>131815</v>
      </c>
      <c r="D1300" s="90" t="s">
        <v>390</v>
      </c>
      <c r="E1300" s="90">
        <v>131815</v>
      </c>
      <c r="F1300" s="47">
        <f t="shared" si="51"/>
        <v>0</v>
      </c>
      <c r="R1300" s="90" t="s">
        <v>881</v>
      </c>
      <c r="S1300" s="90">
        <v>5738</v>
      </c>
      <c r="T1300" s="90" t="s">
        <v>207</v>
      </c>
      <c r="U1300" s="90">
        <v>5738</v>
      </c>
      <c r="V1300" s="47">
        <f t="shared" si="49"/>
        <v>0</v>
      </c>
      <c r="W1300" s="107"/>
    </row>
    <row r="1301" spans="2:23" x14ac:dyDescent="0.15">
      <c r="B1301" s="90" t="s">
        <v>697</v>
      </c>
      <c r="C1301" s="90">
        <v>31551</v>
      </c>
      <c r="D1301" s="90" t="s">
        <v>391</v>
      </c>
      <c r="E1301" s="90">
        <v>31551</v>
      </c>
      <c r="F1301" s="47">
        <f t="shared" si="51"/>
        <v>0</v>
      </c>
      <c r="Q1301" s="42" t="s">
        <v>1107</v>
      </c>
      <c r="R1301" s="42" t="s">
        <v>632</v>
      </c>
      <c r="S1301" s="42"/>
      <c r="V1301" s="47">
        <f t="shared" si="47"/>
        <v>0</v>
      </c>
    </row>
    <row r="1302" spans="2:23" x14ac:dyDescent="0.15">
      <c r="B1302" s="90" t="s">
        <v>698</v>
      </c>
      <c r="C1302" s="90">
        <v>2235827</v>
      </c>
      <c r="D1302" s="90" t="s">
        <v>573</v>
      </c>
      <c r="E1302" s="90">
        <v>2235827</v>
      </c>
      <c r="F1302" s="47">
        <f t="shared" si="51"/>
        <v>0</v>
      </c>
      <c r="R1302" s="90" t="s">
        <v>755</v>
      </c>
      <c r="S1302" s="90">
        <v>30428</v>
      </c>
      <c r="T1302" s="114" t="s">
        <v>899</v>
      </c>
      <c r="U1302" s="114">
        <v>30428</v>
      </c>
      <c r="V1302" s="47">
        <f t="shared" si="47"/>
        <v>0</v>
      </c>
      <c r="W1302" s="107">
        <v>1107</v>
      </c>
    </row>
    <row r="1303" spans="2:23" x14ac:dyDescent="0.15">
      <c r="B1303" s="90" t="s">
        <v>699</v>
      </c>
      <c r="C1303" s="90">
        <v>139386</v>
      </c>
      <c r="D1303" s="90" t="s">
        <v>307</v>
      </c>
      <c r="E1303" s="90">
        <v>139386</v>
      </c>
      <c r="F1303" s="47">
        <f t="shared" si="51"/>
        <v>0</v>
      </c>
      <c r="R1303" s="90" t="s">
        <v>652</v>
      </c>
      <c r="S1303" s="90">
        <v>159258504048</v>
      </c>
      <c r="T1303" s="90" t="s">
        <v>20</v>
      </c>
      <c r="U1303" s="90">
        <v>159258504048</v>
      </c>
      <c r="V1303" s="47">
        <f t="shared" si="47"/>
        <v>0</v>
      </c>
      <c r="W1303" s="107">
        <v>5659896825</v>
      </c>
    </row>
    <row r="1304" spans="2:23" x14ac:dyDescent="0.15">
      <c r="B1304" s="90" t="s">
        <v>700</v>
      </c>
      <c r="C1304" s="90">
        <v>2391987.6820000084</v>
      </c>
      <c r="D1304" s="90" t="s">
        <v>355</v>
      </c>
      <c r="E1304" s="90">
        <v>2391987.682</v>
      </c>
      <c r="F1304" s="47">
        <f t="shared" si="51"/>
        <v>8.3819031715393066E-9</v>
      </c>
      <c r="R1304" s="90" t="s">
        <v>756</v>
      </c>
      <c r="S1304" s="90">
        <v>1950697917208</v>
      </c>
      <c r="T1304" s="90" t="s">
        <v>23</v>
      </c>
      <c r="U1304" s="90">
        <v>1950697917208</v>
      </c>
      <c r="V1304" s="47">
        <f t="shared" si="47"/>
        <v>0</v>
      </c>
      <c r="W1304" s="107">
        <v>67720468347</v>
      </c>
    </row>
    <row r="1305" spans="2:23" x14ac:dyDescent="0.15">
      <c r="B1305" s="90" t="s">
        <v>701</v>
      </c>
      <c r="C1305" s="90">
        <v>2391401.7680000057</v>
      </c>
      <c r="D1305" s="90" t="s">
        <v>574</v>
      </c>
      <c r="E1305" s="90">
        <v>2391401.7680000002</v>
      </c>
      <c r="F1305" s="47">
        <f t="shared" si="51"/>
        <v>5.5879354476928711E-9</v>
      </c>
      <c r="R1305" s="90" t="s">
        <v>757</v>
      </c>
      <c r="S1305" s="90">
        <v>27355087458034</v>
      </c>
      <c r="T1305" s="90" t="s">
        <v>24</v>
      </c>
      <c r="U1305" s="90">
        <v>27355087458034</v>
      </c>
      <c r="V1305" s="47">
        <f t="shared" si="47"/>
        <v>0</v>
      </c>
      <c r="W1305" s="107">
        <v>995204035092</v>
      </c>
    </row>
    <row r="1306" spans="2:23" x14ac:dyDescent="0.15">
      <c r="B1306" s="90" t="s">
        <v>702</v>
      </c>
      <c r="C1306" s="90">
        <v>27140</v>
      </c>
      <c r="D1306" s="90" t="s">
        <v>575</v>
      </c>
      <c r="E1306" s="90">
        <v>27140</v>
      </c>
      <c r="F1306" s="47">
        <f t="shared" si="51"/>
        <v>0</v>
      </c>
      <c r="R1306" s="90" t="s">
        <v>758</v>
      </c>
      <c r="S1306" s="90">
        <v>778909548784</v>
      </c>
      <c r="T1306" s="90" t="s">
        <v>26</v>
      </c>
      <c r="U1306" s="90">
        <v>778909548784</v>
      </c>
      <c r="V1306" s="47">
        <f t="shared" si="47"/>
        <v>0</v>
      </c>
      <c r="W1306" s="107">
        <v>35686085359</v>
      </c>
    </row>
    <row r="1307" spans="2:23" x14ac:dyDescent="0.15">
      <c r="B1307" s="90" t="s">
        <v>703</v>
      </c>
      <c r="C1307" s="90">
        <v>208255</v>
      </c>
      <c r="D1307" s="90" t="s">
        <v>309</v>
      </c>
      <c r="E1307" s="90">
        <v>208255</v>
      </c>
      <c r="F1307" s="47">
        <f t="shared" si="51"/>
        <v>0</v>
      </c>
      <c r="R1307" s="90" t="s">
        <v>759</v>
      </c>
      <c r="S1307" s="90">
        <v>29186774009</v>
      </c>
      <c r="T1307" s="90" t="s">
        <v>27</v>
      </c>
      <c r="U1307" s="90">
        <v>29186774009</v>
      </c>
      <c r="V1307" s="47">
        <f t="shared" si="47"/>
        <v>0</v>
      </c>
      <c r="W1307" s="107">
        <v>1574637837</v>
      </c>
    </row>
    <row r="1308" spans="2:23" x14ac:dyDescent="0.15">
      <c r="B1308" s="90" t="s">
        <v>704</v>
      </c>
      <c r="C1308" s="90">
        <v>157097.21999999965</v>
      </c>
      <c r="D1308" s="90" t="s">
        <v>394</v>
      </c>
      <c r="E1308" s="90">
        <v>157097.22</v>
      </c>
      <c r="F1308" s="47">
        <f t="shared" si="51"/>
        <v>-3.4924596548080444E-10</v>
      </c>
      <c r="R1308" s="90" t="s">
        <v>760</v>
      </c>
      <c r="T1308" s="90" t="s">
        <v>28</v>
      </c>
      <c r="V1308" s="47">
        <f t="shared" si="47"/>
        <v>0</v>
      </c>
      <c r="W1308" s="107"/>
    </row>
    <row r="1309" spans="2:23" x14ac:dyDescent="0.15">
      <c r="B1309" s="90" t="s">
        <v>705</v>
      </c>
      <c r="C1309" s="90">
        <v>198947</v>
      </c>
      <c r="D1309" s="90" t="s">
        <v>395</v>
      </c>
      <c r="E1309" s="90">
        <v>198947</v>
      </c>
      <c r="F1309" s="47">
        <f t="shared" si="51"/>
        <v>0</v>
      </c>
      <c r="R1309" s="90" t="s">
        <v>761</v>
      </c>
      <c r="S1309" s="90">
        <v>4150026335</v>
      </c>
      <c r="T1309" s="90" t="s">
        <v>33</v>
      </c>
      <c r="U1309" s="90">
        <v>4150026335</v>
      </c>
      <c r="V1309" s="47">
        <f t="shared" si="47"/>
        <v>0</v>
      </c>
      <c r="W1309" s="107">
        <v>183302360</v>
      </c>
    </row>
    <row r="1310" spans="2:23" x14ac:dyDescent="0.15">
      <c r="B1310" s="90" t="s">
        <v>706</v>
      </c>
      <c r="C1310" s="90">
        <v>36713</v>
      </c>
      <c r="D1310" s="90" t="s">
        <v>396</v>
      </c>
      <c r="E1310" s="90">
        <v>36713</v>
      </c>
      <c r="F1310" s="47">
        <f t="shared" si="51"/>
        <v>0</v>
      </c>
      <c r="R1310" s="90" t="s">
        <v>762</v>
      </c>
      <c r="S1310" s="90">
        <v>4152908058</v>
      </c>
      <c r="T1310" s="90" t="s">
        <v>34</v>
      </c>
      <c r="U1310" s="90">
        <v>4152908058</v>
      </c>
      <c r="V1310" s="47">
        <f t="shared" si="47"/>
        <v>0</v>
      </c>
      <c r="W1310" s="107">
        <v>183407442</v>
      </c>
    </row>
    <row r="1311" spans="2:23" x14ac:dyDescent="0.15">
      <c r="B1311" s="90" t="s">
        <v>707</v>
      </c>
      <c r="C1311" s="90">
        <v>162234</v>
      </c>
      <c r="D1311" s="90" t="s">
        <v>397</v>
      </c>
      <c r="E1311" s="90">
        <v>162234</v>
      </c>
      <c r="F1311" s="47">
        <f t="shared" si="51"/>
        <v>0</v>
      </c>
      <c r="R1311" s="90" t="s">
        <v>763</v>
      </c>
      <c r="S1311" s="90">
        <v>912840</v>
      </c>
      <c r="T1311" s="90" t="s">
        <v>35</v>
      </c>
      <c r="U1311" s="90">
        <v>912840</v>
      </c>
      <c r="V1311" s="47">
        <f t="shared" si="47"/>
        <v>0</v>
      </c>
      <c r="W1311" s="107">
        <v>33210</v>
      </c>
    </row>
    <row r="1312" spans="2:23" x14ac:dyDescent="0.15">
      <c r="B1312" s="90" t="s">
        <v>708</v>
      </c>
      <c r="C1312" s="90">
        <v>28653</v>
      </c>
      <c r="D1312" s="90" t="s">
        <v>314</v>
      </c>
      <c r="E1312" s="90">
        <v>28653</v>
      </c>
      <c r="F1312" s="47">
        <f t="shared" si="51"/>
        <v>0</v>
      </c>
      <c r="R1312" s="90" t="s">
        <v>764</v>
      </c>
      <c r="S1312" s="90">
        <v>871980</v>
      </c>
      <c r="T1312" s="90" t="s">
        <v>36</v>
      </c>
      <c r="U1312" s="90">
        <v>871980</v>
      </c>
      <c r="V1312" s="47">
        <f t="shared" si="47"/>
        <v>0</v>
      </c>
      <c r="W1312" s="107">
        <v>32255</v>
      </c>
    </row>
    <row r="1313" spans="2:23" x14ac:dyDescent="0.15">
      <c r="B1313" s="90" t="s">
        <v>709</v>
      </c>
      <c r="C1313" s="90">
        <v>851</v>
      </c>
      <c r="D1313" s="90" t="s">
        <v>315</v>
      </c>
      <c r="E1313" s="90">
        <v>851</v>
      </c>
      <c r="F1313" s="47">
        <f t="shared" si="51"/>
        <v>0</v>
      </c>
      <c r="R1313" s="90" t="s">
        <v>765</v>
      </c>
      <c r="S1313" s="90">
        <v>771425</v>
      </c>
      <c r="T1313" s="90" t="s">
        <v>37</v>
      </c>
      <c r="U1313" s="90">
        <v>771425</v>
      </c>
      <c r="V1313" s="47">
        <f t="shared" si="47"/>
        <v>0</v>
      </c>
      <c r="W1313" s="107">
        <v>30317</v>
      </c>
    </row>
    <row r="1314" spans="2:23" x14ac:dyDescent="0.15">
      <c r="B1314" s="90" t="s">
        <v>710</v>
      </c>
      <c r="C1314" s="90">
        <v>102</v>
      </c>
      <c r="D1314" s="90" t="s">
        <v>316</v>
      </c>
      <c r="E1314" s="90">
        <v>102</v>
      </c>
      <c r="F1314" s="47">
        <f t="shared" si="51"/>
        <v>0</v>
      </c>
      <c r="R1314" s="90" t="s">
        <v>766</v>
      </c>
      <c r="S1314" s="90">
        <v>768937</v>
      </c>
      <c r="T1314" s="90" t="s">
        <v>38</v>
      </c>
      <c r="U1314" s="90">
        <v>768937</v>
      </c>
      <c r="V1314" s="47">
        <f t="shared" si="47"/>
        <v>0</v>
      </c>
      <c r="W1314" s="107">
        <v>30262</v>
      </c>
    </row>
    <row r="1315" spans="2:23" x14ac:dyDescent="0.15">
      <c r="B1315" s="90" t="s">
        <v>711</v>
      </c>
      <c r="C1315" s="90">
        <v>156</v>
      </c>
      <c r="D1315" s="90" t="s">
        <v>317</v>
      </c>
      <c r="E1315" s="90">
        <v>156</v>
      </c>
      <c r="F1315" s="47">
        <f t="shared" si="51"/>
        <v>0</v>
      </c>
      <c r="R1315" s="90" t="s">
        <v>767</v>
      </c>
      <c r="S1315" s="90">
        <v>114512</v>
      </c>
      <c r="T1315" s="90" t="s">
        <v>39</v>
      </c>
      <c r="U1315" s="90">
        <v>114512</v>
      </c>
      <c r="V1315" s="47">
        <f t="shared" si="47"/>
        <v>0</v>
      </c>
      <c r="W1315" s="107">
        <v>4260</v>
      </c>
    </row>
    <row r="1316" spans="2:23" x14ac:dyDescent="0.15">
      <c r="B1316" s="90" t="s">
        <v>712</v>
      </c>
      <c r="C1316" s="90">
        <v>465</v>
      </c>
      <c r="D1316" s="90" t="s">
        <v>318</v>
      </c>
      <c r="E1316" s="90">
        <v>465</v>
      </c>
      <c r="F1316" s="47">
        <f t="shared" si="51"/>
        <v>0</v>
      </c>
      <c r="R1316" s="90" t="s">
        <v>768</v>
      </c>
      <c r="S1316" s="90">
        <v>304280</v>
      </c>
      <c r="T1316" s="90" t="s">
        <v>40</v>
      </c>
      <c r="U1316" s="90">
        <v>304280</v>
      </c>
      <c r="V1316" s="47">
        <f t="shared" si="47"/>
        <v>0</v>
      </c>
      <c r="W1316" s="107">
        <v>11070</v>
      </c>
    </row>
    <row r="1317" spans="2:23" x14ac:dyDescent="0.15">
      <c r="B1317" s="90" t="s">
        <v>713</v>
      </c>
      <c r="C1317" s="90">
        <v>470</v>
      </c>
      <c r="D1317" s="90" t="s">
        <v>319</v>
      </c>
      <c r="E1317" s="90">
        <v>470</v>
      </c>
      <c r="F1317" s="47">
        <f t="shared" si="51"/>
        <v>0</v>
      </c>
      <c r="R1317" s="90" t="s">
        <v>769</v>
      </c>
      <c r="S1317" s="90">
        <v>286280</v>
      </c>
      <c r="T1317" s="90" t="s">
        <v>41</v>
      </c>
      <c r="U1317" s="90">
        <v>286280</v>
      </c>
      <c r="V1317" s="47">
        <f t="shared" si="47"/>
        <v>0</v>
      </c>
      <c r="W1317" s="107">
        <v>10650</v>
      </c>
    </row>
    <row r="1318" spans="2:23" x14ac:dyDescent="0.15">
      <c r="B1318" s="90" t="s">
        <v>714</v>
      </c>
      <c r="C1318" s="90">
        <v>14</v>
      </c>
      <c r="D1318" s="90" t="s">
        <v>320</v>
      </c>
      <c r="E1318" s="90">
        <v>14</v>
      </c>
      <c r="F1318" s="47">
        <f t="shared" si="51"/>
        <v>0</v>
      </c>
      <c r="R1318" s="90" t="s">
        <v>770</v>
      </c>
      <c r="S1318" s="90">
        <v>16224949</v>
      </c>
      <c r="T1318" s="90" t="s">
        <v>42</v>
      </c>
      <c r="U1318" s="90">
        <v>16224949</v>
      </c>
      <c r="V1318" s="47">
        <f t="shared" si="47"/>
        <v>0</v>
      </c>
      <c r="W1318" s="107">
        <v>615558</v>
      </c>
    </row>
    <row r="1319" spans="2:23" x14ac:dyDescent="0.15">
      <c r="B1319" s="90" t="s">
        <v>715</v>
      </c>
      <c r="C1319" s="90">
        <v>11</v>
      </c>
      <c r="D1319" s="90" t="s">
        <v>398</v>
      </c>
      <c r="E1319" s="90">
        <v>11</v>
      </c>
      <c r="F1319" s="47">
        <f t="shared" si="51"/>
        <v>0</v>
      </c>
      <c r="R1319" s="90" t="s">
        <v>771</v>
      </c>
      <c r="S1319" s="90">
        <v>16194399</v>
      </c>
      <c r="T1319" s="90" t="s">
        <v>43</v>
      </c>
      <c r="U1319" s="90">
        <v>16194399</v>
      </c>
      <c r="V1319" s="47">
        <f t="shared" si="47"/>
        <v>0</v>
      </c>
      <c r="W1319" s="107">
        <v>614911</v>
      </c>
    </row>
    <row r="1320" spans="2:23" x14ac:dyDescent="0.15">
      <c r="B1320" s="90" t="s">
        <v>716</v>
      </c>
      <c r="C1320" s="90">
        <v>56</v>
      </c>
      <c r="D1320" s="90" t="s">
        <v>399</v>
      </c>
      <c r="E1320" s="90">
        <v>56</v>
      </c>
      <c r="F1320" s="47">
        <f t="shared" si="51"/>
        <v>0</v>
      </c>
      <c r="R1320" s="90" t="s">
        <v>772</v>
      </c>
      <c r="S1320" s="90">
        <v>117140</v>
      </c>
      <c r="T1320" s="90" t="s">
        <v>44</v>
      </c>
      <c r="U1320" s="90">
        <v>117140</v>
      </c>
      <c r="V1320" s="47">
        <f t="shared" si="47"/>
        <v>0</v>
      </c>
      <c r="W1320" s="107">
        <v>4321</v>
      </c>
    </row>
    <row r="1321" spans="2:23" x14ac:dyDescent="0.15">
      <c r="B1321" s="90" t="s">
        <v>717</v>
      </c>
      <c r="C1321" s="90">
        <v>5102034951</v>
      </c>
      <c r="D1321" s="90" t="s">
        <v>400</v>
      </c>
      <c r="E1321" s="90">
        <v>5102034951</v>
      </c>
      <c r="F1321" s="47">
        <f t="shared" si="51"/>
        <v>0</v>
      </c>
      <c r="R1321" s="90" t="s">
        <v>773</v>
      </c>
      <c r="S1321" s="90">
        <v>608560</v>
      </c>
      <c r="T1321" s="90" t="s">
        <v>45</v>
      </c>
      <c r="U1321" s="90">
        <v>608560</v>
      </c>
      <c r="V1321" s="47">
        <f t="shared" si="47"/>
        <v>0</v>
      </c>
      <c r="W1321" s="107">
        <v>22140</v>
      </c>
    </row>
    <row r="1322" spans="2:23" x14ac:dyDescent="0.15">
      <c r="B1322" s="90" t="s">
        <v>718</v>
      </c>
      <c r="C1322" s="90">
        <v>5120003205</v>
      </c>
      <c r="D1322" s="90" t="s">
        <v>401</v>
      </c>
      <c r="E1322" s="90">
        <v>5120003205</v>
      </c>
      <c r="F1322" s="47">
        <f t="shared" si="51"/>
        <v>0</v>
      </c>
      <c r="R1322" s="90" t="s">
        <v>774</v>
      </c>
      <c r="S1322" s="90">
        <v>585700</v>
      </c>
      <c r="T1322" s="90" t="s">
        <v>46</v>
      </c>
      <c r="U1322" s="90">
        <v>585700</v>
      </c>
      <c r="V1322" s="47">
        <f t="shared" si="47"/>
        <v>0</v>
      </c>
      <c r="W1322" s="107">
        <v>21605</v>
      </c>
    </row>
    <row r="1323" spans="2:23" x14ac:dyDescent="0.15">
      <c r="B1323" s="90" t="s">
        <v>719</v>
      </c>
      <c r="C1323" s="90">
        <v>1553991471058</v>
      </c>
      <c r="D1323" s="90" t="s">
        <v>402</v>
      </c>
      <c r="E1323" s="90">
        <v>1553991471058</v>
      </c>
      <c r="F1323" s="47">
        <f t="shared" si="51"/>
        <v>0</v>
      </c>
      <c r="R1323" s="90" t="s">
        <v>775</v>
      </c>
      <c r="S1323" s="90">
        <v>608560</v>
      </c>
      <c r="T1323" s="90" t="s">
        <v>47</v>
      </c>
      <c r="U1323" s="90">
        <v>608560</v>
      </c>
      <c r="V1323" s="47">
        <f t="shared" si="47"/>
        <v>0</v>
      </c>
      <c r="W1323" s="107">
        <v>22140</v>
      </c>
    </row>
    <row r="1324" spans="2:23" x14ac:dyDescent="0.15">
      <c r="B1324" s="90" t="s">
        <v>720</v>
      </c>
      <c r="C1324" s="90">
        <v>5591036620</v>
      </c>
      <c r="D1324" s="90" t="s">
        <v>576</v>
      </c>
      <c r="E1324" s="90">
        <v>5591036620</v>
      </c>
      <c r="F1324" s="47">
        <f t="shared" si="51"/>
        <v>0</v>
      </c>
      <c r="R1324" s="90" t="s">
        <v>776</v>
      </c>
      <c r="S1324" s="90">
        <v>422822.5</v>
      </c>
      <c r="T1324" s="90" t="s">
        <v>48</v>
      </c>
      <c r="U1324" s="90">
        <v>422822.5</v>
      </c>
      <c r="V1324" s="47">
        <f t="shared" si="47"/>
        <v>0</v>
      </c>
      <c r="W1324" s="107">
        <v>16615</v>
      </c>
    </row>
    <row r="1325" spans="2:23" x14ac:dyDescent="0.15">
      <c r="B1325" s="90" t="s">
        <v>721</v>
      </c>
      <c r="C1325" s="90">
        <v>1067491628927</v>
      </c>
      <c r="D1325" s="90" t="s">
        <v>405</v>
      </c>
      <c r="E1325" s="90">
        <v>1067491628927</v>
      </c>
      <c r="F1325" s="47">
        <f t="shared" si="51"/>
        <v>0</v>
      </c>
      <c r="R1325" s="90" t="s">
        <v>777</v>
      </c>
      <c r="S1325" s="90">
        <v>111611</v>
      </c>
      <c r="T1325" s="90" t="s">
        <v>49</v>
      </c>
      <c r="U1325" s="90">
        <v>111611</v>
      </c>
      <c r="V1325" s="47">
        <f t="shared" si="47"/>
        <v>0</v>
      </c>
      <c r="W1325" s="107">
        <v>4240</v>
      </c>
    </row>
    <row r="1326" spans="2:23" x14ac:dyDescent="0.15">
      <c r="B1326" s="90" t="s">
        <v>722</v>
      </c>
      <c r="C1326" s="90">
        <v>106370948012</v>
      </c>
      <c r="D1326" s="90" t="s">
        <v>407</v>
      </c>
      <c r="E1326" s="90">
        <v>106370948012</v>
      </c>
      <c r="F1326" s="47">
        <f t="shared" si="51"/>
        <v>0</v>
      </c>
      <c r="R1326" s="90" t="s">
        <v>778</v>
      </c>
      <c r="S1326" s="90">
        <v>304280</v>
      </c>
      <c r="T1326" s="90" t="s">
        <v>50</v>
      </c>
      <c r="U1326" s="90">
        <v>304280</v>
      </c>
      <c r="V1326" s="47">
        <f t="shared" si="47"/>
        <v>0</v>
      </c>
      <c r="W1326" s="107">
        <v>11070</v>
      </c>
    </row>
    <row r="1327" spans="2:23" x14ac:dyDescent="0.15">
      <c r="B1327" s="90" t="s">
        <v>723</v>
      </c>
      <c r="C1327" s="90">
        <v>0</v>
      </c>
      <c r="D1327" s="90" t="s">
        <v>409</v>
      </c>
      <c r="E1327" s="90">
        <v>0</v>
      </c>
      <c r="F1327" s="47">
        <f t="shared" si="51"/>
        <v>0</v>
      </c>
      <c r="R1327" s="90" t="s">
        <v>779</v>
      </c>
      <c r="S1327" s="90">
        <v>279027.5</v>
      </c>
      <c r="T1327" s="90" t="s">
        <v>51</v>
      </c>
      <c r="U1327" s="90">
        <v>279027.5</v>
      </c>
      <c r="V1327" s="47">
        <f t="shared" si="47"/>
        <v>0</v>
      </c>
      <c r="W1327" s="107">
        <v>10600</v>
      </c>
    </row>
    <row r="1328" spans="2:23" x14ac:dyDescent="0.15">
      <c r="B1328" s="90" t="s">
        <v>658</v>
      </c>
      <c r="C1328" s="90">
        <v>267343417</v>
      </c>
      <c r="D1328" s="90" t="s">
        <v>578</v>
      </c>
      <c r="E1328" s="90">
        <v>267343417</v>
      </c>
      <c r="F1328" s="47">
        <f t="shared" si="51"/>
        <v>0</v>
      </c>
      <c r="R1328" s="90" t="s">
        <v>780</v>
      </c>
      <c r="S1328" s="90">
        <v>16040775</v>
      </c>
      <c r="T1328" s="90" t="s">
        <v>52</v>
      </c>
      <c r="U1328" s="90">
        <v>16040775</v>
      </c>
      <c r="V1328" s="47">
        <f t="shared" si="47"/>
        <v>0</v>
      </c>
      <c r="W1328" s="107">
        <v>628165</v>
      </c>
    </row>
    <row r="1329" spans="1:23" x14ac:dyDescent="0.15">
      <c r="B1329" s="90" t="s">
        <v>724</v>
      </c>
      <c r="C1329" s="90">
        <v>28653</v>
      </c>
      <c r="D1329" s="90" t="s">
        <v>580</v>
      </c>
      <c r="E1329" s="90">
        <v>28653</v>
      </c>
      <c r="F1329" s="47">
        <f t="shared" si="51"/>
        <v>0</v>
      </c>
      <c r="R1329" s="90" t="s">
        <v>781</v>
      </c>
      <c r="S1329" s="90">
        <v>17814336</v>
      </c>
      <c r="T1329" s="90" t="s">
        <v>53</v>
      </c>
      <c r="U1329" s="90">
        <v>17814336</v>
      </c>
      <c r="V1329" s="47">
        <f t="shared" si="47"/>
        <v>0</v>
      </c>
      <c r="W1329" s="107">
        <v>666345</v>
      </c>
    </row>
    <row r="1330" spans="1:23" x14ac:dyDescent="0.15">
      <c r="B1330" s="90" t="s">
        <v>725</v>
      </c>
      <c r="C1330" s="90">
        <v>135124373</v>
      </c>
      <c r="D1330" s="90" t="s">
        <v>581</v>
      </c>
      <c r="E1330" s="90">
        <v>135124373</v>
      </c>
      <c r="F1330" s="47">
        <f t="shared" si="51"/>
        <v>0</v>
      </c>
      <c r="R1330" s="90" t="s">
        <v>782</v>
      </c>
      <c r="S1330" s="90">
        <v>57518</v>
      </c>
      <c r="T1330" s="90" t="s">
        <v>54</v>
      </c>
      <c r="U1330" s="90">
        <v>57518</v>
      </c>
      <c r="V1330" s="47">
        <f t="shared" si="47"/>
        <v>0</v>
      </c>
      <c r="W1330" s="107">
        <v>2406</v>
      </c>
    </row>
    <row r="1331" spans="1:23" x14ac:dyDescent="0.15">
      <c r="A1331" s="42" t="s">
        <v>726</v>
      </c>
      <c r="B1331" s="42" t="s">
        <v>632</v>
      </c>
      <c r="C1331" s="42"/>
      <c r="F1331" s="47">
        <f t="shared" si="51"/>
        <v>0</v>
      </c>
      <c r="R1331" s="90" t="s">
        <v>783</v>
      </c>
      <c r="S1331" s="90">
        <v>304280</v>
      </c>
      <c r="T1331" s="90" t="s">
        <v>55</v>
      </c>
      <c r="U1331" s="90">
        <v>304280</v>
      </c>
      <c r="V1331" s="47">
        <f t="shared" si="47"/>
        <v>0</v>
      </c>
      <c r="W1331" s="107">
        <v>11070</v>
      </c>
    </row>
    <row r="1332" spans="1:23" x14ac:dyDescent="0.15">
      <c r="B1332" s="90" t="s">
        <v>644</v>
      </c>
      <c r="C1332" s="90">
        <v>31760</v>
      </c>
      <c r="D1332" s="90" t="s">
        <v>899</v>
      </c>
      <c r="E1332" s="90">
        <v>31760</v>
      </c>
      <c r="F1332" s="47">
        <f t="shared" si="51"/>
        <v>0</v>
      </c>
      <c r="R1332" s="90" t="s">
        <v>784</v>
      </c>
      <c r="S1332" s="90">
        <v>143795</v>
      </c>
      <c r="T1332" s="90" t="s">
        <v>56</v>
      </c>
      <c r="U1332" s="90">
        <v>143795</v>
      </c>
      <c r="V1332" s="47">
        <f t="shared" si="47"/>
        <v>0</v>
      </c>
      <c r="W1332" s="107">
        <v>6015</v>
      </c>
    </row>
    <row r="1333" spans="1:23" x14ac:dyDescent="0.15">
      <c r="B1333" s="90" t="s">
        <v>645</v>
      </c>
      <c r="C1333" s="90">
        <v>296332107</v>
      </c>
      <c r="D1333" s="90" t="s">
        <v>251</v>
      </c>
      <c r="E1333" s="90">
        <v>296332107</v>
      </c>
      <c r="F1333" s="47">
        <f t="shared" si="51"/>
        <v>0</v>
      </c>
      <c r="R1333" s="90" t="s">
        <v>785</v>
      </c>
      <c r="S1333" s="90">
        <v>608560</v>
      </c>
      <c r="T1333" s="90" t="s">
        <v>57</v>
      </c>
      <c r="U1333" s="90">
        <v>608560</v>
      </c>
      <c r="V1333" s="47">
        <f t="shared" si="47"/>
        <v>0</v>
      </c>
      <c r="W1333" s="107">
        <v>22140</v>
      </c>
    </row>
    <row r="1334" spans="1:23" x14ac:dyDescent="0.15">
      <c r="B1334" s="90" t="s">
        <v>652</v>
      </c>
      <c r="C1334" s="90">
        <v>161656393131</v>
      </c>
      <c r="D1334" s="90" t="s">
        <v>340</v>
      </c>
      <c r="E1334" s="90">
        <v>161656393131</v>
      </c>
      <c r="F1334" s="47">
        <f t="shared" si="51"/>
        <v>0</v>
      </c>
      <c r="R1334" s="90" t="s">
        <v>786</v>
      </c>
      <c r="S1334" s="90">
        <v>412907.5</v>
      </c>
      <c r="T1334" s="90" t="s">
        <v>58</v>
      </c>
      <c r="U1334" s="90">
        <v>412907.5</v>
      </c>
      <c r="V1334" s="47">
        <f t="shared" si="47"/>
        <v>0</v>
      </c>
      <c r="W1334" s="107">
        <v>15785</v>
      </c>
    </row>
    <row r="1335" spans="1:23" x14ac:dyDescent="0.15">
      <c r="B1335" s="90" t="s">
        <v>662</v>
      </c>
      <c r="C1335" s="90">
        <v>28552743653465</v>
      </c>
      <c r="D1335" s="90" t="s">
        <v>342</v>
      </c>
      <c r="E1335" s="90">
        <v>28552743653465</v>
      </c>
      <c r="F1335" s="47">
        <f t="shared" si="51"/>
        <v>0</v>
      </c>
      <c r="R1335" s="90" t="s">
        <v>787</v>
      </c>
      <c r="S1335" s="90">
        <v>2504417</v>
      </c>
      <c r="T1335" s="90" t="s">
        <v>59</v>
      </c>
      <c r="U1335" s="90">
        <v>2504417</v>
      </c>
      <c r="V1335" s="47">
        <f t="shared" si="47"/>
        <v>0</v>
      </c>
      <c r="W1335" s="107">
        <v>97171</v>
      </c>
    </row>
    <row r="1336" spans="1:23" x14ac:dyDescent="0.15">
      <c r="B1336" s="90" t="s">
        <v>663</v>
      </c>
      <c r="C1336" s="90">
        <v>28552743450496</v>
      </c>
      <c r="D1336" s="90" t="s">
        <v>344</v>
      </c>
      <c r="E1336" s="90">
        <v>28552743450496</v>
      </c>
      <c r="F1336" s="47">
        <f t="shared" si="51"/>
        <v>0</v>
      </c>
      <c r="R1336" s="90" t="s">
        <v>788</v>
      </c>
      <c r="S1336" s="90">
        <v>2782785</v>
      </c>
      <c r="T1336" s="90" t="s">
        <v>60</v>
      </c>
      <c r="U1336" s="90">
        <v>2782785</v>
      </c>
      <c r="V1336" s="47">
        <f t="shared" si="47"/>
        <v>0</v>
      </c>
      <c r="W1336" s="107">
        <v>105082</v>
      </c>
    </row>
    <row r="1337" spans="1:23" x14ac:dyDescent="0.15">
      <c r="B1337" s="90" t="s">
        <v>664</v>
      </c>
      <c r="C1337" s="90">
        <v>10047844</v>
      </c>
      <c r="D1337" s="90" t="s">
        <v>353</v>
      </c>
      <c r="E1337" s="90">
        <v>10047844</v>
      </c>
      <c r="F1337" s="47">
        <f t="shared" si="51"/>
        <v>0</v>
      </c>
      <c r="R1337" s="90" t="s">
        <v>789</v>
      </c>
      <c r="S1337" s="90">
        <v>68554</v>
      </c>
      <c r="T1337" s="90" t="s">
        <v>61</v>
      </c>
      <c r="U1337" s="90">
        <v>68554</v>
      </c>
      <c r="V1337" s="47">
        <f t="shared" si="47"/>
        <v>0</v>
      </c>
      <c r="W1337" s="107">
        <v>2753</v>
      </c>
    </row>
    <row r="1338" spans="1:23" x14ac:dyDescent="0.15">
      <c r="B1338" s="90" t="s">
        <v>665</v>
      </c>
      <c r="C1338" s="90">
        <v>10057490</v>
      </c>
      <c r="D1338" s="90" t="s">
        <v>354</v>
      </c>
      <c r="E1338" s="90">
        <v>10057490</v>
      </c>
      <c r="F1338" s="47">
        <f t="shared" si="51"/>
        <v>0</v>
      </c>
      <c r="R1338" s="90" t="s">
        <v>790</v>
      </c>
      <c r="S1338" s="90">
        <v>304280</v>
      </c>
      <c r="T1338" s="90" t="s">
        <v>62</v>
      </c>
      <c r="U1338" s="90">
        <v>304280</v>
      </c>
      <c r="V1338" s="47">
        <f t="shared" si="47"/>
        <v>0</v>
      </c>
      <c r="W1338" s="107">
        <v>11070</v>
      </c>
    </row>
    <row r="1339" spans="1:23" x14ac:dyDescent="0.15">
      <c r="B1339" s="90" t="s">
        <v>666</v>
      </c>
      <c r="C1339" s="90">
        <v>23310</v>
      </c>
      <c r="D1339" s="90" t="s">
        <v>346</v>
      </c>
      <c r="E1339" s="90">
        <v>23310</v>
      </c>
      <c r="F1339" s="47">
        <f t="shared" si="51"/>
        <v>0</v>
      </c>
      <c r="R1339" s="90" t="s">
        <v>791</v>
      </c>
      <c r="S1339" s="90">
        <v>171385</v>
      </c>
      <c r="T1339" s="90" t="s">
        <v>63</v>
      </c>
      <c r="U1339" s="90">
        <v>171385</v>
      </c>
      <c r="V1339" s="47">
        <f t="shared" si="47"/>
        <v>0</v>
      </c>
      <c r="W1339" s="107">
        <v>6882.5</v>
      </c>
    </row>
    <row r="1340" spans="1:23" x14ac:dyDescent="0.15">
      <c r="B1340" s="90" t="s">
        <v>667</v>
      </c>
      <c r="C1340" s="90">
        <v>22458</v>
      </c>
      <c r="D1340" s="90" t="s">
        <v>347</v>
      </c>
      <c r="E1340" s="90">
        <v>22458</v>
      </c>
      <c r="F1340" s="47">
        <f t="shared" si="51"/>
        <v>0</v>
      </c>
      <c r="R1340" s="90" t="s">
        <v>792</v>
      </c>
      <c r="S1340" s="90">
        <v>195924.87000000107</v>
      </c>
      <c r="T1340" s="90" t="s">
        <v>64</v>
      </c>
      <c r="U1340" s="90">
        <v>195924.87</v>
      </c>
      <c r="V1340" s="47">
        <f t="shared" si="47"/>
        <v>1.076841726899147E-9</v>
      </c>
      <c r="W1340" s="107">
        <v>7014.4100000000144</v>
      </c>
    </row>
    <row r="1341" spans="1:23" x14ac:dyDescent="0.15">
      <c r="B1341" s="90" t="s">
        <v>668</v>
      </c>
      <c r="C1341" s="90">
        <v>2681541.1399999661</v>
      </c>
      <c r="D1341" s="90" t="s">
        <v>363</v>
      </c>
      <c r="E1341" s="90">
        <v>2681541.14</v>
      </c>
      <c r="F1341" s="47">
        <f t="shared" si="51"/>
        <v>-3.3993273973464966E-8</v>
      </c>
      <c r="R1341" s="90" t="s">
        <v>793</v>
      </c>
      <c r="S1341" s="90">
        <v>224585.47000000134</v>
      </c>
      <c r="T1341" s="90" t="s">
        <v>65</v>
      </c>
      <c r="U1341" s="90">
        <v>224585.47</v>
      </c>
      <c r="V1341" s="47">
        <f t="shared" si="47"/>
        <v>1.3387762010097504E-9</v>
      </c>
      <c r="W1341" s="107">
        <v>9048.6999999999971</v>
      </c>
    </row>
    <row r="1342" spans="1:23" x14ac:dyDescent="0.15">
      <c r="B1342" s="90" t="s">
        <v>669</v>
      </c>
      <c r="C1342" s="90">
        <v>5477282</v>
      </c>
      <c r="D1342" s="90" t="s">
        <v>563</v>
      </c>
      <c r="E1342" s="90">
        <v>5477282</v>
      </c>
      <c r="F1342" s="47">
        <f t="shared" si="51"/>
        <v>0</v>
      </c>
      <c r="R1342" s="90" t="s">
        <v>794</v>
      </c>
      <c r="S1342" s="90">
        <v>96609</v>
      </c>
      <c r="T1342" s="90" t="s">
        <v>66</v>
      </c>
      <c r="U1342" s="90">
        <v>96609</v>
      </c>
      <c r="V1342" s="47">
        <f t="shared" si="47"/>
        <v>0</v>
      </c>
      <c r="W1342" s="107">
        <v>3561</v>
      </c>
    </row>
    <row r="1343" spans="1:23" x14ac:dyDescent="0.15">
      <c r="B1343" s="90" t="s">
        <v>670</v>
      </c>
      <c r="C1343" s="90">
        <v>427687.1900000021</v>
      </c>
      <c r="D1343" s="90" t="s">
        <v>164</v>
      </c>
      <c r="E1343" s="90">
        <v>427687.19</v>
      </c>
      <c r="F1343" s="47">
        <f t="shared" si="51"/>
        <v>2.0954757928848267E-9</v>
      </c>
      <c r="R1343" s="90" t="s">
        <v>795</v>
      </c>
      <c r="S1343" s="90">
        <v>304280</v>
      </c>
      <c r="T1343" s="90" t="s">
        <v>67</v>
      </c>
      <c r="U1343" s="90">
        <v>304280</v>
      </c>
      <c r="V1343" s="47">
        <f t="shared" si="47"/>
        <v>0</v>
      </c>
      <c r="W1343" s="107">
        <v>11070</v>
      </c>
    </row>
    <row r="1344" spans="1:23" x14ac:dyDescent="0.15">
      <c r="B1344" s="90" t="s">
        <v>671</v>
      </c>
      <c r="C1344" s="90">
        <v>382349.17600000021</v>
      </c>
      <c r="D1344" s="90" t="s">
        <v>564</v>
      </c>
      <c r="E1344" s="90">
        <v>382349.17599999998</v>
      </c>
      <c r="F1344" s="47">
        <f t="shared" si="51"/>
        <v>0</v>
      </c>
      <c r="R1344" s="90" t="s">
        <v>796</v>
      </c>
      <c r="S1344" s="90">
        <v>241522.5</v>
      </c>
      <c r="T1344" s="90" t="s">
        <v>68</v>
      </c>
      <c r="U1344" s="90">
        <v>241522.5</v>
      </c>
      <c r="V1344" s="47">
        <f t="shared" si="47"/>
        <v>0</v>
      </c>
      <c r="W1344" s="107">
        <v>8902.5</v>
      </c>
    </row>
    <row r="1345" spans="2:23" x14ac:dyDescent="0.15">
      <c r="B1345" s="90" t="s">
        <v>651</v>
      </c>
      <c r="C1345" s="90">
        <v>15013934</v>
      </c>
      <c r="D1345" s="90" t="s">
        <v>366</v>
      </c>
      <c r="E1345" s="90">
        <v>15013934</v>
      </c>
      <c r="F1345" s="47">
        <f t="shared" si="51"/>
        <v>0</v>
      </c>
      <c r="R1345" s="90" t="s">
        <v>797</v>
      </c>
      <c r="S1345" s="90">
        <v>4869131.2100000214</v>
      </c>
      <c r="T1345" s="90" t="s">
        <v>69</v>
      </c>
      <c r="U1345" s="90">
        <v>4869131.21</v>
      </c>
      <c r="V1345" s="47">
        <f t="shared" si="47"/>
        <v>2.1420419216156006E-8</v>
      </c>
      <c r="W1345" s="107">
        <v>165429.3299999999</v>
      </c>
    </row>
    <row r="1346" spans="2:23" x14ac:dyDescent="0.15">
      <c r="B1346" s="90" t="s">
        <v>672</v>
      </c>
      <c r="C1346" s="90">
        <v>14992544.416999999</v>
      </c>
      <c r="D1346" s="90" t="s">
        <v>367</v>
      </c>
      <c r="E1346" s="90">
        <v>14992544.416999999</v>
      </c>
      <c r="F1346" s="47">
        <f t="shared" si="51"/>
        <v>0</v>
      </c>
      <c r="R1346" s="90" t="s">
        <v>798</v>
      </c>
      <c r="S1346" s="90">
        <v>4880160.2900000196</v>
      </c>
      <c r="T1346" s="90" t="s">
        <v>70</v>
      </c>
      <c r="U1346" s="90">
        <v>4880160.29</v>
      </c>
      <c r="V1346" s="47">
        <f t="shared" si="47"/>
        <v>1.9557774066925049E-8</v>
      </c>
      <c r="W1346" s="107">
        <v>166216.20999999996</v>
      </c>
    </row>
    <row r="1347" spans="2:23" x14ac:dyDescent="0.15">
      <c r="B1347" s="90" t="s">
        <v>673</v>
      </c>
      <c r="C1347" s="90">
        <v>21389.625</v>
      </c>
      <c r="D1347" s="90" t="s">
        <v>368</v>
      </c>
      <c r="E1347" s="90">
        <v>21389.625</v>
      </c>
      <c r="F1347" s="47">
        <f t="shared" si="51"/>
        <v>0</v>
      </c>
      <c r="R1347" s="90" t="s">
        <v>799</v>
      </c>
      <c r="S1347" s="90">
        <v>118152</v>
      </c>
      <c r="T1347" s="90" t="s">
        <v>71</v>
      </c>
      <c r="U1347" s="90">
        <v>118152</v>
      </c>
      <c r="V1347" s="47">
        <f t="shared" si="47"/>
        <v>0</v>
      </c>
      <c r="W1347" s="107">
        <v>4308</v>
      </c>
    </row>
    <row r="1348" spans="2:23" x14ac:dyDescent="0.15">
      <c r="B1348" s="90" t="s">
        <v>674</v>
      </c>
      <c r="C1348" s="90">
        <v>3170925.959999999</v>
      </c>
      <c r="D1348" s="90" t="s">
        <v>565</v>
      </c>
      <c r="E1348" s="90">
        <v>3170925.96</v>
      </c>
      <c r="F1348" s="47">
        <f t="shared" si="51"/>
        <v>0</v>
      </c>
      <c r="R1348" s="90" t="s">
        <v>800</v>
      </c>
      <c r="S1348" s="90">
        <v>760700</v>
      </c>
      <c r="T1348" s="90" t="s">
        <v>72</v>
      </c>
      <c r="U1348" s="90">
        <v>760700</v>
      </c>
      <c r="V1348" s="47">
        <f t="shared" si="47"/>
        <v>0</v>
      </c>
      <c r="W1348" s="107">
        <v>27675</v>
      </c>
    </row>
    <row r="1349" spans="2:23" x14ac:dyDescent="0.15">
      <c r="B1349" s="90" t="s">
        <v>675</v>
      </c>
      <c r="C1349" s="90">
        <v>5074.0500000000047</v>
      </c>
      <c r="D1349" s="90" t="s">
        <v>566</v>
      </c>
      <c r="E1349" s="90">
        <v>5074.05</v>
      </c>
      <c r="F1349" s="47">
        <f t="shared" si="51"/>
        <v>0</v>
      </c>
      <c r="R1349" s="90" t="s">
        <v>801</v>
      </c>
      <c r="S1349" s="90">
        <v>738450</v>
      </c>
      <c r="T1349" s="90" t="s">
        <v>73</v>
      </c>
      <c r="U1349" s="90">
        <v>738450</v>
      </c>
      <c r="V1349" s="47">
        <f t="shared" ref="V1349:V1412" si="52">S1349-U1349</f>
        <v>0</v>
      </c>
      <c r="W1349" s="107">
        <v>26925</v>
      </c>
    </row>
    <row r="1350" spans="2:23" x14ac:dyDescent="0.15">
      <c r="B1350" s="90" t="s">
        <v>676</v>
      </c>
      <c r="C1350" s="90">
        <v>7918851.9710000148</v>
      </c>
      <c r="D1350" s="90" t="s">
        <v>371</v>
      </c>
      <c r="E1350" s="90">
        <v>7918851.9709999999</v>
      </c>
      <c r="F1350" s="47">
        <f t="shared" si="51"/>
        <v>1.4901161193847656E-8</v>
      </c>
      <c r="R1350" s="90" t="s">
        <v>802</v>
      </c>
      <c r="S1350" s="90">
        <v>771425</v>
      </c>
      <c r="T1350" s="90" t="s">
        <v>74</v>
      </c>
      <c r="U1350" s="90">
        <v>771425</v>
      </c>
      <c r="V1350" s="47">
        <f t="shared" si="52"/>
        <v>0</v>
      </c>
      <c r="W1350" s="107">
        <v>30317</v>
      </c>
    </row>
    <row r="1351" spans="2:23" x14ac:dyDescent="0.15">
      <c r="B1351" s="90" t="s">
        <v>677</v>
      </c>
      <c r="C1351" s="90">
        <v>7907338.2040000297</v>
      </c>
      <c r="D1351" s="90" t="s">
        <v>372</v>
      </c>
      <c r="E1351" s="90">
        <v>7907338.2039999999</v>
      </c>
      <c r="F1351" s="47">
        <f t="shared" si="51"/>
        <v>2.9802322387695312E-8</v>
      </c>
      <c r="R1351" s="90" t="s">
        <v>803</v>
      </c>
      <c r="S1351" s="90">
        <v>721185</v>
      </c>
      <c r="T1351" s="90" t="s">
        <v>75</v>
      </c>
      <c r="U1351" s="90">
        <v>721185</v>
      </c>
      <c r="V1351" s="47">
        <f t="shared" si="52"/>
        <v>0</v>
      </c>
      <c r="W1351" s="107">
        <v>28578</v>
      </c>
    </row>
    <row r="1352" spans="2:23" x14ac:dyDescent="0.15">
      <c r="B1352" s="90" t="s">
        <v>678</v>
      </c>
      <c r="C1352" s="90">
        <v>11513.766999999978</v>
      </c>
      <c r="D1352" s="90" t="s">
        <v>373</v>
      </c>
      <c r="E1352" s="90">
        <v>11513.767</v>
      </c>
      <c r="F1352" s="47">
        <f t="shared" si="51"/>
        <v>-2.1827872842550278E-11</v>
      </c>
      <c r="R1352" s="90" t="s">
        <v>804</v>
      </c>
      <c r="S1352" s="90">
        <v>102350</v>
      </c>
      <c r="T1352" s="90" t="s">
        <v>76</v>
      </c>
      <c r="U1352" s="90">
        <v>102350</v>
      </c>
      <c r="V1352" s="47">
        <f t="shared" si="52"/>
        <v>0</v>
      </c>
      <c r="W1352" s="107">
        <v>3805</v>
      </c>
    </row>
    <row r="1353" spans="2:23" x14ac:dyDescent="0.15">
      <c r="B1353" s="90" t="s">
        <v>679</v>
      </c>
      <c r="C1353" s="90">
        <v>22697192.985999819</v>
      </c>
      <c r="D1353" s="90" t="s">
        <v>374</v>
      </c>
      <c r="E1353" s="90">
        <v>22697192.986000001</v>
      </c>
      <c r="F1353" s="47">
        <f t="shared" si="51"/>
        <v>-1.8253922462463379E-7</v>
      </c>
      <c r="R1353" s="90" t="s">
        <v>805</v>
      </c>
      <c r="S1353" s="90">
        <v>152140</v>
      </c>
      <c r="T1353" s="90" t="s">
        <v>77</v>
      </c>
      <c r="U1353" s="90">
        <v>152140</v>
      </c>
      <c r="V1353" s="47">
        <f t="shared" si="52"/>
        <v>0</v>
      </c>
      <c r="W1353" s="107">
        <v>5535</v>
      </c>
    </row>
    <row r="1354" spans="2:23" x14ac:dyDescent="0.15">
      <c r="B1354" s="90" t="s">
        <v>680</v>
      </c>
      <c r="C1354" s="90">
        <v>22667533.005999867</v>
      </c>
      <c r="D1354" s="90" t="s">
        <v>375</v>
      </c>
      <c r="E1354" s="90">
        <v>22667533.006000001</v>
      </c>
      <c r="F1354" s="47">
        <f t="shared" si="51"/>
        <v>-1.3411045074462891E-7</v>
      </c>
      <c r="R1354" s="90" t="s">
        <v>806</v>
      </c>
      <c r="S1354" s="90">
        <v>127937.5</v>
      </c>
      <c r="T1354" s="90" t="s">
        <v>78</v>
      </c>
      <c r="U1354" s="90">
        <v>127937.5</v>
      </c>
      <c r="V1354" s="47">
        <f t="shared" si="52"/>
        <v>0</v>
      </c>
      <c r="W1354" s="107">
        <v>4756.25</v>
      </c>
    </row>
    <row r="1355" spans="2:23" x14ac:dyDescent="0.15">
      <c r="B1355" s="90" t="s">
        <v>681</v>
      </c>
      <c r="C1355" s="90">
        <v>29659.980000000014</v>
      </c>
      <c r="D1355" s="90" t="s">
        <v>376</v>
      </c>
      <c r="E1355" s="90">
        <v>29659.98</v>
      </c>
      <c r="F1355" s="47">
        <f t="shared" ref="F1355:F1418" si="53">C1355-E1355</f>
        <v>0</v>
      </c>
      <c r="R1355" s="90" t="s">
        <v>807</v>
      </c>
      <c r="S1355" s="90">
        <v>2574097.5</v>
      </c>
      <c r="T1355" s="90" t="s">
        <v>79</v>
      </c>
      <c r="U1355" s="90">
        <v>2574097.5</v>
      </c>
      <c r="V1355" s="47">
        <f t="shared" si="52"/>
        <v>0</v>
      </c>
      <c r="W1355" s="107">
        <v>96336.25</v>
      </c>
    </row>
    <row r="1356" spans="2:23" x14ac:dyDescent="0.15">
      <c r="B1356" s="90" t="s">
        <v>682</v>
      </c>
      <c r="C1356" s="90">
        <v>10935253.481999852</v>
      </c>
      <c r="D1356" s="90" t="s">
        <v>377</v>
      </c>
      <c r="E1356" s="90">
        <v>10935253.482000001</v>
      </c>
      <c r="F1356" s="47">
        <f t="shared" si="53"/>
        <v>-1.4901161193847656E-7</v>
      </c>
      <c r="R1356" s="90" t="s">
        <v>808</v>
      </c>
      <c r="S1356" s="90">
        <v>195924.93000000101</v>
      </c>
      <c r="T1356" s="90" t="s">
        <v>81</v>
      </c>
      <c r="U1356" s="90">
        <v>195924.93</v>
      </c>
      <c r="V1356" s="47">
        <f t="shared" si="52"/>
        <v>1.0186340659856796E-9</v>
      </c>
      <c r="W1356" s="107">
        <v>7014.4100000000144</v>
      </c>
    </row>
    <row r="1357" spans="2:23" x14ac:dyDescent="0.15">
      <c r="B1357" s="90" t="s">
        <v>683</v>
      </c>
      <c r="C1357" s="90">
        <v>10919627.206999851</v>
      </c>
      <c r="D1357" s="90" t="s">
        <v>567</v>
      </c>
      <c r="E1357" s="90">
        <v>10919627.207</v>
      </c>
      <c r="F1357" s="47">
        <f t="shared" si="53"/>
        <v>-1.4901161193847656E-7</v>
      </c>
      <c r="R1357" s="90" t="s">
        <v>809</v>
      </c>
      <c r="S1357" s="90">
        <v>224209.3600000013</v>
      </c>
      <c r="T1357" s="90" t="s">
        <v>82</v>
      </c>
      <c r="U1357" s="90">
        <v>224209.36</v>
      </c>
      <c r="V1357" s="47">
        <f t="shared" si="52"/>
        <v>1.3096723705530167E-9</v>
      </c>
      <c r="W1357" s="107">
        <v>9048.7499999999964</v>
      </c>
    </row>
    <row r="1358" spans="2:23" x14ac:dyDescent="0.15">
      <c r="B1358" s="90" t="s">
        <v>684</v>
      </c>
      <c r="C1358" s="90">
        <v>15626.275</v>
      </c>
      <c r="D1358" s="90" t="s">
        <v>379</v>
      </c>
      <c r="E1358" s="90">
        <v>15626.275</v>
      </c>
      <c r="F1358" s="47">
        <f t="shared" si="53"/>
        <v>0</v>
      </c>
      <c r="R1358" s="90" t="s">
        <v>810</v>
      </c>
      <c r="S1358" s="90">
        <v>97976</v>
      </c>
      <c r="T1358" s="90" t="s">
        <v>83</v>
      </c>
      <c r="U1358" s="90">
        <v>97976</v>
      </c>
      <c r="V1358" s="47">
        <f t="shared" si="52"/>
        <v>0</v>
      </c>
      <c r="W1358" s="107">
        <v>3560</v>
      </c>
    </row>
    <row r="1359" spans="2:23" x14ac:dyDescent="0.15">
      <c r="B1359" s="90" t="s">
        <v>685</v>
      </c>
      <c r="C1359" s="90">
        <v>181577511.79799879</v>
      </c>
      <c r="D1359" s="90" t="s">
        <v>380</v>
      </c>
      <c r="E1359" s="90">
        <v>181577511.79800001</v>
      </c>
      <c r="F1359" s="47">
        <f t="shared" si="53"/>
        <v>-1.2218952178955078E-6</v>
      </c>
      <c r="R1359" s="90" t="s">
        <v>811</v>
      </c>
      <c r="S1359" s="90">
        <v>2041444</v>
      </c>
      <c r="T1359" s="90" t="s">
        <v>85</v>
      </c>
      <c r="U1359" s="90">
        <v>2041444</v>
      </c>
      <c r="V1359" s="47">
        <f t="shared" si="52"/>
        <v>0</v>
      </c>
      <c r="W1359" s="107">
        <v>69583</v>
      </c>
    </row>
    <row r="1360" spans="2:23" x14ac:dyDescent="0.15">
      <c r="B1360" s="90" t="s">
        <v>686</v>
      </c>
      <c r="C1360" s="90">
        <v>156867378.92700171</v>
      </c>
      <c r="D1360" s="90" t="s">
        <v>294</v>
      </c>
      <c r="E1360" s="90">
        <v>156867378.92699999</v>
      </c>
      <c r="F1360" s="47">
        <f t="shared" si="53"/>
        <v>1.7285346984863281E-6</v>
      </c>
      <c r="R1360" s="90" t="s">
        <v>812</v>
      </c>
      <c r="S1360" s="90">
        <v>30525</v>
      </c>
      <c r="T1360" s="90" t="s">
        <v>86</v>
      </c>
      <c r="U1360" s="90">
        <v>30525</v>
      </c>
      <c r="V1360" s="47">
        <f t="shared" si="52"/>
        <v>0</v>
      </c>
      <c r="W1360" s="107">
        <v>1107</v>
      </c>
    </row>
    <row r="1361" spans="2:23" x14ac:dyDescent="0.15">
      <c r="B1361" s="90" t="s">
        <v>687</v>
      </c>
      <c r="C1361" s="90">
        <v>866673</v>
      </c>
      <c r="D1361" s="90" t="s">
        <v>381</v>
      </c>
      <c r="E1361" s="90">
        <v>866673</v>
      </c>
      <c r="F1361" s="47">
        <f t="shared" si="53"/>
        <v>0</v>
      </c>
      <c r="R1361" s="90" t="s">
        <v>813</v>
      </c>
      <c r="S1361" s="90">
        <v>344510.02999999846</v>
      </c>
      <c r="T1361" s="90" t="s">
        <v>87</v>
      </c>
      <c r="U1361" s="90">
        <v>344510.03</v>
      </c>
      <c r="V1361" s="47">
        <f t="shared" si="52"/>
        <v>-1.57160684466362E-9</v>
      </c>
      <c r="W1361" s="107">
        <v>11990.24</v>
      </c>
    </row>
    <row r="1362" spans="2:23" x14ac:dyDescent="0.15">
      <c r="B1362" s="90" t="s">
        <v>688</v>
      </c>
      <c r="C1362" s="90">
        <v>904952</v>
      </c>
      <c r="D1362" s="90" t="s">
        <v>568</v>
      </c>
      <c r="E1362" s="90">
        <v>904952</v>
      </c>
      <c r="F1362" s="47">
        <f t="shared" si="53"/>
        <v>0</v>
      </c>
      <c r="R1362" s="90" t="s">
        <v>814</v>
      </c>
      <c r="S1362" s="90">
        <v>879308.83000000275</v>
      </c>
      <c r="T1362" s="90" t="s">
        <v>182</v>
      </c>
      <c r="U1362" s="90">
        <v>879308.83</v>
      </c>
      <c r="V1362" s="47">
        <f t="shared" si="52"/>
        <v>2.7939677238464355E-9</v>
      </c>
      <c r="W1362" s="107">
        <v>32143.899999999991</v>
      </c>
    </row>
    <row r="1363" spans="2:23" x14ac:dyDescent="0.15">
      <c r="B1363" s="90" t="s">
        <v>689</v>
      </c>
      <c r="C1363" s="90">
        <v>902693</v>
      </c>
      <c r="D1363" s="90" t="s">
        <v>569</v>
      </c>
      <c r="E1363" s="90">
        <v>902693</v>
      </c>
      <c r="F1363" s="47">
        <f t="shared" si="53"/>
        <v>0</v>
      </c>
      <c r="R1363" s="90" t="s">
        <v>815</v>
      </c>
      <c r="S1363" s="90">
        <v>1531067.6600000004</v>
      </c>
      <c r="T1363" s="90" t="s">
        <v>183</v>
      </c>
      <c r="U1363" s="90">
        <v>1531067.66</v>
      </c>
      <c r="V1363" s="47">
        <f t="shared" si="52"/>
        <v>0</v>
      </c>
      <c r="W1363" s="107">
        <v>65367.770000000011</v>
      </c>
    </row>
    <row r="1364" spans="2:23" x14ac:dyDescent="0.15">
      <c r="B1364" s="90" t="s">
        <v>690</v>
      </c>
      <c r="C1364" s="90">
        <v>2259</v>
      </c>
      <c r="D1364" s="90" t="s">
        <v>570</v>
      </c>
      <c r="E1364" s="90">
        <v>2259</v>
      </c>
      <c r="F1364" s="47">
        <f t="shared" si="53"/>
        <v>0</v>
      </c>
      <c r="R1364" s="90" t="s">
        <v>816</v>
      </c>
      <c r="S1364" s="90">
        <v>12523719</v>
      </c>
      <c r="T1364" s="90" t="s">
        <v>186</v>
      </c>
      <c r="U1364" s="90">
        <v>12523719</v>
      </c>
      <c r="V1364" s="47">
        <f t="shared" si="52"/>
        <v>0</v>
      </c>
      <c r="W1364" s="107">
        <v>512761</v>
      </c>
    </row>
    <row r="1365" spans="2:23" x14ac:dyDescent="0.15">
      <c r="B1365" s="90" t="s">
        <v>691</v>
      </c>
      <c r="C1365" s="90">
        <v>3168284.0500000166</v>
      </c>
      <c r="D1365" s="90" t="s">
        <v>571</v>
      </c>
      <c r="E1365" s="90">
        <v>3168284.05</v>
      </c>
      <c r="F1365" s="47">
        <f t="shared" si="53"/>
        <v>1.6763806343078613E-8</v>
      </c>
      <c r="R1365" s="90" t="s">
        <v>817</v>
      </c>
      <c r="S1365" s="90">
        <v>5117147</v>
      </c>
      <c r="T1365" s="90" t="s">
        <v>187</v>
      </c>
      <c r="U1365" s="90">
        <v>5117147</v>
      </c>
      <c r="V1365" s="47">
        <f t="shared" si="52"/>
        <v>0</v>
      </c>
      <c r="W1365" s="107">
        <v>205692</v>
      </c>
    </row>
    <row r="1366" spans="2:23" x14ac:dyDescent="0.15">
      <c r="B1366" s="90" t="s">
        <v>692</v>
      </c>
      <c r="C1366" s="90">
        <v>2460932</v>
      </c>
      <c r="D1366" s="90" t="s">
        <v>386</v>
      </c>
      <c r="E1366" s="90">
        <v>2460932</v>
      </c>
      <c r="F1366" s="47">
        <f t="shared" si="53"/>
        <v>0</v>
      </c>
      <c r="R1366" s="90" t="s">
        <v>818</v>
      </c>
      <c r="S1366" s="90">
        <v>21558.519999999535</v>
      </c>
      <c r="T1366" s="90" t="s">
        <v>109</v>
      </c>
      <c r="U1366" s="90">
        <v>21558.52</v>
      </c>
      <c r="V1366" s="47">
        <f t="shared" si="52"/>
        <v>-4.6566128730773926E-10</v>
      </c>
      <c r="W1366" s="107">
        <v>789.57000000000176</v>
      </c>
    </row>
    <row r="1367" spans="2:23" x14ac:dyDescent="0.15">
      <c r="B1367" s="90" t="s">
        <v>693</v>
      </c>
      <c r="C1367" s="90">
        <v>6461207</v>
      </c>
      <c r="D1367" s="90" t="s">
        <v>387</v>
      </c>
      <c r="E1367" s="90">
        <v>6461207</v>
      </c>
      <c r="F1367" s="47">
        <f t="shared" si="53"/>
        <v>0</v>
      </c>
      <c r="R1367" s="90" t="s">
        <v>819</v>
      </c>
      <c r="S1367" s="90">
        <v>721154</v>
      </c>
      <c r="T1367" s="90" t="s">
        <v>110</v>
      </c>
      <c r="U1367" s="90">
        <v>721154</v>
      </c>
      <c r="V1367" s="47">
        <f t="shared" si="52"/>
        <v>0</v>
      </c>
      <c r="W1367" s="107">
        <v>28579</v>
      </c>
    </row>
    <row r="1368" spans="2:23" x14ac:dyDescent="0.15">
      <c r="B1368" s="90" t="s">
        <v>694</v>
      </c>
      <c r="C1368" s="90">
        <v>995758</v>
      </c>
      <c r="D1368" s="90" t="s">
        <v>572</v>
      </c>
      <c r="E1368" s="90">
        <v>995758</v>
      </c>
      <c r="F1368" s="47">
        <f t="shared" si="53"/>
        <v>0</v>
      </c>
      <c r="R1368" s="90" t="s">
        <v>820</v>
      </c>
      <c r="S1368" s="90">
        <v>51222</v>
      </c>
      <c r="T1368" s="90" t="s">
        <v>111</v>
      </c>
      <c r="U1368" s="90">
        <v>51222</v>
      </c>
      <c r="V1368" s="47">
        <f t="shared" si="52"/>
        <v>0</v>
      </c>
      <c r="W1368" s="107">
        <v>1836</v>
      </c>
    </row>
    <row r="1369" spans="2:23" x14ac:dyDescent="0.15">
      <c r="B1369" s="90" t="s">
        <v>695</v>
      </c>
      <c r="C1369" s="90">
        <v>4921667</v>
      </c>
      <c r="D1369" s="90" t="s">
        <v>389</v>
      </c>
      <c r="E1369" s="90">
        <v>4921667</v>
      </c>
      <c r="F1369" s="47">
        <f t="shared" si="53"/>
        <v>0</v>
      </c>
      <c r="R1369" s="90" t="s">
        <v>821</v>
      </c>
      <c r="S1369" s="90">
        <v>2323</v>
      </c>
      <c r="T1369" s="90" t="s">
        <v>112</v>
      </c>
      <c r="U1369" s="90">
        <v>2323</v>
      </c>
      <c r="V1369" s="47">
        <f t="shared" si="52"/>
        <v>0</v>
      </c>
      <c r="W1369" s="107">
        <v>55</v>
      </c>
    </row>
    <row r="1370" spans="2:23" x14ac:dyDescent="0.15">
      <c r="B1370" s="90" t="s">
        <v>696</v>
      </c>
      <c r="C1370" s="90">
        <v>140610</v>
      </c>
      <c r="D1370" s="90" t="s">
        <v>390</v>
      </c>
      <c r="E1370" s="90">
        <v>140610</v>
      </c>
      <c r="F1370" s="47">
        <f t="shared" si="53"/>
        <v>0</v>
      </c>
      <c r="R1370" s="90" t="s">
        <v>822</v>
      </c>
      <c r="S1370" s="90">
        <v>-55023505.710000038</v>
      </c>
      <c r="T1370" s="90" t="s">
        <v>192</v>
      </c>
      <c r="U1370" s="90">
        <v>-55023505.710000001</v>
      </c>
      <c r="V1370" s="47">
        <f t="shared" si="52"/>
        <v>0</v>
      </c>
      <c r="W1370" s="107">
        <v>88675</v>
      </c>
    </row>
    <row r="1371" spans="2:23" x14ac:dyDescent="0.15">
      <c r="B1371" s="90" t="s">
        <v>697</v>
      </c>
      <c r="C1371" s="90">
        <v>33758</v>
      </c>
      <c r="D1371" s="90" t="s">
        <v>391</v>
      </c>
      <c r="E1371" s="90">
        <v>33758</v>
      </c>
      <c r="F1371" s="47">
        <f t="shared" si="53"/>
        <v>0</v>
      </c>
      <c r="R1371" s="90" t="s">
        <v>823</v>
      </c>
      <c r="S1371" s="90">
        <v>2514232.8600000096</v>
      </c>
      <c r="T1371" s="90" t="s">
        <v>193</v>
      </c>
      <c r="U1371" s="90">
        <v>2514232.86</v>
      </c>
      <c r="V1371" s="47">
        <f t="shared" si="52"/>
        <v>9.7788870334625244E-9</v>
      </c>
      <c r="W1371" s="107">
        <v>86636.370000000068</v>
      </c>
    </row>
    <row r="1372" spans="2:23" x14ac:dyDescent="0.15">
      <c r="B1372" s="90" t="s">
        <v>698</v>
      </c>
      <c r="C1372" s="90">
        <v>2460932</v>
      </c>
      <c r="D1372" s="90" t="s">
        <v>573</v>
      </c>
      <c r="E1372" s="90">
        <v>2460932</v>
      </c>
      <c r="F1372" s="47">
        <f t="shared" si="53"/>
        <v>0</v>
      </c>
      <c r="R1372" s="90" t="s">
        <v>824</v>
      </c>
      <c r="S1372" s="90">
        <v>367667.72000000015</v>
      </c>
      <c r="T1372" s="90" t="s">
        <v>194</v>
      </c>
      <c r="U1372" s="90">
        <v>367667.72</v>
      </c>
      <c r="V1372" s="47">
        <f t="shared" si="52"/>
        <v>0</v>
      </c>
      <c r="W1372" s="107">
        <v>12820.480000000003</v>
      </c>
    </row>
    <row r="1373" spans="2:23" x14ac:dyDescent="0.15">
      <c r="B1373" s="90" t="s">
        <v>699</v>
      </c>
      <c r="C1373" s="90">
        <v>242990</v>
      </c>
      <c r="D1373" s="90" t="s">
        <v>307</v>
      </c>
      <c r="E1373" s="90">
        <v>242990</v>
      </c>
      <c r="F1373" s="47">
        <f t="shared" si="53"/>
        <v>0</v>
      </c>
      <c r="R1373" s="90" t="s">
        <v>825</v>
      </c>
      <c r="S1373" s="90">
        <v>361117.80499999778</v>
      </c>
      <c r="T1373" s="90" t="s">
        <v>195</v>
      </c>
      <c r="U1373" s="90">
        <v>361117.80499999999</v>
      </c>
      <c r="V1373" s="47">
        <f t="shared" si="52"/>
        <v>-2.2118911147117615E-9</v>
      </c>
      <c r="W1373" s="107">
        <v>12359.392</v>
      </c>
    </row>
    <row r="1374" spans="2:23" x14ac:dyDescent="0.15">
      <c r="B1374" s="90" t="s">
        <v>700</v>
      </c>
      <c r="C1374" s="90">
        <v>2563127.6599999988</v>
      </c>
      <c r="D1374" s="90" t="s">
        <v>355</v>
      </c>
      <c r="E1374" s="90">
        <v>2563127.66</v>
      </c>
      <c r="F1374" s="47">
        <f t="shared" si="53"/>
        <v>0</v>
      </c>
      <c r="R1374" s="90" t="s">
        <v>826</v>
      </c>
      <c r="S1374" s="90">
        <v>-5948756.8100000639</v>
      </c>
      <c r="T1374" s="90" t="s">
        <v>196</v>
      </c>
      <c r="U1374" s="90">
        <v>-5948756.8099999996</v>
      </c>
      <c r="V1374" s="47">
        <f t="shared" si="52"/>
        <v>-6.4261257648468018E-8</v>
      </c>
      <c r="W1374" s="107">
        <v>8196.3000000000047</v>
      </c>
    </row>
    <row r="1375" spans="2:23" x14ac:dyDescent="0.15">
      <c r="B1375" s="90" t="s">
        <v>701</v>
      </c>
      <c r="C1375" s="90">
        <v>2561848.3219999983</v>
      </c>
      <c r="D1375" s="90" t="s">
        <v>574</v>
      </c>
      <c r="E1375" s="90">
        <v>2561848.3220000002</v>
      </c>
      <c r="F1375" s="47">
        <f t="shared" si="53"/>
        <v>0</v>
      </c>
      <c r="R1375" s="90" t="s">
        <v>827</v>
      </c>
      <c r="S1375" s="90">
        <v>190358.45999999912</v>
      </c>
      <c r="T1375" s="90" t="s">
        <v>197</v>
      </c>
      <c r="U1375" s="90">
        <v>190358.46</v>
      </c>
      <c r="V1375" s="47">
        <f t="shared" si="52"/>
        <v>-8.7311491370201111E-10</v>
      </c>
      <c r="W1375" s="107">
        <v>6515.4699999999957</v>
      </c>
    </row>
    <row r="1376" spans="2:23" x14ac:dyDescent="0.15">
      <c r="B1376" s="90" t="s">
        <v>702</v>
      </c>
      <c r="C1376" s="90">
        <v>30042</v>
      </c>
      <c r="D1376" s="90" t="s">
        <v>575</v>
      </c>
      <c r="E1376" s="90">
        <v>30042</v>
      </c>
      <c r="F1376" s="47">
        <f t="shared" si="53"/>
        <v>0</v>
      </c>
      <c r="R1376" s="90" t="s">
        <v>828</v>
      </c>
      <c r="S1376" s="90">
        <v>2690200</v>
      </c>
      <c r="T1376" s="90" t="s">
        <v>124</v>
      </c>
      <c r="U1376" s="90">
        <v>2690200</v>
      </c>
      <c r="V1376" s="47">
        <f t="shared" si="52"/>
        <v>0</v>
      </c>
      <c r="W1376" s="107">
        <v>92198</v>
      </c>
    </row>
    <row r="1377" spans="2:23" x14ac:dyDescent="0.15">
      <c r="B1377" s="90" t="s">
        <v>703</v>
      </c>
      <c r="C1377" s="90">
        <v>229737</v>
      </c>
      <c r="D1377" s="90" t="s">
        <v>309</v>
      </c>
      <c r="E1377" s="90">
        <v>229737</v>
      </c>
      <c r="F1377" s="47">
        <f t="shared" si="53"/>
        <v>0</v>
      </c>
      <c r="R1377" s="90" t="s">
        <v>829</v>
      </c>
      <c r="S1377" s="90">
        <v>1683840</v>
      </c>
      <c r="T1377" s="90" t="s">
        <v>125</v>
      </c>
      <c r="U1377" s="90">
        <v>1683840</v>
      </c>
      <c r="V1377" s="47">
        <f t="shared" si="52"/>
        <v>0</v>
      </c>
      <c r="W1377" s="107">
        <v>57540</v>
      </c>
    </row>
    <row r="1378" spans="2:23" x14ac:dyDescent="0.15">
      <c r="B1378" s="90" t="s">
        <v>704</v>
      </c>
      <c r="C1378" s="90">
        <v>166242.42999999833</v>
      </c>
      <c r="D1378" s="90" t="s">
        <v>394</v>
      </c>
      <c r="E1378" s="90">
        <v>166242.43</v>
      </c>
      <c r="F1378" s="47">
        <f t="shared" si="53"/>
        <v>-1.6589183360338211E-9</v>
      </c>
      <c r="R1378" s="90" t="s">
        <v>830</v>
      </c>
      <c r="S1378" s="90">
        <v>1654070</v>
      </c>
      <c r="T1378" s="90" t="s">
        <v>126</v>
      </c>
      <c r="U1378" s="90">
        <v>1654070</v>
      </c>
      <c r="V1378" s="47">
        <f t="shared" si="52"/>
        <v>0</v>
      </c>
      <c r="W1378" s="107">
        <v>56760</v>
      </c>
    </row>
    <row r="1379" spans="2:23" x14ac:dyDescent="0.15">
      <c r="B1379" s="90" t="s">
        <v>705</v>
      </c>
      <c r="C1379" s="90">
        <v>218873</v>
      </c>
      <c r="D1379" s="90" t="s">
        <v>395</v>
      </c>
      <c r="E1379" s="90">
        <v>218873</v>
      </c>
      <c r="F1379" s="47">
        <f t="shared" si="53"/>
        <v>0</v>
      </c>
      <c r="R1379" s="90" t="s">
        <v>831</v>
      </c>
      <c r="S1379" s="90">
        <v>280640</v>
      </c>
      <c r="T1379" s="90" t="s">
        <v>127</v>
      </c>
      <c r="U1379" s="90">
        <v>280640</v>
      </c>
      <c r="V1379" s="47">
        <f t="shared" si="52"/>
        <v>0</v>
      </c>
      <c r="W1379" s="107">
        <v>9590</v>
      </c>
    </row>
    <row r="1380" spans="2:23" x14ac:dyDescent="0.15">
      <c r="B1380" s="90" t="s">
        <v>706</v>
      </c>
      <c r="C1380" s="90">
        <v>35635</v>
      </c>
      <c r="D1380" s="90" t="s">
        <v>396</v>
      </c>
      <c r="E1380" s="90">
        <v>35635</v>
      </c>
      <c r="F1380" s="47">
        <f t="shared" si="53"/>
        <v>0</v>
      </c>
      <c r="R1380" s="90" t="s">
        <v>832</v>
      </c>
      <c r="S1380" s="90">
        <v>280612</v>
      </c>
      <c r="T1380" s="90" t="s">
        <v>128</v>
      </c>
      <c r="U1380" s="90">
        <v>280612</v>
      </c>
      <c r="V1380" s="47">
        <f t="shared" si="52"/>
        <v>0</v>
      </c>
      <c r="W1380" s="107">
        <v>9590</v>
      </c>
    </row>
    <row r="1381" spans="2:23" x14ac:dyDescent="0.15">
      <c r="B1381" s="90" t="s">
        <v>707</v>
      </c>
      <c r="C1381" s="90">
        <v>183238</v>
      </c>
      <c r="D1381" s="90" t="s">
        <v>397</v>
      </c>
      <c r="E1381" s="90">
        <v>183238</v>
      </c>
      <c r="F1381" s="47">
        <f t="shared" si="53"/>
        <v>0</v>
      </c>
      <c r="R1381" s="90" t="s">
        <v>833</v>
      </c>
      <c r="S1381" s="90">
        <v>140320</v>
      </c>
      <c r="T1381" s="90" t="s">
        <v>129</v>
      </c>
      <c r="U1381" s="90">
        <v>140320</v>
      </c>
      <c r="V1381" s="47">
        <f t="shared" si="52"/>
        <v>0</v>
      </c>
      <c r="W1381" s="107">
        <v>4795</v>
      </c>
    </row>
    <row r="1382" spans="2:23" x14ac:dyDescent="0.15">
      <c r="B1382" s="90" t="s">
        <v>708</v>
      </c>
      <c r="C1382" s="90">
        <v>31760</v>
      </c>
      <c r="D1382" s="90" t="s">
        <v>314</v>
      </c>
      <c r="E1382" s="90">
        <v>31760</v>
      </c>
      <c r="F1382" s="47">
        <f t="shared" si="53"/>
        <v>0</v>
      </c>
      <c r="R1382" s="90" t="s">
        <v>834</v>
      </c>
      <c r="S1382" s="90">
        <v>140306</v>
      </c>
      <c r="T1382" s="90" t="s">
        <v>130</v>
      </c>
      <c r="U1382" s="90">
        <v>140306</v>
      </c>
      <c r="V1382" s="47">
        <f t="shared" si="52"/>
        <v>0</v>
      </c>
      <c r="W1382" s="107">
        <v>4795</v>
      </c>
    </row>
    <row r="1383" spans="2:23" x14ac:dyDescent="0.15">
      <c r="B1383" s="90" t="s">
        <v>709</v>
      </c>
      <c r="C1383" s="90">
        <v>796</v>
      </c>
      <c r="D1383" s="90" t="s">
        <v>315</v>
      </c>
      <c r="E1383" s="90">
        <v>796</v>
      </c>
      <c r="F1383" s="47">
        <f t="shared" si="53"/>
        <v>0</v>
      </c>
      <c r="R1383" s="90" t="s">
        <v>835</v>
      </c>
      <c r="S1383" s="90">
        <v>35</v>
      </c>
      <c r="T1383" s="90" t="s">
        <v>198</v>
      </c>
      <c r="U1383" s="90">
        <v>35</v>
      </c>
      <c r="V1383" s="47">
        <f t="shared" si="52"/>
        <v>0</v>
      </c>
      <c r="W1383" s="107">
        <v>0</v>
      </c>
    </row>
    <row r="1384" spans="2:23" x14ac:dyDescent="0.15">
      <c r="B1384" s="90" t="s">
        <v>710</v>
      </c>
      <c r="C1384" s="90">
        <v>85</v>
      </c>
      <c r="D1384" s="90" t="s">
        <v>316</v>
      </c>
      <c r="E1384" s="90">
        <v>85</v>
      </c>
      <c r="F1384" s="47">
        <f t="shared" si="53"/>
        <v>0</v>
      </c>
      <c r="R1384" s="90" t="s">
        <v>836</v>
      </c>
      <c r="S1384" s="90">
        <v>280640</v>
      </c>
      <c r="T1384" s="90" t="s">
        <v>132</v>
      </c>
      <c r="U1384" s="90">
        <v>280640</v>
      </c>
      <c r="V1384" s="47">
        <f t="shared" si="52"/>
        <v>0</v>
      </c>
      <c r="W1384" s="107">
        <v>9590</v>
      </c>
    </row>
    <row r="1385" spans="2:23" x14ac:dyDescent="0.15">
      <c r="B1385" s="90" t="s">
        <v>711</v>
      </c>
      <c r="C1385" s="90">
        <v>184</v>
      </c>
      <c r="D1385" s="90" t="s">
        <v>317</v>
      </c>
      <c r="E1385" s="90">
        <v>184</v>
      </c>
      <c r="F1385" s="47">
        <f t="shared" si="53"/>
        <v>0</v>
      </c>
      <c r="R1385" s="90" t="s">
        <v>837</v>
      </c>
      <c r="S1385" s="90">
        <v>280520</v>
      </c>
      <c r="T1385" s="90" t="s">
        <v>133</v>
      </c>
      <c r="U1385" s="90">
        <v>280520</v>
      </c>
      <c r="V1385" s="47">
        <f t="shared" si="52"/>
        <v>0</v>
      </c>
      <c r="W1385" s="107">
        <v>9588</v>
      </c>
    </row>
    <row r="1386" spans="2:23" x14ac:dyDescent="0.15">
      <c r="B1386" s="90" t="s">
        <v>712</v>
      </c>
      <c r="C1386" s="90">
        <v>503</v>
      </c>
      <c r="D1386" s="90" t="s">
        <v>318</v>
      </c>
      <c r="E1386" s="90">
        <v>503</v>
      </c>
      <c r="F1386" s="47">
        <f t="shared" si="53"/>
        <v>0</v>
      </c>
      <c r="R1386" s="90" t="s">
        <v>838</v>
      </c>
      <c r="S1386" s="90">
        <v>140320</v>
      </c>
      <c r="T1386" s="90" t="s">
        <v>134</v>
      </c>
      <c r="U1386" s="90">
        <v>140320</v>
      </c>
      <c r="V1386" s="47">
        <f t="shared" si="52"/>
        <v>0</v>
      </c>
      <c r="W1386" s="107">
        <v>4795</v>
      </c>
    </row>
    <row r="1387" spans="2:23" x14ac:dyDescent="0.15">
      <c r="B1387" s="90" t="s">
        <v>713</v>
      </c>
      <c r="C1387" s="90">
        <v>509</v>
      </c>
      <c r="D1387" s="90" t="s">
        <v>319</v>
      </c>
      <c r="E1387" s="90">
        <v>509</v>
      </c>
      <c r="F1387" s="47">
        <f t="shared" si="53"/>
        <v>0</v>
      </c>
      <c r="R1387" s="90" t="s">
        <v>839</v>
      </c>
      <c r="S1387" s="90">
        <v>140260</v>
      </c>
      <c r="T1387" s="90" t="s">
        <v>135</v>
      </c>
      <c r="U1387" s="90">
        <v>140260</v>
      </c>
      <c r="V1387" s="47">
        <f t="shared" si="52"/>
        <v>0</v>
      </c>
      <c r="W1387" s="107">
        <v>4794</v>
      </c>
    </row>
    <row r="1388" spans="2:23" x14ac:dyDescent="0.15">
      <c r="B1388" s="90" t="s">
        <v>714</v>
      </c>
      <c r="C1388" s="90">
        <v>21</v>
      </c>
      <c r="D1388" s="90" t="s">
        <v>320</v>
      </c>
      <c r="E1388" s="90">
        <v>21</v>
      </c>
      <c r="F1388" s="47">
        <f t="shared" si="53"/>
        <v>0</v>
      </c>
      <c r="R1388" s="90" t="s">
        <v>840</v>
      </c>
      <c r="S1388" s="90">
        <v>332</v>
      </c>
      <c r="T1388" s="90" t="s">
        <v>199</v>
      </c>
      <c r="U1388" s="90">
        <v>332</v>
      </c>
      <c r="V1388" s="47">
        <f t="shared" si="52"/>
        <v>0</v>
      </c>
      <c r="W1388" s="107">
        <v>4</v>
      </c>
    </row>
    <row r="1389" spans="2:23" x14ac:dyDescent="0.15">
      <c r="B1389" s="90" t="s">
        <v>715</v>
      </c>
      <c r="C1389" s="90">
        <v>63</v>
      </c>
      <c r="D1389" s="90" t="s">
        <v>398</v>
      </c>
      <c r="E1389" s="90">
        <v>63</v>
      </c>
      <c r="F1389" s="47">
        <f t="shared" si="53"/>
        <v>0</v>
      </c>
      <c r="R1389" s="90" t="s">
        <v>841</v>
      </c>
      <c r="S1389" s="90">
        <v>280640</v>
      </c>
      <c r="T1389" s="90" t="s">
        <v>137</v>
      </c>
      <c r="U1389" s="90">
        <v>280640</v>
      </c>
      <c r="V1389" s="47">
        <f t="shared" si="52"/>
        <v>0</v>
      </c>
      <c r="W1389" s="107">
        <v>9590</v>
      </c>
    </row>
    <row r="1390" spans="2:23" x14ac:dyDescent="0.15">
      <c r="B1390" s="90" t="s">
        <v>716</v>
      </c>
      <c r="C1390" s="90">
        <v>86</v>
      </c>
      <c r="D1390" s="90" t="s">
        <v>399</v>
      </c>
      <c r="E1390" s="90">
        <v>86</v>
      </c>
      <c r="F1390" s="47">
        <f t="shared" si="53"/>
        <v>0</v>
      </c>
      <c r="R1390" s="90" t="s">
        <v>842</v>
      </c>
      <c r="S1390" s="90">
        <v>278818</v>
      </c>
      <c r="T1390" s="90" t="s">
        <v>138</v>
      </c>
      <c r="U1390" s="90">
        <v>278818</v>
      </c>
      <c r="V1390" s="47">
        <f t="shared" si="52"/>
        <v>0</v>
      </c>
      <c r="W1390" s="107">
        <v>9544</v>
      </c>
    </row>
    <row r="1391" spans="2:23" x14ac:dyDescent="0.15">
      <c r="B1391" s="90" t="s">
        <v>717</v>
      </c>
      <c r="C1391" s="90">
        <v>5551748655</v>
      </c>
      <c r="D1391" s="90" t="s">
        <v>400</v>
      </c>
      <c r="E1391" s="90">
        <v>5551748655</v>
      </c>
      <c r="F1391" s="47">
        <f t="shared" si="53"/>
        <v>0</v>
      </c>
      <c r="R1391" s="90" t="s">
        <v>843</v>
      </c>
      <c r="S1391" s="90">
        <v>140320</v>
      </c>
      <c r="T1391" s="90" t="s">
        <v>139</v>
      </c>
      <c r="U1391" s="90">
        <v>140320</v>
      </c>
      <c r="V1391" s="47">
        <f t="shared" si="52"/>
        <v>0</v>
      </c>
      <c r="W1391" s="107">
        <v>4795</v>
      </c>
    </row>
    <row r="1392" spans="2:23" x14ac:dyDescent="0.15">
      <c r="B1392" s="90" t="s">
        <v>718</v>
      </c>
      <c r="C1392" s="90">
        <v>5557104710</v>
      </c>
      <c r="D1392" s="90" t="s">
        <v>401</v>
      </c>
      <c r="E1392" s="90">
        <v>5557104710</v>
      </c>
      <c r="F1392" s="47">
        <f t="shared" si="53"/>
        <v>0</v>
      </c>
      <c r="R1392" s="90" t="s">
        <v>844</v>
      </c>
      <c r="S1392" s="90">
        <v>139409</v>
      </c>
      <c r="T1392" s="90" t="s">
        <v>140</v>
      </c>
      <c r="U1392" s="90">
        <v>139409</v>
      </c>
      <c r="V1392" s="47">
        <f t="shared" si="52"/>
        <v>0</v>
      </c>
      <c r="W1392" s="107">
        <v>4772</v>
      </c>
    </row>
    <row r="1393" spans="1:23" x14ac:dyDescent="0.15">
      <c r="B1393" s="90" t="s">
        <v>719</v>
      </c>
      <c r="C1393" s="90">
        <v>1730405929592</v>
      </c>
      <c r="D1393" s="90" t="s">
        <v>402</v>
      </c>
      <c r="E1393" s="90">
        <v>1730405929592</v>
      </c>
      <c r="F1393" s="47">
        <f t="shared" si="53"/>
        <v>0</v>
      </c>
      <c r="R1393" s="90" t="s">
        <v>845</v>
      </c>
      <c r="S1393" s="90">
        <v>4901</v>
      </c>
      <c r="T1393" s="90" t="s">
        <v>200</v>
      </c>
      <c r="U1393" s="90">
        <v>4901</v>
      </c>
      <c r="V1393" s="47">
        <f t="shared" si="52"/>
        <v>0</v>
      </c>
      <c r="W1393" s="107">
        <v>117</v>
      </c>
    </row>
    <row r="1394" spans="1:23" x14ac:dyDescent="0.15">
      <c r="B1394" s="90" t="s">
        <v>720</v>
      </c>
      <c r="C1394" s="90">
        <v>6277167836</v>
      </c>
      <c r="D1394" s="90" t="s">
        <v>576</v>
      </c>
      <c r="E1394" s="90">
        <v>6277167836</v>
      </c>
      <c r="F1394" s="47">
        <f t="shared" si="53"/>
        <v>0</v>
      </c>
      <c r="R1394" s="90" t="s">
        <v>846</v>
      </c>
      <c r="S1394" s="90">
        <v>280640</v>
      </c>
      <c r="T1394" s="90" t="s">
        <v>142</v>
      </c>
      <c r="U1394" s="90">
        <v>280640</v>
      </c>
      <c r="V1394" s="47">
        <f t="shared" si="52"/>
        <v>0</v>
      </c>
      <c r="W1394" s="107">
        <v>9590</v>
      </c>
    </row>
    <row r="1395" spans="1:23" x14ac:dyDescent="0.15">
      <c r="B1395" s="90" t="s">
        <v>721</v>
      </c>
      <c r="C1395" s="90">
        <v>1008151778185</v>
      </c>
      <c r="D1395" s="90" t="s">
        <v>405</v>
      </c>
      <c r="E1395" s="90">
        <v>1008151778185</v>
      </c>
      <c r="F1395" s="47">
        <f t="shared" si="53"/>
        <v>0</v>
      </c>
      <c r="R1395" s="90" t="s">
        <v>847</v>
      </c>
      <c r="S1395" s="90">
        <v>257876</v>
      </c>
      <c r="T1395" s="90" t="s">
        <v>143</v>
      </c>
      <c r="U1395" s="90">
        <v>257876</v>
      </c>
      <c r="V1395" s="47">
        <f t="shared" si="52"/>
        <v>0</v>
      </c>
      <c r="W1395" s="107">
        <v>8996</v>
      </c>
    </row>
    <row r="1396" spans="1:23" x14ac:dyDescent="0.15">
      <c r="B1396" s="90" t="s">
        <v>722</v>
      </c>
      <c r="C1396" s="90">
        <v>88192090189</v>
      </c>
      <c r="D1396" s="90" t="s">
        <v>407</v>
      </c>
      <c r="E1396" s="90">
        <v>88192090189</v>
      </c>
      <c r="F1396" s="47">
        <f t="shared" si="53"/>
        <v>0</v>
      </c>
      <c r="R1396" s="90" t="s">
        <v>848</v>
      </c>
      <c r="S1396" s="90">
        <v>140320</v>
      </c>
      <c r="T1396" s="90" t="s">
        <v>144</v>
      </c>
      <c r="U1396" s="90">
        <v>140320</v>
      </c>
      <c r="V1396" s="47">
        <f t="shared" si="52"/>
        <v>0</v>
      </c>
      <c r="W1396" s="107">
        <v>4795</v>
      </c>
    </row>
    <row r="1397" spans="1:23" x14ac:dyDescent="0.15">
      <c r="B1397" s="90" t="s">
        <v>723</v>
      </c>
      <c r="C1397" s="90">
        <v>0</v>
      </c>
      <c r="D1397" s="90" t="s">
        <v>409</v>
      </c>
      <c r="E1397" s="90">
        <v>0</v>
      </c>
      <c r="F1397" s="47">
        <f t="shared" si="53"/>
        <v>0</v>
      </c>
      <c r="R1397" s="90" t="s">
        <v>849</v>
      </c>
      <c r="S1397" s="90">
        <v>128938</v>
      </c>
      <c r="T1397" s="90" t="s">
        <v>145</v>
      </c>
      <c r="U1397" s="90">
        <v>128938</v>
      </c>
      <c r="V1397" s="47">
        <f t="shared" si="52"/>
        <v>0</v>
      </c>
      <c r="W1397" s="107">
        <v>4498</v>
      </c>
    </row>
    <row r="1398" spans="1:23" x14ac:dyDescent="0.15">
      <c r="B1398" s="90" t="s">
        <v>658</v>
      </c>
      <c r="C1398" s="90">
        <v>296332590</v>
      </c>
      <c r="D1398" s="90" t="s">
        <v>578</v>
      </c>
      <c r="E1398" s="90">
        <v>296332590</v>
      </c>
      <c r="F1398" s="47">
        <f t="shared" si="53"/>
        <v>0</v>
      </c>
      <c r="R1398" s="90" t="s">
        <v>850</v>
      </c>
      <c r="S1398" s="90">
        <v>32362</v>
      </c>
      <c r="T1398" s="90" t="s">
        <v>201</v>
      </c>
      <c r="U1398" s="90">
        <v>32362</v>
      </c>
      <c r="V1398" s="47">
        <f t="shared" si="52"/>
        <v>0</v>
      </c>
      <c r="W1398" s="107">
        <v>880</v>
      </c>
    </row>
    <row r="1399" spans="1:23" x14ac:dyDescent="0.15">
      <c r="B1399" s="90" t="s">
        <v>724</v>
      </c>
      <c r="C1399" s="90">
        <v>31760</v>
      </c>
      <c r="D1399" s="90" t="s">
        <v>580</v>
      </c>
      <c r="E1399" s="90">
        <v>31760</v>
      </c>
      <c r="F1399" s="47">
        <f t="shared" si="53"/>
        <v>0</v>
      </c>
      <c r="R1399" s="90" t="s">
        <v>851</v>
      </c>
      <c r="S1399" s="90">
        <v>280640</v>
      </c>
      <c r="T1399" s="90" t="s">
        <v>147</v>
      </c>
      <c r="U1399" s="90">
        <v>280640</v>
      </c>
      <c r="V1399" s="47">
        <f t="shared" si="52"/>
        <v>0</v>
      </c>
      <c r="W1399" s="107">
        <v>9590</v>
      </c>
    </row>
    <row r="1400" spans="1:23" x14ac:dyDescent="0.15">
      <c r="B1400" s="90" t="s">
        <v>725</v>
      </c>
      <c r="C1400" s="90">
        <v>148935923</v>
      </c>
      <c r="D1400" s="90" t="s">
        <v>581</v>
      </c>
      <c r="E1400" s="90">
        <v>148935923</v>
      </c>
      <c r="F1400" s="47">
        <f t="shared" si="53"/>
        <v>0</v>
      </c>
      <c r="R1400" s="90" t="s">
        <v>852</v>
      </c>
      <c r="S1400" s="90">
        <v>280316</v>
      </c>
      <c r="T1400" s="90" t="s">
        <v>148</v>
      </c>
      <c r="U1400" s="90">
        <v>280316</v>
      </c>
      <c r="V1400" s="47">
        <f t="shared" si="52"/>
        <v>0</v>
      </c>
      <c r="W1400" s="107">
        <v>9584</v>
      </c>
    </row>
    <row r="1401" spans="1:23" x14ac:dyDescent="0.15">
      <c r="A1401" s="42" t="s">
        <v>727</v>
      </c>
      <c r="B1401" s="42" t="s">
        <v>632</v>
      </c>
      <c r="C1401" s="42"/>
      <c r="F1401" s="47">
        <f t="shared" si="53"/>
        <v>0</v>
      </c>
      <c r="R1401" s="90" t="s">
        <v>853</v>
      </c>
      <c r="S1401" s="90">
        <v>140320</v>
      </c>
      <c r="T1401" s="90" t="s">
        <v>149</v>
      </c>
      <c r="U1401" s="90">
        <v>140320</v>
      </c>
      <c r="V1401" s="47">
        <f t="shared" si="52"/>
        <v>0</v>
      </c>
      <c r="W1401" s="107">
        <v>4795</v>
      </c>
    </row>
    <row r="1402" spans="1:23" x14ac:dyDescent="0.15">
      <c r="B1402" s="90" t="s">
        <v>644</v>
      </c>
      <c r="C1402" s="90">
        <v>30578</v>
      </c>
      <c r="D1402" s="90" t="s">
        <v>899</v>
      </c>
      <c r="E1402" s="90">
        <v>30578</v>
      </c>
      <c r="F1402" s="47">
        <f t="shared" si="53"/>
        <v>0</v>
      </c>
      <c r="R1402" s="90" t="s">
        <v>854</v>
      </c>
      <c r="S1402" s="90">
        <v>140158</v>
      </c>
      <c r="T1402" s="90" t="s">
        <v>150</v>
      </c>
      <c r="U1402" s="90">
        <v>140158</v>
      </c>
      <c r="V1402" s="47">
        <f t="shared" si="52"/>
        <v>0</v>
      </c>
      <c r="W1402" s="107">
        <v>4792</v>
      </c>
    </row>
    <row r="1403" spans="1:23" x14ac:dyDescent="0.15">
      <c r="B1403" s="90" t="s">
        <v>645</v>
      </c>
      <c r="C1403" s="90">
        <v>285317619</v>
      </c>
      <c r="D1403" s="90" t="s">
        <v>251</v>
      </c>
      <c r="E1403" s="90">
        <v>285317619</v>
      </c>
      <c r="F1403" s="47">
        <f t="shared" si="53"/>
        <v>0</v>
      </c>
      <c r="R1403" s="90" t="s">
        <v>855</v>
      </c>
      <c r="S1403" s="90">
        <v>1380</v>
      </c>
      <c r="T1403" s="90" t="s">
        <v>202</v>
      </c>
      <c r="U1403" s="90">
        <v>1380</v>
      </c>
      <c r="V1403" s="47">
        <f t="shared" si="52"/>
        <v>0</v>
      </c>
      <c r="W1403" s="107">
        <v>35</v>
      </c>
    </row>
    <row r="1404" spans="1:23" x14ac:dyDescent="0.15">
      <c r="B1404" s="90" t="s">
        <v>652</v>
      </c>
      <c r="C1404" s="90">
        <v>157050909224</v>
      </c>
      <c r="D1404" s="90" t="s">
        <v>340</v>
      </c>
      <c r="E1404" s="90">
        <v>157050909224</v>
      </c>
      <c r="F1404" s="47">
        <f t="shared" si="53"/>
        <v>0</v>
      </c>
      <c r="R1404" s="90" t="s">
        <v>856</v>
      </c>
      <c r="S1404" s="90">
        <v>280640</v>
      </c>
      <c r="T1404" s="90" t="s">
        <v>152</v>
      </c>
      <c r="U1404" s="90">
        <v>280640</v>
      </c>
      <c r="V1404" s="47">
        <f t="shared" si="52"/>
        <v>0</v>
      </c>
      <c r="W1404" s="107">
        <v>9590</v>
      </c>
    </row>
    <row r="1405" spans="1:23" x14ac:dyDescent="0.15">
      <c r="B1405" s="90" t="s">
        <v>662</v>
      </c>
      <c r="C1405" s="90">
        <v>27490094642131</v>
      </c>
      <c r="D1405" s="90" t="s">
        <v>342</v>
      </c>
      <c r="E1405" s="90">
        <v>27490094642131</v>
      </c>
      <c r="F1405" s="47">
        <f t="shared" si="53"/>
        <v>0</v>
      </c>
      <c r="R1405" s="90" t="s">
        <v>857</v>
      </c>
      <c r="S1405" s="90">
        <v>275928</v>
      </c>
      <c r="T1405" s="90" t="s">
        <v>153</v>
      </c>
      <c r="U1405" s="90">
        <v>275928</v>
      </c>
      <c r="V1405" s="47">
        <f t="shared" si="52"/>
        <v>0</v>
      </c>
      <c r="W1405" s="107">
        <v>9458</v>
      </c>
    </row>
    <row r="1406" spans="1:23" x14ac:dyDescent="0.15">
      <c r="B1406" s="90" t="s">
        <v>663</v>
      </c>
      <c r="C1406" s="90">
        <v>27490094819400</v>
      </c>
      <c r="D1406" s="90" t="s">
        <v>344</v>
      </c>
      <c r="E1406" s="90">
        <v>27490094819400</v>
      </c>
      <c r="F1406" s="47">
        <f t="shared" si="53"/>
        <v>0</v>
      </c>
      <c r="R1406" s="90" t="s">
        <v>858</v>
      </c>
      <c r="S1406" s="90">
        <v>140320</v>
      </c>
      <c r="T1406" s="90" t="s">
        <v>154</v>
      </c>
      <c r="U1406" s="90">
        <v>140320</v>
      </c>
      <c r="V1406" s="47">
        <f t="shared" si="52"/>
        <v>0</v>
      </c>
      <c r="W1406" s="107">
        <v>4795</v>
      </c>
    </row>
    <row r="1407" spans="1:23" x14ac:dyDescent="0.15">
      <c r="B1407" s="90" t="s">
        <v>664</v>
      </c>
      <c r="C1407" s="90">
        <v>9714242</v>
      </c>
      <c r="D1407" s="90" t="s">
        <v>353</v>
      </c>
      <c r="E1407" s="90">
        <v>9714242</v>
      </c>
      <c r="F1407" s="47">
        <f t="shared" si="53"/>
        <v>0</v>
      </c>
      <c r="R1407" s="90" t="s">
        <v>859</v>
      </c>
      <c r="S1407" s="90">
        <v>137964</v>
      </c>
      <c r="T1407" s="90" t="s">
        <v>155</v>
      </c>
      <c r="U1407" s="90">
        <v>137964</v>
      </c>
      <c r="V1407" s="47">
        <f t="shared" si="52"/>
        <v>0</v>
      </c>
      <c r="W1407" s="107">
        <v>4729</v>
      </c>
    </row>
    <row r="1408" spans="1:23" x14ac:dyDescent="0.15">
      <c r="B1408" s="90" t="s">
        <v>665</v>
      </c>
      <c r="C1408" s="90">
        <v>9719494</v>
      </c>
      <c r="D1408" s="90" t="s">
        <v>354</v>
      </c>
      <c r="E1408" s="90">
        <v>9719494</v>
      </c>
      <c r="F1408" s="47">
        <f t="shared" si="53"/>
        <v>0</v>
      </c>
      <c r="R1408" s="90" t="s">
        <v>860</v>
      </c>
      <c r="S1408" s="90">
        <v>10027</v>
      </c>
      <c r="T1408" s="90" t="s">
        <v>203</v>
      </c>
      <c r="U1408" s="90">
        <v>10027</v>
      </c>
      <c r="V1408" s="47">
        <f t="shared" si="52"/>
        <v>0</v>
      </c>
      <c r="W1408" s="107">
        <v>280</v>
      </c>
    </row>
    <row r="1409" spans="2:23" x14ac:dyDescent="0.15">
      <c r="B1409" s="90" t="s">
        <v>666</v>
      </c>
      <c r="C1409" s="90">
        <v>18810</v>
      </c>
      <c r="D1409" s="90" t="s">
        <v>346</v>
      </c>
      <c r="E1409" s="90">
        <v>18810</v>
      </c>
      <c r="F1409" s="47">
        <f t="shared" si="53"/>
        <v>0</v>
      </c>
      <c r="R1409" s="90" t="s">
        <v>861</v>
      </c>
      <c r="S1409" s="90">
        <v>1122560</v>
      </c>
      <c r="T1409" s="90" t="s">
        <v>157</v>
      </c>
      <c r="U1409" s="90">
        <v>1122560</v>
      </c>
      <c r="V1409" s="47">
        <f t="shared" si="52"/>
        <v>0</v>
      </c>
      <c r="W1409" s="107">
        <v>38360</v>
      </c>
    </row>
    <row r="1410" spans="2:23" x14ac:dyDescent="0.15">
      <c r="B1410" s="90" t="s">
        <v>667</v>
      </c>
      <c r="C1410" s="90">
        <v>17908</v>
      </c>
      <c r="D1410" s="90" t="s">
        <v>347</v>
      </c>
      <c r="E1410" s="90">
        <v>17908</v>
      </c>
      <c r="F1410" s="47">
        <f t="shared" si="53"/>
        <v>0</v>
      </c>
      <c r="R1410" s="90" t="s">
        <v>862</v>
      </c>
      <c r="S1410" s="90">
        <v>1036130</v>
      </c>
      <c r="T1410" s="90" t="s">
        <v>158</v>
      </c>
      <c r="U1410" s="90">
        <v>1036130</v>
      </c>
      <c r="V1410" s="47">
        <f t="shared" si="52"/>
        <v>0</v>
      </c>
      <c r="W1410" s="107">
        <v>35438</v>
      </c>
    </row>
    <row r="1411" spans="2:23" x14ac:dyDescent="0.15">
      <c r="B1411" s="90" t="s">
        <v>668</v>
      </c>
      <c r="C1411" s="90">
        <v>2532973.7300000009</v>
      </c>
      <c r="D1411" s="90" t="s">
        <v>363</v>
      </c>
      <c r="E1411" s="90">
        <v>2532973.73</v>
      </c>
      <c r="F1411" s="47">
        <f t="shared" si="53"/>
        <v>0</v>
      </c>
      <c r="R1411" s="90" t="s">
        <v>863</v>
      </c>
      <c r="S1411" s="90">
        <v>280640</v>
      </c>
      <c r="T1411" s="90" t="s">
        <v>159</v>
      </c>
      <c r="U1411" s="90">
        <v>280640</v>
      </c>
      <c r="V1411" s="47">
        <f t="shared" si="52"/>
        <v>0</v>
      </c>
      <c r="W1411" s="107">
        <v>9590</v>
      </c>
    </row>
    <row r="1412" spans="2:23" x14ac:dyDescent="0.15">
      <c r="B1412" s="90" t="s">
        <v>669</v>
      </c>
      <c r="C1412" s="90">
        <v>4686291</v>
      </c>
      <c r="D1412" s="90" t="s">
        <v>563</v>
      </c>
      <c r="E1412" s="90">
        <v>4686291</v>
      </c>
      <c r="F1412" s="47">
        <f t="shared" si="53"/>
        <v>0</v>
      </c>
      <c r="R1412" s="90" t="s">
        <v>864</v>
      </c>
      <c r="S1412" s="90">
        <v>278442</v>
      </c>
      <c r="T1412" s="90" t="s">
        <v>160</v>
      </c>
      <c r="U1412" s="90">
        <v>278442</v>
      </c>
      <c r="V1412" s="47">
        <f t="shared" si="52"/>
        <v>0</v>
      </c>
      <c r="W1412" s="107">
        <v>9516</v>
      </c>
    </row>
    <row r="1413" spans="2:23" x14ac:dyDescent="0.15">
      <c r="B1413" s="90" t="s">
        <v>670</v>
      </c>
      <c r="C1413" s="90">
        <v>420576.19999999972</v>
      </c>
      <c r="D1413" s="90" t="s">
        <v>164</v>
      </c>
      <c r="E1413" s="90">
        <v>420576.2</v>
      </c>
      <c r="F1413" s="47">
        <f t="shared" si="53"/>
        <v>0</v>
      </c>
      <c r="R1413" s="90" t="s">
        <v>865</v>
      </c>
      <c r="S1413" s="90">
        <v>140320</v>
      </c>
      <c r="T1413" s="90" t="s">
        <v>161</v>
      </c>
      <c r="U1413" s="90">
        <v>140320</v>
      </c>
      <c r="V1413" s="47">
        <f t="shared" ref="V1413:V1476" si="54">S1413-U1413</f>
        <v>0</v>
      </c>
      <c r="W1413" s="107">
        <v>4795</v>
      </c>
    </row>
    <row r="1414" spans="2:23" x14ac:dyDescent="0.15">
      <c r="B1414" s="90" t="s">
        <v>671</v>
      </c>
      <c r="C1414" s="90">
        <v>486460.40699999972</v>
      </c>
      <c r="D1414" s="90" t="s">
        <v>564</v>
      </c>
      <c r="E1414" s="90">
        <v>486460.40700000001</v>
      </c>
      <c r="F1414" s="47">
        <f t="shared" si="53"/>
        <v>0</v>
      </c>
      <c r="R1414" s="90" t="s">
        <v>866</v>
      </c>
      <c r="S1414" s="90">
        <v>139221</v>
      </c>
      <c r="T1414" s="90" t="s">
        <v>162</v>
      </c>
      <c r="U1414" s="90">
        <v>139221</v>
      </c>
      <c r="V1414" s="47">
        <f t="shared" si="54"/>
        <v>0</v>
      </c>
      <c r="W1414" s="107">
        <v>4758</v>
      </c>
    </row>
    <row r="1415" spans="2:23" x14ac:dyDescent="0.15">
      <c r="B1415" s="90" t="s">
        <v>651</v>
      </c>
      <c r="C1415" s="90">
        <v>13287433</v>
      </c>
      <c r="D1415" s="90" t="s">
        <v>366</v>
      </c>
      <c r="E1415" s="90">
        <v>13287433</v>
      </c>
      <c r="F1415" s="47">
        <f t="shared" si="53"/>
        <v>0</v>
      </c>
      <c r="R1415" s="90" t="s">
        <v>867</v>
      </c>
      <c r="S1415" s="90">
        <v>4825</v>
      </c>
      <c r="T1415" s="90" t="s">
        <v>204</v>
      </c>
      <c r="U1415" s="90">
        <v>4825</v>
      </c>
      <c r="V1415" s="47">
        <f t="shared" si="54"/>
        <v>0</v>
      </c>
      <c r="W1415" s="107">
        <v>183</v>
      </c>
    </row>
    <row r="1416" spans="2:23" x14ac:dyDescent="0.15">
      <c r="B1416" s="90" t="s">
        <v>672</v>
      </c>
      <c r="C1416" s="90">
        <v>13270295</v>
      </c>
      <c r="D1416" s="90" t="s">
        <v>367</v>
      </c>
      <c r="E1416" s="90">
        <v>13270295</v>
      </c>
      <c r="F1416" s="47">
        <f t="shared" si="53"/>
        <v>0</v>
      </c>
      <c r="R1416" s="90" t="s">
        <v>670</v>
      </c>
      <c r="S1416" s="90">
        <v>280640</v>
      </c>
      <c r="T1416" s="90" t="s">
        <v>164</v>
      </c>
      <c r="U1416" s="90">
        <v>280640</v>
      </c>
      <c r="V1416" s="47">
        <f t="shared" si="54"/>
        <v>0</v>
      </c>
      <c r="W1416" s="107">
        <v>9590</v>
      </c>
    </row>
    <row r="1417" spans="2:23" x14ac:dyDescent="0.15">
      <c r="B1417" s="90" t="s">
        <v>673</v>
      </c>
      <c r="C1417" s="90">
        <v>17138</v>
      </c>
      <c r="D1417" s="90" t="s">
        <v>368</v>
      </c>
      <c r="E1417" s="90">
        <v>17138</v>
      </c>
      <c r="F1417" s="47">
        <f t="shared" si="53"/>
        <v>0</v>
      </c>
      <c r="R1417" s="90" t="s">
        <v>868</v>
      </c>
      <c r="S1417" s="90">
        <v>202248</v>
      </c>
      <c r="T1417" s="90" t="s">
        <v>165</v>
      </c>
      <c r="U1417" s="90">
        <v>202248</v>
      </c>
      <c r="V1417" s="47">
        <f t="shared" si="54"/>
        <v>0</v>
      </c>
      <c r="W1417" s="107">
        <v>6872</v>
      </c>
    </row>
    <row r="1418" spans="2:23" x14ac:dyDescent="0.15">
      <c r="B1418" s="90" t="s">
        <v>674</v>
      </c>
      <c r="C1418" s="90">
        <v>3053086.7499999981</v>
      </c>
      <c r="D1418" s="90" t="s">
        <v>565</v>
      </c>
      <c r="E1418" s="90">
        <v>3053086.75</v>
      </c>
      <c r="F1418" s="47">
        <f t="shared" si="53"/>
        <v>0</v>
      </c>
      <c r="R1418" s="90" t="s">
        <v>869</v>
      </c>
      <c r="S1418" s="90">
        <v>140320</v>
      </c>
      <c r="T1418" s="90" t="s">
        <v>166</v>
      </c>
      <c r="U1418" s="90">
        <v>140320</v>
      </c>
      <c r="V1418" s="47">
        <f t="shared" si="54"/>
        <v>0</v>
      </c>
      <c r="W1418" s="107">
        <v>4795</v>
      </c>
    </row>
    <row r="1419" spans="2:23" x14ac:dyDescent="0.15">
      <c r="B1419" s="90" t="s">
        <v>675</v>
      </c>
      <c r="C1419" s="90">
        <v>4613.2599999999957</v>
      </c>
      <c r="D1419" s="90" t="s">
        <v>566</v>
      </c>
      <c r="E1419" s="90">
        <v>4613.26</v>
      </c>
      <c r="F1419" s="47">
        <f t="shared" ref="F1419:F1681" si="55">C1419-E1419</f>
        <v>0</v>
      </c>
      <c r="R1419" s="90" t="s">
        <v>870</v>
      </c>
      <c r="S1419" s="90">
        <v>101124</v>
      </c>
      <c r="T1419" s="90" t="s">
        <v>167</v>
      </c>
      <c r="U1419" s="90">
        <v>101124</v>
      </c>
      <c r="V1419" s="47">
        <f t="shared" si="54"/>
        <v>0</v>
      </c>
      <c r="W1419" s="107">
        <v>3436</v>
      </c>
    </row>
    <row r="1420" spans="2:23" x14ac:dyDescent="0.15">
      <c r="B1420" s="90" t="s">
        <v>676</v>
      </c>
      <c r="C1420" s="90">
        <v>6987575.8859999953</v>
      </c>
      <c r="D1420" s="90" t="s">
        <v>371</v>
      </c>
      <c r="E1420" s="90">
        <v>6987575.8859999999</v>
      </c>
      <c r="F1420" s="47">
        <f t="shared" si="55"/>
        <v>0</v>
      </c>
      <c r="R1420" s="90" t="s">
        <v>871</v>
      </c>
      <c r="S1420" s="90">
        <v>195034.20000000013</v>
      </c>
      <c r="T1420" s="90" t="s">
        <v>205</v>
      </c>
      <c r="U1420" s="90">
        <v>195034.2</v>
      </c>
      <c r="V1420" s="47">
        <f t="shared" si="54"/>
        <v>0</v>
      </c>
      <c r="W1420" s="107">
        <v>6705.5499999999993</v>
      </c>
    </row>
    <row r="1421" spans="2:23" x14ac:dyDescent="0.15">
      <c r="B1421" s="90" t="s">
        <v>677</v>
      </c>
      <c r="C1421" s="90">
        <v>6978113.3189999936</v>
      </c>
      <c r="D1421" s="90" t="s">
        <v>372</v>
      </c>
      <c r="E1421" s="90">
        <v>6978113.3190000001</v>
      </c>
      <c r="F1421" s="47">
        <f t="shared" si="55"/>
        <v>0</v>
      </c>
      <c r="R1421" s="90" t="s">
        <v>872</v>
      </c>
      <c r="S1421" s="90">
        <v>280640</v>
      </c>
      <c r="T1421" s="90" t="s">
        <v>169</v>
      </c>
      <c r="U1421" s="90">
        <v>280640</v>
      </c>
      <c r="V1421" s="47">
        <f t="shared" si="54"/>
        <v>0</v>
      </c>
      <c r="W1421" s="107">
        <v>9590</v>
      </c>
    </row>
    <row r="1422" spans="2:23" x14ac:dyDescent="0.15">
      <c r="B1422" s="90" t="s">
        <v>678</v>
      </c>
      <c r="C1422" s="90">
        <v>9462.5669999999864</v>
      </c>
      <c r="D1422" s="90" t="s">
        <v>373</v>
      </c>
      <c r="E1422" s="90">
        <v>9462.5669999999991</v>
      </c>
      <c r="F1422" s="47">
        <f t="shared" si="55"/>
        <v>0</v>
      </c>
      <c r="R1422" s="90" t="s">
        <v>873</v>
      </c>
      <c r="S1422" s="90">
        <v>277506</v>
      </c>
      <c r="T1422" s="90" t="s">
        <v>170</v>
      </c>
      <c r="U1422" s="90">
        <v>277506</v>
      </c>
      <c r="V1422" s="47">
        <f t="shared" si="54"/>
        <v>0</v>
      </c>
      <c r="W1422" s="107">
        <v>9534</v>
      </c>
    </row>
    <row r="1423" spans="2:23" x14ac:dyDescent="0.15">
      <c r="B1423" s="90" t="s">
        <v>679</v>
      </c>
      <c r="C1423" s="90">
        <v>20123445.256000206</v>
      </c>
      <c r="D1423" s="90" t="s">
        <v>374</v>
      </c>
      <c r="E1423" s="90">
        <v>20123445.256000001</v>
      </c>
      <c r="F1423" s="47">
        <f t="shared" si="55"/>
        <v>2.0489096641540527E-7</v>
      </c>
      <c r="R1423" s="90" t="s">
        <v>874</v>
      </c>
      <c r="S1423" s="90">
        <v>140320</v>
      </c>
      <c r="T1423" s="90" t="s">
        <v>171</v>
      </c>
      <c r="U1423" s="90">
        <v>140320</v>
      </c>
      <c r="V1423" s="47">
        <f t="shared" si="54"/>
        <v>0</v>
      </c>
      <c r="W1423" s="107">
        <v>4795</v>
      </c>
    </row>
    <row r="1424" spans="2:23" x14ac:dyDescent="0.15">
      <c r="B1424" s="90" t="s">
        <v>680</v>
      </c>
      <c r="C1424" s="90">
        <v>20098986.430000216</v>
      </c>
      <c r="D1424" s="90" t="s">
        <v>375</v>
      </c>
      <c r="E1424" s="90">
        <v>20098986.43</v>
      </c>
      <c r="F1424" s="47">
        <f t="shared" si="55"/>
        <v>2.1606683731079102E-7</v>
      </c>
      <c r="R1424" s="90" t="s">
        <v>875</v>
      </c>
      <c r="S1424" s="90">
        <v>138753</v>
      </c>
      <c r="T1424" s="90" t="s">
        <v>172</v>
      </c>
      <c r="U1424" s="90">
        <v>138753</v>
      </c>
      <c r="V1424" s="47">
        <f t="shared" si="54"/>
        <v>0</v>
      </c>
      <c r="W1424" s="107">
        <v>4767</v>
      </c>
    </row>
    <row r="1425" spans="2:23" x14ac:dyDescent="0.15">
      <c r="B1425" s="90" t="s">
        <v>681</v>
      </c>
      <c r="C1425" s="90">
        <v>24458.825999999986</v>
      </c>
      <c r="D1425" s="90" t="s">
        <v>376</v>
      </c>
      <c r="E1425" s="90">
        <v>24458.826000000001</v>
      </c>
      <c r="F1425" s="47">
        <f t="shared" si="55"/>
        <v>0</v>
      </c>
      <c r="R1425" s="90" t="s">
        <v>876</v>
      </c>
      <c r="S1425" s="90">
        <v>6661</v>
      </c>
      <c r="T1425" s="90" t="s">
        <v>206</v>
      </c>
      <c r="U1425" s="90">
        <v>6661</v>
      </c>
      <c r="V1425" s="47">
        <f t="shared" si="54"/>
        <v>0</v>
      </c>
      <c r="W1425" s="107">
        <v>161</v>
      </c>
    </row>
    <row r="1426" spans="2:23" x14ac:dyDescent="0.15">
      <c r="B1426" s="90" t="s">
        <v>682</v>
      </c>
      <c r="C1426" s="90">
        <v>9682189.2359998636</v>
      </c>
      <c r="D1426" s="90" t="s">
        <v>377</v>
      </c>
      <c r="E1426" s="90">
        <v>9682189.2359999996</v>
      </c>
      <c r="F1426" s="47">
        <f t="shared" si="55"/>
        <v>-1.3597309589385986E-7</v>
      </c>
      <c r="R1426" s="90" t="s">
        <v>877</v>
      </c>
      <c r="S1426" s="90">
        <v>280640</v>
      </c>
      <c r="T1426" s="90" t="s">
        <v>174</v>
      </c>
      <c r="U1426" s="90">
        <v>280640</v>
      </c>
      <c r="V1426" s="47">
        <f t="shared" si="54"/>
        <v>0</v>
      </c>
      <c r="W1426" s="107">
        <v>9590</v>
      </c>
    </row>
    <row r="1427" spans="2:23" x14ac:dyDescent="0.15">
      <c r="B1427" s="90" t="s">
        <v>683</v>
      </c>
      <c r="C1427" s="90">
        <v>9669578.4429998621</v>
      </c>
      <c r="D1427" s="90" t="s">
        <v>567</v>
      </c>
      <c r="E1427" s="90">
        <v>9669578.443</v>
      </c>
      <c r="F1427" s="47">
        <f t="shared" si="55"/>
        <v>-1.3783574104309082E-7</v>
      </c>
      <c r="R1427" s="90" t="s">
        <v>878</v>
      </c>
      <c r="S1427" s="90">
        <v>277934</v>
      </c>
      <c r="T1427" s="90" t="s">
        <v>175</v>
      </c>
      <c r="U1427" s="90">
        <v>277934</v>
      </c>
      <c r="V1427" s="47">
        <f t="shared" si="54"/>
        <v>0</v>
      </c>
      <c r="W1427" s="107">
        <v>9516</v>
      </c>
    </row>
    <row r="1428" spans="2:23" x14ac:dyDescent="0.15">
      <c r="B1428" s="90" t="s">
        <v>684</v>
      </c>
      <c r="C1428" s="90">
        <v>12610.792999999998</v>
      </c>
      <c r="D1428" s="90" t="s">
        <v>379</v>
      </c>
      <c r="E1428" s="90">
        <v>12610.793</v>
      </c>
      <c r="F1428" s="47">
        <f t="shared" si="55"/>
        <v>0</v>
      </c>
      <c r="R1428" s="90" t="s">
        <v>879</v>
      </c>
      <c r="S1428" s="90">
        <v>140320</v>
      </c>
      <c r="T1428" s="90" t="s">
        <v>176</v>
      </c>
      <c r="U1428" s="90">
        <v>140320</v>
      </c>
      <c r="V1428" s="47">
        <f t="shared" si="54"/>
        <v>0</v>
      </c>
      <c r="W1428" s="107">
        <v>4795</v>
      </c>
    </row>
    <row r="1429" spans="2:23" x14ac:dyDescent="0.15">
      <c r="B1429" s="90" t="s">
        <v>685</v>
      </c>
      <c r="C1429" s="90">
        <v>158824823.7510004</v>
      </c>
      <c r="D1429" s="90" t="s">
        <v>380</v>
      </c>
      <c r="E1429" s="90">
        <v>158824823.75099999</v>
      </c>
      <c r="F1429" s="47">
        <f t="shared" si="55"/>
        <v>4.1723251342773438E-7</v>
      </c>
      <c r="R1429" s="90" t="s">
        <v>880</v>
      </c>
      <c r="S1429" s="90">
        <v>138967</v>
      </c>
      <c r="T1429" s="90" t="s">
        <v>177</v>
      </c>
      <c r="U1429" s="90">
        <v>138967</v>
      </c>
      <c r="V1429" s="47">
        <f t="shared" si="54"/>
        <v>0</v>
      </c>
      <c r="W1429" s="107">
        <v>4758</v>
      </c>
    </row>
    <row r="1430" spans="2:23" x14ac:dyDescent="0.15">
      <c r="B1430" s="90" t="s">
        <v>686</v>
      </c>
      <c r="C1430" s="90">
        <v>138102680.33299962</v>
      </c>
      <c r="D1430" s="90" t="s">
        <v>294</v>
      </c>
      <c r="E1430" s="90">
        <v>138102680.333</v>
      </c>
      <c r="F1430" s="47">
        <f t="shared" si="55"/>
        <v>-3.8743019104003906E-7</v>
      </c>
      <c r="R1430" s="90" t="s">
        <v>881</v>
      </c>
      <c r="S1430" s="90">
        <v>5449</v>
      </c>
      <c r="T1430" s="90" t="s">
        <v>207</v>
      </c>
      <c r="U1430" s="90">
        <v>5449</v>
      </c>
      <c r="V1430" s="47">
        <f t="shared" si="54"/>
        <v>0</v>
      </c>
      <c r="W1430" s="107">
        <v>160</v>
      </c>
    </row>
    <row r="1431" spans="2:23" x14ac:dyDescent="0.15">
      <c r="B1431" s="90" t="s">
        <v>687</v>
      </c>
      <c r="C1431" s="90">
        <v>795812</v>
      </c>
      <c r="D1431" s="90" t="s">
        <v>381</v>
      </c>
      <c r="E1431" s="90">
        <v>795812</v>
      </c>
      <c r="F1431" s="47">
        <f t="shared" si="55"/>
        <v>0</v>
      </c>
      <c r="Q1431" s="42" t="s">
        <v>884</v>
      </c>
      <c r="R1431" s="42" t="s">
        <v>632</v>
      </c>
      <c r="S1431" s="42"/>
      <c r="T1431" s="90" t="s">
        <v>207</v>
      </c>
      <c r="U1431" s="90">
        <v>5738</v>
      </c>
      <c r="V1431" s="47">
        <f t="shared" si="54"/>
        <v>-5738</v>
      </c>
    </row>
    <row r="1432" spans="2:23" x14ac:dyDescent="0.15">
      <c r="B1432" s="90" t="s">
        <v>688</v>
      </c>
      <c r="C1432" s="90">
        <v>829235</v>
      </c>
      <c r="D1432" s="90" t="s">
        <v>568</v>
      </c>
      <c r="E1432" s="90">
        <v>829235</v>
      </c>
      <c r="F1432" s="47">
        <f t="shared" si="55"/>
        <v>0</v>
      </c>
      <c r="R1432" s="90" t="s">
        <v>755</v>
      </c>
      <c r="T1432" s="90" t="s">
        <v>899</v>
      </c>
      <c r="V1432" s="47">
        <f t="shared" si="54"/>
        <v>0</v>
      </c>
    </row>
    <row r="1433" spans="2:23" x14ac:dyDescent="0.15">
      <c r="B1433" s="90" t="s">
        <v>689</v>
      </c>
      <c r="C1433" s="90">
        <v>827350</v>
      </c>
      <c r="D1433" s="90" t="s">
        <v>569</v>
      </c>
      <c r="E1433" s="90">
        <v>827350</v>
      </c>
      <c r="F1433" s="47">
        <f t="shared" si="55"/>
        <v>0</v>
      </c>
      <c r="R1433" s="90" t="s">
        <v>885</v>
      </c>
      <c r="T1433" s="90" t="s">
        <v>20</v>
      </c>
      <c r="V1433" s="47">
        <f t="shared" si="54"/>
        <v>0</v>
      </c>
    </row>
    <row r="1434" spans="2:23" x14ac:dyDescent="0.15">
      <c r="B1434" s="90" t="s">
        <v>690</v>
      </c>
      <c r="C1434" s="90">
        <v>1885</v>
      </c>
      <c r="D1434" s="90" t="s">
        <v>570</v>
      </c>
      <c r="E1434" s="90">
        <v>1885</v>
      </c>
      <c r="F1434" s="47">
        <f t="shared" si="55"/>
        <v>0</v>
      </c>
      <c r="R1434" s="90" t="s">
        <v>756</v>
      </c>
      <c r="T1434" s="90" t="s">
        <v>23</v>
      </c>
      <c r="V1434" s="47">
        <f t="shared" si="54"/>
        <v>0</v>
      </c>
    </row>
    <row r="1435" spans="2:23" x14ac:dyDescent="0.15">
      <c r="B1435" s="90" t="s">
        <v>691</v>
      </c>
      <c r="C1435" s="90">
        <v>3051173.0500000045</v>
      </c>
      <c r="D1435" s="90" t="s">
        <v>571</v>
      </c>
      <c r="E1435" s="90">
        <v>3051173.05</v>
      </c>
      <c r="F1435" s="47">
        <f t="shared" si="55"/>
        <v>4.6566128730773926E-9</v>
      </c>
      <c r="R1435" s="90" t="s">
        <v>757</v>
      </c>
      <c r="T1435" s="90" t="s">
        <v>24</v>
      </c>
      <c r="V1435" s="47">
        <f t="shared" si="54"/>
        <v>0</v>
      </c>
    </row>
    <row r="1436" spans="2:23" x14ac:dyDescent="0.15">
      <c r="B1436" s="90" t="s">
        <v>692</v>
      </c>
      <c r="C1436" s="90">
        <v>2083638</v>
      </c>
      <c r="D1436" s="90" t="s">
        <v>386</v>
      </c>
      <c r="E1436" s="90">
        <v>2083638</v>
      </c>
      <c r="F1436" s="47">
        <f t="shared" si="55"/>
        <v>0</v>
      </c>
      <c r="R1436" s="90" t="s">
        <v>758</v>
      </c>
      <c r="T1436" s="90" t="s">
        <v>26</v>
      </c>
      <c r="V1436" s="47">
        <f t="shared" si="54"/>
        <v>0</v>
      </c>
    </row>
    <row r="1437" spans="2:23" x14ac:dyDescent="0.15">
      <c r="B1437" s="90" t="s">
        <v>693</v>
      </c>
      <c r="C1437" s="90">
        <v>6001736</v>
      </c>
      <c r="D1437" s="90" t="s">
        <v>387</v>
      </c>
      <c r="E1437" s="90">
        <v>6001736</v>
      </c>
      <c r="F1437" s="47">
        <f t="shared" si="55"/>
        <v>0</v>
      </c>
      <c r="R1437" s="90" t="s">
        <v>759</v>
      </c>
      <c r="T1437" s="90" t="s">
        <v>27</v>
      </c>
      <c r="V1437" s="47">
        <f t="shared" si="54"/>
        <v>0</v>
      </c>
    </row>
    <row r="1438" spans="2:23" x14ac:dyDescent="0.15">
      <c r="B1438" s="90" t="s">
        <v>694</v>
      </c>
      <c r="C1438" s="90">
        <v>843424</v>
      </c>
      <c r="D1438" s="90" t="s">
        <v>572</v>
      </c>
      <c r="E1438" s="90">
        <v>843424</v>
      </c>
      <c r="F1438" s="47">
        <f t="shared" si="55"/>
        <v>0</v>
      </c>
      <c r="R1438" s="90" t="s">
        <v>760</v>
      </c>
      <c r="T1438" s="90" t="s">
        <v>28</v>
      </c>
      <c r="V1438" s="47">
        <f t="shared" si="54"/>
        <v>0</v>
      </c>
    </row>
    <row r="1439" spans="2:23" x14ac:dyDescent="0.15">
      <c r="B1439" s="90" t="s">
        <v>695</v>
      </c>
      <c r="C1439" s="90">
        <v>4204364</v>
      </c>
      <c r="D1439" s="90" t="s">
        <v>389</v>
      </c>
      <c r="E1439" s="90">
        <v>4204364</v>
      </c>
      <c r="F1439" s="47">
        <f t="shared" si="55"/>
        <v>0</v>
      </c>
      <c r="R1439" s="90" t="s">
        <v>761</v>
      </c>
      <c r="T1439" s="90" t="s">
        <v>33</v>
      </c>
      <c r="V1439" s="47">
        <f t="shared" si="54"/>
        <v>0</v>
      </c>
    </row>
    <row r="1440" spans="2:23" x14ac:dyDescent="0.15">
      <c r="B1440" s="90" t="s">
        <v>696</v>
      </c>
      <c r="C1440" s="90">
        <v>124992</v>
      </c>
      <c r="D1440" s="90" t="s">
        <v>390</v>
      </c>
      <c r="E1440" s="90">
        <v>124992</v>
      </c>
      <c r="F1440" s="47">
        <f t="shared" si="55"/>
        <v>0</v>
      </c>
      <c r="R1440" s="90" t="s">
        <v>762</v>
      </c>
      <c r="T1440" s="90" t="s">
        <v>34</v>
      </c>
      <c r="V1440" s="47">
        <f t="shared" si="54"/>
        <v>0</v>
      </c>
    </row>
    <row r="1441" spans="2:22" x14ac:dyDescent="0.15">
      <c r="B1441" s="90" t="s">
        <v>697</v>
      </c>
      <c r="C1441" s="90">
        <v>29279</v>
      </c>
      <c r="D1441" s="90" t="s">
        <v>391</v>
      </c>
      <c r="E1441" s="90">
        <v>29279</v>
      </c>
      <c r="F1441" s="47">
        <f t="shared" si="55"/>
        <v>0</v>
      </c>
      <c r="R1441" s="90" t="s">
        <v>763</v>
      </c>
      <c r="T1441" s="90" t="s">
        <v>35</v>
      </c>
      <c r="V1441" s="47">
        <f t="shared" si="54"/>
        <v>0</v>
      </c>
    </row>
    <row r="1442" spans="2:22" x14ac:dyDescent="0.15">
      <c r="B1442" s="90" t="s">
        <v>698</v>
      </c>
      <c r="C1442" s="90">
        <v>2083638</v>
      </c>
      <c r="D1442" s="90" t="s">
        <v>573</v>
      </c>
      <c r="E1442" s="90">
        <v>2083638</v>
      </c>
      <c r="F1442" s="47">
        <f t="shared" si="55"/>
        <v>0</v>
      </c>
      <c r="R1442" s="90" t="s">
        <v>764</v>
      </c>
      <c r="T1442" s="90" t="s">
        <v>36</v>
      </c>
      <c r="V1442" s="47">
        <f t="shared" si="54"/>
        <v>0</v>
      </c>
    </row>
    <row r="1443" spans="2:22" x14ac:dyDescent="0.15">
      <c r="B1443" s="90" t="s">
        <v>699</v>
      </c>
      <c r="C1443" s="90">
        <v>240347</v>
      </c>
      <c r="D1443" s="90" t="s">
        <v>307</v>
      </c>
      <c r="E1443" s="90">
        <v>240347</v>
      </c>
      <c r="F1443" s="47">
        <f t="shared" si="55"/>
        <v>0</v>
      </c>
      <c r="R1443" s="90" t="s">
        <v>765</v>
      </c>
      <c r="T1443" s="90" t="s">
        <v>37</v>
      </c>
      <c r="V1443" s="47">
        <f t="shared" si="54"/>
        <v>0</v>
      </c>
    </row>
    <row r="1444" spans="2:22" x14ac:dyDescent="0.15">
      <c r="B1444" s="90" t="s">
        <v>700</v>
      </c>
      <c r="C1444" s="90">
        <v>2260181.4329999955</v>
      </c>
      <c r="D1444" s="90" t="s">
        <v>355</v>
      </c>
      <c r="E1444" s="90">
        <v>2260181.4330000002</v>
      </c>
      <c r="F1444" s="47">
        <f t="shared" si="55"/>
        <v>-4.6566128730773926E-9</v>
      </c>
      <c r="R1444" s="90" t="s">
        <v>766</v>
      </c>
      <c r="T1444" s="90" t="s">
        <v>38</v>
      </c>
      <c r="V1444" s="47">
        <f t="shared" si="54"/>
        <v>0</v>
      </c>
    </row>
    <row r="1445" spans="2:22" x14ac:dyDescent="0.15">
      <c r="B1445" s="90" t="s">
        <v>701</v>
      </c>
      <c r="C1445" s="90">
        <v>2260587.0319999941</v>
      </c>
      <c r="D1445" s="90" t="s">
        <v>574</v>
      </c>
      <c r="E1445" s="90">
        <v>2260587.0320000001</v>
      </c>
      <c r="F1445" s="47">
        <f t="shared" si="55"/>
        <v>-6.0535967350006104E-9</v>
      </c>
      <c r="R1445" s="90" t="s">
        <v>767</v>
      </c>
      <c r="T1445" s="90" t="s">
        <v>39</v>
      </c>
      <c r="V1445" s="47">
        <f t="shared" si="54"/>
        <v>0</v>
      </c>
    </row>
    <row r="1446" spans="2:22" x14ac:dyDescent="0.15">
      <c r="B1446" s="90" t="s">
        <v>702</v>
      </c>
      <c r="C1446" s="90">
        <v>29130</v>
      </c>
      <c r="D1446" s="90" t="s">
        <v>575</v>
      </c>
      <c r="E1446" s="90">
        <v>29130</v>
      </c>
      <c r="F1446" s="47">
        <f t="shared" si="55"/>
        <v>0</v>
      </c>
      <c r="R1446" s="90" t="s">
        <v>768</v>
      </c>
      <c r="T1446" s="90" t="s">
        <v>40</v>
      </c>
      <c r="V1446" s="47">
        <f t="shared" si="54"/>
        <v>0</v>
      </c>
    </row>
    <row r="1447" spans="2:22" x14ac:dyDescent="0.15">
      <c r="B1447" s="90" t="s">
        <v>703</v>
      </c>
      <c r="C1447" s="90">
        <v>222043</v>
      </c>
      <c r="D1447" s="90" t="s">
        <v>309</v>
      </c>
      <c r="E1447" s="90">
        <v>222043</v>
      </c>
      <c r="F1447" s="47">
        <f t="shared" si="55"/>
        <v>0</v>
      </c>
      <c r="R1447" s="90" t="s">
        <v>769</v>
      </c>
      <c r="T1447" s="90" t="s">
        <v>41</v>
      </c>
      <c r="V1447" s="47">
        <f t="shared" si="54"/>
        <v>0</v>
      </c>
    </row>
    <row r="1448" spans="2:22" x14ac:dyDescent="0.15">
      <c r="B1448" s="90" t="s">
        <v>704</v>
      </c>
      <c r="C1448" s="90">
        <v>146920.32999999908</v>
      </c>
      <c r="D1448" s="90" t="s">
        <v>394</v>
      </c>
      <c r="E1448" s="90">
        <v>146920.32999999999</v>
      </c>
      <c r="F1448" s="47">
        <f t="shared" si="55"/>
        <v>-9.0221874415874481E-10</v>
      </c>
      <c r="R1448" s="90" t="s">
        <v>770</v>
      </c>
      <c r="T1448" s="90" t="s">
        <v>42</v>
      </c>
      <c r="V1448" s="47">
        <f t="shared" si="54"/>
        <v>0</v>
      </c>
    </row>
    <row r="1449" spans="2:22" x14ac:dyDescent="0.15">
      <c r="B1449" s="90" t="s">
        <v>705</v>
      </c>
      <c r="C1449" s="90">
        <v>202604</v>
      </c>
      <c r="D1449" s="90" t="s">
        <v>395</v>
      </c>
      <c r="E1449" s="90">
        <v>202604</v>
      </c>
      <c r="F1449" s="47">
        <f t="shared" si="55"/>
        <v>0</v>
      </c>
      <c r="R1449" s="90" t="s">
        <v>771</v>
      </c>
      <c r="T1449" s="90" t="s">
        <v>43</v>
      </c>
      <c r="V1449" s="47">
        <f t="shared" si="54"/>
        <v>0</v>
      </c>
    </row>
    <row r="1450" spans="2:22" x14ac:dyDescent="0.15">
      <c r="B1450" s="90" t="s">
        <v>706</v>
      </c>
      <c r="C1450" s="90">
        <v>28152</v>
      </c>
      <c r="D1450" s="90" t="s">
        <v>396</v>
      </c>
      <c r="E1450" s="90">
        <v>28152</v>
      </c>
      <c r="F1450" s="47">
        <f t="shared" si="55"/>
        <v>0</v>
      </c>
      <c r="R1450" s="90" t="s">
        <v>772</v>
      </c>
      <c r="T1450" s="90" t="s">
        <v>44</v>
      </c>
      <c r="V1450" s="47">
        <f t="shared" si="54"/>
        <v>0</v>
      </c>
    </row>
    <row r="1451" spans="2:22" x14ac:dyDescent="0.15">
      <c r="B1451" s="90" t="s">
        <v>707</v>
      </c>
      <c r="C1451" s="90">
        <v>174452</v>
      </c>
      <c r="D1451" s="90" t="s">
        <v>397</v>
      </c>
      <c r="E1451" s="90">
        <v>174452</v>
      </c>
      <c r="F1451" s="47">
        <f t="shared" si="55"/>
        <v>0</v>
      </c>
      <c r="R1451" s="90" t="s">
        <v>773</v>
      </c>
      <c r="T1451" s="90" t="s">
        <v>45</v>
      </c>
      <c r="V1451" s="47">
        <f t="shared" si="54"/>
        <v>0</v>
      </c>
    </row>
    <row r="1452" spans="2:22" x14ac:dyDescent="0.15">
      <c r="B1452" s="90" t="s">
        <v>708</v>
      </c>
      <c r="C1452" s="90">
        <v>30578</v>
      </c>
      <c r="D1452" s="90" t="s">
        <v>314</v>
      </c>
      <c r="E1452" s="90">
        <v>30578</v>
      </c>
      <c r="F1452" s="47">
        <f t="shared" si="55"/>
        <v>0</v>
      </c>
      <c r="R1452" s="90" t="s">
        <v>774</v>
      </c>
      <c r="T1452" s="90" t="s">
        <v>46</v>
      </c>
      <c r="V1452" s="47">
        <f t="shared" si="54"/>
        <v>0</v>
      </c>
    </row>
    <row r="1453" spans="2:22" x14ac:dyDescent="0.15">
      <c r="B1453" s="90" t="s">
        <v>709</v>
      </c>
      <c r="C1453" s="90">
        <v>629</v>
      </c>
      <c r="D1453" s="90" t="s">
        <v>315</v>
      </c>
      <c r="E1453" s="90">
        <v>629</v>
      </c>
      <c r="F1453" s="47">
        <f t="shared" si="55"/>
        <v>0</v>
      </c>
      <c r="R1453" s="90" t="s">
        <v>775</v>
      </c>
      <c r="T1453" s="90" t="s">
        <v>47</v>
      </c>
      <c r="V1453" s="47">
        <f t="shared" si="54"/>
        <v>0</v>
      </c>
    </row>
    <row r="1454" spans="2:22" x14ac:dyDescent="0.15">
      <c r="B1454" s="90" t="s">
        <v>710</v>
      </c>
      <c r="C1454" s="90">
        <v>79</v>
      </c>
      <c r="D1454" s="90" t="s">
        <v>316</v>
      </c>
      <c r="E1454" s="90">
        <v>79</v>
      </c>
      <c r="F1454" s="47">
        <f t="shared" si="55"/>
        <v>0</v>
      </c>
      <c r="R1454" s="90" t="s">
        <v>776</v>
      </c>
      <c r="T1454" s="90" t="s">
        <v>48</v>
      </c>
      <c r="V1454" s="47">
        <f t="shared" si="54"/>
        <v>0</v>
      </c>
    </row>
    <row r="1455" spans="2:22" x14ac:dyDescent="0.15">
      <c r="B1455" s="90" t="s">
        <v>711</v>
      </c>
      <c r="C1455" s="90">
        <v>143</v>
      </c>
      <c r="D1455" s="90" t="s">
        <v>317</v>
      </c>
      <c r="E1455" s="90">
        <v>143</v>
      </c>
      <c r="F1455" s="47">
        <f t="shared" si="55"/>
        <v>0</v>
      </c>
      <c r="R1455" s="90" t="s">
        <v>777</v>
      </c>
      <c r="T1455" s="90" t="s">
        <v>49</v>
      </c>
      <c r="V1455" s="47">
        <f t="shared" si="54"/>
        <v>0</v>
      </c>
    </row>
    <row r="1456" spans="2:22" x14ac:dyDescent="0.15">
      <c r="B1456" s="90" t="s">
        <v>712</v>
      </c>
      <c r="C1456" s="90">
        <v>403</v>
      </c>
      <c r="D1456" s="90" t="s">
        <v>318</v>
      </c>
      <c r="E1456" s="90">
        <v>403</v>
      </c>
      <c r="F1456" s="47">
        <f t="shared" si="55"/>
        <v>0</v>
      </c>
      <c r="R1456" s="90" t="s">
        <v>778</v>
      </c>
      <c r="T1456" s="90" t="s">
        <v>50</v>
      </c>
      <c r="V1456" s="47">
        <f t="shared" si="54"/>
        <v>0</v>
      </c>
    </row>
    <row r="1457" spans="1:22" x14ac:dyDescent="0.15">
      <c r="B1457" s="90" t="s">
        <v>713</v>
      </c>
      <c r="C1457" s="90">
        <v>445</v>
      </c>
      <c r="D1457" s="90" t="s">
        <v>319</v>
      </c>
      <c r="E1457" s="90">
        <v>445</v>
      </c>
      <c r="F1457" s="47">
        <f t="shared" si="55"/>
        <v>0</v>
      </c>
      <c r="R1457" s="90" t="s">
        <v>779</v>
      </c>
      <c r="T1457" s="90" t="s">
        <v>51</v>
      </c>
      <c r="V1457" s="47">
        <f t="shared" si="54"/>
        <v>0</v>
      </c>
    </row>
    <row r="1458" spans="1:22" x14ac:dyDescent="0.15">
      <c r="B1458" s="90" t="s">
        <v>714</v>
      </c>
      <c r="C1458" s="90">
        <v>6</v>
      </c>
      <c r="D1458" s="90" t="s">
        <v>320</v>
      </c>
      <c r="E1458" s="90">
        <v>6</v>
      </c>
      <c r="F1458" s="47">
        <f t="shared" si="55"/>
        <v>0</v>
      </c>
      <c r="R1458" s="90" t="s">
        <v>780</v>
      </c>
      <c r="T1458" s="90" t="s">
        <v>52</v>
      </c>
      <c r="V1458" s="47">
        <f t="shared" si="54"/>
        <v>0</v>
      </c>
    </row>
    <row r="1459" spans="1:22" x14ac:dyDescent="0.15">
      <c r="B1459" s="90" t="s">
        <v>715</v>
      </c>
      <c r="C1459" s="90">
        <v>114</v>
      </c>
      <c r="D1459" s="90" t="s">
        <v>398</v>
      </c>
      <c r="E1459" s="90">
        <v>114</v>
      </c>
      <c r="F1459" s="47">
        <f t="shared" si="55"/>
        <v>0</v>
      </c>
      <c r="R1459" s="90" t="s">
        <v>781</v>
      </c>
      <c r="T1459" s="90" t="s">
        <v>53</v>
      </c>
      <c r="V1459" s="47">
        <f t="shared" si="54"/>
        <v>0</v>
      </c>
    </row>
    <row r="1460" spans="1:22" x14ac:dyDescent="0.15">
      <c r="B1460" s="90" t="s">
        <v>716</v>
      </c>
      <c r="C1460" s="90">
        <v>57</v>
      </c>
      <c r="D1460" s="90" t="s">
        <v>399</v>
      </c>
      <c r="E1460" s="90">
        <v>57</v>
      </c>
      <c r="F1460" s="47">
        <f t="shared" si="55"/>
        <v>0</v>
      </c>
      <c r="R1460" s="90" t="s">
        <v>782</v>
      </c>
      <c r="T1460" s="90" t="s">
        <v>54</v>
      </c>
      <c r="V1460" s="47">
        <f t="shared" si="54"/>
        <v>0</v>
      </c>
    </row>
    <row r="1461" spans="1:22" x14ac:dyDescent="0.15">
      <c r="B1461" s="90" t="s">
        <v>717</v>
      </c>
      <c r="C1461" s="90">
        <v>5033790090</v>
      </c>
      <c r="D1461" s="90" t="s">
        <v>400</v>
      </c>
      <c r="E1461" s="90">
        <v>5033790090</v>
      </c>
      <c r="F1461" s="47">
        <f t="shared" si="55"/>
        <v>0</v>
      </c>
      <c r="R1461" s="90" t="s">
        <v>783</v>
      </c>
      <c r="T1461" s="90" t="s">
        <v>55</v>
      </c>
      <c r="V1461" s="47">
        <f t="shared" si="54"/>
        <v>0</v>
      </c>
    </row>
    <row r="1462" spans="1:22" x14ac:dyDescent="0.15">
      <c r="B1462" s="90" t="s">
        <v>718</v>
      </c>
      <c r="C1462" s="90">
        <v>5038476381</v>
      </c>
      <c r="D1462" s="90" t="s">
        <v>401</v>
      </c>
      <c r="E1462" s="90">
        <v>5038476381</v>
      </c>
      <c r="F1462" s="47">
        <f t="shared" si="55"/>
        <v>0</v>
      </c>
      <c r="R1462" s="90" t="s">
        <v>784</v>
      </c>
      <c r="T1462" s="90" t="s">
        <v>56</v>
      </c>
      <c r="V1462" s="47">
        <f t="shared" si="54"/>
        <v>0</v>
      </c>
    </row>
    <row r="1463" spans="1:22" x14ac:dyDescent="0.15">
      <c r="B1463" s="90" t="s">
        <v>719</v>
      </c>
      <c r="C1463" s="90">
        <v>1687786026583</v>
      </c>
      <c r="D1463" s="90" t="s">
        <v>402</v>
      </c>
      <c r="E1463" s="90">
        <v>1687786026583</v>
      </c>
      <c r="F1463" s="47">
        <f t="shared" si="55"/>
        <v>0</v>
      </c>
      <c r="R1463" s="90" t="s">
        <v>785</v>
      </c>
      <c r="T1463" s="90" t="s">
        <v>57</v>
      </c>
      <c r="V1463" s="47">
        <f t="shared" si="54"/>
        <v>0</v>
      </c>
    </row>
    <row r="1464" spans="1:22" x14ac:dyDescent="0.15">
      <c r="B1464" s="90" t="s">
        <v>720</v>
      </c>
      <c r="C1464" s="90">
        <v>6118120150</v>
      </c>
      <c r="D1464" s="90" t="s">
        <v>576</v>
      </c>
      <c r="E1464" s="90">
        <v>6118120150</v>
      </c>
      <c r="F1464" s="47">
        <f t="shared" si="55"/>
        <v>0</v>
      </c>
      <c r="R1464" s="90" t="s">
        <v>786</v>
      </c>
      <c r="T1464" s="90" t="s">
        <v>58</v>
      </c>
      <c r="V1464" s="47">
        <f t="shared" si="54"/>
        <v>0</v>
      </c>
    </row>
    <row r="1465" spans="1:22" x14ac:dyDescent="0.15">
      <c r="B1465" s="90" t="s">
        <v>721</v>
      </c>
      <c r="C1465" s="90">
        <v>817791426676</v>
      </c>
      <c r="D1465" s="90" t="s">
        <v>405</v>
      </c>
      <c r="E1465" s="90">
        <v>817791426676</v>
      </c>
      <c r="F1465" s="47">
        <f t="shared" si="55"/>
        <v>0</v>
      </c>
      <c r="R1465" s="90" t="s">
        <v>787</v>
      </c>
      <c r="T1465" s="90" t="s">
        <v>59</v>
      </c>
      <c r="V1465" s="47">
        <f t="shared" si="54"/>
        <v>0</v>
      </c>
    </row>
    <row r="1466" spans="1:22" x14ac:dyDescent="0.15">
      <c r="B1466" s="90" t="s">
        <v>722</v>
      </c>
      <c r="C1466" s="90">
        <v>55734621781</v>
      </c>
      <c r="D1466" s="90" t="s">
        <v>407</v>
      </c>
      <c r="E1466" s="90">
        <v>55734621781</v>
      </c>
      <c r="F1466" s="47">
        <f t="shared" si="55"/>
        <v>0</v>
      </c>
      <c r="R1466" s="90" t="s">
        <v>788</v>
      </c>
      <c r="T1466" s="90" t="s">
        <v>60</v>
      </c>
      <c r="V1466" s="47">
        <f t="shared" si="54"/>
        <v>0</v>
      </c>
    </row>
    <row r="1467" spans="1:22" x14ac:dyDescent="0.15">
      <c r="B1467" s="90" t="s">
        <v>723</v>
      </c>
      <c r="C1467" s="90">
        <v>0</v>
      </c>
      <c r="D1467" s="90" t="s">
        <v>409</v>
      </c>
      <c r="E1467" s="90">
        <v>0</v>
      </c>
      <c r="F1467" s="47">
        <f t="shared" si="55"/>
        <v>0</v>
      </c>
      <c r="R1467" s="90" t="s">
        <v>789</v>
      </c>
      <c r="T1467" s="90" t="s">
        <v>61</v>
      </c>
      <c r="V1467" s="47">
        <f t="shared" si="54"/>
        <v>0</v>
      </c>
    </row>
    <row r="1468" spans="1:22" x14ac:dyDescent="0.15">
      <c r="B1468" s="90" t="s">
        <v>658</v>
      </c>
      <c r="C1468" s="90">
        <v>285318098</v>
      </c>
      <c r="D1468" s="90" t="s">
        <v>578</v>
      </c>
      <c r="E1468" s="90">
        <v>285318098</v>
      </c>
      <c r="F1468" s="47">
        <f t="shared" si="55"/>
        <v>0</v>
      </c>
      <c r="R1468" s="90" t="s">
        <v>790</v>
      </c>
      <c r="T1468" s="90" t="s">
        <v>62</v>
      </c>
      <c r="V1468" s="47">
        <f t="shared" si="54"/>
        <v>0</v>
      </c>
    </row>
    <row r="1469" spans="1:22" x14ac:dyDescent="0.15">
      <c r="B1469" s="90" t="s">
        <v>724</v>
      </c>
      <c r="C1469" s="90">
        <v>30578</v>
      </c>
      <c r="D1469" s="90" t="s">
        <v>580</v>
      </c>
      <c r="E1469" s="90">
        <v>30578</v>
      </c>
      <c r="F1469" s="47">
        <f t="shared" si="55"/>
        <v>0</v>
      </c>
      <c r="R1469" s="90" t="s">
        <v>791</v>
      </c>
      <c r="T1469" s="90" t="s">
        <v>63</v>
      </c>
      <c r="V1469" s="47">
        <f t="shared" si="54"/>
        <v>0</v>
      </c>
    </row>
    <row r="1470" spans="1:22" x14ac:dyDescent="0.15">
      <c r="B1470" s="90" t="s">
        <v>725</v>
      </c>
      <c r="C1470" s="90">
        <v>144149609</v>
      </c>
      <c r="D1470" s="90" t="s">
        <v>581</v>
      </c>
      <c r="E1470" s="90">
        <v>144149609</v>
      </c>
      <c r="F1470" s="47">
        <f t="shared" si="55"/>
        <v>0</v>
      </c>
      <c r="R1470" s="90" t="s">
        <v>792</v>
      </c>
      <c r="T1470" s="90" t="s">
        <v>64</v>
      </c>
      <c r="V1470" s="47">
        <f t="shared" si="54"/>
        <v>0</v>
      </c>
    </row>
    <row r="1471" spans="1:22" x14ac:dyDescent="0.15">
      <c r="A1471" s="42" t="s">
        <v>1142</v>
      </c>
      <c r="B1471" s="42" t="s">
        <v>632</v>
      </c>
      <c r="C1471" s="42"/>
      <c r="F1471" s="47">
        <f t="shared" si="55"/>
        <v>0</v>
      </c>
      <c r="R1471" s="90" t="s">
        <v>793</v>
      </c>
      <c r="T1471" s="90" t="s">
        <v>65</v>
      </c>
      <c r="V1471" s="47">
        <f t="shared" si="54"/>
        <v>0</v>
      </c>
    </row>
    <row r="1472" spans="1:22" x14ac:dyDescent="0.15">
      <c r="B1472" s="90" t="s">
        <v>644</v>
      </c>
      <c r="C1472" s="90">
        <v>34806</v>
      </c>
      <c r="D1472" s="90" t="s">
        <v>899</v>
      </c>
      <c r="E1472" s="90">
        <v>34806</v>
      </c>
      <c r="F1472" s="47">
        <f t="shared" si="55"/>
        <v>0</v>
      </c>
      <c r="R1472" s="90" t="s">
        <v>794</v>
      </c>
      <c r="T1472" s="90" t="s">
        <v>66</v>
      </c>
      <c r="V1472" s="47">
        <f t="shared" si="54"/>
        <v>0</v>
      </c>
    </row>
    <row r="1473" spans="2:22" x14ac:dyDescent="0.15">
      <c r="B1473" s="90" t="s">
        <v>645</v>
      </c>
      <c r="C1473" s="90">
        <v>324771346</v>
      </c>
      <c r="D1473" s="90" t="s">
        <v>251</v>
      </c>
      <c r="E1473" s="90">
        <v>324771346</v>
      </c>
      <c r="F1473" s="47">
        <f t="shared" si="55"/>
        <v>0</v>
      </c>
      <c r="R1473" s="90" t="s">
        <v>795</v>
      </c>
      <c r="T1473" s="90" t="s">
        <v>67</v>
      </c>
      <c r="V1473" s="47">
        <f t="shared" si="54"/>
        <v>0</v>
      </c>
    </row>
    <row r="1474" spans="2:22" x14ac:dyDescent="0.15">
      <c r="B1474" s="90" t="s">
        <v>652</v>
      </c>
      <c r="C1474" s="90">
        <v>180418025158</v>
      </c>
      <c r="D1474" s="90" t="s">
        <v>340</v>
      </c>
      <c r="E1474" s="90">
        <v>180418025158</v>
      </c>
      <c r="F1474" s="47">
        <f t="shared" si="55"/>
        <v>0</v>
      </c>
      <c r="R1474" s="90" t="s">
        <v>796</v>
      </c>
      <c r="T1474" s="90" t="s">
        <v>68</v>
      </c>
      <c r="V1474" s="47">
        <f t="shared" si="54"/>
        <v>0</v>
      </c>
    </row>
    <row r="1475" spans="2:22" x14ac:dyDescent="0.15">
      <c r="B1475" s="90" t="s">
        <v>662</v>
      </c>
      <c r="C1475" s="90">
        <v>31291161330886</v>
      </c>
      <c r="D1475" s="90" t="s">
        <v>342</v>
      </c>
      <c r="E1475" s="90">
        <v>31291161330886</v>
      </c>
      <c r="F1475" s="47">
        <f t="shared" si="55"/>
        <v>0</v>
      </c>
      <c r="R1475" s="90" t="s">
        <v>797</v>
      </c>
      <c r="T1475" s="90" t="s">
        <v>69</v>
      </c>
      <c r="V1475" s="47">
        <f t="shared" si="54"/>
        <v>0</v>
      </c>
    </row>
    <row r="1476" spans="2:22" x14ac:dyDescent="0.15">
      <c r="B1476" s="90" t="s">
        <v>663</v>
      </c>
      <c r="C1476" s="90">
        <v>31291159017625</v>
      </c>
      <c r="D1476" s="90" t="s">
        <v>344</v>
      </c>
      <c r="E1476" s="90">
        <v>31291159017625</v>
      </c>
      <c r="F1476" s="47">
        <f t="shared" si="55"/>
        <v>0</v>
      </c>
      <c r="R1476" s="90" t="s">
        <v>798</v>
      </c>
      <c r="T1476" s="90" t="s">
        <v>70</v>
      </c>
      <c r="V1476" s="47">
        <f t="shared" si="54"/>
        <v>0</v>
      </c>
    </row>
    <row r="1477" spans="2:22" x14ac:dyDescent="0.15">
      <c r="B1477" s="90" t="s">
        <v>664</v>
      </c>
      <c r="C1477" s="90">
        <v>11047320</v>
      </c>
      <c r="D1477" s="90" t="s">
        <v>353</v>
      </c>
      <c r="E1477" s="90">
        <v>11047320</v>
      </c>
      <c r="F1477" s="47">
        <f t="shared" si="55"/>
        <v>0</v>
      </c>
      <c r="R1477" s="90" t="s">
        <v>799</v>
      </c>
      <c r="T1477" s="90" t="s">
        <v>71</v>
      </c>
      <c r="V1477" s="47">
        <f t="shared" ref="V1477:V1540" si="56">S1477-U1477</f>
        <v>0</v>
      </c>
    </row>
    <row r="1478" spans="2:22" x14ac:dyDescent="0.15">
      <c r="B1478" s="90" t="s">
        <v>665</v>
      </c>
      <c r="C1478" s="90">
        <v>11061456</v>
      </c>
      <c r="D1478" s="90" t="s">
        <v>354</v>
      </c>
      <c r="E1478" s="90">
        <v>11061456</v>
      </c>
      <c r="F1478" s="47">
        <f t="shared" si="55"/>
        <v>0</v>
      </c>
      <c r="R1478" s="90" t="s">
        <v>800</v>
      </c>
      <c r="T1478" s="90" t="s">
        <v>72</v>
      </c>
      <c r="V1478" s="47">
        <f t="shared" si="56"/>
        <v>0</v>
      </c>
    </row>
    <row r="1479" spans="2:22" x14ac:dyDescent="0.15">
      <c r="B1479" s="90" t="s">
        <v>666</v>
      </c>
      <c r="C1479" s="90">
        <v>18544</v>
      </c>
      <c r="D1479" s="90" t="s">
        <v>346</v>
      </c>
      <c r="E1479" s="90">
        <v>18544</v>
      </c>
      <c r="F1479" s="47">
        <f t="shared" si="55"/>
        <v>0</v>
      </c>
      <c r="R1479" s="90" t="s">
        <v>801</v>
      </c>
      <c r="T1479" s="90" t="s">
        <v>73</v>
      </c>
      <c r="V1479" s="47">
        <f t="shared" si="56"/>
        <v>0</v>
      </c>
    </row>
    <row r="1480" spans="2:22" x14ac:dyDescent="0.15">
      <c r="B1480" s="90" t="s">
        <v>667</v>
      </c>
      <c r="C1480" s="90">
        <v>17232</v>
      </c>
      <c r="D1480" s="90" t="s">
        <v>347</v>
      </c>
      <c r="E1480" s="90">
        <v>17232</v>
      </c>
      <c r="F1480" s="47">
        <f t="shared" si="55"/>
        <v>0</v>
      </c>
      <c r="R1480" s="90" t="s">
        <v>802</v>
      </c>
      <c r="T1480" s="90" t="s">
        <v>74</v>
      </c>
      <c r="V1480" s="47">
        <f t="shared" si="56"/>
        <v>0</v>
      </c>
    </row>
    <row r="1481" spans="2:22" x14ac:dyDescent="0.15">
      <c r="B1481" s="90" t="s">
        <v>668</v>
      </c>
      <c r="C1481" s="90">
        <v>2840118.0799999884</v>
      </c>
      <c r="D1481" s="90" t="s">
        <v>363</v>
      </c>
      <c r="E1481" s="90">
        <v>2840118.08</v>
      </c>
      <c r="F1481" s="47">
        <f t="shared" si="55"/>
        <v>-1.1641532182693481E-8</v>
      </c>
      <c r="R1481" s="90" t="s">
        <v>803</v>
      </c>
      <c r="T1481" s="90" t="s">
        <v>75</v>
      </c>
      <c r="V1481" s="47">
        <f t="shared" si="56"/>
        <v>0</v>
      </c>
    </row>
    <row r="1482" spans="2:22" x14ac:dyDescent="0.15">
      <c r="B1482" s="90" t="s">
        <v>669</v>
      </c>
      <c r="C1482" s="90">
        <v>3608046</v>
      </c>
      <c r="D1482" s="90" t="s">
        <v>563</v>
      </c>
      <c r="E1482" s="90">
        <v>3608046</v>
      </c>
      <c r="F1482" s="47">
        <f t="shared" si="55"/>
        <v>0</v>
      </c>
      <c r="R1482" s="90" t="s">
        <v>804</v>
      </c>
      <c r="T1482" s="90" t="s">
        <v>76</v>
      </c>
      <c r="V1482" s="47">
        <f t="shared" si="56"/>
        <v>0</v>
      </c>
    </row>
    <row r="1483" spans="2:22" x14ac:dyDescent="0.15">
      <c r="B1483" s="90" t="s">
        <v>670</v>
      </c>
      <c r="C1483" s="90">
        <v>470423.39000000292</v>
      </c>
      <c r="D1483" s="90" t="s">
        <v>164</v>
      </c>
      <c r="E1483" s="90">
        <v>470423.39</v>
      </c>
      <c r="F1483" s="47">
        <f t="shared" si="55"/>
        <v>2.9103830456733704E-9</v>
      </c>
      <c r="R1483" s="90" t="s">
        <v>805</v>
      </c>
      <c r="T1483" s="90" t="s">
        <v>77</v>
      </c>
      <c r="V1483" s="47">
        <f t="shared" si="56"/>
        <v>0</v>
      </c>
    </row>
    <row r="1484" spans="2:22" x14ac:dyDescent="0.15">
      <c r="B1484" s="90" t="s">
        <v>671</v>
      </c>
      <c r="C1484" s="90">
        <v>216994.11299999876</v>
      </c>
      <c r="D1484" s="90" t="s">
        <v>564</v>
      </c>
      <c r="E1484" s="90">
        <v>216994.11300000001</v>
      </c>
      <c r="F1484" s="47">
        <f t="shared" si="55"/>
        <v>-1.2514647096395493E-9</v>
      </c>
      <c r="R1484" s="90" t="s">
        <v>806</v>
      </c>
      <c r="T1484" s="90" t="s">
        <v>78</v>
      </c>
      <c r="V1484" s="47">
        <f t="shared" si="56"/>
        <v>0</v>
      </c>
    </row>
    <row r="1485" spans="2:22" x14ac:dyDescent="0.15">
      <c r="B1485" s="90" t="s">
        <v>651</v>
      </c>
      <c r="C1485" s="90">
        <v>15464365</v>
      </c>
      <c r="D1485" s="90" t="s">
        <v>366</v>
      </c>
      <c r="E1485" s="90">
        <v>15464365</v>
      </c>
      <c r="F1485" s="47">
        <f t="shared" si="55"/>
        <v>0</v>
      </c>
      <c r="R1485" s="90" t="s">
        <v>807</v>
      </c>
      <c r="T1485" s="90" t="s">
        <v>79</v>
      </c>
      <c r="V1485" s="47">
        <f t="shared" si="56"/>
        <v>0</v>
      </c>
    </row>
    <row r="1486" spans="2:22" x14ac:dyDescent="0.15">
      <c r="B1486" s="90" t="s">
        <v>672</v>
      </c>
      <c r="C1486" s="90">
        <v>15435351</v>
      </c>
      <c r="D1486" s="90" t="s">
        <v>367</v>
      </c>
      <c r="E1486" s="90">
        <v>15435351</v>
      </c>
      <c r="F1486" s="47">
        <f t="shared" si="55"/>
        <v>0</v>
      </c>
      <c r="R1486" s="90" t="s">
        <v>886</v>
      </c>
      <c r="T1486" s="90" t="s">
        <v>81</v>
      </c>
      <c r="V1486" s="47">
        <f t="shared" si="56"/>
        <v>0</v>
      </c>
    </row>
    <row r="1487" spans="2:22" x14ac:dyDescent="0.15">
      <c r="B1487" s="90" t="s">
        <v>673</v>
      </c>
      <c r="C1487" s="90">
        <v>29013.75</v>
      </c>
      <c r="D1487" s="90" t="s">
        <v>368</v>
      </c>
      <c r="E1487" s="90">
        <v>29013.75</v>
      </c>
      <c r="F1487" s="47">
        <f t="shared" si="55"/>
        <v>0</v>
      </c>
      <c r="R1487" s="90" t="s">
        <v>887</v>
      </c>
      <c r="T1487" s="90" t="s">
        <v>82</v>
      </c>
      <c r="V1487" s="47">
        <f t="shared" si="56"/>
        <v>0</v>
      </c>
    </row>
    <row r="1488" spans="2:22" x14ac:dyDescent="0.15">
      <c r="B1488" s="90" t="s">
        <v>674</v>
      </c>
      <c r="C1488" s="90">
        <v>3472924.1099999975</v>
      </c>
      <c r="D1488" s="90" t="s">
        <v>565</v>
      </c>
      <c r="E1488" s="90">
        <v>3472924.11</v>
      </c>
      <c r="F1488" s="47">
        <f t="shared" si="55"/>
        <v>0</v>
      </c>
      <c r="R1488" s="90" t="s">
        <v>888</v>
      </c>
      <c r="T1488" s="90" t="s">
        <v>83</v>
      </c>
      <c r="V1488" s="47">
        <f t="shared" si="56"/>
        <v>0</v>
      </c>
    </row>
    <row r="1489" spans="2:22" x14ac:dyDescent="0.15">
      <c r="B1489" s="90" t="s">
        <v>675</v>
      </c>
      <c r="C1489" s="90">
        <v>7675.9100000000053</v>
      </c>
      <c r="D1489" s="90" t="s">
        <v>566</v>
      </c>
      <c r="E1489" s="90">
        <v>7675.91</v>
      </c>
      <c r="F1489" s="47">
        <f t="shared" ref="F1489:F1552" si="57">C1489-E1489</f>
        <v>0</v>
      </c>
      <c r="R1489" s="90" t="s">
        <v>811</v>
      </c>
      <c r="T1489" s="90" t="s">
        <v>85</v>
      </c>
      <c r="V1489" s="47">
        <f t="shared" si="56"/>
        <v>0</v>
      </c>
    </row>
    <row r="1490" spans="2:22" x14ac:dyDescent="0.15">
      <c r="B1490" s="90" t="s">
        <v>676</v>
      </c>
      <c r="C1490" s="90">
        <v>8158040.9749999251</v>
      </c>
      <c r="D1490" s="90" t="s">
        <v>371</v>
      </c>
      <c r="E1490" s="90">
        <v>8158040.9749999996</v>
      </c>
      <c r="F1490" s="47">
        <f t="shared" si="57"/>
        <v>-7.4505805969238281E-8</v>
      </c>
      <c r="R1490" s="90" t="s">
        <v>812</v>
      </c>
      <c r="T1490" s="90" t="s">
        <v>86</v>
      </c>
      <c r="V1490" s="47">
        <f t="shared" si="56"/>
        <v>0</v>
      </c>
    </row>
    <row r="1491" spans="2:22" x14ac:dyDescent="0.15">
      <c r="B1491" s="90" t="s">
        <v>677</v>
      </c>
      <c r="C1491" s="90">
        <v>8142536.5249999184</v>
      </c>
      <c r="D1491" s="90" t="s">
        <v>372</v>
      </c>
      <c r="E1491" s="90">
        <v>8142536.5250000004</v>
      </c>
      <c r="F1491" s="47">
        <f t="shared" si="57"/>
        <v>-8.1956386566162109E-8</v>
      </c>
      <c r="R1491" s="90" t="s">
        <v>813</v>
      </c>
      <c r="T1491" s="90" t="s">
        <v>87</v>
      </c>
      <c r="V1491" s="47">
        <f t="shared" si="56"/>
        <v>0</v>
      </c>
    </row>
    <row r="1492" spans="2:22" x14ac:dyDescent="0.15">
      <c r="B1492" s="90" t="s">
        <v>678</v>
      </c>
      <c r="C1492" s="90">
        <v>15504.45</v>
      </c>
      <c r="D1492" s="90" t="s">
        <v>373</v>
      </c>
      <c r="E1492" s="90">
        <v>15504.45</v>
      </c>
      <c r="F1492" s="47">
        <f t="shared" si="57"/>
        <v>0</v>
      </c>
      <c r="R1492" s="90" t="s">
        <v>814</v>
      </c>
      <c r="T1492" s="90" t="s">
        <v>182</v>
      </c>
      <c r="V1492" s="47">
        <f t="shared" si="56"/>
        <v>0</v>
      </c>
    </row>
    <row r="1493" spans="2:22" x14ac:dyDescent="0.15">
      <c r="B1493" s="90" t="s">
        <v>679</v>
      </c>
      <c r="C1493" s="90">
        <v>23609173.046000056</v>
      </c>
      <c r="D1493" s="90" t="s">
        <v>374</v>
      </c>
      <c r="E1493" s="90">
        <v>23609173.046</v>
      </c>
      <c r="F1493" s="47">
        <f t="shared" si="57"/>
        <v>5.5879354476928711E-8</v>
      </c>
      <c r="R1493" s="90" t="s">
        <v>815</v>
      </c>
      <c r="T1493" s="90" t="s">
        <v>183</v>
      </c>
      <c r="V1493" s="47">
        <f t="shared" si="56"/>
        <v>0</v>
      </c>
    </row>
    <row r="1494" spans="2:22" x14ac:dyDescent="0.15">
      <c r="B1494" s="90" t="s">
        <v>680</v>
      </c>
      <c r="C1494" s="90">
        <v>23568273.124000024</v>
      </c>
      <c r="D1494" s="90" t="s">
        <v>375</v>
      </c>
      <c r="E1494" s="90">
        <v>23568273.124000002</v>
      </c>
      <c r="F1494" s="47">
        <f t="shared" si="57"/>
        <v>0</v>
      </c>
      <c r="R1494" s="90" t="s">
        <v>816</v>
      </c>
      <c r="T1494" s="90" t="s">
        <v>186</v>
      </c>
      <c r="V1494" s="47">
        <f t="shared" si="56"/>
        <v>0</v>
      </c>
    </row>
    <row r="1495" spans="2:22" x14ac:dyDescent="0.15">
      <c r="B1495" s="90" t="s">
        <v>681</v>
      </c>
      <c r="C1495" s="90">
        <v>40899.92200000005</v>
      </c>
      <c r="D1495" s="90" t="s">
        <v>376</v>
      </c>
      <c r="E1495" s="90">
        <v>40899.921999999999</v>
      </c>
      <c r="F1495" s="47">
        <f t="shared" si="57"/>
        <v>0</v>
      </c>
      <c r="R1495" s="90" t="s">
        <v>889</v>
      </c>
      <c r="T1495" s="90" t="s">
        <v>187</v>
      </c>
      <c r="V1495" s="47">
        <f t="shared" si="56"/>
        <v>0</v>
      </c>
    </row>
    <row r="1496" spans="2:22" x14ac:dyDescent="0.15">
      <c r="B1496" s="90" t="s">
        <v>682</v>
      </c>
      <c r="C1496" s="90">
        <v>11267501.101999838</v>
      </c>
      <c r="D1496" s="90" t="s">
        <v>377</v>
      </c>
      <c r="E1496" s="90">
        <v>11267501.102</v>
      </c>
      <c r="F1496" s="47">
        <f t="shared" si="57"/>
        <v>-1.6205012798309326E-7</v>
      </c>
      <c r="R1496" s="90" t="s">
        <v>818</v>
      </c>
      <c r="T1496" s="90" t="s">
        <v>109</v>
      </c>
      <c r="V1496" s="47">
        <f t="shared" si="56"/>
        <v>0</v>
      </c>
    </row>
    <row r="1497" spans="2:22" x14ac:dyDescent="0.15">
      <c r="B1497" s="90" t="s">
        <v>683</v>
      </c>
      <c r="C1497" s="90">
        <v>11246351.224999834</v>
      </c>
      <c r="D1497" s="90" t="s">
        <v>567</v>
      </c>
      <c r="E1497" s="90">
        <v>11246351.225</v>
      </c>
      <c r="F1497" s="47">
        <f t="shared" si="57"/>
        <v>-1.6577541828155518E-7</v>
      </c>
      <c r="R1497" s="90" t="s">
        <v>819</v>
      </c>
      <c r="T1497" s="90" t="s">
        <v>110</v>
      </c>
      <c r="V1497" s="47">
        <f t="shared" si="56"/>
        <v>0</v>
      </c>
    </row>
    <row r="1498" spans="2:22" x14ac:dyDescent="0.15">
      <c r="B1498" s="90" t="s">
        <v>684</v>
      </c>
      <c r="C1498" s="90">
        <v>21149.876999999997</v>
      </c>
      <c r="D1498" s="90" t="s">
        <v>379</v>
      </c>
      <c r="E1498" s="90">
        <v>21149.877</v>
      </c>
      <c r="F1498" s="47">
        <f t="shared" si="57"/>
        <v>0</v>
      </c>
      <c r="R1498" s="90" t="s">
        <v>820</v>
      </c>
      <c r="T1498" s="90" t="s">
        <v>111</v>
      </c>
      <c r="V1498" s="47">
        <f t="shared" si="56"/>
        <v>0</v>
      </c>
    </row>
    <row r="1499" spans="2:22" x14ac:dyDescent="0.15">
      <c r="B1499" s="90" t="s">
        <v>685</v>
      </c>
      <c r="C1499" s="90">
        <v>185994468.64600039</v>
      </c>
      <c r="D1499" s="90" t="s">
        <v>380</v>
      </c>
      <c r="E1499" s="90">
        <v>185994468.646</v>
      </c>
      <c r="F1499" s="47">
        <f t="shared" si="57"/>
        <v>3.8743019104003906E-7</v>
      </c>
      <c r="R1499" s="90" t="s">
        <v>821</v>
      </c>
      <c r="T1499" s="90" t="s">
        <v>112</v>
      </c>
      <c r="V1499" s="47">
        <f t="shared" si="56"/>
        <v>0</v>
      </c>
    </row>
    <row r="1500" spans="2:22" x14ac:dyDescent="0.15">
      <c r="B1500" s="90" t="s">
        <v>686</v>
      </c>
      <c r="C1500" s="90">
        <v>161727251.4140009</v>
      </c>
      <c r="D1500" s="90" t="s">
        <v>294</v>
      </c>
      <c r="E1500" s="90">
        <v>161727251.414</v>
      </c>
      <c r="F1500" s="47">
        <f t="shared" si="57"/>
        <v>8.9406967163085938E-7</v>
      </c>
      <c r="R1500" s="90" t="s">
        <v>890</v>
      </c>
      <c r="T1500" s="90" t="s">
        <v>192</v>
      </c>
      <c r="V1500" s="47">
        <f t="shared" si="56"/>
        <v>0</v>
      </c>
    </row>
    <row r="1501" spans="2:22" x14ac:dyDescent="0.15">
      <c r="B1501" s="90" t="s">
        <v>687</v>
      </c>
      <c r="C1501" s="90">
        <v>862637</v>
      </c>
      <c r="D1501" s="90" t="s">
        <v>381</v>
      </c>
      <c r="E1501" s="90">
        <v>862637</v>
      </c>
      <c r="F1501" s="47">
        <f t="shared" si="57"/>
        <v>0</v>
      </c>
      <c r="R1501" s="90" t="s">
        <v>891</v>
      </c>
      <c r="T1501" s="90" t="s">
        <v>193</v>
      </c>
      <c r="V1501" s="47">
        <f t="shared" si="56"/>
        <v>0</v>
      </c>
    </row>
    <row r="1502" spans="2:22" x14ac:dyDescent="0.15">
      <c r="B1502" s="90" t="s">
        <v>688</v>
      </c>
      <c r="C1502" s="90">
        <v>897235</v>
      </c>
      <c r="D1502" s="90" t="s">
        <v>568</v>
      </c>
      <c r="E1502" s="90">
        <v>897235</v>
      </c>
      <c r="F1502" s="47">
        <f t="shared" si="57"/>
        <v>0</v>
      </c>
      <c r="R1502" s="90" t="s">
        <v>892</v>
      </c>
      <c r="T1502" s="90" t="s">
        <v>194</v>
      </c>
      <c r="V1502" s="47">
        <f t="shared" si="56"/>
        <v>0</v>
      </c>
    </row>
    <row r="1503" spans="2:22" x14ac:dyDescent="0.15">
      <c r="B1503" s="90" t="s">
        <v>689</v>
      </c>
      <c r="C1503" s="90">
        <v>894526</v>
      </c>
      <c r="D1503" s="90" t="s">
        <v>569</v>
      </c>
      <c r="E1503" s="90">
        <v>894526</v>
      </c>
      <c r="F1503" s="47">
        <f t="shared" si="57"/>
        <v>0</v>
      </c>
      <c r="R1503" s="90" t="s">
        <v>893</v>
      </c>
      <c r="T1503" s="90" t="s">
        <v>195</v>
      </c>
      <c r="V1503" s="47">
        <f t="shared" si="56"/>
        <v>0</v>
      </c>
    </row>
    <row r="1504" spans="2:22" x14ac:dyDescent="0.15">
      <c r="B1504" s="90" t="s">
        <v>690</v>
      </c>
      <c r="C1504" s="90">
        <v>2709</v>
      </c>
      <c r="D1504" s="90" t="s">
        <v>570</v>
      </c>
      <c r="E1504" s="90">
        <v>2709</v>
      </c>
      <c r="F1504" s="47">
        <f t="shared" si="57"/>
        <v>0</v>
      </c>
      <c r="R1504" s="90" t="s">
        <v>894</v>
      </c>
      <c r="T1504" s="90" t="s">
        <v>196</v>
      </c>
      <c r="V1504" s="47">
        <f t="shared" si="56"/>
        <v>0</v>
      </c>
    </row>
    <row r="1505" spans="2:22" x14ac:dyDescent="0.15">
      <c r="B1505" s="90" t="s">
        <v>691</v>
      </c>
      <c r="C1505" s="90">
        <v>3470134.3400000171</v>
      </c>
      <c r="D1505" s="90" t="s">
        <v>571</v>
      </c>
      <c r="E1505" s="90">
        <v>3470134.34</v>
      </c>
      <c r="F1505" s="47">
        <f t="shared" si="57"/>
        <v>1.7229467630386353E-8</v>
      </c>
      <c r="R1505" s="90" t="s">
        <v>895</v>
      </c>
      <c r="T1505" s="90" t="s">
        <v>197</v>
      </c>
      <c r="V1505" s="47">
        <f t="shared" si="56"/>
        <v>0</v>
      </c>
    </row>
    <row r="1506" spans="2:22" x14ac:dyDescent="0.15">
      <c r="B1506" s="90" t="s">
        <v>692</v>
      </c>
      <c r="C1506" s="90">
        <v>2415523</v>
      </c>
      <c r="D1506" s="90" t="s">
        <v>386</v>
      </c>
      <c r="E1506" s="90">
        <v>2415523</v>
      </c>
      <c r="F1506" s="47">
        <f t="shared" si="57"/>
        <v>0</v>
      </c>
      <c r="R1506" s="90" t="s">
        <v>828</v>
      </c>
      <c r="T1506" s="90" t="s">
        <v>124</v>
      </c>
      <c r="V1506" s="47">
        <f t="shared" si="56"/>
        <v>0</v>
      </c>
    </row>
    <row r="1507" spans="2:22" x14ac:dyDescent="0.15">
      <c r="B1507" s="90" t="s">
        <v>693</v>
      </c>
      <c r="C1507" s="90">
        <v>6777301</v>
      </c>
      <c r="D1507" s="90" t="s">
        <v>387</v>
      </c>
      <c r="E1507" s="90">
        <v>6777301</v>
      </c>
      <c r="F1507" s="47">
        <f t="shared" si="57"/>
        <v>0</v>
      </c>
      <c r="R1507" s="90" t="s">
        <v>829</v>
      </c>
      <c r="T1507" s="90" t="s">
        <v>125</v>
      </c>
      <c r="V1507" s="47">
        <f t="shared" si="56"/>
        <v>0</v>
      </c>
    </row>
    <row r="1508" spans="2:22" x14ac:dyDescent="0.15">
      <c r="B1508" s="90" t="s">
        <v>694</v>
      </c>
      <c r="C1508" s="90">
        <v>982622</v>
      </c>
      <c r="D1508" s="90" t="s">
        <v>572</v>
      </c>
      <c r="E1508" s="90">
        <v>982622</v>
      </c>
      <c r="F1508" s="47">
        <f t="shared" si="57"/>
        <v>0</v>
      </c>
      <c r="R1508" s="90" t="s">
        <v>830</v>
      </c>
      <c r="T1508" s="90" t="s">
        <v>126</v>
      </c>
      <c r="V1508" s="47">
        <f t="shared" si="56"/>
        <v>0</v>
      </c>
    </row>
    <row r="1509" spans="2:22" x14ac:dyDescent="0.15">
      <c r="B1509" s="90" t="s">
        <v>695</v>
      </c>
      <c r="C1509" s="90">
        <v>5118527</v>
      </c>
      <c r="D1509" s="90" t="s">
        <v>389</v>
      </c>
      <c r="E1509" s="90">
        <v>5118527</v>
      </c>
      <c r="F1509" s="47">
        <f t="shared" si="57"/>
        <v>0</v>
      </c>
      <c r="R1509" s="90" t="s">
        <v>831</v>
      </c>
      <c r="T1509" s="90" t="s">
        <v>127</v>
      </c>
      <c r="V1509" s="47">
        <f t="shared" si="56"/>
        <v>0</v>
      </c>
    </row>
    <row r="1510" spans="2:22" x14ac:dyDescent="0.15">
      <c r="B1510" s="90" t="s">
        <v>696</v>
      </c>
      <c r="C1510" s="90">
        <v>136668</v>
      </c>
      <c r="D1510" s="90" t="s">
        <v>390</v>
      </c>
      <c r="E1510" s="90">
        <v>136668</v>
      </c>
      <c r="F1510" s="47">
        <f t="shared" si="57"/>
        <v>0</v>
      </c>
      <c r="R1510" s="90" t="s">
        <v>832</v>
      </c>
      <c r="T1510" s="90" t="s">
        <v>128</v>
      </c>
      <c r="V1510" s="47">
        <f t="shared" si="56"/>
        <v>0</v>
      </c>
    </row>
    <row r="1511" spans="2:22" x14ac:dyDescent="0.15">
      <c r="B1511" s="90" t="s">
        <v>697</v>
      </c>
      <c r="C1511" s="90">
        <v>33724</v>
      </c>
      <c r="D1511" s="90" t="s">
        <v>391</v>
      </c>
      <c r="E1511" s="90">
        <v>33724</v>
      </c>
      <c r="F1511" s="47">
        <f t="shared" si="57"/>
        <v>0</v>
      </c>
      <c r="R1511" s="90" t="s">
        <v>833</v>
      </c>
      <c r="T1511" s="90" t="s">
        <v>129</v>
      </c>
      <c r="V1511" s="47">
        <f t="shared" si="56"/>
        <v>0</v>
      </c>
    </row>
    <row r="1512" spans="2:22" x14ac:dyDescent="0.15">
      <c r="B1512" s="90" t="s">
        <v>698</v>
      </c>
      <c r="C1512" s="90">
        <v>2438028.7080000006</v>
      </c>
      <c r="D1512" s="90" t="s">
        <v>573</v>
      </c>
      <c r="E1512" s="90">
        <v>2438028.7080000001</v>
      </c>
      <c r="F1512" s="47">
        <f t="shared" si="57"/>
        <v>0</v>
      </c>
      <c r="R1512" s="90" t="s">
        <v>834</v>
      </c>
      <c r="T1512" s="90" t="s">
        <v>130</v>
      </c>
      <c r="V1512" s="47">
        <f t="shared" si="56"/>
        <v>0</v>
      </c>
    </row>
    <row r="1513" spans="2:22" x14ac:dyDescent="0.15">
      <c r="B1513" s="90" t="s">
        <v>699</v>
      </c>
      <c r="C1513" s="90">
        <v>205198</v>
      </c>
      <c r="D1513" s="90" t="s">
        <v>307</v>
      </c>
      <c r="E1513" s="90">
        <v>205198</v>
      </c>
      <c r="F1513" s="47">
        <f t="shared" si="57"/>
        <v>0</v>
      </c>
      <c r="R1513" s="90" t="s">
        <v>835</v>
      </c>
      <c r="T1513" s="90" t="s">
        <v>198</v>
      </c>
      <c r="V1513" s="47">
        <f t="shared" si="56"/>
        <v>0</v>
      </c>
    </row>
    <row r="1514" spans="2:22" x14ac:dyDescent="0.15">
      <c r="B1514" s="90" t="s">
        <v>700</v>
      </c>
      <c r="C1514" s="90">
        <v>2642950.5639999928</v>
      </c>
      <c r="D1514" s="90" t="s">
        <v>355</v>
      </c>
      <c r="E1514" s="90">
        <v>2642950.5639999998</v>
      </c>
      <c r="F1514" s="47">
        <f t="shared" si="57"/>
        <v>-6.9849193096160889E-9</v>
      </c>
      <c r="R1514" s="90" t="s">
        <v>836</v>
      </c>
      <c r="T1514" s="90" t="s">
        <v>132</v>
      </c>
      <c r="V1514" s="47">
        <f t="shared" si="56"/>
        <v>0</v>
      </c>
    </row>
    <row r="1515" spans="2:22" x14ac:dyDescent="0.15">
      <c r="B1515" s="90" t="s">
        <v>701</v>
      </c>
      <c r="C1515" s="90">
        <v>2640620.6599999927</v>
      </c>
      <c r="D1515" s="90" t="s">
        <v>574</v>
      </c>
      <c r="E1515" s="90">
        <v>2640620.66</v>
      </c>
      <c r="F1515" s="47">
        <f t="shared" si="57"/>
        <v>-7.4505805969238281E-9</v>
      </c>
      <c r="R1515" s="90" t="s">
        <v>837</v>
      </c>
      <c r="T1515" s="90" t="s">
        <v>133</v>
      </c>
      <c r="V1515" s="47">
        <f t="shared" si="56"/>
        <v>0</v>
      </c>
    </row>
    <row r="1516" spans="2:22" x14ac:dyDescent="0.15">
      <c r="B1516" s="90" t="s">
        <v>702</v>
      </c>
      <c r="C1516" s="90">
        <v>33088</v>
      </c>
      <c r="D1516" s="90" t="s">
        <v>575</v>
      </c>
      <c r="E1516" s="90">
        <v>33088</v>
      </c>
      <c r="F1516" s="47">
        <f t="shared" si="57"/>
        <v>0</v>
      </c>
      <c r="R1516" s="90" t="s">
        <v>838</v>
      </c>
      <c r="T1516" s="90" t="s">
        <v>134</v>
      </c>
      <c r="V1516" s="47">
        <f t="shared" si="56"/>
        <v>0</v>
      </c>
    </row>
    <row r="1517" spans="2:22" x14ac:dyDescent="0.15">
      <c r="B1517" s="90" t="s">
        <v>703</v>
      </c>
      <c r="C1517" s="90">
        <v>252507</v>
      </c>
      <c r="D1517" s="90" t="s">
        <v>309</v>
      </c>
      <c r="E1517" s="90">
        <v>252507</v>
      </c>
      <c r="F1517" s="47">
        <f t="shared" si="57"/>
        <v>0</v>
      </c>
      <c r="R1517" s="90" t="s">
        <v>839</v>
      </c>
      <c r="T1517" s="90" t="s">
        <v>135</v>
      </c>
      <c r="V1517" s="47">
        <f t="shared" si="56"/>
        <v>0</v>
      </c>
    </row>
    <row r="1518" spans="2:22" x14ac:dyDescent="0.15">
      <c r="B1518" s="90" t="s">
        <v>704</v>
      </c>
      <c r="C1518" s="90">
        <v>171794.66999999879</v>
      </c>
      <c r="D1518" s="90" t="s">
        <v>394</v>
      </c>
      <c r="E1518" s="90">
        <v>171794.67</v>
      </c>
      <c r="F1518" s="47">
        <f t="shared" si="57"/>
        <v>-1.2223608791828156E-9</v>
      </c>
      <c r="R1518" s="90" t="s">
        <v>840</v>
      </c>
      <c r="T1518" s="90" t="s">
        <v>199</v>
      </c>
      <c r="V1518" s="47">
        <f t="shared" si="56"/>
        <v>0</v>
      </c>
    </row>
    <row r="1519" spans="2:22" x14ac:dyDescent="0.15">
      <c r="B1519" s="90" t="s">
        <v>705</v>
      </c>
      <c r="C1519" s="90">
        <v>236696</v>
      </c>
      <c r="D1519" s="90" t="s">
        <v>395</v>
      </c>
      <c r="E1519" s="90">
        <v>236696</v>
      </c>
      <c r="F1519" s="47">
        <f t="shared" si="57"/>
        <v>0</v>
      </c>
      <c r="R1519" s="90" t="s">
        <v>841</v>
      </c>
      <c r="T1519" s="90" t="s">
        <v>137</v>
      </c>
      <c r="V1519" s="47">
        <f t="shared" si="56"/>
        <v>0</v>
      </c>
    </row>
    <row r="1520" spans="2:22" x14ac:dyDescent="0.15">
      <c r="B1520" s="90" t="s">
        <v>706</v>
      </c>
      <c r="C1520" s="90">
        <v>31850</v>
      </c>
      <c r="D1520" s="90" t="s">
        <v>396</v>
      </c>
      <c r="E1520" s="90">
        <v>31850</v>
      </c>
      <c r="F1520" s="47">
        <f t="shared" si="57"/>
        <v>0</v>
      </c>
      <c r="R1520" s="90" t="s">
        <v>842</v>
      </c>
      <c r="T1520" s="90" t="s">
        <v>138</v>
      </c>
      <c r="V1520" s="47">
        <f t="shared" si="56"/>
        <v>0</v>
      </c>
    </row>
    <row r="1521" spans="2:22" x14ac:dyDescent="0.15">
      <c r="B1521" s="90" t="s">
        <v>707</v>
      </c>
      <c r="C1521" s="90">
        <v>204846</v>
      </c>
      <c r="D1521" s="90" t="s">
        <v>397</v>
      </c>
      <c r="E1521" s="90">
        <v>204846</v>
      </c>
      <c r="F1521" s="47">
        <f t="shared" si="57"/>
        <v>0</v>
      </c>
      <c r="R1521" s="90" t="s">
        <v>843</v>
      </c>
      <c r="T1521" s="90" t="s">
        <v>139</v>
      </c>
      <c r="V1521" s="47">
        <f t="shared" si="56"/>
        <v>0</v>
      </c>
    </row>
    <row r="1522" spans="2:22" x14ac:dyDescent="0.15">
      <c r="B1522" s="90" t="s">
        <v>708</v>
      </c>
      <c r="C1522" s="90">
        <v>34806</v>
      </c>
      <c r="D1522" s="90" t="s">
        <v>314</v>
      </c>
      <c r="E1522" s="90">
        <v>34806</v>
      </c>
      <c r="F1522" s="47">
        <f t="shared" si="57"/>
        <v>0</v>
      </c>
      <c r="R1522" s="90" t="s">
        <v>844</v>
      </c>
      <c r="T1522" s="90" t="s">
        <v>140</v>
      </c>
      <c r="V1522" s="47">
        <f t="shared" si="56"/>
        <v>0</v>
      </c>
    </row>
    <row r="1523" spans="2:22" x14ac:dyDescent="0.15">
      <c r="B1523" s="90" t="s">
        <v>709</v>
      </c>
      <c r="C1523" s="90">
        <v>855</v>
      </c>
      <c r="D1523" s="90" t="s">
        <v>315</v>
      </c>
      <c r="E1523" s="90">
        <v>855</v>
      </c>
      <c r="F1523" s="47">
        <f t="shared" si="57"/>
        <v>0</v>
      </c>
      <c r="R1523" s="90" t="s">
        <v>845</v>
      </c>
      <c r="T1523" s="90" t="s">
        <v>200</v>
      </c>
      <c r="V1523" s="47">
        <f t="shared" si="56"/>
        <v>0</v>
      </c>
    </row>
    <row r="1524" spans="2:22" x14ac:dyDescent="0.15">
      <c r="B1524" s="90" t="s">
        <v>710</v>
      </c>
      <c r="C1524" s="90">
        <v>90</v>
      </c>
      <c r="D1524" s="90" t="s">
        <v>316</v>
      </c>
      <c r="E1524" s="90">
        <v>90</v>
      </c>
      <c r="F1524" s="47">
        <f t="shared" si="57"/>
        <v>0</v>
      </c>
      <c r="R1524" s="90" t="s">
        <v>846</v>
      </c>
      <c r="T1524" s="90" t="s">
        <v>142</v>
      </c>
      <c r="V1524" s="47">
        <f t="shared" si="56"/>
        <v>0</v>
      </c>
    </row>
    <row r="1525" spans="2:22" x14ac:dyDescent="0.15">
      <c r="B1525" s="90" t="s">
        <v>711</v>
      </c>
      <c r="C1525" s="90">
        <v>186</v>
      </c>
      <c r="D1525" s="90" t="s">
        <v>317</v>
      </c>
      <c r="E1525" s="90">
        <v>186</v>
      </c>
      <c r="F1525" s="47">
        <f t="shared" si="57"/>
        <v>0</v>
      </c>
      <c r="R1525" s="90" t="s">
        <v>847</v>
      </c>
      <c r="T1525" s="90" t="s">
        <v>143</v>
      </c>
      <c r="V1525" s="47">
        <f t="shared" si="56"/>
        <v>0</v>
      </c>
    </row>
    <row r="1526" spans="2:22" x14ac:dyDescent="0.15">
      <c r="B1526" s="90" t="s">
        <v>712</v>
      </c>
      <c r="C1526" s="90">
        <v>427</v>
      </c>
      <c r="D1526" s="90" t="s">
        <v>318</v>
      </c>
      <c r="E1526" s="90">
        <v>427</v>
      </c>
      <c r="F1526" s="47">
        <f t="shared" si="57"/>
        <v>0</v>
      </c>
      <c r="R1526" s="90" t="s">
        <v>848</v>
      </c>
      <c r="T1526" s="90" t="s">
        <v>144</v>
      </c>
      <c r="V1526" s="47">
        <f t="shared" si="56"/>
        <v>0</v>
      </c>
    </row>
    <row r="1527" spans="2:22" x14ac:dyDescent="0.15">
      <c r="B1527" s="90" t="s">
        <v>713</v>
      </c>
      <c r="C1527" s="90">
        <v>784</v>
      </c>
      <c r="D1527" s="90" t="s">
        <v>319</v>
      </c>
      <c r="E1527" s="90">
        <v>784</v>
      </c>
      <c r="F1527" s="47">
        <f t="shared" si="57"/>
        <v>0</v>
      </c>
      <c r="R1527" s="90" t="s">
        <v>849</v>
      </c>
      <c r="T1527" s="90" t="s">
        <v>145</v>
      </c>
      <c r="V1527" s="47">
        <f t="shared" si="56"/>
        <v>0</v>
      </c>
    </row>
    <row r="1528" spans="2:22" x14ac:dyDescent="0.15">
      <c r="B1528" s="90" t="s">
        <v>714</v>
      </c>
      <c r="C1528" s="90">
        <v>19</v>
      </c>
      <c r="D1528" s="90" t="s">
        <v>320</v>
      </c>
      <c r="E1528" s="90">
        <v>19</v>
      </c>
      <c r="F1528" s="47">
        <f t="shared" si="57"/>
        <v>0</v>
      </c>
      <c r="R1528" s="90" t="s">
        <v>850</v>
      </c>
      <c r="T1528" s="90" t="s">
        <v>201</v>
      </c>
      <c r="V1528" s="47">
        <f t="shared" si="56"/>
        <v>0</v>
      </c>
    </row>
    <row r="1529" spans="2:22" x14ac:dyDescent="0.15">
      <c r="B1529" s="90" t="s">
        <v>715</v>
      </c>
      <c r="C1529" s="90">
        <v>273</v>
      </c>
      <c r="D1529" s="90" t="s">
        <v>398</v>
      </c>
      <c r="E1529" s="90">
        <v>273</v>
      </c>
      <c r="F1529" s="47">
        <f t="shared" si="57"/>
        <v>0</v>
      </c>
      <c r="R1529" s="90" t="s">
        <v>851</v>
      </c>
      <c r="T1529" s="90" t="s">
        <v>147</v>
      </c>
      <c r="V1529" s="47">
        <f t="shared" si="56"/>
        <v>0</v>
      </c>
    </row>
    <row r="1530" spans="2:22" x14ac:dyDescent="0.15">
      <c r="B1530" s="90" t="s">
        <v>716</v>
      </c>
      <c r="C1530" s="90">
        <v>63</v>
      </c>
      <c r="D1530" s="90" t="s">
        <v>399</v>
      </c>
      <c r="E1530" s="90">
        <v>63</v>
      </c>
      <c r="F1530" s="47">
        <f t="shared" si="57"/>
        <v>0</v>
      </c>
      <c r="R1530" s="90" t="s">
        <v>852</v>
      </c>
      <c r="T1530" s="90" t="s">
        <v>148</v>
      </c>
      <c r="V1530" s="47">
        <f t="shared" si="56"/>
        <v>0</v>
      </c>
    </row>
    <row r="1531" spans="2:22" x14ac:dyDescent="0.15">
      <c r="B1531" s="90" t="s">
        <v>717</v>
      </c>
      <c r="C1531" s="90">
        <v>5058284858</v>
      </c>
      <c r="D1531" s="90" t="s">
        <v>400</v>
      </c>
      <c r="E1531" s="90">
        <v>5058284858</v>
      </c>
      <c r="F1531" s="47">
        <f t="shared" si="57"/>
        <v>0</v>
      </c>
      <c r="R1531" s="90" t="s">
        <v>853</v>
      </c>
      <c r="T1531" s="90" t="s">
        <v>149</v>
      </c>
      <c r="V1531" s="47">
        <f t="shared" si="56"/>
        <v>0</v>
      </c>
    </row>
    <row r="1532" spans="2:22" x14ac:dyDescent="0.15">
      <c r="B1532" s="90" t="s">
        <v>718</v>
      </c>
      <c r="C1532" s="90">
        <v>5061730572</v>
      </c>
      <c r="D1532" s="90" t="s">
        <v>401</v>
      </c>
      <c r="E1532" s="90">
        <v>5061730572</v>
      </c>
      <c r="F1532" s="47">
        <f t="shared" si="57"/>
        <v>0</v>
      </c>
      <c r="R1532" s="90" t="s">
        <v>854</v>
      </c>
      <c r="T1532" s="90" t="s">
        <v>150</v>
      </c>
      <c r="V1532" s="47">
        <f t="shared" si="56"/>
        <v>0</v>
      </c>
    </row>
    <row r="1533" spans="2:22" x14ac:dyDescent="0.15">
      <c r="B1533" s="90" t="s">
        <v>719</v>
      </c>
      <c r="C1533" s="90">
        <v>1887599637241</v>
      </c>
      <c r="D1533" s="90" t="s">
        <v>402</v>
      </c>
      <c r="E1533" s="90">
        <v>1887599637241</v>
      </c>
      <c r="F1533" s="47">
        <f t="shared" si="57"/>
        <v>0</v>
      </c>
      <c r="R1533" s="90" t="s">
        <v>855</v>
      </c>
      <c r="T1533" s="90" t="s">
        <v>202</v>
      </c>
      <c r="V1533" s="47">
        <f t="shared" si="56"/>
        <v>0</v>
      </c>
    </row>
    <row r="1534" spans="2:22" x14ac:dyDescent="0.15">
      <c r="B1534" s="90" t="s">
        <v>720</v>
      </c>
      <c r="C1534" s="90">
        <v>7047247361</v>
      </c>
      <c r="D1534" s="90" t="s">
        <v>576</v>
      </c>
      <c r="E1534" s="90">
        <v>7047247361</v>
      </c>
      <c r="F1534" s="47">
        <f t="shared" si="57"/>
        <v>0</v>
      </c>
      <c r="R1534" s="90" t="s">
        <v>856</v>
      </c>
      <c r="T1534" s="90" t="s">
        <v>152</v>
      </c>
      <c r="V1534" s="47">
        <f t="shared" si="56"/>
        <v>0</v>
      </c>
    </row>
    <row r="1535" spans="2:22" x14ac:dyDescent="0.15">
      <c r="B1535" s="90" t="s">
        <v>721</v>
      </c>
      <c r="C1535" s="90">
        <v>785337261870</v>
      </c>
      <c r="D1535" s="90" t="s">
        <v>405</v>
      </c>
      <c r="E1535" s="90">
        <v>785337261870</v>
      </c>
      <c r="F1535" s="47">
        <f t="shared" si="57"/>
        <v>0</v>
      </c>
      <c r="R1535" s="90" t="s">
        <v>857</v>
      </c>
      <c r="T1535" s="90" t="s">
        <v>153</v>
      </c>
      <c r="V1535" s="47">
        <f t="shared" si="56"/>
        <v>0</v>
      </c>
    </row>
    <row r="1536" spans="2:22" x14ac:dyDescent="0.15">
      <c r="B1536" s="90" t="s">
        <v>722</v>
      </c>
      <c r="C1536" s="90">
        <v>45805324849</v>
      </c>
      <c r="D1536" s="90" t="s">
        <v>407</v>
      </c>
      <c r="E1536" s="90">
        <v>45805324849</v>
      </c>
      <c r="F1536" s="47">
        <f t="shared" si="57"/>
        <v>0</v>
      </c>
      <c r="R1536" s="90" t="s">
        <v>858</v>
      </c>
      <c r="T1536" s="90" t="s">
        <v>154</v>
      </c>
      <c r="V1536" s="47">
        <f t="shared" si="56"/>
        <v>0</v>
      </c>
    </row>
    <row r="1537" spans="1:22" x14ac:dyDescent="0.15">
      <c r="B1537" s="90" t="s">
        <v>723</v>
      </c>
      <c r="C1537" s="90">
        <v>0</v>
      </c>
      <c r="D1537" s="90" t="s">
        <v>409</v>
      </c>
      <c r="E1537" s="90">
        <v>0</v>
      </c>
      <c r="F1537" s="47">
        <f t="shared" si="57"/>
        <v>0</v>
      </c>
      <c r="R1537" s="90" t="s">
        <v>859</v>
      </c>
      <c r="T1537" s="90" t="s">
        <v>155</v>
      </c>
      <c r="V1537" s="47">
        <f t="shared" si="56"/>
        <v>0</v>
      </c>
    </row>
    <row r="1538" spans="1:22" x14ac:dyDescent="0.15">
      <c r="B1538" s="90" t="s">
        <v>658</v>
      </c>
      <c r="C1538" s="90">
        <v>324771860</v>
      </c>
      <c r="D1538" s="90" t="s">
        <v>578</v>
      </c>
      <c r="E1538" s="90">
        <v>324771860</v>
      </c>
      <c r="F1538" s="47">
        <f t="shared" si="57"/>
        <v>0</v>
      </c>
      <c r="R1538" s="90" t="s">
        <v>860</v>
      </c>
      <c r="T1538" s="90" t="s">
        <v>203</v>
      </c>
      <c r="V1538" s="47">
        <f t="shared" si="56"/>
        <v>0</v>
      </c>
    </row>
    <row r="1539" spans="1:22" x14ac:dyDescent="0.15">
      <c r="B1539" s="90" t="s">
        <v>724</v>
      </c>
      <c r="C1539" s="90">
        <v>34806</v>
      </c>
      <c r="D1539" s="90" t="s">
        <v>580</v>
      </c>
      <c r="E1539" s="90">
        <v>34806</v>
      </c>
      <c r="F1539" s="47">
        <f t="shared" si="57"/>
        <v>0</v>
      </c>
      <c r="R1539" s="90" t="s">
        <v>861</v>
      </c>
      <c r="T1539" s="90" t="s">
        <v>157</v>
      </c>
      <c r="V1539" s="47">
        <f t="shared" si="56"/>
        <v>0</v>
      </c>
    </row>
    <row r="1540" spans="1:22" x14ac:dyDescent="0.15">
      <c r="B1540" s="90" t="s">
        <v>725</v>
      </c>
      <c r="C1540" s="90">
        <v>163481338</v>
      </c>
      <c r="D1540" s="90" t="s">
        <v>581</v>
      </c>
      <c r="E1540" s="90">
        <v>163481338</v>
      </c>
      <c r="F1540" s="47">
        <f t="shared" si="57"/>
        <v>0</v>
      </c>
      <c r="R1540" s="90" t="s">
        <v>862</v>
      </c>
      <c r="T1540" s="90" t="s">
        <v>158</v>
      </c>
      <c r="V1540" s="47">
        <f t="shared" si="56"/>
        <v>0</v>
      </c>
    </row>
    <row r="1541" spans="1:22" x14ac:dyDescent="0.15">
      <c r="A1541" s="42" t="s">
        <v>1143</v>
      </c>
      <c r="B1541" s="42" t="s">
        <v>632</v>
      </c>
      <c r="C1541" s="42"/>
      <c r="F1541" s="47">
        <f t="shared" si="57"/>
        <v>0</v>
      </c>
      <c r="R1541" s="90" t="s">
        <v>863</v>
      </c>
      <c r="T1541" s="90" t="s">
        <v>159</v>
      </c>
      <c r="V1541" s="47">
        <f t="shared" ref="V1541:V1560" si="58">S1541-U1541</f>
        <v>0</v>
      </c>
    </row>
    <row r="1542" spans="1:22" x14ac:dyDescent="0.15">
      <c r="B1542" s="90" t="s">
        <v>644</v>
      </c>
      <c r="C1542" s="90">
        <v>33801</v>
      </c>
      <c r="D1542" s="90" t="s">
        <v>899</v>
      </c>
      <c r="E1542" s="90">
        <v>33801</v>
      </c>
      <c r="F1542" s="47">
        <f t="shared" si="57"/>
        <v>0</v>
      </c>
      <c r="R1542" s="90" t="s">
        <v>864</v>
      </c>
      <c r="T1542" s="90" t="s">
        <v>160</v>
      </c>
      <c r="V1542" s="47">
        <f t="shared" si="58"/>
        <v>0</v>
      </c>
    </row>
    <row r="1543" spans="1:22" x14ac:dyDescent="0.15">
      <c r="B1543" s="90" t="s">
        <v>645</v>
      </c>
      <c r="C1543" s="90">
        <v>315398244</v>
      </c>
      <c r="D1543" s="90" t="s">
        <v>251</v>
      </c>
      <c r="E1543" s="90">
        <v>315398244</v>
      </c>
      <c r="F1543" s="47">
        <f t="shared" si="57"/>
        <v>0</v>
      </c>
      <c r="R1543" s="90" t="s">
        <v>865</v>
      </c>
      <c r="T1543" s="90" t="s">
        <v>161</v>
      </c>
      <c r="V1543" s="47">
        <f t="shared" si="58"/>
        <v>0</v>
      </c>
    </row>
    <row r="1544" spans="1:22" x14ac:dyDescent="0.15">
      <c r="B1544" s="90" t="s">
        <v>652</v>
      </c>
      <c r="C1544" s="90">
        <v>176917408525</v>
      </c>
      <c r="D1544" s="90" t="s">
        <v>340</v>
      </c>
      <c r="E1544" s="90">
        <v>176917408525</v>
      </c>
      <c r="F1544" s="47">
        <f t="shared" si="57"/>
        <v>0</v>
      </c>
      <c r="R1544" s="90" t="s">
        <v>866</v>
      </c>
      <c r="T1544" s="90" t="s">
        <v>162</v>
      </c>
      <c r="V1544" s="47">
        <f t="shared" si="58"/>
        <v>0</v>
      </c>
    </row>
    <row r="1545" spans="1:22" x14ac:dyDescent="0.15">
      <c r="B1545" s="90" t="s">
        <v>662</v>
      </c>
      <c r="C1545" s="90">
        <v>30387662181756</v>
      </c>
      <c r="D1545" s="90" t="s">
        <v>342</v>
      </c>
      <c r="E1545" s="90">
        <v>30387662181756</v>
      </c>
      <c r="F1545" s="47">
        <f t="shared" si="57"/>
        <v>0</v>
      </c>
      <c r="R1545" s="90" t="s">
        <v>867</v>
      </c>
      <c r="T1545" s="90" t="s">
        <v>204</v>
      </c>
      <c r="V1545" s="47">
        <f t="shared" si="58"/>
        <v>0</v>
      </c>
    </row>
    <row r="1546" spans="1:22" x14ac:dyDescent="0.15">
      <c r="B1546" s="90" t="s">
        <v>663</v>
      </c>
      <c r="C1546" s="90">
        <v>30387659156596</v>
      </c>
      <c r="D1546" s="90" t="s">
        <v>344</v>
      </c>
      <c r="E1546" s="90">
        <v>30387659156596</v>
      </c>
      <c r="F1546" s="47">
        <f t="shared" si="57"/>
        <v>0</v>
      </c>
      <c r="R1546" s="90" t="s">
        <v>670</v>
      </c>
      <c r="T1546" s="90" t="s">
        <v>164</v>
      </c>
      <c r="V1546" s="47">
        <f t="shared" si="58"/>
        <v>0</v>
      </c>
    </row>
    <row r="1547" spans="1:22" x14ac:dyDescent="0.15">
      <c r="B1547" s="90" t="s">
        <v>664</v>
      </c>
      <c r="C1547" s="90">
        <v>10732191</v>
      </c>
      <c r="D1547" s="90" t="s">
        <v>353</v>
      </c>
      <c r="E1547" s="90">
        <v>10732191</v>
      </c>
      <c r="F1547" s="47">
        <f t="shared" si="57"/>
        <v>0</v>
      </c>
      <c r="R1547" s="90" t="s">
        <v>868</v>
      </c>
      <c r="T1547" s="90" t="s">
        <v>165</v>
      </c>
      <c r="V1547" s="47">
        <f t="shared" si="58"/>
        <v>0</v>
      </c>
    </row>
    <row r="1548" spans="1:22" x14ac:dyDescent="0.15">
      <c r="B1548" s="90" t="s">
        <v>665</v>
      </c>
      <c r="C1548" s="90">
        <v>10739262</v>
      </c>
      <c r="D1548" s="90" t="s">
        <v>354</v>
      </c>
      <c r="E1548" s="90">
        <v>10739262</v>
      </c>
      <c r="F1548" s="47">
        <f t="shared" si="57"/>
        <v>0</v>
      </c>
      <c r="R1548" s="90" t="s">
        <v>869</v>
      </c>
      <c r="T1548" s="90" t="s">
        <v>166</v>
      </c>
      <c r="V1548" s="47">
        <f t="shared" si="58"/>
        <v>0</v>
      </c>
    </row>
    <row r="1549" spans="1:22" x14ac:dyDescent="0.15">
      <c r="B1549" s="90" t="s">
        <v>666</v>
      </c>
      <c r="C1549" s="90">
        <v>17901</v>
      </c>
      <c r="D1549" s="90" t="s">
        <v>346</v>
      </c>
      <c r="E1549" s="90">
        <v>17901</v>
      </c>
      <c r="F1549" s="47">
        <f t="shared" si="57"/>
        <v>0</v>
      </c>
      <c r="R1549" s="90" t="s">
        <v>870</v>
      </c>
      <c r="T1549" s="90" t="s">
        <v>167</v>
      </c>
      <c r="V1549" s="47">
        <f t="shared" si="58"/>
        <v>0</v>
      </c>
    </row>
    <row r="1550" spans="1:22" x14ac:dyDescent="0.15">
      <c r="B1550" s="90" t="s">
        <v>667</v>
      </c>
      <c r="C1550" s="90">
        <v>16424</v>
      </c>
      <c r="D1550" s="90" t="s">
        <v>347</v>
      </c>
      <c r="E1550" s="90">
        <v>16424</v>
      </c>
      <c r="F1550" s="47">
        <f t="shared" si="57"/>
        <v>0</v>
      </c>
      <c r="R1550" s="90" t="s">
        <v>871</v>
      </c>
      <c r="T1550" s="90" t="s">
        <v>205</v>
      </c>
      <c r="V1550" s="47">
        <f t="shared" si="58"/>
        <v>0</v>
      </c>
    </row>
    <row r="1551" spans="1:22" x14ac:dyDescent="0.15">
      <c r="B1551" s="90" t="s">
        <v>668</v>
      </c>
      <c r="C1551" s="90">
        <v>2763151.8900000183</v>
      </c>
      <c r="D1551" s="90" t="s">
        <v>363</v>
      </c>
      <c r="E1551" s="90">
        <v>2763151.89</v>
      </c>
      <c r="F1551" s="47">
        <f t="shared" si="57"/>
        <v>1.8160790205001831E-8</v>
      </c>
      <c r="R1551" s="90" t="s">
        <v>872</v>
      </c>
      <c r="T1551" s="90" t="s">
        <v>169</v>
      </c>
      <c r="V1551" s="47">
        <f t="shared" si="58"/>
        <v>0</v>
      </c>
    </row>
    <row r="1552" spans="1:22" x14ac:dyDescent="0.15">
      <c r="B1552" s="90" t="s">
        <v>669</v>
      </c>
      <c r="C1552" s="90">
        <v>8991162</v>
      </c>
      <c r="D1552" s="90" t="s">
        <v>563</v>
      </c>
      <c r="E1552" s="90">
        <v>8991162</v>
      </c>
      <c r="F1552" s="47">
        <f t="shared" si="57"/>
        <v>0</v>
      </c>
      <c r="R1552" s="90" t="s">
        <v>873</v>
      </c>
      <c r="T1552" s="90" t="s">
        <v>170</v>
      </c>
      <c r="V1552" s="47">
        <f t="shared" si="58"/>
        <v>0</v>
      </c>
    </row>
    <row r="1553" spans="2:22" x14ac:dyDescent="0.15">
      <c r="B1553" s="90" t="s">
        <v>670</v>
      </c>
      <c r="C1553" s="90">
        <v>464468.71000000439</v>
      </c>
      <c r="D1553" s="90" t="s">
        <v>164</v>
      </c>
      <c r="E1553" s="90">
        <v>464468.71</v>
      </c>
      <c r="F1553" s="47">
        <f t="shared" ref="F1553:F1616" si="59">C1553-E1553</f>
        <v>4.3655745685100555E-9</v>
      </c>
      <c r="R1553" s="90" t="s">
        <v>874</v>
      </c>
      <c r="T1553" s="90" t="s">
        <v>171</v>
      </c>
      <c r="V1553" s="47">
        <f t="shared" si="58"/>
        <v>0</v>
      </c>
    </row>
    <row r="1554" spans="2:22" x14ac:dyDescent="0.15">
      <c r="B1554" s="90" t="s">
        <v>671</v>
      </c>
      <c r="C1554" s="90">
        <v>679618.06200000178</v>
      </c>
      <c r="D1554" s="90" t="s">
        <v>564</v>
      </c>
      <c r="E1554" s="90">
        <v>679618.06200000003</v>
      </c>
      <c r="F1554" s="47">
        <f t="shared" si="59"/>
        <v>1.7462298274040222E-9</v>
      </c>
      <c r="R1554" s="90" t="s">
        <v>875</v>
      </c>
      <c r="T1554" s="90" t="s">
        <v>172</v>
      </c>
      <c r="V1554" s="47">
        <f t="shared" si="58"/>
        <v>0</v>
      </c>
    </row>
    <row r="1555" spans="2:22" x14ac:dyDescent="0.15">
      <c r="B1555" s="90" t="s">
        <v>651</v>
      </c>
      <c r="C1555" s="90">
        <v>14772357</v>
      </c>
      <c r="D1555" s="90" t="s">
        <v>366</v>
      </c>
      <c r="E1555" s="90">
        <v>14772357</v>
      </c>
      <c r="F1555" s="47">
        <f t="shared" si="59"/>
        <v>0</v>
      </c>
      <c r="R1555" s="90" t="s">
        <v>876</v>
      </c>
      <c r="T1555" s="90" t="s">
        <v>206</v>
      </c>
      <c r="V1555" s="47">
        <f t="shared" si="58"/>
        <v>0</v>
      </c>
    </row>
    <row r="1556" spans="2:22" x14ac:dyDescent="0.15">
      <c r="B1556" s="90" t="s">
        <v>672</v>
      </c>
      <c r="C1556" s="90">
        <v>14746381.125</v>
      </c>
      <c r="D1556" s="90" t="s">
        <v>367</v>
      </c>
      <c r="E1556" s="90">
        <v>14746381.125</v>
      </c>
      <c r="F1556" s="47">
        <f t="shared" si="59"/>
        <v>0</v>
      </c>
      <c r="R1556" s="90" t="s">
        <v>877</v>
      </c>
      <c r="T1556" s="90" t="s">
        <v>174</v>
      </c>
      <c r="V1556" s="47">
        <f t="shared" si="58"/>
        <v>0</v>
      </c>
    </row>
    <row r="1557" spans="2:22" x14ac:dyDescent="0.15">
      <c r="B1557" s="90" t="s">
        <v>673</v>
      </c>
      <c r="C1557" s="90">
        <v>25975.875</v>
      </c>
      <c r="D1557" s="90" t="s">
        <v>368</v>
      </c>
      <c r="E1557" s="90">
        <v>25975.875</v>
      </c>
      <c r="F1557" s="47">
        <f t="shared" si="59"/>
        <v>0</v>
      </c>
      <c r="R1557" s="90" t="s">
        <v>878</v>
      </c>
      <c r="T1557" s="90" t="s">
        <v>175</v>
      </c>
      <c r="V1557" s="47">
        <f t="shared" si="58"/>
        <v>0</v>
      </c>
    </row>
    <row r="1558" spans="2:22" x14ac:dyDescent="0.15">
      <c r="B1558" s="90" t="s">
        <v>674</v>
      </c>
      <c r="C1558" s="90">
        <v>3373433.75</v>
      </c>
      <c r="D1558" s="90" t="s">
        <v>565</v>
      </c>
      <c r="E1558" s="90">
        <v>3373433.75</v>
      </c>
      <c r="F1558" s="47">
        <f t="shared" si="59"/>
        <v>0</v>
      </c>
      <c r="R1558" s="90" t="s">
        <v>879</v>
      </c>
      <c r="T1558" s="90" t="s">
        <v>176</v>
      </c>
      <c r="V1558" s="47">
        <f t="shared" si="58"/>
        <v>0</v>
      </c>
    </row>
    <row r="1559" spans="2:22" x14ac:dyDescent="0.15">
      <c r="B1559" s="90" t="s">
        <v>675</v>
      </c>
      <c r="C1559" s="90">
        <v>6366.3199999999933</v>
      </c>
      <c r="D1559" s="90" t="s">
        <v>566</v>
      </c>
      <c r="E1559" s="90">
        <v>6366.32</v>
      </c>
      <c r="F1559" s="47">
        <f t="shared" si="59"/>
        <v>0</v>
      </c>
      <c r="R1559" s="90" t="s">
        <v>880</v>
      </c>
      <c r="T1559" s="90" t="s">
        <v>177</v>
      </c>
      <c r="V1559" s="47">
        <f t="shared" si="58"/>
        <v>0</v>
      </c>
    </row>
    <row r="1560" spans="2:22" x14ac:dyDescent="0.15">
      <c r="B1560" s="90" t="s">
        <v>676</v>
      </c>
      <c r="C1560" s="90">
        <v>7942548.9529999532</v>
      </c>
      <c r="D1560" s="90" t="s">
        <v>371</v>
      </c>
      <c r="E1560" s="90">
        <v>7942548.9529999997</v>
      </c>
      <c r="F1560" s="47">
        <f t="shared" si="59"/>
        <v>-4.6566128730773926E-8</v>
      </c>
      <c r="R1560" s="90" t="s">
        <v>881</v>
      </c>
      <c r="T1560" s="90" t="s">
        <v>207</v>
      </c>
      <c r="V1560" s="47">
        <f t="shared" si="58"/>
        <v>0</v>
      </c>
    </row>
    <row r="1561" spans="2:22" x14ac:dyDescent="0.15">
      <c r="B1561" s="90" t="s">
        <v>677</v>
      </c>
      <c r="C1561" s="90">
        <v>7928104.2199999653</v>
      </c>
      <c r="D1561" s="90" t="s">
        <v>372</v>
      </c>
      <c r="E1561" s="90">
        <v>7928104.2199999997</v>
      </c>
      <c r="F1561" s="47">
        <f t="shared" si="59"/>
        <v>-3.4458935260772705E-8</v>
      </c>
    </row>
    <row r="1562" spans="2:22" x14ac:dyDescent="0.15">
      <c r="B1562" s="90" t="s">
        <v>678</v>
      </c>
      <c r="C1562" s="90">
        <v>14444.732999999973</v>
      </c>
      <c r="D1562" s="90" t="s">
        <v>373</v>
      </c>
      <c r="E1562" s="90">
        <v>14444.733</v>
      </c>
      <c r="F1562" s="47">
        <f t="shared" si="59"/>
        <v>-2.7284841053187847E-11</v>
      </c>
    </row>
    <row r="1563" spans="2:22" x14ac:dyDescent="0.15">
      <c r="B1563" s="90" t="s">
        <v>679</v>
      </c>
      <c r="C1563" s="90">
        <v>22695776.263999932</v>
      </c>
      <c r="D1563" s="90" t="s">
        <v>374</v>
      </c>
      <c r="E1563" s="90">
        <v>22695776.263999999</v>
      </c>
      <c r="F1563" s="47">
        <f t="shared" si="59"/>
        <v>-6.7055225372314453E-8</v>
      </c>
    </row>
    <row r="1564" spans="2:22" x14ac:dyDescent="0.15">
      <c r="B1564" s="90" t="s">
        <v>680</v>
      </c>
      <c r="C1564" s="90">
        <v>22659909.546999838</v>
      </c>
      <c r="D1564" s="90" t="s">
        <v>375</v>
      </c>
      <c r="E1564" s="90">
        <v>22659909.546999998</v>
      </c>
      <c r="F1564" s="47">
        <f t="shared" si="59"/>
        <v>-1.601874828338623E-7</v>
      </c>
    </row>
    <row r="1565" spans="2:22" x14ac:dyDescent="0.15">
      <c r="B1565" s="90" t="s">
        <v>681</v>
      </c>
      <c r="C1565" s="90">
        <v>35866.716999999975</v>
      </c>
      <c r="D1565" s="90" t="s">
        <v>376</v>
      </c>
      <c r="E1565" s="90">
        <v>35866.716999999997</v>
      </c>
      <c r="F1565" s="47">
        <f t="shared" si="59"/>
        <v>0</v>
      </c>
    </row>
    <row r="1566" spans="2:22" x14ac:dyDescent="0.15">
      <c r="B1566" s="90" t="s">
        <v>682</v>
      </c>
      <c r="C1566" s="90">
        <v>10939085.196999794</v>
      </c>
      <c r="D1566" s="90" t="s">
        <v>377</v>
      </c>
      <c r="E1566" s="90">
        <v>10939085.197000001</v>
      </c>
      <c r="F1566" s="47">
        <f t="shared" si="59"/>
        <v>-2.0675361156463623E-7</v>
      </c>
    </row>
    <row r="1567" spans="2:22" x14ac:dyDescent="0.15">
      <c r="B1567" s="90" t="s">
        <v>683</v>
      </c>
      <c r="C1567" s="90">
        <v>10920021.461999791</v>
      </c>
      <c r="D1567" s="90" t="s">
        <v>567</v>
      </c>
      <c r="E1567" s="90">
        <v>10920021.461999999</v>
      </c>
      <c r="F1567" s="47">
        <f t="shared" si="59"/>
        <v>-2.0861625671386719E-7</v>
      </c>
    </row>
    <row r="1568" spans="2:22" x14ac:dyDescent="0.15">
      <c r="B1568" s="90" t="s">
        <v>684</v>
      </c>
      <c r="C1568" s="90">
        <v>19063.734999999997</v>
      </c>
      <c r="D1568" s="90" t="s">
        <v>379</v>
      </c>
      <c r="E1568" s="90">
        <v>19063.735000000001</v>
      </c>
      <c r="F1568" s="47">
        <f t="shared" si="59"/>
        <v>0</v>
      </c>
    </row>
    <row r="1569" spans="2:6" x14ac:dyDescent="0.15">
      <c r="B1569" s="90" t="s">
        <v>685</v>
      </c>
      <c r="C1569" s="90">
        <v>180451631.16700032</v>
      </c>
      <c r="D1569" s="90" t="s">
        <v>380</v>
      </c>
      <c r="E1569" s="90">
        <v>180451631.167</v>
      </c>
      <c r="F1569" s="47">
        <f t="shared" si="59"/>
        <v>3.2782554626464844E-7</v>
      </c>
    </row>
    <row r="1570" spans="2:6" x14ac:dyDescent="0.15">
      <c r="B1570" s="90" t="s">
        <v>686</v>
      </c>
      <c r="C1570" s="90">
        <v>156776182.15700105</v>
      </c>
      <c r="D1570" s="90" t="s">
        <v>294</v>
      </c>
      <c r="E1570" s="90">
        <v>156776182.15700001</v>
      </c>
      <c r="F1570" s="47">
        <f t="shared" si="59"/>
        <v>1.0430812835693359E-6</v>
      </c>
    </row>
    <row r="1571" spans="2:6" x14ac:dyDescent="0.15">
      <c r="B1571" s="90" t="s">
        <v>687</v>
      </c>
      <c r="C1571" s="90">
        <v>833755</v>
      </c>
      <c r="D1571" s="90" t="s">
        <v>381</v>
      </c>
      <c r="E1571" s="90">
        <v>833755</v>
      </c>
      <c r="F1571" s="47">
        <f t="shared" si="59"/>
        <v>0</v>
      </c>
    </row>
    <row r="1572" spans="2:6" x14ac:dyDescent="0.15">
      <c r="B1572" s="90" t="s">
        <v>688</v>
      </c>
      <c r="C1572" s="90">
        <v>873759</v>
      </c>
      <c r="D1572" s="90" t="s">
        <v>568</v>
      </c>
      <c r="E1572" s="90">
        <v>873759</v>
      </c>
      <c r="F1572" s="47">
        <f t="shared" si="59"/>
        <v>0</v>
      </c>
    </row>
    <row r="1573" spans="2:6" x14ac:dyDescent="0.15">
      <c r="B1573" s="90" t="s">
        <v>689</v>
      </c>
      <c r="C1573" s="90">
        <v>871330</v>
      </c>
      <c r="D1573" s="90" t="s">
        <v>569</v>
      </c>
      <c r="E1573" s="90">
        <v>871330</v>
      </c>
      <c r="F1573" s="47">
        <f t="shared" si="59"/>
        <v>0</v>
      </c>
    </row>
    <row r="1574" spans="2:6" x14ac:dyDescent="0.15">
      <c r="B1574" s="90" t="s">
        <v>690</v>
      </c>
      <c r="C1574" s="90">
        <v>2429</v>
      </c>
      <c r="D1574" s="90" t="s">
        <v>570</v>
      </c>
      <c r="E1574" s="90">
        <v>2429</v>
      </c>
      <c r="F1574" s="47">
        <f t="shared" si="59"/>
        <v>0</v>
      </c>
    </row>
    <row r="1575" spans="2:6" x14ac:dyDescent="0.15">
      <c r="B1575" s="90" t="s">
        <v>691</v>
      </c>
      <c r="C1575" s="90">
        <v>3370850.3500000113</v>
      </c>
      <c r="D1575" s="90" t="s">
        <v>571</v>
      </c>
      <c r="E1575" s="90">
        <v>3370850.35</v>
      </c>
      <c r="F1575" s="47">
        <f t="shared" si="59"/>
        <v>1.1175870895385742E-8</v>
      </c>
    </row>
    <row r="1576" spans="2:6" x14ac:dyDescent="0.15">
      <c r="B1576" s="90" t="s">
        <v>692</v>
      </c>
      <c r="C1576" s="90">
        <v>2413921</v>
      </c>
      <c r="D1576" s="90" t="s">
        <v>386</v>
      </c>
      <c r="E1576" s="90">
        <v>2413921</v>
      </c>
      <c r="F1576" s="47">
        <f t="shared" si="59"/>
        <v>0</v>
      </c>
    </row>
    <row r="1577" spans="2:6" x14ac:dyDescent="0.15">
      <c r="B1577" s="90" t="s">
        <v>693</v>
      </c>
      <c r="C1577" s="90">
        <v>6655836</v>
      </c>
      <c r="D1577" s="90" t="s">
        <v>387</v>
      </c>
      <c r="E1577" s="90">
        <v>6655836</v>
      </c>
      <c r="F1577" s="47">
        <f t="shared" si="59"/>
        <v>0</v>
      </c>
    </row>
    <row r="1578" spans="2:6" x14ac:dyDescent="0.15">
      <c r="B1578" s="90" t="s">
        <v>694</v>
      </c>
      <c r="C1578" s="90">
        <v>1024336</v>
      </c>
      <c r="D1578" s="90" t="s">
        <v>572</v>
      </c>
      <c r="E1578" s="90">
        <v>1024336</v>
      </c>
      <c r="F1578" s="47">
        <f t="shared" si="59"/>
        <v>0</v>
      </c>
    </row>
    <row r="1579" spans="2:6" x14ac:dyDescent="0.15">
      <c r="B1579" s="90" t="s">
        <v>695</v>
      </c>
      <c r="C1579" s="90">
        <v>4516628</v>
      </c>
      <c r="D1579" s="90" t="s">
        <v>389</v>
      </c>
      <c r="E1579" s="90">
        <v>4516628</v>
      </c>
      <c r="F1579" s="47">
        <f t="shared" si="59"/>
        <v>0</v>
      </c>
    </row>
    <row r="1580" spans="2:6" x14ac:dyDescent="0.15">
      <c r="B1580" s="90" t="s">
        <v>696</v>
      </c>
      <c r="C1580" s="90">
        <v>133941</v>
      </c>
      <c r="D1580" s="90" t="s">
        <v>390</v>
      </c>
      <c r="E1580" s="90">
        <v>133941</v>
      </c>
      <c r="F1580" s="47">
        <f t="shared" si="59"/>
        <v>0</v>
      </c>
    </row>
    <row r="1581" spans="2:6" x14ac:dyDescent="0.15">
      <c r="B1581" s="90" t="s">
        <v>697</v>
      </c>
      <c r="C1581" s="90">
        <v>27648</v>
      </c>
      <c r="D1581" s="90" t="s">
        <v>391</v>
      </c>
      <c r="E1581" s="90">
        <v>27648</v>
      </c>
      <c r="F1581" s="47">
        <f t="shared" si="59"/>
        <v>0</v>
      </c>
    </row>
    <row r="1582" spans="2:6" x14ac:dyDescent="0.15">
      <c r="B1582" s="90" t="s">
        <v>698</v>
      </c>
      <c r="C1582" s="90">
        <v>2460868.5430000001</v>
      </c>
      <c r="D1582" s="90" t="s">
        <v>573</v>
      </c>
      <c r="E1582" s="90">
        <v>2460868.5430000001</v>
      </c>
      <c r="F1582" s="47">
        <f t="shared" si="59"/>
        <v>0</v>
      </c>
    </row>
    <row r="1583" spans="2:6" x14ac:dyDescent="0.15">
      <c r="B1583" s="90" t="s">
        <v>699</v>
      </c>
      <c r="C1583" s="90">
        <v>188267</v>
      </c>
      <c r="D1583" s="90" t="s">
        <v>307</v>
      </c>
      <c r="E1583" s="90">
        <v>188267</v>
      </c>
      <c r="F1583" s="47">
        <f t="shared" si="59"/>
        <v>0</v>
      </c>
    </row>
    <row r="1584" spans="2:6" x14ac:dyDescent="0.15">
      <c r="B1584" s="90" t="s">
        <v>700</v>
      </c>
      <c r="C1584" s="90">
        <v>2575140.6409999863</v>
      </c>
      <c r="D1584" s="90" t="s">
        <v>355</v>
      </c>
      <c r="E1584" s="90">
        <v>2575140.6409999998</v>
      </c>
      <c r="F1584" s="47">
        <f t="shared" si="59"/>
        <v>-1.3504177331924438E-8</v>
      </c>
    </row>
    <row r="1585" spans="2:6" x14ac:dyDescent="0.15">
      <c r="B1585" s="90" t="s">
        <v>701</v>
      </c>
      <c r="C1585" s="90">
        <v>2575222.3919999879</v>
      </c>
      <c r="D1585" s="90" t="s">
        <v>574</v>
      </c>
      <c r="E1585" s="90">
        <v>2575222.392</v>
      </c>
      <c r="F1585" s="47">
        <f t="shared" si="59"/>
        <v>-1.2107193470001221E-8</v>
      </c>
    </row>
    <row r="1586" spans="2:6" x14ac:dyDescent="0.15">
      <c r="B1586" s="90" t="s">
        <v>702</v>
      </c>
      <c r="C1586" s="90">
        <v>32196</v>
      </c>
      <c r="D1586" s="90" t="s">
        <v>575</v>
      </c>
      <c r="E1586" s="90">
        <v>32196</v>
      </c>
      <c r="F1586" s="47">
        <f t="shared" si="59"/>
        <v>0</v>
      </c>
    </row>
    <row r="1587" spans="2:6" x14ac:dyDescent="0.15">
      <c r="B1587" s="90" t="s">
        <v>703</v>
      </c>
      <c r="C1587" s="90">
        <v>245372</v>
      </c>
      <c r="D1587" s="90" t="s">
        <v>309</v>
      </c>
      <c r="E1587" s="90">
        <v>245372</v>
      </c>
      <c r="F1587" s="47">
        <f t="shared" si="59"/>
        <v>0</v>
      </c>
    </row>
    <row r="1588" spans="2:6" x14ac:dyDescent="0.15">
      <c r="B1588" s="90" t="s">
        <v>704</v>
      </c>
      <c r="C1588" s="90">
        <v>167352.49000000014</v>
      </c>
      <c r="D1588" s="90" t="s">
        <v>394</v>
      </c>
      <c r="E1588" s="90">
        <v>167352.49</v>
      </c>
      <c r="F1588" s="47">
        <f t="shared" si="59"/>
        <v>0</v>
      </c>
    </row>
    <row r="1589" spans="2:6" x14ac:dyDescent="0.15">
      <c r="B1589" s="90" t="s">
        <v>705</v>
      </c>
      <c r="C1589" s="90">
        <v>233383</v>
      </c>
      <c r="D1589" s="90" t="s">
        <v>395</v>
      </c>
      <c r="E1589" s="90">
        <v>233383</v>
      </c>
      <c r="F1589" s="47">
        <f t="shared" si="59"/>
        <v>0</v>
      </c>
    </row>
    <row r="1590" spans="2:6" x14ac:dyDescent="0.15">
      <c r="B1590" s="90" t="s">
        <v>706</v>
      </c>
      <c r="C1590" s="90">
        <v>26154</v>
      </c>
      <c r="D1590" s="90" t="s">
        <v>396</v>
      </c>
      <c r="E1590" s="90">
        <v>26154</v>
      </c>
      <c r="F1590" s="47">
        <f t="shared" si="59"/>
        <v>0</v>
      </c>
    </row>
    <row r="1591" spans="2:6" x14ac:dyDescent="0.15">
      <c r="B1591" s="90" t="s">
        <v>707</v>
      </c>
      <c r="C1591" s="90">
        <v>207229</v>
      </c>
      <c r="D1591" s="90" t="s">
        <v>397</v>
      </c>
      <c r="E1591" s="90">
        <v>207229</v>
      </c>
      <c r="F1591" s="47">
        <f t="shared" si="59"/>
        <v>0</v>
      </c>
    </row>
    <row r="1592" spans="2:6" x14ac:dyDescent="0.15">
      <c r="B1592" s="90" t="s">
        <v>708</v>
      </c>
      <c r="C1592" s="90">
        <v>33801</v>
      </c>
      <c r="D1592" s="90" t="s">
        <v>314</v>
      </c>
      <c r="E1592" s="90">
        <v>33801</v>
      </c>
      <c r="F1592" s="47">
        <f t="shared" si="59"/>
        <v>0</v>
      </c>
    </row>
    <row r="1593" spans="2:6" x14ac:dyDescent="0.15">
      <c r="B1593" s="90" t="s">
        <v>709</v>
      </c>
      <c r="C1593" s="90">
        <v>782</v>
      </c>
      <c r="D1593" s="90" t="s">
        <v>315</v>
      </c>
      <c r="E1593" s="90">
        <v>782</v>
      </c>
      <c r="F1593" s="47">
        <f t="shared" si="59"/>
        <v>0</v>
      </c>
    </row>
    <row r="1594" spans="2:6" x14ac:dyDescent="0.15">
      <c r="B1594" s="90" t="s">
        <v>710</v>
      </c>
      <c r="C1594" s="90">
        <v>100</v>
      </c>
      <c r="D1594" s="90" t="s">
        <v>316</v>
      </c>
      <c r="E1594" s="90">
        <v>100</v>
      </c>
      <c r="F1594" s="47">
        <f t="shared" si="59"/>
        <v>0</v>
      </c>
    </row>
    <row r="1595" spans="2:6" x14ac:dyDescent="0.15">
      <c r="B1595" s="90" t="s">
        <v>711</v>
      </c>
      <c r="C1595" s="90">
        <v>203</v>
      </c>
      <c r="D1595" s="90" t="s">
        <v>317</v>
      </c>
      <c r="E1595" s="90">
        <v>203</v>
      </c>
      <c r="F1595" s="47">
        <f t="shared" si="59"/>
        <v>0</v>
      </c>
    </row>
    <row r="1596" spans="2:6" x14ac:dyDescent="0.15">
      <c r="B1596" s="90" t="s">
        <v>712</v>
      </c>
      <c r="C1596" s="90">
        <v>401</v>
      </c>
      <c r="D1596" s="90" t="s">
        <v>318</v>
      </c>
      <c r="E1596" s="90">
        <v>401</v>
      </c>
      <c r="F1596" s="47">
        <f t="shared" si="59"/>
        <v>0</v>
      </c>
    </row>
    <row r="1597" spans="2:6" x14ac:dyDescent="0.15">
      <c r="B1597" s="90" t="s">
        <v>713</v>
      </c>
      <c r="C1597" s="90">
        <v>817</v>
      </c>
      <c r="D1597" s="90" t="s">
        <v>319</v>
      </c>
      <c r="E1597" s="90">
        <v>817</v>
      </c>
      <c r="F1597" s="47">
        <f t="shared" si="59"/>
        <v>0</v>
      </c>
    </row>
    <row r="1598" spans="2:6" x14ac:dyDescent="0.15">
      <c r="B1598" s="90" t="s">
        <v>714</v>
      </c>
      <c r="C1598" s="90">
        <v>14</v>
      </c>
      <c r="D1598" s="90" t="s">
        <v>320</v>
      </c>
      <c r="E1598" s="90">
        <v>14</v>
      </c>
      <c r="F1598" s="47">
        <f t="shared" si="59"/>
        <v>0</v>
      </c>
    </row>
    <row r="1599" spans="2:6" x14ac:dyDescent="0.15">
      <c r="B1599" s="90" t="s">
        <v>715</v>
      </c>
      <c r="C1599" s="90">
        <v>11</v>
      </c>
      <c r="D1599" s="90" t="s">
        <v>398</v>
      </c>
      <c r="E1599" s="90">
        <v>11</v>
      </c>
      <c r="F1599" s="47">
        <f t="shared" si="59"/>
        <v>0</v>
      </c>
    </row>
    <row r="1600" spans="2:6" x14ac:dyDescent="0.15">
      <c r="B1600" s="90" t="s">
        <v>716</v>
      </c>
      <c r="C1600" s="90">
        <v>91</v>
      </c>
      <c r="D1600" s="90" t="s">
        <v>399</v>
      </c>
      <c r="E1600" s="90">
        <v>91</v>
      </c>
      <c r="F1600" s="47">
        <f t="shared" si="59"/>
        <v>0</v>
      </c>
    </row>
    <row r="1601" spans="1:6" x14ac:dyDescent="0.15">
      <c r="B1601" s="90" t="s">
        <v>717</v>
      </c>
      <c r="C1601" s="90">
        <v>4754767922</v>
      </c>
      <c r="D1601" s="90" t="s">
        <v>400</v>
      </c>
      <c r="E1601" s="90">
        <v>4754767922</v>
      </c>
      <c r="F1601" s="47">
        <f t="shared" si="59"/>
        <v>0</v>
      </c>
    </row>
    <row r="1602" spans="1:6" x14ac:dyDescent="0.15">
      <c r="B1602" s="90" t="s">
        <v>718</v>
      </c>
      <c r="C1602" s="90">
        <v>4763495187</v>
      </c>
      <c r="D1602" s="90" t="s">
        <v>401</v>
      </c>
      <c r="E1602" s="90">
        <v>4763495187</v>
      </c>
      <c r="F1602" s="47">
        <f t="shared" si="59"/>
        <v>0</v>
      </c>
    </row>
    <row r="1603" spans="1:6" x14ac:dyDescent="0.15">
      <c r="B1603" s="90" t="s">
        <v>719</v>
      </c>
      <c r="C1603" s="90">
        <v>1863202827287</v>
      </c>
      <c r="D1603" s="90" t="s">
        <v>402</v>
      </c>
      <c r="E1603" s="90">
        <v>1863202827287</v>
      </c>
      <c r="F1603" s="47">
        <f t="shared" si="59"/>
        <v>0</v>
      </c>
    </row>
    <row r="1604" spans="1:6" x14ac:dyDescent="0.15">
      <c r="B1604" s="90" t="s">
        <v>720</v>
      </c>
      <c r="C1604" s="90">
        <v>6928177586</v>
      </c>
      <c r="D1604" s="90" t="s">
        <v>576</v>
      </c>
      <c r="E1604" s="90">
        <v>6928177586</v>
      </c>
      <c r="F1604" s="47">
        <f t="shared" si="59"/>
        <v>0</v>
      </c>
    </row>
    <row r="1605" spans="1:6" x14ac:dyDescent="0.15">
      <c r="B1605" s="90" t="s">
        <v>721</v>
      </c>
      <c r="C1605" s="90">
        <v>756877060486</v>
      </c>
      <c r="D1605" s="90" t="s">
        <v>405</v>
      </c>
      <c r="E1605" s="90">
        <v>756877060486</v>
      </c>
      <c r="F1605" s="47">
        <f t="shared" si="59"/>
        <v>0</v>
      </c>
    </row>
    <row r="1606" spans="1:6" x14ac:dyDescent="0.15">
      <c r="B1606" s="90" t="s">
        <v>722</v>
      </c>
      <c r="C1606" s="90">
        <v>35496656807</v>
      </c>
      <c r="D1606" s="90" t="s">
        <v>407</v>
      </c>
      <c r="E1606" s="90">
        <v>35496656807</v>
      </c>
      <c r="F1606" s="47">
        <f t="shared" si="59"/>
        <v>0</v>
      </c>
    </row>
    <row r="1607" spans="1:6" x14ac:dyDescent="0.15">
      <c r="B1607" s="90" t="s">
        <v>723</v>
      </c>
      <c r="C1607" s="90">
        <v>0</v>
      </c>
      <c r="D1607" s="90" t="s">
        <v>409</v>
      </c>
      <c r="E1607" s="90">
        <v>0</v>
      </c>
      <c r="F1607" s="47">
        <f t="shared" si="59"/>
        <v>0</v>
      </c>
    </row>
    <row r="1608" spans="1:6" x14ac:dyDescent="0.15">
      <c r="B1608" s="90" t="s">
        <v>658</v>
      </c>
      <c r="C1608" s="90">
        <v>315398720</v>
      </c>
      <c r="D1608" s="90" t="s">
        <v>578</v>
      </c>
      <c r="E1608" s="90">
        <v>315398720</v>
      </c>
      <c r="F1608" s="47">
        <f t="shared" si="59"/>
        <v>0</v>
      </c>
    </row>
    <row r="1609" spans="1:6" x14ac:dyDescent="0.15">
      <c r="B1609" s="90" t="s">
        <v>724</v>
      </c>
      <c r="C1609" s="90">
        <v>33801</v>
      </c>
      <c r="D1609" s="90" t="s">
        <v>580</v>
      </c>
      <c r="E1609" s="90">
        <v>33801</v>
      </c>
      <c r="F1609" s="47">
        <f t="shared" si="59"/>
        <v>0</v>
      </c>
    </row>
    <row r="1610" spans="1:6" x14ac:dyDescent="0.15">
      <c r="B1610" s="90" t="s">
        <v>725</v>
      </c>
      <c r="C1610" s="90">
        <v>158492759</v>
      </c>
      <c r="D1610" s="90" t="s">
        <v>581</v>
      </c>
      <c r="E1610" s="90">
        <v>158492759</v>
      </c>
      <c r="F1610" s="47">
        <f t="shared" si="59"/>
        <v>0</v>
      </c>
    </row>
    <row r="1611" spans="1:6" x14ac:dyDescent="0.15">
      <c r="A1611" s="42" t="s">
        <v>1162</v>
      </c>
      <c r="B1611" s="42" t="s">
        <v>632</v>
      </c>
      <c r="C1611" s="42"/>
      <c r="F1611" s="47">
        <f t="shared" si="59"/>
        <v>0</v>
      </c>
    </row>
    <row r="1612" spans="1:6" x14ac:dyDescent="0.15">
      <c r="B1612" s="90" t="s">
        <v>644</v>
      </c>
      <c r="C1612" s="90">
        <v>35478</v>
      </c>
      <c r="D1612" s="90" t="s">
        <v>899</v>
      </c>
      <c r="E1612" s="90">
        <v>35478</v>
      </c>
      <c r="F1612" s="47">
        <f t="shared" si="59"/>
        <v>0</v>
      </c>
    </row>
    <row r="1613" spans="1:6" x14ac:dyDescent="0.15">
      <c r="B1613" s="90" t="s">
        <v>645</v>
      </c>
      <c r="C1613" s="90">
        <v>331056462</v>
      </c>
      <c r="D1613" s="90" t="s">
        <v>251</v>
      </c>
      <c r="E1613" s="90">
        <v>331056462</v>
      </c>
      <c r="F1613" s="47">
        <f t="shared" si="59"/>
        <v>0</v>
      </c>
    </row>
    <row r="1614" spans="1:6" x14ac:dyDescent="0.15">
      <c r="B1614" s="90" t="s">
        <v>652</v>
      </c>
      <c r="C1614" s="90">
        <v>187525533161</v>
      </c>
      <c r="D1614" s="90" t="s">
        <v>340</v>
      </c>
      <c r="E1614" s="90">
        <v>187525533161</v>
      </c>
      <c r="F1614" s="47">
        <f t="shared" si="59"/>
        <v>0</v>
      </c>
    </row>
    <row r="1615" spans="1:6" x14ac:dyDescent="0.15">
      <c r="B1615" s="90" t="s">
        <v>662</v>
      </c>
      <c r="C1615" s="90">
        <v>31895307917559</v>
      </c>
      <c r="D1615" s="90" t="s">
        <v>342</v>
      </c>
      <c r="E1615" s="90">
        <v>31895307917559</v>
      </c>
      <c r="F1615" s="47">
        <f t="shared" si="59"/>
        <v>0</v>
      </c>
    </row>
    <row r="1616" spans="1:6" x14ac:dyDescent="0.15">
      <c r="B1616" s="90" t="s">
        <v>663</v>
      </c>
      <c r="C1616" s="90">
        <v>31895306508217</v>
      </c>
      <c r="D1616" s="90" t="s">
        <v>344</v>
      </c>
      <c r="E1616" s="90">
        <v>31895306508217</v>
      </c>
      <c r="F1616" s="47">
        <f t="shared" si="59"/>
        <v>0</v>
      </c>
    </row>
    <row r="1617" spans="2:6" x14ac:dyDescent="0.15">
      <c r="B1617" s="90" t="s">
        <v>664</v>
      </c>
      <c r="C1617" s="90">
        <v>11301340</v>
      </c>
      <c r="D1617" s="90" t="s">
        <v>353</v>
      </c>
      <c r="E1617" s="90">
        <v>11301340</v>
      </c>
      <c r="F1617" s="47">
        <f t="shared" ref="F1617:F1680" si="60">C1617-E1617</f>
        <v>0</v>
      </c>
    </row>
    <row r="1618" spans="2:6" x14ac:dyDescent="0.15">
      <c r="B1618" s="90" t="s">
        <v>665</v>
      </c>
      <c r="C1618" s="90">
        <v>11316824</v>
      </c>
      <c r="D1618" s="90" t="s">
        <v>354</v>
      </c>
      <c r="E1618" s="90">
        <v>11316824</v>
      </c>
      <c r="F1618" s="47">
        <f t="shared" si="60"/>
        <v>0</v>
      </c>
    </row>
    <row r="1619" spans="2:6" x14ac:dyDescent="0.15">
      <c r="B1619" s="90" t="s">
        <v>666</v>
      </c>
      <c r="C1619" s="90">
        <v>18539</v>
      </c>
      <c r="D1619" s="90" t="s">
        <v>346</v>
      </c>
      <c r="E1619" s="90">
        <v>18539</v>
      </c>
      <c r="F1619" s="47">
        <f t="shared" si="60"/>
        <v>0</v>
      </c>
    </row>
    <row r="1620" spans="2:6" x14ac:dyDescent="0.15">
      <c r="B1620" s="90" t="s">
        <v>667</v>
      </c>
      <c r="C1620" s="90">
        <v>17055</v>
      </c>
      <c r="D1620" s="90" t="s">
        <v>347</v>
      </c>
      <c r="E1620" s="90">
        <v>17055</v>
      </c>
      <c r="F1620" s="47">
        <f t="shared" si="60"/>
        <v>0</v>
      </c>
    </row>
    <row r="1621" spans="2:6" x14ac:dyDescent="0.15">
      <c r="B1621" s="90" t="s">
        <v>668</v>
      </c>
      <c r="C1621" s="90">
        <v>2891955.4400000134</v>
      </c>
      <c r="D1621" s="90" t="s">
        <v>363</v>
      </c>
      <c r="E1621" s="90">
        <v>2891955.44</v>
      </c>
      <c r="F1621" s="47">
        <f t="shared" si="60"/>
        <v>1.3504177331924438E-8</v>
      </c>
    </row>
    <row r="1622" spans="2:6" x14ac:dyDescent="0.15">
      <c r="B1622" s="90" t="s">
        <v>669</v>
      </c>
      <c r="C1622" s="90">
        <v>9917481</v>
      </c>
      <c r="D1622" s="90" t="s">
        <v>563</v>
      </c>
      <c r="E1622" s="90">
        <v>9917481</v>
      </c>
      <c r="F1622" s="47">
        <f t="shared" si="60"/>
        <v>0</v>
      </c>
    </row>
    <row r="1623" spans="2:6" x14ac:dyDescent="0.15">
      <c r="B1623" s="90" t="s">
        <v>670</v>
      </c>
      <c r="C1623" s="90">
        <v>479850.14999999892</v>
      </c>
      <c r="D1623" s="90" t="s">
        <v>164</v>
      </c>
      <c r="E1623" s="90">
        <v>479850.15</v>
      </c>
      <c r="F1623" s="47">
        <f t="shared" si="60"/>
        <v>-1.1059455573558807E-9</v>
      </c>
    </row>
    <row r="1624" spans="2:6" x14ac:dyDescent="0.15">
      <c r="B1624" s="90" t="s">
        <v>671</v>
      </c>
      <c r="C1624" s="90">
        <v>845116.85999999323</v>
      </c>
      <c r="D1624" s="90" t="s">
        <v>564</v>
      </c>
      <c r="E1624" s="90">
        <v>845116.86</v>
      </c>
      <c r="F1624" s="47">
        <f t="shared" si="60"/>
        <v>-6.7520886659622192E-9</v>
      </c>
    </row>
    <row r="1625" spans="2:6" x14ac:dyDescent="0.15">
      <c r="B1625" s="90" t="s">
        <v>651</v>
      </c>
      <c r="C1625" s="90">
        <v>15668992</v>
      </c>
      <c r="D1625" s="90" t="s">
        <v>366</v>
      </c>
      <c r="E1625" s="90">
        <v>15668992</v>
      </c>
      <c r="F1625" s="47">
        <f t="shared" si="60"/>
        <v>0</v>
      </c>
    </row>
    <row r="1626" spans="2:6" x14ac:dyDescent="0.15">
      <c r="B1626" s="90" t="s">
        <v>672</v>
      </c>
      <c r="C1626" s="90">
        <v>15626416.5</v>
      </c>
      <c r="D1626" s="90" t="s">
        <v>367</v>
      </c>
      <c r="E1626" s="90">
        <v>15626416.5</v>
      </c>
      <c r="F1626" s="47">
        <f t="shared" si="60"/>
        <v>0</v>
      </c>
    </row>
    <row r="1627" spans="2:6" x14ac:dyDescent="0.15">
      <c r="B1627" s="90" t="s">
        <v>673</v>
      </c>
      <c r="C1627" s="90">
        <v>42575.5</v>
      </c>
      <c r="D1627" s="90" t="s">
        <v>368</v>
      </c>
      <c r="E1627" s="90">
        <v>42575.5</v>
      </c>
      <c r="F1627" s="47">
        <f t="shared" si="60"/>
        <v>0</v>
      </c>
    </row>
    <row r="1628" spans="2:6" x14ac:dyDescent="0.15">
      <c r="B1628" s="90" t="s">
        <v>674</v>
      </c>
      <c r="C1628" s="90">
        <v>3538006.8799999971</v>
      </c>
      <c r="D1628" s="90" t="s">
        <v>565</v>
      </c>
      <c r="E1628" s="90">
        <v>3538006.88</v>
      </c>
      <c r="F1628" s="47">
        <f t="shared" si="60"/>
        <v>0</v>
      </c>
    </row>
    <row r="1629" spans="2:6" x14ac:dyDescent="0.15">
      <c r="B1629" s="90" t="s">
        <v>675</v>
      </c>
      <c r="C1629" s="90">
        <v>9793.1899999999896</v>
      </c>
      <c r="D1629" s="90" t="s">
        <v>566</v>
      </c>
      <c r="E1629" s="90">
        <v>9793.19</v>
      </c>
      <c r="F1629" s="47">
        <f t="shared" si="60"/>
        <v>0</v>
      </c>
    </row>
    <row r="1630" spans="2:6" x14ac:dyDescent="0.15">
      <c r="B1630" s="90" t="s">
        <v>676</v>
      </c>
      <c r="C1630" s="90">
        <v>8330587.3999999473</v>
      </c>
      <c r="D1630" s="90" t="s">
        <v>371</v>
      </c>
      <c r="E1630" s="90">
        <v>8330587.4000000004</v>
      </c>
      <c r="F1630" s="47">
        <f t="shared" si="60"/>
        <v>-5.3085386753082275E-8</v>
      </c>
    </row>
    <row r="1631" spans="2:6" x14ac:dyDescent="0.15">
      <c r="B1631" s="90" t="s">
        <v>677</v>
      </c>
      <c r="C1631" s="90">
        <v>8306388.3399999561</v>
      </c>
      <c r="D1631" s="90" t="s">
        <v>372</v>
      </c>
      <c r="E1631" s="90">
        <v>8306388.3399999999</v>
      </c>
      <c r="F1631" s="47">
        <f t="shared" si="60"/>
        <v>-4.377216100692749E-8</v>
      </c>
    </row>
    <row r="1632" spans="2:6" x14ac:dyDescent="0.15">
      <c r="B1632" s="90" t="s">
        <v>678</v>
      </c>
      <c r="C1632" s="90">
        <v>24199.726000000017</v>
      </c>
      <c r="D1632" s="90" t="s">
        <v>373</v>
      </c>
      <c r="E1632" s="90">
        <v>24199.725999999999</v>
      </c>
      <c r="F1632" s="47">
        <f t="shared" si="60"/>
        <v>0</v>
      </c>
    </row>
    <row r="1633" spans="2:6" x14ac:dyDescent="0.15">
      <c r="B1633" s="90" t="s">
        <v>679</v>
      </c>
      <c r="C1633" s="90">
        <v>24474966.760999996</v>
      </c>
      <c r="D1633" s="90" t="s">
        <v>374</v>
      </c>
      <c r="E1633" s="90">
        <v>24474966.761</v>
      </c>
      <c r="F1633" s="47">
        <f t="shared" si="60"/>
        <v>0</v>
      </c>
    </row>
    <row r="1634" spans="2:6" x14ac:dyDescent="0.15">
      <c r="B1634" s="90" t="s">
        <v>680</v>
      </c>
      <c r="C1634" s="90">
        <v>24411292.332999989</v>
      </c>
      <c r="D1634" s="90" t="s">
        <v>375</v>
      </c>
      <c r="E1634" s="90">
        <v>24411292.333000001</v>
      </c>
      <c r="F1634" s="47">
        <f t="shared" si="60"/>
        <v>0</v>
      </c>
    </row>
    <row r="1635" spans="2:6" x14ac:dyDescent="0.15">
      <c r="B1635" s="90" t="s">
        <v>681</v>
      </c>
      <c r="C1635" s="90">
        <v>63676.519000000088</v>
      </c>
      <c r="D1635" s="90" t="s">
        <v>376</v>
      </c>
      <c r="E1635" s="90">
        <v>63676.519</v>
      </c>
      <c r="F1635" s="47">
        <f t="shared" si="60"/>
        <v>8.7311491370201111E-11</v>
      </c>
    </row>
    <row r="1636" spans="2:6" x14ac:dyDescent="0.15">
      <c r="B1636" s="90" t="s">
        <v>682</v>
      </c>
      <c r="C1636" s="90">
        <v>11596309.796999918</v>
      </c>
      <c r="D1636" s="90" t="s">
        <v>377</v>
      </c>
      <c r="E1636" s="90">
        <v>11596309.797</v>
      </c>
      <c r="F1636" s="47">
        <f t="shared" si="60"/>
        <v>-8.1956386566162109E-8</v>
      </c>
    </row>
    <row r="1637" spans="2:6" x14ac:dyDescent="0.15">
      <c r="B1637" s="90" t="s">
        <v>683</v>
      </c>
      <c r="C1637" s="90">
        <v>11564565.317999925</v>
      </c>
      <c r="D1637" s="90" t="s">
        <v>567</v>
      </c>
      <c r="E1637" s="90">
        <v>11564565.318</v>
      </c>
      <c r="F1637" s="47">
        <f t="shared" si="60"/>
        <v>-7.4505805969238281E-8</v>
      </c>
    </row>
    <row r="1638" spans="2:6" x14ac:dyDescent="0.15">
      <c r="B1638" s="90" t="s">
        <v>684</v>
      </c>
      <c r="C1638" s="90">
        <v>31745.979000000003</v>
      </c>
      <c r="D1638" s="90" t="s">
        <v>379</v>
      </c>
      <c r="E1638" s="90">
        <v>31745.978999999999</v>
      </c>
      <c r="F1638" s="47">
        <f t="shared" si="60"/>
        <v>0</v>
      </c>
    </row>
    <row r="1639" spans="2:6" x14ac:dyDescent="0.15">
      <c r="B1639" s="90" t="s">
        <v>685</v>
      </c>
      <c r="C1639" s="90">
        <v>186320534.85000071</v>
      </c>
      <c r="D1639" s="90" t="s">
        <v>380</v>
      </c>
      <c r="E1639" s="90">
        <v>186320534.84999999</v>
      </c>
      <c r="F1639" s="47">
        <f t="shared" si="60"/>
        <v>7.152557373046875E-7</v>
      </c>
    </row>
    <row r="1640" spans="2:6" x14ac:dyDescent="0.15">
      <c r="B1640" s="90" t="s">
        <v>686</v>
      </c>
      <c r="C1640" s="90">
        <v>164571596.64800096</v>
      </c>
      <c r="D1640" s="90" t="s">
        <v>294</v>
      </c>
      <c r="E1640" s="90">
        <v>164571596.648</v>
      </c>
      <c r="F1640" s="47">
        <f t="shared" si="60"/>
        <v>9.5367431640625E-7</v>
      </c>
    </row>
    <row r="1641" spans="2:6" x14ac:dyDescent="0.15">
      <c r="B1641" s="90" t="s">
        <v>687</v>
      </c>
      <c r="C1641" s="90">
        <v>813884</v>
      </c>
      <c r="D1641" s="90" t="s">
        <v>381</v>
      </c>
      <c r="E1641" s="90">
        <v>813884</v>
      </c>
      <c r="F1641" s="47">
        <f t="shared" si="60"/>
        <v>0</v>
      </c>
    </row>
    <row r="1642" spans="2:6" x14ac:dyDescent="0.15">
      <c r="B1642" s="90" t="s">
        <v>688</v>
      </c>
      <c r="C1642" s="90">
        <v>854753</v>
      </c>
      <c r="D1642" s="90" t="s">
        <v>568</v>
      </c>
      <c r="E1642" s="90">
        <v>854753</v>
      </c>
      <c r="F1642" s="47">
        <f t="shared" si="60"/>
        <v>0</v>
      </c>
    </row>
    <row r="1643" spans="2:6" x14ac:dyDescent="0.15">
      <c r="B1643" s="90" t="s">
        <v>689</v>
      </c>
      <c r="C1643" s="90">
        <v>852081</v>
      </c>
      <c r="D1643" s="90" t="s">
        <v>569</v>
      </c>
      <c r="E1643" s="90">
        <v>852081</v>
      </c>
      <c r="F1643" s="47">
        <f t="shared" si="60"/>
        <v>0</v>
      </c>
    </row>
    <row r="1644" spans="2:6" x14ac:dyDescent="0.15">
      <c r="B1644" s="90" t="s">
        <v>690</v>
      </c>
      <c r="C1644" s="90">
        <v>2672</v>
      </c>
      <c r="D1644" s="90" t="s">
        <v>570</v>
      </c>
      <c r="E1644" s="90">
        <v>2672</v>
      </c>
      <c r="F1644" s="47">
        <f t="shared" si="60"/>
        <v>0</v>
      </c>
    </row>
    <row r="1645" spans="2:6" x14ac:dyDescent="0.15">
      <c r="B1645" s="90" t="s">
        <v>691</v>
      </c>
      <c r="C1645" s="90">
        <v>3535797.2900000066</v>
      </c>
      <c r="D1645" s="90" t="s">
        <v>571</v>
      </c>
      <c r="E1645" s="90">
        <v>3535797.29</v>
      </c>
      <c r="F1645" s="47">
        <f t="shared" si="60"/>
        <v>6.5192580223083496E-9</v>
      </c>
    </row>
    <row r="1646" spans="2:6" x14ac:dyDescent="0.15">
      <c r="B1646" s="90" t="s">
        <v>692</v>
      </c>
      <c r="C1646" s="90">
        <v>2202797</v>
      </c>
      <c r="D1646" s="90" t="s">
        <v>386</v>
      </c>
      <c r="E1646" s="90">
        <v>2202797</v>
      </c>
      <c r="F1646" s="47">
        <f t="shared" si="60"/>
        <v>0</v>
      </c>
    </row>
    <row r="1647" spans="2:6" x14ac:dyDescent="0.15">
      <c r="B1647" s="90" t="s">
        <v>693</v>
      </c>
      <c r="C1647" s="90">
        <v>7142787</v>
      </c>
      <c r="D1647" s="90" t="s">
        <v>387</v>
      </c>
      <c r="E1647" s="90">
        <v>7142787</v>
      </c>
      <c r="F1647" s="47">
        <f t="shared" si="60"/>
        <v>0</v>
      </c>
    </row>
    <row r="1648" spans="2:6" x14ac:dyDescent="0.15">
      <c r="B1648" s="90" t="s">
        <v>694</v>
      </c>
      <c r="C1648" s="90">
        <v>1107261</v>
      </c>
      <c r="D1648" s="90" t="s">
        <v>572</v>
      </c>
      <c r="E1648" s="90">
        <v>1107261</v>
      </c>
      <c r="F1648" s="47">
        <f t="shared" si="60"/>
        <v>0</v>
      </c>
    </row>
    <row r="1649" spans="2:6" x14ac:dyDescent="0.15">
      <c r="B1649" s="90" t="s">
        <v>695</v>
      </c>
      <c r="C1649" s="90">
        <v>5048985</v>
      </c>
      <c r="D1649" s="90" t="s">
        <v>389</v>
      </c>
      <c r="E1649" s="90">
        <v>5048985</v>
      </c>
      <c r="F1649" s="47">
        <f t="shared" si="60"/>
        <v>0</v>
      </c>
    </row>
    <row r="1650" spans="2:6" x14ac:dyDescent="0.15">
      <c r="B1650" s="90" t="s">
        <v>696</v>
      </c>
      <c r="C1650" s="90">
        <v>130960</v>
      </c>
      <c r="D1650" s="90" t="s">
        <v>390</v>
      </c>
      <c r="E1650" s="90">
        <v>130960</v>
      </c>
      <c r="F1650" s="47">
        <f t="shared" si="60"/>
        <v>0</v>
      </c>
    </row>
    <row r="1651" spans="2:6" x14ac:dyDescent="0.15">
      <c r="B1651" s="90" t="s">
        <v>697</v>
      </c>
      <c r="C1651" s="90">
        <v>36202</v>
      </c>
      <c r="D1651" s="90" t="s">
        <v>391</v>
      </c>
      <c r="E1651" s="90">
        <v>36202</v>
      </c>
      <c r="F1651" s="47">
        <f t="shared" si="60"/>
        <v>0</v>
      </c>
    </row>
    <row r="1652" spans="2:6" x14ac:dyDescent="0.15">
      <c r="B1652" s="90" t="s">
        <v>698</v>
      </c>
      <c r="C1652" s="90">
        <v>2253075.5459999996</v>
      </c>
      <c r="D1652" s="90" t="s">
        <v>573</v>
      </c>
      <c r="E1652" s="90">
        <v>2253075.5460000001</v>
      </c>
      <c r="F1652" s="47">
        <f t="shared" si="60"/>
        <v>0</v>
      </c>
    </row>
    <row r="1653" spans="2:6" x14ac:dyDescent="0.15">
      <c r="B1653" s="90" t="s">
        <v>699</v>
      </c>
      <c r="C1653" s="90">
        <v>164362</v>
      </c>
      <c r="D1653" s="90" t="s">
        <v>307</v>
      </c>
      <c r="E1653" s="90">
        <v>164362</v>
      </c>
      <c r="F1653" s="47">
        <f t="shared" si="60"/>
        <v>0</v>
      </c>
    </row>
    <row r="1654" spans="2:6" x14ac:dyDescent="0.15">
      <c r="B1654" s="90" t="s">
        <v>700</v>
      </c>
      <c r="C1654" s="90">
        <v>2690881.1779999849</v>
      </c>
      <c r="D1654" s="90" t="s">
        <v>355</v>
      </c>
      <c r="E1654" s="90">
        <v>2690881.1779999998</v>
      </c>
      <c r="F1654" s="47">
        <f t="shared" si="60"/>
        <v>-1.4901161193847656E-8</v>
      </c>
    </row>
    <row r="1655" spans="2:6" x14ac:dyDescent="0.15">
      <c r="B1655" s="90" t="s">
        <v>701</v>
      </c>
      <c r="C1655" s="90">
        <v>2688962.6139999852</v>
      </c>
      <c r="D1655" s="90" t="s">
        <v>574</v>
      </c>
      <c r="E1655" s="90">
        <v>2688962.6140000001</v>
      </c>
      <c r="F1655" s="47">
        <f t="shared" si="60"/>
        <v>-1.4901161193847656E-8</v>
      </c>
    </row>
    <row r="1656" spans="2:6" x14ac:dyDescent="0.15">
      <c r="B1656" s="90" t="s">
        <v>702</v>
      </c>
      <c r="C1656" s="90">
        <v>33923</v>
      </c>
      <c r="D1656" s="90" t="s">
        <v>575</v>
      </c>
      <c r="E1656" s="90">
        <v>33923</v>
      </c>
      <c r="F1656" s="47">
        <f t="shared" si="60"/>
        <v>0</v>
      </c>
    </row>
    <row r="1657" spans="2:6" x14ac:dyDescent="0.15">
      <c r="B1657" s="90" t="s">
        <v>703</v>
      </c>
      <c r="C1657" s="90">
        <v>258453</v>
      </c>
      <c r="D1657" s="90" t="s">
        <v>309</v>
      </c>
      <c r="E1657" s="90">
        <v>258453</v>
      </c>
      <c r="F1657" s="47">
        <f t="shared" si="60"/>
        <v>0</v>
      </c>
    </row>
    <row r="1658" spans="2:6" x14ac:dyDescent="0.15">
      <c r="B1658" s="90" t="s">
        <v>704</v>
      </c>
      <c r="C1658" s="90">
        <v>178045.65999999846</v>
      </c>
      <c r="D1658" s="90" t="s">
        <v>394</v>
      </c>
      <c r="E1658" s="90">
        <v>178045.66</v>
      </c>
      <c r="F1658" s="47">
        <f t="shared" si="60"/>
        <v>-1.5425030142068863E-9</v>
      </c>
    </row>
    <row r="1659" spans="2:6" x14ac:dyDescent="0.15">
      <c r="B1659" s="90" t="s">
        <v>705</v>
      </c>
      <c r="C1659" s="90">
        <v>243850</v>
      </c>
      <c r="D1659" s="90" t="s">
        <v>395</v>
      </c>
      <c r="E1659" s="90">
        <v>243850</v>
      </c>
      <c r="F1659" s="47">
        <f t="shared" si="60"/>
        <v>0</v>
      </c>
    </row>
    <row r="1660" spans="2:6" x14ac:dyDescent="0.15">
      <c r="B1660" s="90" t="s">
        <v>706</v>
      </c>
      <c r="C1660" s="90">
        <v>29970</v>
      </c>
      <c r="D1660" s="90" t="s">
        <v>396</v>
      </c>
      <c r="E1660" s="90">
        <v>29970</v>
      </c>
      <c r="F1660" s="47">
        <f t="shared" si="60"/>
        <v>0</v>
      </c>
    </row>
    <row r="1661" spans="2:6" x14ac:dyDescent="0.15">
      <c r="B1661" s="90" t="s">
        <v>707</v>
      </c>
      <c r="C1661" s="90">
        <v>213880</v>
      </c>
      <c r="D1661" s="90" t="s">
        <v>397</v>
      </c>
      <c r="E1661" s="90">
        <v>213880</v>
      </c>
      <c r="F1661" s="47">
        <f t="shared" si="60"/>
        <v>0</v>
      </c>
    </row>
    <row r="1662" spans="2:6" x14ac:dyDescent="0.15">
      <c r="B1662" s="90" t="s">
        <v>708</v>
      </c>
      <c r="C1662" s="90">
        <v>35478</v>
      </c>
      <c r="D1662" s="90" t="s">
        <v>314</v>
      </c>
      <c r="E1662" s="90">
        <v>35478</v>
      </c>
      <c r="F1662" s="47">
        <f t="shared" si="60"/>
        <v>0</v>
      </c>
    </row>
    <row r="1663" spans="2:6" x14ac:dyDescent="0.15">
      <c r="B1663" s="90" t="s">
        <v>709</v>
      </c>
      <c r="C1663" s="90">
        <v>864</v>
      </c>
      <c r="D1663" s="90" t="s">
        <v>315</v>
      </c>
      <c r="E1663" s="90">
        <v>864</v>
      </c>
      <c r="F1663" s="47">
        <f t="shared" si="60"/>
        <v>0</v>
      </c>
    </row>
    <row r="1664" spans="2:6" x14ac:dyDescent="0.15">
      <c r="B1664" s="90" t="s">
        <v>710</v>
      </c>
      <c r="C1664" s="90">
        <v>78</v>
      </c>
      <c r="D1664" s="90" t="s">
        <v>316</v>
      </c>
      <c r="E1664" s="90">
        <v>78</v>
      </c>
      <c r="F1664" s="47">
        <f t="shared" si="60"/>
        <v>0</v>
      </c>
    </row>
    <row r="1665" spans="2:6" x14ac:dyDescent="0.15">
      <c r="B1665" s="90" t="s">
        <v>711</v>
      </c>
      <c r="C1665" s="90">
        <v>270</v>
      </c>
      <c r="D1665" s="90" t="s">
        <v>317</v>
      </c>
      <c r="E1665" s="90">
        <v>270</v>
      </c>
      <c r="F1665" s="47">
        <f t="shared" si="60"/>
        <v>0</v>
      </c>
    </row>
    <row r="1666" spans="2:6" x14ac:dyDescent="0.15">
      <c r="B1666" s="90" t="s">
        <v>712</v>
      </c>
      <c r="C1666" s="90">
        <v>573</v>
      </c>
      <c r="D1666" s="90" t="s">
        <v>318</v>
      </c>
      <c r="E1666" s="90">
        <v>573</v>
      </c>
      <c r="F1666" s="47">
        <f t="shared" si="60"/>
        <v>0</v>
      </c>
    </row>
    <row r="1667" spans="2:6" x14ac:dyDescent="0.15">
      <c r="B1667" s="90" t="s">
        <v>713</v>
      </c>
      <c r="C1667" s="90">
        <v>760</v>
      </c>
      <c r="D1667" s="90" t="s">
        <v>319</v>
      </c>
      <c r="E1667" s="90">
        <v>760</v>
      </c>
      <c r="F1667" s="47">
        <f t="shared" si="60"/>
        <v>0</v>
      </c>
    </row>
    <row r="1668" spans="2:6" x14ac:dyDescent="0.15">
      <c r="B1668" s="90" t="s">
        <v>714</v>
      </c>
      <c r="C1668" s="90">
        <v>11</v>
      </c>
      <c r="D1668" s="90" t="s">
        <v>320</v>
      </c>
      <c r="E1668" s="90">
        <v>11</v>
      </c>
      <c r="F1668" s="47">
        <f t="shared" si="60"/>
        <v>0</v>
      </c>
    </row>
    <row r="1669" spans="2:6" x14ac:dyDescent="0.15">
      <c r="B1669" s="90" t="s">
        <v>715</v>
      </c>
      <c r="C1669" s="90">
        <v>29</v>
      </c>
      <c r="D1669" s="90" t="s">
        <v>398</v>
      </c>
      <c r="E1669" s="90">
        <v>29</v>
      </c>
      <c r="F1669" s="47">
        <f t="shared" si="60"/>
        <v>0</v>
      </c>
    </row>
    <row r="1670" spans="2:6" x14ac:dyDescent="0.15">
      <c r="B1670" s="90" t="s">
        <v>716</v>
      </c>
      <c r="C1670" s="90">
        <v>69</v>
      </c>
      <c r="D1670" s="90" t="s">
        <v>399</v>
      </c>
      <c r="E1670" s="90">
        <v>69</v>
      </c>
      <c r="F1670" s="47">
        <f t="shared" si="60"/>
        <v>0</v>
      </c>
    </row>
    <row r="1671" spans="2:6" x14ac:dyDescent="0.15">
      <c r="B1671" s="90" t="s">
        <v>717</v>
      </c>
      <c r="C1671" s="90">
        <v>5071006545</v>
      </c>
      <c r="D1671" s="90" t="s">
        <v>400</v>
      </c>
      <c r="E1671" s="90">
        <v>5071006545</v>
      </c>
      <c r="F1671" s="47">
        <f t="shared" si="60"/>
        <v>0</v>
      </c>
    </row>
    <row r="1672" spans="2:6" x14ac:dyDescent="0.15">
      <c r="B1672" s="90" t="s">
        <v>718</v>
      </c>
      <c r="C1672" s="90">
        <v>5080924026</v>
      </c>
      <c r="D1672" s="90" t="s">
        <v>401</v>
      </c>
      <c r="E1672" s="90">
        <v>5080924026</v>
      </c>
      <c r="F1672" s="47">
        <f t="shared" si="60"/>
        <v>0</v>
      </c>
    </row>
    <row r="1673" spans="2:6" x14ac:dyDescent="0.15">
      <c r="B1673" s="90" t="s">
        <v>719</v>
      </c>
      <c r="C1673" s="90">
        <v>1942385104187</v>
      </c>
      <c r="D1673" s="90" t="s">
        <v>402</v>
      </c>
      <c r="E1673" s="90">
        <v>1942385104187</v>
      </c>
      <c r="F1673" s="47">
        <f t="shared" si="60"/>
        <v>0</v>
      </c>
    </row>
    <row r="1674" spans="2:6" x14ac:dyDescent="0.15">
      <c r="B1674" s="90" t="s">
        <v>720</v>
      </c>
      <c r="C1674" s="90">
        <v>7360697193</v>
      </c>
      <c r="D1674" s="90" t="s">
        <v>576</v>
      </c>
      <c r="E1674" s="90">
        <v>7360697193</v>
      </c>
      <c r="F1674" s="47">
        <f t="shared" si="60"/>
        <v>0</v>
      </c>
    </row>
    <row r="1675" spans="2:6" x14ac:dyDescent="0.15">
      <c r="B1675" s="90" t="s">
        <v>721</v>
      </c>
      <c r="C1675" s="90">
        <v>775373451082</v>
      </c>
      <c r="D1675" s="90" t="s">
        <v>405</v>
      </c>
      <c r="E1675" s="90">
        <v>775373451082</v>
      </c>
      <c r="F1675" s="47">
        <f t="shared" si="60"/>
        <v>0</v>
      </c>
    </row>
    <row r="1676" spans="2:6" x14ac:dyDescent="0.15">
      <c r="B1676" s="90" t="s">
        <v>722</v>
      </c>
      <c r="C1676" s="90">
        <v>40521248886</v>
      </c>
      <c r="D1676" s="90" t="s">
        <v>407</v>
      </c>
      <c r="E1676" s="90">
        <v>40521248886</v>
      </c>
      <c r="F1676" s="47">
        <f t="shared" si="60"/>
        <v>0</v>
      </c>
    </row>
    <row r="1677" spans="2:6" x14ac:dyDescent="0.15">
      <c r="B1677" s="90" t="s">
        <v>723</v>
      </c>
      <c r="C1677" s="90">
        <v>0</v>
      </c>
      <c r="D1677" s="90" t="s">
        <v>409</v>
      </c>
      <c r="E1677" s="90">
        <v>0</v>
      </c>
      <c r="F1677" s="47">
        <f t="shared" si="60"/>
        <v>0</v>
      </c>
    </row>
    <row r="1678" spans="2:6" x14ac:dyDescent="0.15">
      <c r="B1678" s="90" t="s">
        <v>658</v>
      </c>
      <c r="C1678" s="90">
        <v>331057016</v>
      </c>
      <c r="D1678" s="90" t="s">
        <v>578</v>
      </c>
      <c r="E1678" s="90">
        <v>331057016</v>
      </c>
      <c r="F1678" s="47">
        <f t="shared" si="60"/>
        <v>0</v>
      </c>
    </row>
    <row r="1679" spans="2:6" x14ac:dyDescent="0.15">
      <c r="B1679" s="90" t="s">
        <v>724</v>
      </c>
      <c r="C1679" s="90">
        <v>35478</v>
      </c>
      <c r="D1679" s="90" t="s">
        <v>580</v>
      </c>
      <c r="E1679" s="90">
        <v>35478</v>
      </c>
      <c r="F1679" s="47">
        <f t="shared" si="60"/>
        <v>0</v>
      </c>
    </row>
    <row r="1680" spans="2:6" x14ac:dyDescent="0.15">
      <c r="B1680" s="90" t="s">
        <v>725</v>
      </c>
      <c r="C1680" s="90">
        <v>166698051</v>
      </c>
      <c r="D1680" s="90" t="s">
        <v>581</v>
      </c>
      <c r="E1680" s="90">
        <v>166698051</v>
      </c>
      <c r="F1680" s="47">
        <f t="shared" si="60"/>
        <v>0</v>
      </c>
    </row>
    <row r="1681" spans="1:7" x14ac:dyDescent="0.15">
      <c r="A1681" s="42" t="s">
        <v>754</v>
      </c>
      <c r="B1681" s="42" t="s">
        <v>632</v>
      </c>
      <c r="C1681" s="42"/>
      <c r="F1681" s="47">
        <f t="shared" si="55"/>
        <v>0</v>
      </c>
    </row>
    <row r="1682" spans="1:7" x14ac:dyDescent="0.15">
      <c r="B1682" s="90" t="s">
        <v>644</v>
      </c>
      <c r="D1682" s="90" t="s">
        <v>899</v>
      </c>
      <c r="F1682" s="47">
        <f t="shared" ref="F1682:F1713" si="61">C1682-E1682</f>
        <v>0</v>
      </c>
      <c r="G1682" s="107">
        <v>1286</v>
      </c>
    </row>
    <row r="1683" spans="1:7" x14ac:dyDescent="0.15">
      <c r="B1683" s="90" t="s">
        <v>645</v>
      </c>
      <c r="D1683" s="90" t="s">
        <v>251</v>
      </c>
      <c r="F1683" s="47">
        <f t="shared" si="61"/>
        <v>0</v>
      </c>
      <c r="G1683" s="107">
        <v>11999877</v>
      </c>
    </row>
    <row r="1684" spans="1:7" x14ac:dyDescent="0.15">
      <c r="B1684" s="90" t="s">
        <v>652</v>
      </c>
      <c r="D1684" s="90" t="s">
        <v>340</v>
      </c>
      <c r="F1684" s="47">
        <f t="shared" si="61"/>
        <v>0</v>
      </c>
      <c r="G1684" s="107">
        <v>6746827630</v>
      </c>
    </row>
    <row r="1685" spans="1:7" x14ac:dyDescent="0.15">
      <c r="B1685" s="90" t="s">
        <v>662</v>
      </c>
      <c r="D1685" s="90" t="s">
        <v>342</v>
      </c>
      <c r="F1685" s="47">
        <f t="shared" si="61"/>
        <v>0</v>
      </c>
      <c r="G1685" s="107">
        <v>1156135254029</v>
      </c>
    </row>
    <row r="1686" spans="1:7" x14ac:dyDescent="0.15">
      <c r="B1686" s="90" t="s">
        <v>728</v>
      </c>
      <c r="D1686" s="90" t="s">
        <v>344</v>
      </c>
      <c r="F1686" s="47">
        <f t="shared" si="61"/>
        <v>0</v>
      </c>
      <c r="G1686" s="107">
        <v>1156135066231</v>
      </c>
    </row>
    <row r="1687" spans="1:7" x14ac:dyDescent="0.15">
      <c r="B1687" s="90" t="s">
        <v>664</v>
      </c>
      <c r="D1687" s="90" t="s">
        <v>353</v>
      </c>
      <c r="F1687" s="47">
        <f t="shared" si="61"/>
        <v>0</v>
      </c>
      <c r="G1687" s="107">
        <v>409879</v>
      </c>
    </row>
    <row r="1688" spans="1:7" x14ac:dyDescent="0.15">
      <c r="B1688" s="90" t="s">
        <v>729</v>
      </c>
      <c r="D1688" s="90" t="s">
        <v>354</v>
      </c>
      <c r="F1688" s="47">
        <f t="shared" si="61"/>
        <v>0</v>
      </c>
      <c r="G1688" s="107">
        <v>410649</v>
      </c>
    </row>
    <row r="1689" spans="1:7" x14ac:dyDescent="0.15">
      <c r="B1689" s="90" t="s">
        <v>730</v>
      </c>
      <c r="D1689" s="90" t="s">
        <v>346</v>
      </c>
      <c r="F1689" s="47">
        <f t="shared" si="61"/>
        <v>0</v>
      </c>
      <c r="G1689" s="107">
        <v>669</v>
      </c>
    </row>
    <row r="1690" spans="1:7" x14ac:dyDescent="0.15">
      <c r="B1690" s="90" t="s">
        <v>731</v>
      </c>
      <c r="D1690" s="90" t="s">
        <v>347</v>
      </c>
      <c r="F1690" s="47">
        <f t="shared" si="61"/>
        <v>0</v>
      </c>
      <c r="G1690" s="107">
        <v>624</v>
      </c>
    </row>
    <row r="1691" spans="1:7" x14ac:dyDescent="0.15">
      <c r="B1691" s="90" t="s">
        <v>668</v>
      </c>
      <c r="D1691" s="90" t="s">
        <v>363</v>
      </c>
      <c r="F1691" s="47">
        <f t="shared" si="61"/>
        <v>0</v>
      </c>
      <c r="G1691" s="107">
        <v>107600.98999999993</v>
      </c>
    </row>
    <row r="1692" spans="1:7" x14ac:dyDescent="0.15">
      <c r="B1692" s="90" t="s">
        <v>669</v>
      </c>
      <c r="D1692" s="90" t="s">
        <v>563</v>
      </c>
      <c r="F1692" s="47">
        <f t="shared" si="61"/>
        <v>0</v>
      </c>
      <c r="G1692" s="107">
        <v>114702</v>
      </c>
    </row>
    <row r="1693" spans="1:7" x14ac:dyDescent="0.15">
      <c r="B1693" s="90" t="s">
        <v>670</v>
      </c>
      <c r="D1693" s="90" t="s">
        <v>164</v>
      </c>
      <c r="F1693" s="47">
        <f t="shared" si="61"/>
        <v>0</v>
      </c>
      <c r="G1693" s="107">
        <v>18002.129999999994</v>
      </c>
    </row>
    <row r="1694" spans="1:7" x14ac:dyDescent="0.15">
      <c r="B1694" s="90" t="s">
        <v>671</v>
      </c>
      <c r="D1694" s="90" t="s">
        <v>564</v>
      </c>
      <c r="F1694" s="47">
        <f t="shared" si="61"/>
        <v>0</v>
      </c>
      <c r="G1694" s="107">
        <v>6847.9529999999986</v>
      </c>
    </row>
    <row r="1695" spans="1:7" x14ac:dyDescent="0.15">
      <c r="B1695" s="90" t="s">
        <v>651</v>
      </c>
      <c r="D1695" s="90" t="s">
        <v>366</v>
      </c>
      <c r="F1695" s="47">
        <f t="shared" si="61"/>
        <v>0</v>
      </c>
      <c r="G1695" s="107">
        <v>541631</v>
      </c>
    </row>
    <row r="1696" spans="1:7" x14ac:dyDescent="0.15">
      <c r="B1696" s="90" t="s">
        <v>672</v>
      </c>
      <c r="D1696" s="90" t="s">
        <v>367</v>
      </c>
      <c r="F1696" s="47">
        <f t="shared" si="61"/>
        <v>0</v>
      </c>
      <c r="G1696" s="107">
        <v>541033.875</v>
      </c>
    </row>
    <row r="1697" spans="2:7" x14ac:dyDescent="0.15">
      <c r="B1697" s="90" t="s">
        <v>673</v>
      </c>
      <c r="D1697" s="90" t="s">
        <v>368</v>
      </c>
      <c r="F1697" s="47">
        <f t="shared" si="61"/>
        <v>0</v>
      </c>
      <c r="G1697" s="107">
        <v>597.125</v>
      </c>
    </row>
    <row r="1698" spans="2:7" x14ac:dyDescent="0.15">
      <c r="B1698" s="90" t="s">
        <v>674</v>
      </c>
      <c r="D1698" s="90" t="s">
        <v>565</v>
      </c>
      <c r="F1698" s="47">
        <f t="shared" si="61"/>
        <v>0</v>
      </c>
      <c r="G1698" s="107">
        <v>128457.48000000001</v>
      </c>
    </row>
    <row r="1699" spans="2:7" x14ac:dyDescent="0.15">
      <c r="B1699" s="90" t="s">
        <v>675</v>
      </c>
      <c r="D1699" s="90" t="s">
        <v>566</v>
      </c>
      <c r="F1699" s="47">
        <f t="shared" si="61"/>
        <v>0</v>
      </c>
      <c r="G1699" s="107">
        <v>142.51999999999995</v>
      </c>
    </row>
    <row r="1700" spans="2:7" x14ac:dyDescent="0.15">
      <c r="B1700" s="90" t="s">
        <v>732</v>
      </c>
      <c r="D1700" s="90" t="s">
        <v>371</v>
      </c>
      <c r="F1700" s="47">
        <f t="shared" si="61"/>
        <v>0</v>
      </c>
      <c r="G1700" s="107">
        <v>293203.05899999989</v>
      </c>
    </row>
    <row r="1701" spans="2:7" x14ac:dyDescent="0.15">
      <c r="B1701" s="90" t="s">
        <v>733</v>
      </c>
      <c r="D1701" s="90" t="s">
        <v>372</v>
      </c>
      <c r="F1701" s="47">
        <f t="shared" si="61"/>
        <v>0</v>
      </c>
      <c r="G1701" s="107">
        <v>292885.37199999974</v>
      </c>
    </row>
    <row r="1702" spans="2:7" x14ac:dyDescent="0.15">
      <c r="B1702" s="90" t="s">
        <v>734</v>
      </c>
      <c r="D1702" s="90" t="s">
        <v>373</v>
      </c>
      <c r="F1702" s="47">
        <f t="shared" si="61"/>
        <v>0</v>
      </c>
      <c r="G1702" s="107">
        <v>317.68699999999995</v>
      </c>
    </row>
    <row r="1703" spans="2:7" x14ac:dyDescent="0.15">
      <c r="B1703" s="90" t="s">
        <v>679</v>
      </c>
      <c r="D1703" s="90" t="s">
        <v>374</v>
      </c>
      <c r="F1703" s="47">
        <f t="shared" si="61"/>
        <v>0</v>
      </c>
      <c r="G1703" s="107">
        <v>842238.2900000019</v>
      </c>
    </row>
    <row r="1704" spans="2:7" x14ac:dyDescent="0.15">
      <c r="B1704" s="90" t="s">
        <v>680</v>
      </c>
      <c r="D1704" s="90" t="s">
        <v>375</v>
      </c>
      <c r="F1704" s="47">
        <f t="shared" si="61"/>
        <v>0</v>
      </c>
      <c r="G1704" s="107">
        <v>841482.07300000207</v>
      </c>
    </row>
    <row r="1705" spans="2:7" x14ac:dyDescent="0.15">
      <c r="B1705" s="90" t="s">
        <v>681</v>
      </c>
      <c r="D1705" s="90" t="s">
        <v>376</v>
      </c>
      <c r="F1705" s="47">
        <f t="shared" si="61"/>
        <v>0</v>
      </c>
      <c r="G1705" s="107">
        <v>756.2170000000001</v>
      </c>
    </row>
    <row r="1706" spans="2:7" x14ac:dyDescent="0.15">
      <c r="B1706" s="90" t="s">
        <v>735</v>
      </c>
      <c r="D1706" s="90" t="s">
        <v>377</v>
      </c>
      <c r="F1706" s="47">
        <f t="shared" si="61"/>
        <v>0</v>
      </c>
      <c r="G1706" s="107">
        <v>401837.56600000028</v>
      </c>
    </row>
    <row r="1707" spans="2:7" x14ac:dyDescent="0.15">
      <c r="B1707" s="90" t="s">
        <v>736</v>
      </c>
      <c r="D1707" s="90" t="s">
        <v>567</v>
      </c>
      <c r="F1707" s="47">
        <f t="shared" si="61"/>
        <v>0</v>
      </c>
      <c r="G1707" s="107">
        <v>401426.31600000028</v>
      </c>
    </row>
    <row r="1708" spans="2:7" x14ac:dyDescent="0.15">
      <c r="B1708" s="90" t="s">
        <v>684</v>
      </c>
      <c r="D1708" s="90" t="s">
        <v>379</v>
      </c>
      <c r="F1708" s="47">
        <f t="shared" si="61"/>
        <v>0</v>
      </c>
      <c r="G1708" s="107">
        <v>411.25</v>
      </c>
    </row>
    <row r="1709" spans="2:7" x14ac:dyDescent="0.15">
      <c r="B1709" s="90" t="s">
        <v>685</v>
      </c>
      <c r="D1709" s="90" t="s">
        <v>380</v>
      </c>
      <c r="F1709" s="47">
        <f t="shared" si="61"/>
        <v>0</v>
      </c>
      <c r="G1709" s="107">
        <v>6636398.3110000063</v>
      </c>
    </row>
    <row r="1710" spans="2:7" x14ac:dyDescent="0.15">
      <c r="B1710" s="90" t="s">
        <v>737</v>
      </c>
      <c r="D1710" s="90" t="s">
        <v>294</v>
      </c>
      <c r="F1710" s="47">
        <f t="shared" si="61"/>
        <v>0</v>
      </c>
      <c r="G1710" s="107">
        <v>5776262.2650000118</v>
      </c>
    </row>
    <row r="1711" spans="2:7" x14ac:dyDescent="0.15">
      <c r="B1711" s="90" t="s">
        <v>738</v>
      </c>
      <c r="D1711" s="90" t="s">
        <v>381</v>
      </c>
      <c r="F1711" s="47">
        <f t="shared" si="61"/>
        <v>0</v>
      </c>
      <c r="G1711" s="107">
        <v>31408</v>
      </c>
    </row>
    <row r="1712" spans="2:7" x14ac:dyDescent="0.15">
      <c r="B1712" s="90" t="s">
        <v>739</v>
      </c>
      <c r="D1712" s="90" t="s">
        <v>568</v>
      </c>
      <c r="F1712" s="47">
        <f t="shared" si="61"/>
        <v>0</v>
      </c>
      <c r="G1712" s="107">
        <v>32648</v>
      </c>
    </row>
    <row r="1713" spans="2:7" x14ac:dyDescent="0.15">
      <c r="B1713" s="90" t="s">
        <v>740</v>
      </c>
      <c r="D1713" s="90" t="s">
        <v>569</v>
      </c>
      <c r="F1713" s="47">
        <f t="shared" si="61"/>
        <v>0</v>
      </c>
      <c r="G1713" s="107">
        <v>32593</v>
      </c>
    </row>
    <row r="1714" spans="2:7" x14ac:dyDescent="0.15">
      <c r="B1714" s="90" t="s">
        <v>741</v>
      </c>
      <c r="D1714" s="90" t="s">
        <v>570</v>
      </c>
      <c r="F1714" s="47">
        <f t="shared" ref="F1714:F1745" si="62">C1714-E1714</f>
        <v>0</v>
      </c>
      <c r="G1714" s="107">
        <v>55</v>
      </c>
    </row>
    <row r="1715" spans="2:7" x14ac:dyDescent="0.15">
      <c r="B1715" s="90" t="s">
        <v>742</v>
      </c>
      <c r="D1715" s="90" t="s">
        <v>571</v>
      </c>
      <c r="F1715" s="47">
        <f t="shared" si="62"/>
        <v>0</v>
      </c>
      <c r="G1715" s="107">
        <v>128364.36000000003</v>
      </c>
    </row>
    <row r="1716" spans="2:7" x14ac:dyDescent="0.15">
      <c r="B1716" s="90" t="s">
        <v>692</v>
      </c>
      <c r="D1716" s="90" t="s">
        <v>386</v>
      </c>
      <c r="F1716" s="47">
        <f t="shared" si="62"/>
        <v>0</v>
      </c>
      <c r="G1716" s="107">
        <v>84787</v>
      </c>
    </row>
    <row r="1717" spans="2:7" x14ac:dyDescent="0.15">
      <c r="B1717" s="90" t="s">
        <v>693</v>
      </c>
      <c r="D1717" s="90" t="s">
        <v>387</v>
      </c>
      <c r="F1717" s="47">
        <f t="shared" si="62"/>
        <v>0</v>
      </c>
      <c r="G1717" s="107">
        <v>251092</v>
      </c>
    </row>
    <row r="1718" spans="2:7" x14ac:dyDescent="0.15">
      <c r="B1718" s="90" t="s">
        <v>743</v>
      </c>
      <c r="D1718" s="90" t="s">
        <v>572</v>
      </c>
      <c r="F1718" s="47">
        <f t="shared" si="62"/>
        <v>0</v>
      </c>
      <c r="G1718" s="107">
        <v>33418</v>
      </c>
    </row>
    <row r="1719" spans="2:7" x14ac:dyDescent="0.15">
      <c r="B1719" s="90" t="s">
        <v>695</v>
      </c>
      <c r="D1719" s="90" t="s">
        <v>389</v>
      </c>
      <c r="F1719" s="47">
        <f t="shared" si="62"/>
        <v>0</v>
      </c>
      <c r="G1719" s="107">
        <v>167184</v>
      </c>
    </row>
    <row r="1720" spans="2:7" x14ac:dyDescent="0.15">
      <c r="B1720" s="90" t="s">
        <v>696</v>
      </c>
      <c r="D1720" s="90" t="s">
        <v>390</v>
      </c>
      <c r="F1720" s="47">
        <f t="shared" si="62"/>
        <v>0</v>
      </c>
      <c r="G1720" s="107">
        <v>4309</v>
      </c>
    </row>
    <row r="1721" spans="2:7" x14ac:dyDescent="0.15">
      <c r="B1721" s="90" t="s">
        <v>697</v>
      </c>
      <c r="D1721" s="90" t="s">
        <v>391</v>
      </c>
      <c r="F1721" s="47">
        <f t="shared" si="62"/>
        <v>0</v>
      </c>
      <c r="G1721" s="107">
        <v>841</v>
      </c>
    </row>
    <row r="1722" spans="2:7" x14ac:dyDescent="0.15">
      <c r="B1722" s="90" t="s">
        <v>744</v>
      </c>
      <c r="D1722" s="90" t="s">
        <v>573</v>
      </c>
      <c r="F1722" s="47">
        <f t="shared" si="62"/>
        <v>0</v>
      </c>
      <c r="G1722" s="107">
        <v>87747.415999999997</v>
      </c>
    </row>
    <row r="1723" spans="2:7" x14ac:dyDescent="0.15">
      <c r="B1723" s="90" t="s">
        <v>745</v>
      </c>
      <c r="D1723" s="90" t="s">
        <v>307</v>
      </c>
      <c r="F1723" s="47">
        <f t="shared" si="62"/>
        <v>0</v>
      </c>
      <c r="G1723" s="107">
        <v>7353</v>
      </c>
    </row>
    <row r="1724" spans="2:7" x14ac:dyDescent="0.15">
      <c r="B1724" s="90" t="s">
        <v>746</v>
      </c>
      <c r="D1724" s="90" t="s">
        <v>355</v>
      </c>
      <c r="F1724" s="47">
        <f t="shared" si="62"/>
        <v>0</v>
      </c>
      <c r="G1724" s="107">
        <v>94558.469000000026</v>
      </c>
    </row>
    <row r="1725" spans="2:7" x14ac:dyDescent="0.15">
      <c r="B1725" s="90" t="s">
        <v>701</v>
      </c>
      <c r="D1725" s="90" t="s">
        <v>574</v>
      </c>
      <c r="F1725" s="47">
        <f t="shared" si="62"/>
        <v>0</v>
      </c>
      <c r="G1725" s="107">
        <v>94452.617000000013</v>
      </c>
    </row>
    <row r="1726" spans="2:7" x14ac:dyDescent="0.15">
      <c r="B1726" s="90" t="s">
        <v>747</v>
      </c>
      <c r="D1726" s="90" t="s">
        <v>575</v>
      </c>
      <c r="F1726" s="47">
        <f t="shared" si="62"/>
        <v>0</v>
      </c>
      <c r="G1726" s="107">
        <v>1227</v>
      </c>
    </row>
    <row r="1727" spans="2:7" x14ac:dyDescent="0.15">
      <c r="B1727" s="90" t="s">
        <v>703</v>
      </c>
      <c r="D1727" s="90" t="s">
        <v>309</v>
      </c>
      <c r="F1727" s="47">
        <f t="shared" si="62"/>
        <v>0</v>
      </c>
      <c r="G1727" s="107">
        <v>9366</v>
      </c>
    </row>
    <row r="1728" spans="2:7" x14ac:dyDescent="0.15">
      <c r="B1728" s="90" t="s">
        <v>748</v>
      </c>
      <c r="D1728" s="90" t="s">
        <v>394</v>
      </c>
      <c r="F1728" s="47">
        <f t="shared" si="62"/>
        <v>0</v>
      </c>
      <c r="G1728" s="107">
        <v>6168.5299999999916</v>
      </c>
    </row>
    <row r="1729" spans="2:7" x14ac:dyDescent="0.15">
      <c r="B1729" s="90" t="s">
        <v>749</v>
      </c>
      <c r="D1729" s="90" t="s">
        <v>395</v>
      </c>
      <c r="F1729" s="47">
        <f t="shared" si="62"/>
        <v>0</v>
      </c>
      <c r="G1729" s="107">
        <v>8722</v>
      </c>
    </row>
    <row r="1730" spans="2:7" x14ac:dyDescent="0.15">
      <c r="B1730" s="90" t="s">
        <v>706</v>
      </c>
      <c r="D1730" s="90" t="s">
        <v>396</v>
      </c>
      <c r="F1730" s="47">
        <f t="shared" si="62"/>
        <v>0</v>
      </c>
      <c r="G1730" s="107">
        <v>939</v>
      </c>
    </row>
    <row r="1731" spans="2:7" x14ac:dyDescent="0.15">
      <c r="B1731" s="90" t="s">
        <v>707</v>
      </c>
      <c r="D1731" s="90" t="s">
        <v>397</v>
      </c>
      <c r="F1731" s="47">
        <f t="shared" si="62"/>
        <v>0</v>
      </c>
      <c r="G1731" s="107">
        <v>7783</v>
      </c>
    </row>
    <row r="1732" spans="2:7" x14ac:dyDescent="0.15">
      <c r="B1732" s="90" t="s">
        <v>708</v>
      </c>
      <c r="D1732" s="90" t="s">
        <v>314</v>
      </c>
      <c r="F1732" s="47">
        <f t="shared" si="62"/>
        <v>0</v>
      </c>
      <c r="G1732" s="107">
        <v>1286</v>
      </c>
    </row>
    <row r="1733" spans="2:7" x14ac:dyDescent="0.15">
      <c r="B1733" s="90" t="s">
        <v>709</v>
      </c>
      <c r="D1733" s="90" t="s">
        <v>315</v>
      </c>
      <c r="F1733" s="47">
        <f t="shared" si="62"/>
        <v>0</v>
      </c>
      <c r="G1733" s="107">
        <v>15</v>
      </c>
    </row>
    <row r="1734" spans="2:7" x14ac:dyDescent="0.15">
      <c r="B1734" s="90" t="s">
        <v>710</v>
      </c>
      <c r="D1734" s="90" t="s">
        <v>316</v>
      </c>
      <c r="F1734" s="47">
        <f t="shared" si="62"/>
        <v>0</v>
      </c>
      <c r="G1734" s="107">
        <v>5</v>
      </c>
    </row>
    <row r="1735" spans="2:7" x14ac:dyDescent="0.15">
      <c r="B1735" s="90" t="s">
        <v>711</v>
      </c>
      <c r="D1735" s="90" t="s">
        <v>317</v>
      </c>
      <c r="F1735" s="47">
        <f t="shared" si="62"/>
        <v>0</v>
      </c>
      <c r="G1735" s="107">
        <v>9</v>
      </c>
    </row>
    <row r="1736" spans="2:7" x14ac:dyDescent="0.15">
      <c r="B1736" s="90" t="s">
        <v>712</v>
      </c>
      <c r="D1736" s="90" t="s">
        <v>318</v>
      </c>
      <c r="F1736" s="47">
        <f t="shared" si="62"/>
        <v>0</v>
      </c>
      <c r="G1736" s="107">
        <v>11</v>
      </c>
    </row>
    <row r="1737" spans="2:7" x14ac:dyDescent="0.15">
      <c r="B1737" s="90" t="s">
        <v>713</v>
      </c>
      <c r="D1737" s="90" t="s">
        <v>319</v>
      </c>
      <c r="F1737" s="47">
        <f t="shared" si="62"/>
        <v>0</v>
      </c>
      <c r="G1737" s="107">
        <v>12</v>
      </c>
    </row>
    <row r="1738" spans="2:7" x14ac:dyDescent="0.15">
      <c r="B1738" s="90" t="s">
        <v>714</v>
      </c>
      <c r="D1738" s="90" t="s">
        <v>320</v>
      </c>
      <c r="F1738" s="47">
        <f t="shared" si="62"/>
        <v>0</v>
      </c>
      <c r="G1738" s="107">
        <v>1</v>
      </c>
    </row>
    <row r="1739" spans="2:7" x14ac:dyDescent="0.15">
      <c r="B1739" s="90" t="s">
        <v>750</v>
      </c>
      <c r="D1739" s="90" t="s">
        <v>398</v>
      </c>
      <c r="F1739" s="47">
        <f t="shared" si="62"/>
        <v>0</v>
      </c>
      <c r="G1739" s="107">
        <v>0</v>
      </c>
    </row>
    <row r="1740" spans="2:7" x14ac:dyDescent="0.15">
      <c r="B1740" s="90" t="s">
        <v>716</v>
      </c>
      <c r="D1740" s="90" t="s">
        <v>399</v>
      </c>
      <c r="F1740" s="47">
        <f t="shared" si="62"/>
        <v>0</v>
      </c>
      <c r="G1740" s="107">
        <v>2</v>
      </c>
    </row>
    <row r="1741" spans="2:7" x14ac:dyDescent="0.15">
      <c r="B1741" s="90" t="s">
        <v>717</v>
      </c>
      <c r="D1741" s="90" t="s">
        <v>400</v>
      </c>
      <c r="F1741" s="47">
        <f t="shared" si="62"/>
        <v>0</v>
      </c>
      <c r="G1741" s="107">
        <v>180176454</v>
      </c>
    </row>
    <row r="1742" spans="2:7" x14ac:dyDescent="0.15">
      <c r="B1742" s="90" t="s">
        <v>718</v>
      </c>
      <c r="D1742" s="90" t="s">
        <v>401</v>
      </c>
      <c r="F1742" s="47">
        <f t="shared" si="62"/>
        <v>0</v>
      </c>
      <c r="G1742" s="107">
        <v>180291156</v>
      </c>
    </row>
    <row r="1743" spans="2:7" x14ac:dyDescent="0.15">
      <c r="B1743" s="90" t="s">
        <v>751</v>
      </c>
      <c r="D1743" s="90" t="s">
        <v>402</v>
      </c>
      <c r="F1743" s="47">
        <f t="shared" si="62"/>
        <v>0</v>
      </c>
      <c r="G1743" s="107">
        <v>71699692258</v>
      </c>
    </row>
    <row r="1744" spans="2:7" x14ac:dyDescent="0.15">
      <c r="B1744" s="90" t="s">
        <v>752</v>
      </c>
      <c r="D1744" s="90" t="s">
        <v>576</v>
      </c>
      <c r="F1744" s="47">
        <f t="shared" si="62"/>
        <v>0</v>
      </c>
      <c r="G1744" s="107">
        <v>264332137</v>
      </c>
    </row>
    <row r="1745" spans="2:7" x14ac:dyDescent="0.15">
      <c r="B1745" s="90" t="s">
        <v>721</v>
      </c>
      <c r="D1745" s="90" t="s">
        <v>405</v>
      </c>
      <c r="F1745" s="47">
        <f t="shared" si="62"/>
        <v>0</v>
      </c>
      <c r="G1745" s="107">
        <v>28946755041</v>
      </c>
    </row>
    <row r="1746" spans="2:7" x14ac:dyDescent="0.15">
      <c r="B1746" s="90" t="s">
        <v>722</v>
      </c>
      <c r="D1746" s="90" t="s">
        <v>407</v>
      </c>
      <c r="F1746" s="47">
        <f t="shared" ref="F1746:F1750" si="63">C1746-E1746</f>
        <v>0</v>
      </c>
      <c r="G1746" s="107">
        <v>1348519400</v>
      </c>
    </row>
    <row r="1747" spans="2:7" x14ac:dyDescent="0.15">
      <c r="B1747" s="90" t="s">
        <v>723</v>
      </c>
      <c r="D1747" s="90" t="s">
        <v>409</v>
      </c>
      <c r="F1747" s="47">
        <f t="shared" si="63"/>
        <v>0</v>
      </c>
      <c r="G1747" s="107">
        <v>0</v>
      </c>
    </row>
    <row r="1748" spans="2:7" x14ac:dyDescent="0.15">
      <c r="B1748" s="90" t="s">
        <v>753</v>
      </c>
      <c r="D1748" s="90" t="s">
        <v>578</v>
      </c>
      <c r="F1748" s="47">
        <f t="shared" si="63"/>
        <v>0</v>
      </c>
      <c r="G1748" s="107">
        <v>11999898</v>
      </c>
    </row>
    <row r="1749" spans="2:7" x14ac:dyDescent="0.15">
      <c r="B1749" s="90" t="s">
        <v>724</v>
      </c>
      <c r="D1749" s="90" t="s">
        <v>580</v>
      </c>
      <c r="F1749" s="47">
        <f t="shared" si="63"/>
        <v>0</v>
      </c>
      <c r="G1749" s="107">
        <v>1286</v>
      </c>
    </row>
    <row r="1750" spans="2:7" x14ac:dyDescent="0.15">
      <c r="B1750" s="90" t="s">
        <v>725</v>
      </c>
      <c r="D1750" s="90" t="s">
        <v>581</v>
      </c>
      <c r="F1750" s="47">
        <f t="shared" si="63"/>
        <v>0</v>
      </c>
      <c r="G1750" s="107">
        <v>6091663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D3A3-C55E-4A13-91A8-9FD7B1244819}">
  <dimension ref="A1:DZ199"/>
  <sheetViews>
    <sheetView topLeftCell="A190" zoomScale="85" zoomScaleNormal="85" workbookViewId="0">
      <selection activeCell="B215" sqref="B215"/>
    </sheetView>
  </sheetViews>
  <sheetFormatPr defaultRowHeight="14.25" x14ac:dyDescent="0.15"/>
  <sheetData>
    <row r="1" spans="1:70" x14ac:dyDescent="0.15">
      <c r="A1" s="122" t="s">
        <v>1169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</row>
    <row r="2" spans="1:70" x14ac:dyDescent="0.15">
      <c r="A2" t="s">
        <v>1146</v>
      </c>
      <c r="B2" t="s">
        <v>899</v>
      </c>
      <c r="C2" t="s">
        <v>251</v>
      </c>
      <c r="D2" t="s">
        <v>340</v>
      </c>
      <c r="E2" t="s">
        <v>342</v>
      </c>
      <c r="F2" t="s">
        <v>344</v>
      </c>
      <c r="G2" t="s">
        <v>353</v>
      </c>
      <c r="H2" t="s">
        <v>354</v>
      </c>
      <c r="I2" t="s">
        <v>346</v>
      </c>
      <c r="J2" t="s">
        <v>347</v>
      </c>
      <c r="K2" t="s">
        <v>363</v>
      </c>
      <c r="L2" t="s">
        <v>563</v>
      </c>
      <c r="M2" t="s">
        <v>164</v>
      </c>
      <c r="N2" t="s">
        <v>564</v>
      </c>
      <c r="O2" t="s">
        <v>366</v>
      </c>
      <c r="P2" t="s">
        <v>367</v>
      </c>
      <c r="Q2" t="s">
        <v>368</v>
      </c>
      <c r="R2" t="s">
        <v>565</v>
      </c>
      <c r="S2" t="s">
        <v>566</v>
      </c>
      <c r="T2" t="s">
        <v>371</v>
      </c>
      <c r="U2" t="s">
        <v>372</v>
      </c>
      <c r="V2" t="s">
        <v>373</v>
      </c>
      <c r="W2" t="s">
        <v>374</v>
      </c>
      <c r="X2" t="s">
        <v>375</v>
      </c>
      <c r="Y2" t="s">
        <v>376</v>
      </c>
      <c r="Z2" t="s">
        <v>377</v>
      </c>
      <c r="AA2" t="s">
        <v>567</v>
      </c>
      <c r="AB2" t="s">
        <v>379</v>
      </c>
      <c r="AC2" t="s">
        <v>380</v>
      </c>
      <c r="AD2" t="s">
        <v>294</v>
      </c>
      <c r="AE2" t="s">
        <v>381</v>
      </c>
      <c r="AF2" t="s">
        <v>568</v>
      </c>
      <c r="AG2" t="s">
        <v>569</v>
      </c>
      <c r="AH2" t="s">
        <v>570</v>
      </c>
      <c r="AI2" t="s">
        <v>571</v>
      </c>
      <c r="AJ2" t="s">
        <v>386</v>
      </c>
      <c r="AK2" t="s">
        <v>387</v>
      </c>
      <c r="AL2" t="s">
        <v>572</v>
      </c>
      <c r="AM2" t="s">
        <v>389</v>
      </c>
      <c r="AN2" t="s">
        <v>390</v>
      </c>
      <c r="AO2" t="s">
        <v>391</v>
      </c>
      <c r="AP2" t="s">
        <v>573</v>
      </c>
      <c r="AQ2" t="s">
        <v>307</v>
      </c>
      <c r="AR2" t="s">
        <v>355</v>
      </c>
      <c r="AS2" t="s">
        <v>574</v>
      </c>
      <c r="AT2" t="s">
        <v>575</v>
      </c>
      <c r="AU2" t="s">
        <v>309</v>
      </c>
      <c r="AV2" t="s">
        <v>394</v>
      </c>
      <c r="AW2" t="s">
        <v>395</v>
      </c>
      <c r="AX2" t="s">
        <v>396</v>
      </c>
      <c r="AY2" t="s">
        <v>397</v>
      </c>
      <c r="AZ2" t="s">
        <v>314</v>
      </c>
      <c r="BA2" t="s">
        <v>315</v>
      </c>
      <c r="BB2" t="s">
        <v>316</v>
      </c>
      <c r="BC2" t="s">
        <v>317</v>
      </c>
      <c r="BD2" t="s">
        <v>318</v>
      </c>
      <c r="BE2" t="s">
        <v>319</v>
      </c>
      <c r="BF2" t="s">
        <v>320</v>
      </c>
      <c r="BG2" t="s">
        <v>398</v>
      </c>
      <c r="BH2" t="s">
        <v>399</v>
      </c>
      <c r="BI2" t="s">
        <v>400</v>
      </c>
      <c r="BJ2" t="s">
        <v>401</v>
      </c>
      <c r="BK2" t="s">
        <v>402</v>
      </c>
      <c r="BL2" t="s">
        <v>576</v>
      </c>
      <c r="BM2" t="s">
        <v>405</v>
      </c>
      <c r="BN2" t="s">
        <v>407</v>
      </c>
      <c r="BO2" t="s">
        <v>409</v>
      </c>
      <c r="BP2" t="s">
        <v>578</v>
      </c>
      <c r="BQ2" t="s">
        <v>580</v>
      </c>
      <c r="BR2" t="s">
        <v>581</v>
      </c>
    </row>
    <row r="3" spans="1:70" x14ac:dyDescent="0.15">
      <c r="A3">
        <v>202301</v>
      </c>
      <c r="B3">
        <v>25724</v>
      </c>
      <c r="C3">
        <v>240022411</v>
      </c>
      <c r="D3">
        <v>107581336546</v>
      </c>
      <c r="E3">
        <v>23126265009110</v>
      </c>
      <c r="F3">
        <v>23126265071103</v>
      </c>
      <c r="G3">
        <v>8089353</v>
      </c>
      <c r="H3">
        <v>8083512</v>
      </c>
      <c r="I3">
        <v>25618</v>
      </c>
      <c r="J3">
        <v>25036</v>
      </c>
      <c r="K3">
        <v>2349036.15</v>
      </c>
      <c r="L3">
        <v>2993914</v>
      </c>
      <c r="M3">
        <v>385740</v>
      </c>
      <c r="N3">
        <v>121438.558</v>
      </c>
      <c r="O3">
        <v>13361045</v>
      </c>
      <c r="P3">
        <v>13337266.25</v>
      </c>
      <c r="Q3">
        <v>23778.75</v>
      </c>
      <c r="R3">
        <v>2567401.98</v>
      </c>
      <c r="S3">
        <v>4998.05</v>
      </c>
      <c r="T3">
        <v>7083086.7709999997</v>
      </c>
      <c r="U3">
        <v>7070024.6689999998</v>
      </c>
      <c r="V3">
        <v>13062.102000000001</v>
      </c>
      <c r="W3">
        <v>19989128.572000001</v>
      </c>
      <c r="X3">
        <v>19954220.032000002</v>
      </c>
      <c r="Y3">
        <v>34908.54</v>
      </c>
      <c r="Z3">
        <v>9644909.2190000005</v>
      </c>
      <c r="AA3">
        <v>9627444.0749999993</v>
      </c>
      <c r="AB3">
        <v>17465.144</v>
      </c>
      <c r="AC3">
        <v>161324443.042</v>
      </c>
      <c r="AD3">
        <v>139206759.507</v>
      </c>
      <c r="AE3">
        <v>771525</v>
      </c>
      <c r="AF3">
        <v>810523</v>
      </c>
      <c r="AG3">
        <v>808089</v>
      </c>
      <c r="AH3">
        <v>2434</v>
      </c>
      <c r="AI3">
        <v>2565054.9700000002</v>
      </c>
      <c r="AJ3">
        <v>2143616</v>
      </c>
      <c r="AK3">
        <v>6063300</v>
      </c>
      <c r="AL3">
        <v>829629</v>
      </c>
      <c r="AM3">
        <v>4174656</v>
      </c>
      <c r="AN3">
        <v>129666</v>
      </c>
      <c r="AO3">
        <v>20178</v>
      </c>
      <c r="AP3">
        <v>2143616</v>
      </c>
      <c r="AQ3">
        <v>76</v>
      </c>
      <c r="AR3">
        <v>2273949.625</v>
      </c>
      <c r="AS3">
        <v>2283736.3139999998</v>
      </c>
      <c r="AT3">
        <v>23946</v>
      </c>
      <c r="AU3">
        <v>182895</v>
      </c>
      <c r="AV3">
        <v>148080.65</v>
      </c>
      <c r="AW3">
        <v>183551</v>
      </c>
      <c r="AX3">
        <v>30528</v>
      </c>
      <c r="AY3">
        <v>153023</v>
      </c>
      <c r="AZ3">
        <v>25724</v>
      </c>
      <c r="BA3">
        <v>989</v>
      </c>
      <c r="BB3">
        <v>85</v>
      </c>
      <c r="BC3">
        <v>204</v>
      </c>
      <c r="BD3">
        <v>709</v>
      </c>
      <c r="BE3">
        <v>338</v>
      </c>
      <c r="BF3">
        <v>12</v>
      </c>
      <c r="BG3">
        <v>20</v>
      </c>
      <c r="BH3">
        <v>66</v>
      </c>
      <c r="BI3">
        <v>4973074664</v>
      </c>
      <c r="BJ3">
        <v>4975027138</v>
      </c>
      <c r="BK3">
        <v>1349419539465</v>
      </c>
      <c r="BL3">
        <v>3881073656</v>
      </c>
      <c r="BM3">
        <v>1028360314240</v>
      </c>
      <c r="BN3">
        <v>149644399904</v>
      </c>
      <c r="BO3">
        <v>0</v>
      </c>
      <c r="BP3">
        <v>240022848</v>
      </c>
      <c r="BQ3">
        <v>0</v>
      </c>
      <c r="BR3">
        <v>0</v>
      </c>
    </row>
    <row r="4" spans="1:70" x14ac:dyDescent="0.15">
      <c r="A4">
        <v>202302</v>
      </c>
      <c r="B4">
        <v>26953</v>
      </c>
      <c r="C4">
        <v>251495641</v>
      </c>
      <c r="D4">
        <v>113796318306</v>
      </c>
      <c r="E4">
        <v>24231168539643</v>
      </c>
      <c r="F4">
        <v>24231169054751</v>
      </c>
      <c r="G4">
        <v>8480816</v>
      </c>
      <c r="H4">
        <v>8477442</v>
      </c>
      <c r="I4">
        <v>28490</v>
      </c>
      <c r="J4">
        <v>27883</v>
      </c>
      <c r="K4">
        <v>2423895.5699999998</v>
      </c>
      <c r="L4">
        <v>3565909</v>
      </c>
      <c r="M4">
        <v>408086</v>
      </c>
      <c r="N4">
        <v>222550.04</v>
      </c>
      <c r="O4">
        <v>14299942.875</v>
      </c>
      <c r="P4">
        <v>14281614.625</v>
      </c>
      <c r="Q4">
        <v>18328.25</v>
      </c>
      <c r="R4">
        <v>2691709.8</v>
      </c>
      <c r="S4">
        <v>3490.22</v>
      </c>
      <c r="T4">
        <v>7746316.1560000004</v>
      </c>
      <c r="U4">
        <v>7736182.284</v>
      </c>
      <c r="V4">
        <v>10133.871999999999</v>
      </c>
      <c r="W4">
        <v>21734992.056000002</v>
      </c>
      <c r="X4">
        <v>21708657.954999998</v>
      </c>
      <c r="Y4">
        <v>26334.100999999999</v>
      </c>
      <c r="Z4">
        <v>10469149.972999999</v>
      </c>
      <c r="AA4">
        <v>10455815.905999999</v>
      </c>
      <c r="AB4">
        <v>13334.066999999999</v>
      </c>
      <c r="AC4">
        <v>176907325.30199999</v>
      </c>
      <c r="AD4">
        <v>152210786.317</v>
      </c>
      <c r="AE4">
        <v>766782</v>
      </c>
      <c r="AF4">
        <v>809098</v>
      </c>
      <c r="AG4">
        <v>807245</v>
      </c>
      <c r="AH4">
        <v>1853</v>
      </c>
      <c r="AI4">
        <v>2689987.66</v>
      </c>
      <c r="AJ4">
        <v>2411719</v>
      </c>
      <c r="AK4">
        <v>6598591.875</v>
      </c>
      <c r="AL4">
        <v>846168</v>
      </c>
      <c r="AM4">
        <v>4292077</v>
      </c>
      <c r="AN4">
        <v>129911</v>
      </c>
      <c r="AO4">
        <v>21476</v>
      </c>
      <c r="AP4">
        <v>2411719</v>
      </c>
      <c r="AQ4">
        <v>26312</v>
      </c>
      <c r="AR4">
        <v>2481156.83</v>
      </c>
      <c r="AS4">
        <v>2487741.04</v>
      </c>
      <c r="AT4">
        <v>24919</v>
      </c>
      <c r="AU4">
        <v>192092</v>
      </c>
      <c r="AV4">
        <v>161922.63</v>
      </c>
      <c r="AW4">
        <v>198224</v>
      </c>
      <c r="AX4">
        <v>38128</v>
      </c>
      <c r="AY4">
        <v>160096</v>
      </c>
      <c r="AZ4">
        <v>26953</v>
      </c>
      <c r="BA4">
        <v>720</v>
      </c>
      <c r="BB4">
        <v>53</v>
      </c>
      <c r="BC4">
        <v>126</v>
      </c>
      <c r="BD4">
        <v>442</v>
      </c>
      <c r="BE4">
        <v>430</v>
      </c>
      <c r="BF4">
        <v>9</v>
      </c>
      <c r="BG4">
        <v>7</v>
      </c>
      <c r="BH4">
        <v>55</v>
      </c>
      <c r="BI4">
        <v>5207652416</v>
      </c>
      <c r="BJ4">
        <v>5210138037</v>
      </c>
      <c r="BK4">
        <v>1404296290498</v>
      </c>
      <c r="BL4">
        <v>4126164700</v>
      </c>
      <c r="BM4">
        <v>1124289377899</v>
      </c>
      <c r="BN4">
        <v>261798653144</v>
      </c>
      <c r="BO4">
        <v>0</v>
      </c>
      <c r="BP4">
        <v>251496126</v>
      </c>
      <c r="BQ4">
        <v>0</v>
      </c>
      <c r="BR4">
        <v>0</v>
      </c>
    </row>
    <row r="5" spans="1:70" x14ac:dyDescent="0.15">
      <c r="A5">
        <v>202303</v>
      </c>
      <c r="B5">
        <v>35280</v>
      </c>
      <c r="C5">
        <v>329206231</v>
      </c>
      <c r="D5">
        <v>150659435792</v>
      </c>
      <c r="E5">
        <v>31717292157881</v>
      </c>
      <c r="F5">
        <v>31717293179991</v>
      </c>
      <c r="G5">
        <v>11132462</v>
      </c>
      <c r="H5">
        <v>11133587</v>
      </c>
      <c r="I5">
        <v>37533</v>
      </c>
      <c r="J5">
        <v>36610</v>
      </c>
      <c r="K5">
        <v>3076403.37</v>
      </c>
      <c r="L5">
        <v>6822889</v>
      </c>
      <c r="M5">
        <v>556553.4</v>
      </c>
      <c r="N5">
        <v>-258762.321</v>
      </c>
      <c r="O5">
        <v>19477575.5</v>
      </c>
      <c r="P5">
        <v>19440979.125</v>
      </c>
      <c r="Q5">
        <v>36596.375</v>
      </c>
      <c r="R5">
        <v>3520847.43</v>
      </c>
      <c r="S5">
        <v>7152.61</v>
      </c>
      <c r="T5">
        <v>10493068.107000001</v>
      </c>
      <c r="U5">
        <v>10472450.896</v>
      </c>
      <c r="V5">
        <v>20617.210999999999</v>
      </c>
      <c r="W5">
        <v>29795777.193999998</v>
      </c>
      <c r="X5">
        <v>29741016.664000001</v>
      </c>
      <c r="Y5">
        <v>54760.53</v>
      </c>
      <c r="Z5">
        <v>14184359.993000001</v>
      </c>
      <c r="AA5">
        <v>14157097.559</v>
      </c>
      <c r="AB5">
        <v>27262.434000000001</v>
      </c>
      <c r="AC5">
        <v>237400213.66</v>
      </c>
      <c r="AD5">
        <v>206227674.736</v>
      </c>
      <c r="AE5">
        <v>895442</v>
      </c>
      <c r="AF5">
        <v>946248</v>
      </c>
      <c r="AG5">
        <v>943666</v>
      </c>
      <c r="AH5">
        <v>2582</v>
      </c>
      <c r="AI5">
        <v>3518379.65</v>
      </c>
      <c r="AJ5">
        <v>3078971</v>
      </c>
      <c r="AK5">
        <v>9217214</v>
      </c>
      <c r="AL5">
        <v>1062622</v>
      </c>
      <c r="AM5">
        <v>5932206</v>
      </c>
      <c r="AN5">
        <v>158249</v>
      </c>
      <c r="AO5">
        <v>28313</v>
      </c>
      <c r="AP5">
        <v>3078971</v>
      </c>
      <c r="AQ5">
        <v>208422.5</v>
      </c>
      <c r="AR5">
        <v>3352868.77</v>
      </c>
      <c r="AS5">
        <v>3354409.6349999998</v>
      </c>
      <c r="AT5">
        <v>32481</v>
      </c>
      <c r="AU5">
        <v>251779</v>
      </c>
      <c r="AV5">
        <v>219579.55</v>
      </c>
      <c r="AW5">
        <v>265983</v>
      </c>
      <c r="AX5">
        <v>54970</v>
      </c>
      <c r="AY5">
        <v>211013</v>
      </c>
      <c r="AZ5">
        <v>35280</v>
      </c>
      <c r="BA5">
        <v>1040</v>
      </c>
      <c r="BB5">
        <v>71</v>
      </c>
      <c r="BC5">
        <v>144</v>
      </c>
      <c r="BD5">
        <v>633</v>
      </c>
      <c r="BE5">
        <v>606</v>
      </c>
      <c r="BF5">
        <v>6</v>
      </c>
      <c r="BG5">
        <v>9</v>
      </c>
      <c r="BH5">
        <v>60</v>
      </c>
      <c r="BI5">
        <v>7044037728</v>
      </c>
      <c r="BJ5">
        <v>7046432526</v>
      </c>
      <c r="BK5">
        <v>1863087757114</v>
      </c>
      <c r="BL5">
        <v>5483961792</v>
      </c>
      <c r="BM5">
        <v>1529470200040</v>
      </c>
      <c r="BN5">
        <v>357397313743</v>
      </c>
      <c r="BO5">
        <v>0</v>
      </c>
      <c r="BP5">
        <v>329206808</v>
      </c>
      <c r="BQ5">
        <v>0</v>
      </c>
      <c r="BR5">
        <v>0</v>
      </c>
    </row>
    <row r="6" spans="1:70" x14ac:dyDescent="0.15">
      <c r="A6">
        <v>202304</v>
      </c>
      <c r="B6">
        <v>34460</v>
      </c>
      <c r="C6">
        <v>321594508</v>
      </c>
      <c r="D6">
        <v>149029807130</v>
      </c>
      <c r="E6">
        <v>30980117102344</v>
      </c>
      <c r="F6">
        <v>30980117359456</v>
      </c>
      <c r="G6">
        <v>10857854</v>
      </c>
      <c r="H6">
        <v>10865340</v>
      </c>
      <c r="I6">
        <v>35159</v>
      </c>
      <c r="J6">
        <v>34204</v>
      </c>
      <c r="K6">
        <v>3053968</v>
      </c>
      <c r="L6">
        <v>11416647</v>
      </c>
      <c r="M6">
        <v>604763</v>
      </c>
      <c r="N6">
        <v>367821.32</v>
      </c>
      <c r="O6">
        <v>18901454</v>
      </c>
      <c r="P6">
        <v>18834755.75</v>
      </c>
      <c r="Q6">
        <v>66698.25</v>
      </c>
      <c r="R6">
        <v>3433644.58</v>
      </c>
      <c r="S6">
        <v>12555.48</v>
      </c>
      <c r="T6">
        <v>10599993.829</v>
      </c>
      <c r="U6">
        <v>10561723.654999999</v>
      </c>
      <c r="V6">
        <v>38270.173999999999</v>
      </c>
      <c r="W6">
        <v>29881498.697000001</v>
      </c>
      <c r="X6">
        <v>29781064.199999999</v>
      </c>
      <c r="Y6">
        <v>100434.497</v>
      </c>
      <c r="Z6">
        <v>14200916.595000001</v>
      </c>
      <c r="AA6">
        <v>14150922.388</v>
      </c>
      <c r="AB6">
        <v>49994.207000000002</v>
      </c>
      <c r="AC6">
        <v>240200630.79499999</v>
      </c>
      <c r="AD6">
        <v>207671927.98899999</v>
      </c>
      <c r="AE6">
        <v>821669</v>
      </c>
      <c r="AF6">
        <v>875923</v>
      </c>
      <c r="AG6">
        <v>871076</v>
      </c>
      <c r="AH6">
        <v>4847</v>
      </c>
      <c r="AI6">
        <v>3429154.76</v>
      </c>
      <c r="AJ6">
        <v>3166786</v>
      </c>
      <c r="AK6">
        <v>9113293</v>
      </c>
      <c r="AL6">
        <v>1098461</v>
      </c>
      <c r="AM6">
        <v>5327800</v>
      </c>
      <c r="AN6">
        <v>167218</v>
      </c>
      <c r="AO6">
        <v>27894</v>
      </c>
      <c r="AP6">
        <v>3166786</v>
      </c>
      <c r="AQ6">
        <v>247529</v>
      </c>
      <c r="AR6">
        <v>3393690.9849999999</v>
      </c>
      <c r="AS6">
        <v>3392972.7149999999</v>
      </c>
      <c r="AT6">
        <v>31621</v>
      </c>
      <c r="AU6">
        <v>245358</v>
      </c>
      <c r="AV6">
        <v>217934.75</v>
      </c>
      <c r="AW6">
        <v>266437</v>
      </c>
      <c r="AX6">
        <v>43887</v>
      </c>
      <c r="AY6">
        <v>222550</v>
      </c>
      <c r="AZ6">
        <v>34460</v>
      </c>
      <c r="BA6">
        <v>1754</v>
      </c>
      <c r="BB6">
        <v>78</v>
      </c>
      <c r="BC6">
        <v>232</v>
      </c>
      <c r="BD6">
        <v>981</v>
      </c>
      <c r="BE6">
        <v>1549</v>
      </c>
      <c r="BF6">
        <v>8</v>
      </c>
      <c r="BG6">
        <v>40</v>
      </c>
      <c r="BH6">
        <v>192</v>
      </c>
      <c r="BI6">
        <v>7147412452</v>
      </c>
      <c r="BJ6">
        <v>7154827024</v>
      </c>
      <c r="BK6">
        <v>1816773174275</v>
      </c>
      <c r="BL6">
        <v>5438096216</v>
      </c>
      <c r="BM6">
        <v>1496380026571</v>
      </c>
      <c r="BN6">
        <v>259659389875</v>
      </c>
      <c r="BO6">
        <v>0</v>
      </c>
      <c r="BP6">
        <v>321595135</v>
      </c>
      <c r="BQ6">
        <v>0</v>
      </c>
      <c r="BR6">
        <v>0</v>
      </c>
    </row>
    <row r="7" spans="1:70" x14ac:dyDescent="0.15">
      <c r="A7">
        <v>202305</v>
      </c>
      <c r="B7">
        <v>33799</v>
      </c>
      <c r="C7">
        <v>315380206</v>
      </c>
      <c r="D7">
        <v>147963202032</v>
      </c>
      <c r="E7">
        <v>30385870971889</v>
      </c>
      <c r="F7">
        <v>30385870151594</v>
      </c>
      <c r="G7">
        <v>10584096</v>
      </c>
      <c r="H7">
        <v>10594441</v>
      </c>
      <c r="I7">
        <v>33913</v>
      </c>
      <c r="J7">
        <v>33195</v>
      </c>
      <c r="K7">
        <v>2974281</v>
      </c>
      <c r="L7">
        <v>8945467</v>
      </c>
      <c r="M7">
        <v>539537</v>
      </c>
      <c r="N7">
        <v>147015.32399999999</v>
      </c>
      <c r="O7">
        <v>18605356</v>
      </c>
      <c r="P7">
        <v>18552035.375</v>
      </c>
      <c r="Q7">
        <v>53320.625</v>
      </c>
      <c r="R7">
        <v>3370113.99</v>
      </c>
      <c r="S7">
        <v>9786.0400000000009</v>
      </c>
      <c r="T7">
        <v>10264127.091</v>
      </c>
      <c r="U7">
        <v>10234283.331</v>
      </c>
      <c r="V7">
        <v>29843.759999999998</v>
      </c>
      <c r="W7">
        <v>28816321.226</v>
      </c>
      <c r="X7">
        <v>28736907.454999998</v>
      </c>
      <c r="Y7">
        <v>79413.770999999993</v>
      </c>
      <c r="Z7">
        <v>13793241.74</v>
      </c>
      <c r="AA7">
        <v>13753977.967</v>
      </c>
      <c r="AB7">
        <v>39263.773000000001</v>
      </c>
      <c r="AC7">
        <v>234672324.171</v>
      </c>
      <c r="AD7">
        <v>201527460.236</v>
      </c>
      <c r="AE7">
        <v>884026</v>
      </c>
      <c r="AF7">
        <v>937962</v>
      </c>
      <c r="AG7">
        <v>933532</v>
      </c>
      <c r="AH7">
        <v>4430</v>
      </c>
      <c r="AI7">
        <v>3366116.62</v>
      </c>
      <c r="AJ7">
        <v>3186927</v>
      </c>
      <c r="AK7">
        <v>8758062</v>
      </c>
      <c r="AL7">
        <v>1153983</v>
      </c>
      <c r="AM7">
        <v>5304536</v>
      </c>
      <c r="AN7">
        <v>172886</v>
      </c>
      <c r="AO7">
        <v>28958</v>
      </c>
      <c r="AP7">
        <v>3186927</v>
      </c>
      <c r="AQ7">
        <v>168308</v>
      </c>
      <c r="AR7">
        <v>3309941.395</v>
      </c>
      <c r="AS7">
        <v>3309465.6910000001</v>
      </c>
      <c r="AT7">
        <v>30794</v>
      </c>
      <c r="AU7">
        <v>239362</v>
      </c>
      <c r="AV7">
        <v>207714.85</v>
      </c>
      <c r="AW7">
        <v>258374</v>
      </c>
      <c r="AX7">
        <v>35575</v>
      </c>
      <c r="AY7">
        <v>222799</v>
      </c>
      <c r="AZ7">
        <v>33799</v>
      </c>
      <c r="BA7">
        <v>1482</v>
      </c>
      <c r="BB7">
        <v>105</v>
      </c>
      <c r="BC7">
        <v>232</v>
      </c>
      <c r="BD7">
        <v>826</v>
      </c>
      <c r="BE7">
        <v>1585</v>
      </c>
      <c r="BF7">
        <v>15</v>
      </c>
      <c r="BG7">
        <v>96</v>
      </c>
      <c r="BH7">
        <v>76</v>
      </c>
      <c r="BI7">
        <v>6992074548</v>
      </c>
      <c r="BJ7">
        <v>6998081141</v>
      </c>
      <c r="BK7">
        <v>1802350923004</v>
      </c>
      <c r="BL7">
        <v>5414734190</v>
      </c>
      <c r="BM7">
        <v>1457046041708</v>
      </c>
      <c r="BN7">
        <v>239429118896</v>
      </c>
      <c r="BO7">
        <v>264001890</v>
      </c>
      <c r="BP7">
        <v>315380804</v>
      </c>
      <c r="BQ7">
        <v>0</v>
      </c>
      <c r="BR7">
        <v>0</v>
      </c>
    </row>
    <row r="8" spans="1:70" x14ac:dyDescent="0.15">
      <c r="A8">
        <v>202306</v>
      </c>
      <c r="B8">
        <v>29501</v>
      </c>
      <c r="C8">
        <v>275261084</v>
      </c>
      <c r="D8">
        <v>130599507603</v>
      </c>
      <c r="E8">
        <v>26521866937315</v>
      </c>
      <c r="F8">
        <v>26521866520318</v>
      </c>
      <c r="G8">
        <v>9242993</v>
      </c>
      <c r="H8">
        <v>9249142</v>
      </c>
      <c r="I8">
        <v>29886</v>
      </c>
      <c r="J8">
        <v>29410</v>
      </c>
      <c r="K8">
        <v>2607963.4700000002</v>
      </c>
      <c r="L8">
        <v>5811432</v>
      </c>
      <c r="M8">
        <v>433841</v>
      </c>
      <c r="N8">
        <v>229621.65599999999</v>
      </c>
      <c r="O8">
        <v>15632763</v>
      </c>
      <c r="P8">
        <v>15609596.125</v>
      </c>
      <c r="Q8">
        <v>23166.875</v>
      </c>
      <c r="R8">
        <v>2945352.08</v>
      </c>
      <c r="S8">
        <v>4747.9799999999996</v>
      </c>
      <c r="T8">
        <v>8557063.4480000008</v>
      </c>
      <c r="U8">
        <v>8544028.8990000002</v>
      </c>
      <c r="V8">
        <v>13034.549000000001</v>
      </c>
      <c r="W8">
        <v>23932151.640000001</v>
      </c>
      <c r="X8">
        <v>23898500.375999998</v>
      </c>
      <c r="Y8">
        <v>33651.264000000003</v>
      </c>
      <c r="Z8">
        <v>11509255.970000001</v>
      </c>
      <c r="AA8">
        <v>11492172.344000001</v>
      </c>
      <c r="AB8">
        <v>17083.626</v>
      </c>
      <c r="AC8">
        <v>196452040.10600001</v>
      </c>
      <c r="AD8">
        <v>168114971.752</v>
      </c>
      <c r="AE8">
        <v>844610</v>
      </c>
      <c r="AF8">
        <v>890779</v>
      </c>
      <c r="AG8">
        <v>888475</v>
      </c>
      <c r="AH8">
        <v>2304</v>
      </c>
      <c r="AI8">
        <v>2942784.46</v>
      </c>
      <c r="AJ8">
        <v>2728937</v>
      </c>
      <c r="AK8">
        <v>7109280</v>
      </c>
      <c r="AL8">
        <v>999610</v>
      </c>
      <c r="AM8">
        <v>4616164</v>
      </c>
      <c r="AN8">
        <v>152316</v>
      </c>
      <c r="AO8">
        <v>26456</v>
      </c>
      <c r="AP8">
        <v>2728937</v>
      </c>
      <c r="AQ8">
        <v>12566</v>
      </c>
      <c r="AR8">
        <v>2764555.38</v>
      </c>
      <c r="AS8">
        <v>2763916.952</v>
      </c>
      <c r="AT8">
        <v>27246</v>
      </c>
      <c r="AU8">
        <v>209756</v>
      </c>
      <c r="AV8">
        <v>172648.89</v>
      </c>
      <c r="AW8">
        <v>218081</v>
      </c>
      <c r="AX8">
        <v>26487</v>
      </c>
      <c r="AY8">
        <v>191594</v>
      </c>
      <c r="AZ8">
        <v>29501</v>
      </c>
      <c r="BA8">
        <v>932</v>
      </c>
      <c r="BB8">
        <v>95</v>
      </c>
      <c r="BC8">
        <v>199</v>
      </c>
      <c r="BD8">
        <v>603</v>
      </c>
      <c r="BE8">
        <v>354</v>
      </c>
      <c r="BF8">
        <v>13</v>
      </c>
      <c r="BG8">
        <v>43</v>
      </c>
      <c r="BH8">
        <v>59</v>
      </c>
      <c r="BI8">
        <v>5967279578</v>
      </c>
      <c r="BJ8">
        <v>5970685546</v>
      </c>
      <c r="BK8">
        <v>1550682965818</v>
      </c>
      <c r="BL8">
        <v>4799251414</v>
      </c>
      <c r="BM8">
        <v>1263648993511</v>
      </c>
      <c r="BN8">
        <v>209157798964</v>
      </c>
      <c r="BO8">
        <v>0</v>
      </c>
      <c r="BP8">
        <v>275261584</v>
      </c>
      <c r="BQ8">
        <v>0</v>
      </c>
      <c r="BR8">
        <v>0</v>
      </c>
    </row>
    <row r="9" spans="1:70" x14ac:dyDescent="0.15">
      <c r="A9">
        <v>202307</v>
      </c>
      <c r="B9">
        <v>29202</v>
      </c>
      <c r="C9">
        <v>272462880</v>
      </c>
      <c r="D9">
        <v>130604191425</v>
      </c>
      <c r="E9">
        <v>26253079955642</v>
      </c>
      <c r="F9">
        <v>26253079431156</v>
      </c>
      <c r="G9">
        <v>9140598</v>
      </c>
      <c r="H9">
        <v>9147727</v>
      </c>
      <c r="I9">
        <v>28931</v>
      </c>
      <c r="J9">
        <v>28434</v>
      </c>
      <c r="K9">
        <v>2558069.5499999998</v>
      </c>
      <c r="L9">
        <v>12362344</v>
      </c>
      <c r="M9">
        <v>422177</v>
      </c>
      <c r="N9">
        <v>304728.85200000001</v>
      </c>
      <c r="O9">
        <v>15619507.25</v>
      </c>
      <c r="P9">
        <v>15588832</v>
      </c>
      <c r="Q9">
        <v>30675.25</v>
      </c>
      <c r="R9">
        <v>2914205.3</v>
      </c>
      <c r="S9">
        <v>5994.71</v>
      </c>
      <c r="T9">
        <v>8447770.6140000001</v>
      </c>
      <c r="U9">
        <v>8431067.9979999997</v>
      </c>
      <c r="V9">
        <v>16702.616000000002</v>
      </c>
      <c r="W9">
        <v>23885893.934999999</v>
      </c>
      <c r="X9">
        <v>23842967.785999998</v>
      </c>
      <c r="Y9">
        <v>42926.148999999998</v>
      </c>
      <c r="Z9">
        <v>11426245.831</v>
      </c>
      <c r="AA9">
        <v>11404043.696</v>
      </c>
      <c r="AB9">
        <v>22202.134999999998</v>
      </c>
      <c r="AC9">
        <v>193579029.55399999</v>
      </c>
      <c r="AD9">
        <v>166558651.51899999</v>
      </c>
      <c r="AE9">
        <v>824275</v>
      </c>
      <c r="AF9">
        <v>875076</v>
      </c>
      <c r="AG9">
        <v>872285</v>
      </c>
      <c r="AH9">
        <v>2791</v>
      </c>
      <c r="AI9">
        <v>2911252.36</v>
      </c>
      <c r="AJ9">
        <v>2603920</v>
      </c>
      <c r="AK9">
        <v>7002708.25</v>
      </c>
      <c r="AL9">
        <v>1039945</v>
      </c>
      <c r="AM9">
        <v>4760197</v>
      </c>
      <c r="AN9">
        <v>186617</v>
      </c>
      <c r="AO9">
        <v>26119</v>
      </c>
      <c r="AP9">
        <v>2603920</v>
      </c>
      <c r="AQ9">
        <v>135780</v>
      </c>
      <c r="AR9">
        <v>2733533.9339999999</v>
      </c>
      <c r="AS9">
        <v>2732397.26</v>
      </c>
      <c r="AT9">
        <v>26728</v>
      </c>
      <c r="AU9">
        <v>207327</v>
      </c>
      <c r="AV9">
        <v>172433.75</v>
      </c>
      <c r="AW9">
        <v>214179</v>
      </c>
      <c r="AX9">
        <v>31517</v>
      </c>
      <c r="AY9">
        <v>182662</v>
      </c>
      <c r="AZ9">
        <v>29202</v>
      </c>
      <c r="BA9">
        <v>1150</v>
      </c>
      <c r="BB9">
        <v>128</v>
      </c>
      <c r="BC9">
        <v>194</v>
      </c>
      <c r="BD9">
        <v>655</v>
      </c>
      <c r="BE9">
        <v>566</v>
      </c>
      <c r="BF9">
        <v>8</v>
      </c>
      <c r="BG9">
        <v>9</v>
      </c>
      <c r="BH9">
        <v>68</v>
      </c>
      <c r="BI9">
        <v>5895503697</v>
      </c>
      <c r="BJ9">
        <v>5905959280</v>
      </c>
      <c r="BK9">
        <v>1504104700400</v>
      </c>
      <c r="BL9">
        <v>4822142424</v>
      </c>
      <c r="BM9">
        <v>1213054741992</v>
      </c>
      <c r="BN9">
        <v>179968689341</v>
      </c>
      <c r="BO9">
        <v>0</v>
      </c>
      <c r="BP9">
        <v>272463376</v>
      </c>
      <c r="BQ9">
        <v>0</v>
      </c>
      <c r="BR9">
        <v>0</v>
      </c>
    </row>
    <row r="10" spans="1:70" x14ac:dyDescent="0.15">
      <c r="A10">
        <v>202308</v>
      </c>
      <c r="B10">
        <v>31292</v>
      </c>
      <c r="C10">
        <v>291952471</v>
      </c>
      <c r="D10">
        <v>141418798321</v>
      </c>
      <c r="E10">
        <v>28132035913143</v>
      </c>
      <c r="F10">
        <v>28132034701434</v>
      </c>
      <c r="G10">
        <v>9798435</v>
      </c>
      <c r="H10">
        <v>9801620</v>
      </c>
      <c r="I10">
        <v>31113</v>
      </c>
      <c r="J10">
        <v>30637</v>
      </c>
      <c r="K10">
        <v>2704763.29</v>
      </c>
      <c r="L10">
        <v>4734453</v>
      </c>
      <c r="M10">
        <v>445408</v>
      </c>
      <c r="N10">
        <v>186956.78099999999</v>
      </c>
      <c r="O10">
        <v>16654721</v>
      </c>
      <c r="P10">
        <v>16623615.75</v>
      </c>
      <c r="Q10">
        <v>31105.25</v>
      </c>
      <c r="R10">
        <v>3123082.85</v>
      </c>
      <c r="S10">
        <v>6117.19</v>
      </c>
      <c r="T10">
        <v>8931357.4619999994</v>
      </c>
      <c r="U10">
        <v>8914557.9470000006</v>
      </c>
      <c r="V10">
        <v>16799.514999999999</v>
      </c>
      <c r="W10">
        <v>25376749.436000001</v>
      </c>
      <c r="X10">
        <v>25332657.260000002</v>
      </c>
      <c r="Y10">
        <v>44092.175999999999</v>
      </c>
      <c r="Z10">
        <v>12108837.050000001</v>
      </c>
      <c r="AA10">
        <v>12086256.915999999</v>
      </c>
      <c r="AB10">
        <v>22580.133999999998</v>
      </c>
      <c r="AC10">
        <v>205122602.84999999</v>
      </c>
      <c r="AD10">
        <v>176646703.26300001</v>
      </c>
      <c r="AE10">
        <v>873104</v>
      </c>
      <c r="AF10">
        <v>923100</v>
      </c>
      <c r="AG10">
        <v>920181</v>
      </c>
      <c r="AH10">
        <v>2919</v>
      </c>
      <c r="AI10">
        <v>3120509.79</v>
      </c>
      <c r="AJ10">
        <v>2742922</v>
      </c>
      <c r="AK10">
        <v>7273374</v>
      </c>
      <c r="AL10">
        <v>1134841</v>
      </c>
      <c r="AM10">
        <v>5313584</v>
      </c>
      <c r="AN10">
        <v>162625</v>
      </c>
      <c r="AO10">
        <v>27367</v>
      </c>
      <c r="AP10">
        <v>2742922</v>
      </c>
      <c r="AQ10">
        <v>224270</v>
      </c>
      <c r="AR10">
        <v>2889855.406</v>
      </c>
      <c r="AS10">
        <v>2890001.7659999998</v>
      </c>
      <c r="AT10">
        <v>28485</v>
      </c>
      <c r="AU10">
        <v>222377</v>
      </c>
      <c r="AV10">
        <v>185545.63</v>
      </c>
      <c r="AW10">
        <v>222381</v>
      </c>
      <c r="AX10">
        <v>44773</v>
      </c>
      <c r="AY10">
        <v>177608</v>
      </c>
      <c r="AZ10">
        <v>31292</v>
      </c>
      <c r="BA10">
        <v>1285</v>
      </c>
      <c r="BB10">
        <v>152</v>
      </c>
      <c r="BC10">
        <v>221</v>
      </c>
      <c r="BD10">
        <v>668</v>
      </c>
      <c r="BE10">
        <v>505</v>
      </c>
      <c r="BF10">
        <v>8</v>
      </c>
      <c r="BG10">
        <v>17</v>
      </c>
      <c r="BH10">
        <v>57</v>
      </c>
      <c r="BI10">
        <v>6107580608</v>
      </c>
      <c r="BJ10">
        <v>6111016953</v>
      </c>
      <c r="BK10">
        <v>1624743406628</v>
      </c>
      <c r="BL10">
        <v>5244005677</v>
      </c>
      <c r="BM10">
        <v>1299587899145</v>
      </c>
      <c r="BN10">
        <v>207048977012</v>
      </c>
      <c r="BO10">
        <v>0</v>
      </c>
      <c r="BP10">
        <v>291952993</v>
      </c>
      <c r="BQ10">
        <v>0</v>
      </c>
      <c r="BR10">
        <v>0</v>
      </c>
    </row>
    <row r="11" spans="1:70" x14ac:dyDescent="0.15">
      <c r="A11">
        <v>202309</v>
      </c>
      <c r="B11">
        <v>28091</v>
      </c>
      <c r="C11">
        <v>262089707</v>
      </c>
      <c r="D11">
        <v>128247328614</v>
      </c>
      <c r="E11">
        <v>0</v>
      </c>
      <c r="F11">
        <v>25254265673078</v>
      </c>
      <c r="G11">
        <v>28091</v>
      </c>
      <c r="H11">
        <v>8812616</v>
      </c>
      <c r="I11">
        <v>0</v>
      </c>
      <c r="J11">
        <v>28428</v>
      </c>
      <c r="K11">
        <v>2440159.9500000002</v>
      </c>
      <c r="L11">
        <v>4139633</v>
      </c>
      <c r="M11">
        <v>433480.08</v>
      </c>
      <c r="N11">
        <v>239662.625</v>
      </c>
      <c r="O11">
        <v>14347530.25</v>
      </c>
      <c r="P11">
        <v>14326474.631999999</v>
      </c>
      <c r="Q11">
        <v>21056.617999999999</v>
      </c>
      <c r="R11">
        <v>2804119.4</v>
      </c>
      <c r="S11">
        <v>4720.63</v>
      </c>
      <c r="T11">
        <v>7670065.1009999998</v>
      </c>
      <c r="U11">
        <v>7658379.4879999999</v>
      </c>
      <c r="V11">
        <v>11689.924000000001</v>
      </c>
      <c r="W11">
        <v>21770646.864</v>
      </c>
      <c r="X11">
        <v>21740234.798</v>
      </c>
      <c r="Y11">
        <v>30418.261999999999</v>
      </c>
      <c r="Z11">
        <v>10433266.278999999</v>
      </c>
      <c r="AA11">
        <v>10417869.166999999</v>
      </c>
      <c r="AB11">
        <v>15402.486999999999</v>
      </c>
      <c r="AC11">
        <v>175969490.227</v>
      </c>
      <c r="AD11">
        <v>151403055.41800001</v>
      </c>
      <c r="AE11">
        <v>826188</v>
      </c>
      <c r="AF11">
        <v>875080</v>
      </c>
      <c r="AG11">
        <v>872863</v>
      </c>
      <c r="AH11">
        <v>2217</v>
      </c>
      <c r="AI11">
        <v>2801869.05</v>
      </c>
      <c r="AJ11">
        <v>1795952</v>
      </c>
      <c r="AK11">
        <v>6438426.25</v>
      </c>
      <c r="AL11">
        <v>956774</v>
      </c>
      <c r="AM11">
        <v>4460188</v>
      </c>
      <c r="AN11">
        <v>135666</v>
      </c>
      <c r="AO11">
        <v>28331</v>
      </c>
      <c r="AP11">
        <v>1831346.585</v>
      </c>
      <c r="AQ11">
        <v>705902</v>
      </c>
      <c r="AR11">
        <v>767006510.10000002</v>
      </c>
      <c r="AS11">
        <v>2478927.3820000002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28091</v>
      </c>
      <c r="BA11">
        <v>873</v>
      </c>
      <c r="BB11">
        <v>154</v>
      </c>
      <c r="BC11">
        <v>197</v>
      </c>
      <c r="BD11">
        <v>577</v>
      </c>
      <c r="BE11">
        <v>324</v>
      </c>
      <c r="BF11">
        <v>8</v>
      </c>
      <c r="BG11">
        <v>6</v>
      </c>
      <c r="BH11">
        <v>74</v>
      </c>
      <c r="BI11">
        <v>5305851408</v>
      </c>
      <c r="BJ11">
        <v>5308810037</v>
      </c>
      <c r="BK11">
        <v>1468239548961</v>
      </c>
      <c r="BL11">
        <v>0</v>
      </c>
      <c r="BM11">
        <v>1172029985587</v>
      </c>
      <c r="BN11">
        <v>222210300156</v>
      </c>
      <c r="BO11">
        <v>66000517</v>
      </c>
      <c r="BP11">
        <v>262090186</v>
      </c>
      <c r="BQ11">
        <v>42101</v>
      </c>
      <c r="BR11">
        <v>0</v>
      </c>
    </row>
    <row r="12" spans="1:70" x14ac:dyDescent="0.15">
      <c r="A12">
        <v>202310</v>
      </c>
      <c r="B12">
        <v>28292</v>
      </c>
      <c r="C12">
        <v>263971098</v>
      </c>
      <c r="D12">
        <v>130382568290</v>
      </c>
      <c r="E12">
        <v>25434976790234</v>
      </c>
      <c r="F12">
        <v>25434975657260</v>
      </c>
      <c r="G12">
        <v>8885527</v>
      </c>
      <c r="H12">
        <v>8888182</v>
      </c>
      <c r="I12">
        <v>28688</v>
      </c>
      <c r="J12">
        <v>28194</v>
      </c>
      <c r="K12">
        <v>2474669.37</v>
      </c>
      <c r="L12">
        <v>4377773</v>
      </c>
      <c r="M12">
        <v>434139.37</v>
      </c>
      <c r="N12">
        <v>165207.39199999999</v>
      </c>
      <c r="O12">
        <v>14679640</v>
      </c>
      <c r="P12">
        <v>14655917.375</v>
      </c>
      <c r="Q12">
        <v>23722.625</v>
      </c>
      <c r="R12">
        <v>2824164.01</v>
      </c>
      <c r="S12">
        <v>5036.01</v>
      </c>
      <c r="T12">
        <v>7752945.4040000001</v>
      </c>
      <c r="U12">
        <v>7739802.767</v>
      </c>
      <c r="V12">
        <v>13142.637000000001</v>
      </c>
      <c r="W12">
        <v>22436916.282000002</v>
      </c>
      <c r="X12">
        <v>22402567.759</v>
      </c>
      <c r="Y12">
        <v>34348.523000000001</v>
      </c>
      <c r="Z12">
        <v>10696146.68</v>
      </c>
      <c r="AA12">
        <v>10678726.061000001</v>
      </c>
      <c r="AB12">
        <v>17420.618999999999</v>
      </c>
      <c r="AC12">
        <v>174959032.76499999</v>
      </c>
      <c r="AD12">
        <v>153371830.95899999</v>
      </c>
      <c r="AE12">
        <v>816606</v>
      </c>
      <c r="AF12">
        <v>864574</v>
      </c>
      <c r="AG12">
        <v>862139</v>
      </c>
      <c r="AH12">
        <v>2435</v>
      </c>
      <c r="AI12">
        <v>2821574.68</v>
      </c>
      <c r="AJ12">
        <v>2282340</v>
      </c>
      <c r="AK12">
        <v>6527144</v>
      </c>
      <c r="AL12">
        <v>991854</v>
      </c>
      <c r="AM12">
        <v>4724589</v>
      </c>
      <c r="AN12">
        <v>123401</v>
      </c>
      <c r="AO12">
        <v>30312</v>
      </c>
      <c r="AP12">
        <v>2282340</v>
      </c>
      <c r="AQ12">
        <v>89634</v>
      </c>
      <c r="AR12">
        <v>2501653.6290000002</v>
      </c>
      <c r="AS12">
        <v>2500696.3859999999</v>
      </c>
      <c r="AT12">
        <v>25944</v>
      </c>
      <c r="AU12">
        <v>201937</v>
      </c>
      <c r="AV12">
        <v>163925.18</v>
      </c>
      <c r="AW12">
        <v>195643</v>
      </c>
      <c r="AX12">
        <v>40228</v>
      </c>
      <c r="AY12">
        <v>155415</v>
      </c>
      <c r="AZ12">
        <v>28292</v>
      </c>
      <c r="BA12">
        <v>1013</v>
      </c>
      <c r="BB12">
        <v>119</v>
      </c>
      <c r="BC12">
        <v>190</v>
      </c>
      <c r="BD12">
        <v>609</v>
      </c>
      <c r="BE12">
        <v>419</v>
      </c>
      <c r="BF12">
        <v>13</v>
      </c>
      <c r="BG12">
        <v>13</v>
      </c>
      <c r="BH12">
        <v>48</v>
      </c>
      <c r="BI12">
        <v>5228939301</v>
      </c>
      <c r="BJ12">
        <v>5231708488</v>
      </c>
      <c r="BK12">
        <v>1565040296619</v>
      </c>
      <c r="BL12">
        <v>4882134139</v>
      </c>
      <c r="BM12">
        <v>1163206522062</v>
      </c>
      <c r="BN12">
        <v>212955459280</v>
      </c>
      <c r="BO12">
        <v>0</v>
      </c>
      <c r="BP12">
        <v>263971586</v>
      </c>
      <c r="BQ12">
        <v>0</v>
      </c>
      <c r="BR12">
        <v>0</v>
      </c>
    </row>
    <row r="13" spans="1:70" x14ac:dyDescent="0.15">
      <c r="A13">
        <v>202311</v>
      </c>
      <c r="B13">
        <v>20405</v>
      </c>
      <c r="C13">
        <v>190402070</v>
      </c>
      <c r="D13">
        <v>94802549343</v>
      </c>
      <c r="E13">
        <v>18344435409699</v>
      </c>
      <c r="F13">
        <v>18344434832874</v>
      </c>
      <c r="G13">
        <v>6441179</v>
      </c>
      <c r="H13">
        <v>6443050</v>
      </c>
      <c r="I13">
        <v>20737</v>
      </c>
      <c r="J13">
        <v>20513</v>
      </c>
      <c r="K13">
        <v>1811008.08</v>
      </c>
      <c r="L13">
        <v>6395616</v>
      </c>
      <c r="M13">
        <v>313365.59000000003</v>
      </c>
      <c r="N13">
        <v>200542</v>
      </c>
      <c r="O13">
        <v>10607073</v>
      </c>
      <c r="P13">
        <v>10587212.5</v>
      </c>
      <c r="Q13">
        <v>19860.5</v>
      </c>
      <c r="R13">
        <v>2036250.85</v>
      </c>
      <c r="S13">
        <v>4149.2</v>
      </c>
      <c r="T13">
        <v>5638359.0039999997</v>
      </c>
      <c r="U13">
        <v>5627818.0190000003</v>
      </c>
      <c r="V13">
        <v>10540.985000000001</v>
      </c>
      <c r="W13">
        <v>16121064.013</v>
      </c>
      <c r="X13">
        <v>16091927.346999999</v>
      </c>
      <c r="Y13">
        <v>29136.666000000001</v>
      </c>
      <c r="Z13">
        <v>7813110.3420000002</v>
      </c>
      <c r="AA13">
        <v>7798342.6859999998</v>
      </c>
      <c r="AB13">
        <v>14767.656000000001</v>
      </c>
      <c r="AC13">
        <v>127517486.44499999</v>
      </c>
      <c r="AD13">
        <v>110945025.167</v>
      </c>
      <c r="AE13">
        <v>593145</v>
      </c>
      <c r="AF13">
        <v>628186</v>
      </c>
      <c r="AG13">
        <v>626308</v>
      </c>
      <c r="AH13">
        <v>1878</v>
      </c>
      <c r="AI13">
        <v>2034342.72</v>
      </c>
      <c r="AJ13">
        <v>1688308</v>
      </c>
      <c r="AK13">
        <v>5033394</v>
      </c>
      <c r="AL13">
        <v>712471</v>
      </c>
      <c r="AM13">
        <v>3058213</v>
      </c>
      <c r="AN13">
        <v>95026</v>
      </c>
      <c r="AO13">
        <v>19661</v>
      </c>
      <c r="AP13">
        <v>1688308</v>
      </c>
      <c r="AQ13">
        <v>12575</v>
      </c>
      <c r="AR13">
        <v>1807039.773</v>
      </c>
      <c r="AS13">
        <v>1806605.977</v>
      </c>
      <c r="AT13">
        <v>18726</v>
      </c>
      <c r="AU13">
        <v>146352</v>
      </c>
      <c r="AV13">
        <v>118186.03</v>
      </c>
      <c r="AW13">
        <v>142010</v>
      </c>
      <c r="AX13">
        <v>28414</v>
      </c>
      <c r="AY13">
        <v>113596</v>
      </c>
      <c r="AZ13">
        <v>20405</v>
      </c>
      <c r="BA13">
        <v>704</v>
      </c>
      <c r="BB13">
        <v>89</v>
      </c>
      <c r="BC13">
        <v>173</v>
      </c>
      <c r="BD13">
        <v>418</v>
      </c>
      <c r="BE13">
        <v>401</v>
      </c>
      <c r="BF13">
        <v>13</v>
      </c>
      <c r="BG13">
        <v>15</v>
      </c>
      <c r="BH13">
        <v>54</v>
      </c>
      <c r="BI13">
        <v>3741984267</v>
      </c>
      <c r="BJ13">
        <v>3747272119</v>
      </c>
      <c r="BK13">
        <v>1109355520222</v>
      </c>
      <c r="BL13">
        <v>3564267253</v>
      </c>
      <c r="BM13">
        <v>848606413482</v>
      </c>
      <c r="BN13">
        <v>162113147399</v>
      </c>
      <c r="BO13">
        <v>0</v>
      </c>
      <c r="BP13">
        <v>190402443</v>
      </c>
      <c r="BQ13">
        <v>0</v>
      </c>
      <c r="BR13">
        <v>0</v>
      </c>
    </row>
    <row r="14" spans="1:70" x14ac:dyDescent="0.15">
      <c r="A14">
        <v>202312</v>
      </c>
      <c r="B14">
        <v>30884</v>
      </c>
      <c r="C14">
        <v>288180254</v>
      </c>
      <c r="D14">
        <v>145116587721</v>
      </c>
      <c r="E14">
        <v>0</v>
      </c>
      <c r="F14">
        <v>27765243360070</v>
      </c>
      <c r="G14">
        <v>30884</v>
      </c>
      <c r="H14">
        <v>9764902</v>
      </c>
      <c r="I14">
        <v>0</v>
      </c>
      <c r="J14">
        <v>30637</v>
      </c>
      <c r="K14">
        <v>2672529.0699999998</v>
      </c>
      <c r="L14">
        <v>6508804</v>
      </c>
      <c r="M14">
        <v>484526.87</v>
      </c>
      <c r="N14">
        <v>383674.02</v>
      </c>
      <c r="O14">
        <v>16602444.375</v>
      </c>
      <c r="P14">
        <v>16575785.25</v>
      </c>
      <c r="Q14">
        <v>26659.125</v>
      </c>
      <c r="R14">
        <v>3081954.41</v>
      </c>
      <c r="S14">
        <v>5145.62</v>
      </c>
      <c r="T14">
        <v>8897634.4639999997</v>
      </c>
      <c r="U14">
        <v>8882941.716</v>
      </c>
      <c r="V14">
        <v>14692.748</v>
      </c>
      <c r="W14">
        <v>25751960.331999999</v>
      </c>
      <c r="X14">
        <v>25712757.890999999</v>
      </c>
      <c r="Y14">
        <v>39202.440999999999</v>
      </c>
      <c r="Z14">
        <v>12284765.136</v>
      </c>
      <c r="AA14">
        <v>12265220.118000001</v>
      </c>
      <c r="AB14">
        <v>19545.018</v>
      </c>
      <c r="AC14">
        <v>199888760.97799999</v>
      </c>
      <c r="AD14">
        <v>175102550.01499999</v>
      </c>
      <c r="AE14">
        <v>833504</v>
      </c>
      <c r="AF14">
        <v>888813</v>
      </c>
      <c r="AG14">
        <v>886376</v>
      </c>
      <c r="AH14">
        <v>2437</v>
      </c>
      <c r="AI14">
        <v>3080415.44</v>
      </c>
      <c r="AJ14">
        <v>2470573.375</v>
      </c>
      <c r="AK14">
        <v>7881601</v>
      </c>
      <c r="AL14">
        <v>1185423</v>
      </c>
      <c r="AM14">
        <v>4878761</v>
      </c>
      <c r="AN14">
        <v>145660</v>
      </c>
      <c r="AO14">
        <v>34921</v>
      </c>
      <c r="AP14">
        <v>2533168.4210000001</v>
      </c>
      <c r="AQ14">
        <v>113407</v>
      </c>
      <c r="AR14">
        <v>889763446.39999998</v>
      </c>
      <c r="AS14">
        <v>2839732.3369999998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30884</v>
      </c>
      <c r="BA14">
        <v>1060</v>
      </c>
      <c r="BB14">
        <v>119</v>
      </c>
      <c r="BC14">
        <v>190</v>
      </c>
      <c r="BD14">
        <v>556</v>
      </c>
      <c r="BE14">
        <v>424</v>
      </c>
      <c r="BF14">
        <v>5</v>
      </c>
      <c r="BG14">
        <v>14</v>
      </c>
      <c r="BH14">
        <v>56</v>
      </c>
      <c r="BI14">
        <v>5393964027</v>
      </c>
      <c r="BJ14">
        <v>5399889500</v>
      </c>
      <c r="BK14">
        <v>1687919306736</v>
      </c>
      <c r="BL14">
        <v>0</v>
      </c>
      <c r="BM14">
        <v>1236650692561</v>
      </c>
      <c r="BN14">
        <v>230178173253</v>
      </c>
      <c r="BO14">
        <v>0</v>
      </c>
      <c r="BP14">
        <v>277805701</v>
      </c>
      <c r="BQ14">
        <v>40994</v>
      </c>
      <c r="BR14">
        <v>0</v>
      </c>
    </row>
    <row r="15" spans="1:70" x14ac:dyDescent="0.15">
      <c r="A15">
        <v>202401</v>
      </c>
      <c r="B15">
        <v>27668</v>
      </c>
      <c r="C15">
        <v>258150555</v>
      </c>
      <c r="D15">
        <v>131266631112</v>
      </c>
      <c r="E15">
        <v>24873999415592</v>
      </c>
      <c r="F15">
        <v>24873998822927</v>
      </c>
      <c r="G15">
        <v>8689671</v>
      </c>
      <c r="H15">
        <v>8690868</v>
      </c>
      <c r="I15">
        <v>27646</v>
      </c>
      <c r="J15">
        <v>27427</v>
      </c>
      <c r="K15">
        <v>2427752.7200000002</v>
      </c>
      <c r="L15">
        <v>4699119</v>
      </c>
      <c r="M15">
        <v>405961.16</v>
      </c>
      <c r="N15">
        <v>246394.97099999999</v>
      </c>
      <c r="O15">
        <v>14559210.5</v>
      </c>
      <c r="P15">
        <v>14534406.125</v>
      </c>
      <c r="Q15">
        <v>24804.375</v>
      </c>
      <c r="R15">
        <v>2761704.27</v>
      </c>
      <c r="S15">
        <v>5095.75</v>
      </c>
      <c r="T15">
        <v>7740157.8080000002</v>
      </c>
      <c r="U15">
        <v>7726448.8640000001</v>
      </c>
      <c r="V15">
        <v>13708.944</v>
      </c>
      <c r="W15">
        <v>22050120.995999999</v>
      </c>
      <c r="X15">
        <v>22014550.958999999</v>
      </c>
      <c r="Y15">
        <v>35570.036999999997</v>
      </c>
      <c r="Z15">
        <v>10631955.66</v>
      </c>
      <c r="AA15">
        <v>10613660.351</v>
      </c>
      <c r="AB15">
        <v>18295.309000000001</v>
      </c>
      <c r="AC15">
        <v>175548560.287</v>
      </c>
      <c r="AD15">
        <v>152313182.39700001</v>
      </c>
      <c r="AE15">
        <v>793160</v>
      </c>
      <c r="AF15">
        <v>840237</v>
      </c>
      <c r="AG15">
        <v>837909</v>
      </c>
      <c r="AH15">
        <v>2328</v>
      </c>
      <c r="AI15">
        <v>2759794.62</v>
      </c>
      <c r="AJ15">
        <v>2330432.5</v>
      </c>
      <c r="AK15">
        <v>6552132</v>
      </c>
      <c r="AL15">
        <v>997258</v>
      </c>
      <c r="AM15">
        <v>4537360</v>
      </c>
      <c r="AN15">
        <v>121174</v>
      </c>
      <c r="AO15">
        <v>20854</v>
      </c>
      <c r="AP15">
        <v>2330432.5</v>
      </c>
      <c r="AQ15">
        <v>122262</v>
      </c>
      <c r="AR15">
        <v>2493021.0720000002</v>
      </c>
      <c r="AS15">
        <v>2492710.9649999999</v>
      </c>
      <c r="AT15">
        <v>25311</v>
      </c>
      <c r="AU15">
        <v>198212</v>
      </c>
      <c r="AV15">
        <v>162251.1</v>
      </c>
      <c r="AW15">
        <v>192390</v>
      </c>
      <c r="AX15">
        <v>39181</v>
      </c>
      <c r="AY15">
        <v>153209</v>
      </c>
      <c r="AZ15">
        <v>27668</v>
      </c>
      <c r="BA15">
        <v>1007</v>
      </c>
      <c r="BB15">
        <v>100</v>
      </c>
      <c r="BC15">
        <v>168</v>
      </c>
      <c r="BD15">
        <v>488</v>
      </c>
      <c r="BE15">
        <v>496</v>
      </c>
      <c r="BF15">
        <v>6</v>
      </c>
      <c r="BG15">
        <v>16</v>
      </c>
      <c r="BH15">
        <v>41</v>
      </c>
      <c r="BI15">
        <v>4789765146</v>
      </c>
      <c r="BJ15">
        <v>4794257119</v>
      </c>
      <c r="BK15">
        <v>1520035818296</v>
      </c>
      <c r="BL15">
        <v>4981587205</v>
      </c>
      <c r="BM15">
        <v>1172013952137</v>
      </c>
      <c r="BN15">
        <v>201546085357</v>
      </c>
      <c r="BO15">
        <v>0</v>
      </c>
      <c r="BP15">
        <v>258151066</v>
      </c>
      <c r="BQ15">
        <v>27668</v>
      </c>
      <c r="BR15">
        <v>0</v>
      </c>
    </row>
    <row r="16" spans="1:70" x14ac:dyDescent="0.15">
      <c r="A16">
        <v>202402</v>
      </c>
      <c r="B16">
        <v>28867</v>
      </c>
      <c r="C16">
        <v>269342263</v>
      </c>
      <c r="D16">
        <v>138234457744</v>
      </c>
      <c r="E16">
        <v>25951922208884</v>
      </c>
      <c r="F16">
        <v>25951921793588</v>
      </c>
      <c r="G16">
        <v>9145717</v>
      </c>
      <c r="H16">
        <v>9146724</v>
      </c>
      <c r="I16">
        <v>30017</v>
      </c>
      <c r="J16">
        <v>29661</v>
      </c>
      <c r="K16">
        <v>2539477.17</v>
      </c>
      <c r="L16">
        <v>4690614</v>
      </c>
      <c r="M16">
        <v>422910.3</v>
      </c>
      <c r="N16">
        <v>263523.91700000002</v>
      </c>
      <c r="O16">
        <v>15303123</v>
      </c>
      <c r="P16">
        <v>15270471.125</v>
      </c>
      <c r="Q16">
        <v>32651.875</v>
      </c>
      <c r="R16">
        <v>2880188.16</v>
      </c>
      <c r="S16">
        <v>6211.85</v>
      </c>
      <c r="T16">
        <v>8225119.3499999996</v>
      </c>
      <c r="U16">
        <v>8207896.6789999995</v>
      </c>
      <c r="V16">
        <v>17222.670999999998</v>
      </c>
      <c r="W16">
        <v>23267431.991</v>
      </c>
      <c r="X16">
        <v>23222283.271000002</v>
      </c>
      <c r="Y16">
        <v>45148.72</v>
      </c>
      <c r="Z16">
        <v>11311748.103</v>
      </c>
      <c r="AA16">
        <v>11288357.432</v>
      </c>
      <c r="AB16">
        <v>23390.670999999998</v>
      </c>
      <c r="AC16">
        <v>187222952.336</v>
      </c>
      <c r="AD16">
        <v>161786287.537</v>
      </c>
      <c r="AE16">
        <v>796488</v>
      </c>
      <c r="AF16">
        <v>838558</v>
      </c>
      <c r="AG16">
        <v>835759</v>
      </c>
      <c r="AH16">
        <v>2799</v>
      </c>
      <c r="AI16">
        <v>2877602.9</v>
      </c>
      <c r="AJ16">
        <v>2579725.25</v>
      </c>
      <c r="AK16">
        <v>7119716.75</v>
      </c>
      <c r="AL16">
        <v>1008274</v>
      </c>
      <c r="AM16">
        <v>4456771</v>
      </c>
      <c r="AN16">
        <v>115385</v>
      </c>
      <c r="AO16">
        <v>23251</v>
      </c>
      <c r="AP16">
        <v>2580447.25</v>
      </c>
      <c r="AQ16">
        <v>31736</v>
      </c>
      <c r="AR16">
        <v>2629153.8730000001</v>
      </c>
      <c r="AS16">
        <v>2629155.6850000001</v>
      </c>
      <c r="AT16">
        <v>26423</v>
      </c>
      <c r="AU16">
        <v>208227</v>
      </c>
      <c r="AV16">
        <v>172644.54</v>
      </c>
      <c r="AW16">
        <v>205417</v>
      </c>
      <c r="AX16">
        <v>43123</v>
      </c>
      <c r="AY16">
        <v>162294</v>
      </c>
      <c r="AZ16">
        <v>28867</v>
      </c>
      <c r="BA16">
        <v>1210</v>
      </c>
      <c r="BB16">
        <v>87</v>
      </c>
      <c r="BC16">
        <v>242</v>
      </c>
      <c r="BD16">
        <v>521</v>
      </c>
      <c r="BE16">
        <v>640</v>
      </c>
      <c r="BF16">
        <v>13</v>
      </c>
      <c r="BG16">
        <v>17</v>
      </c>
      <c r="BH16">
        <v>62</v>
      </c>
      <c r="BI16">
        <v>5136678729</v>
      </c>
      <c r="BJ16">
        <v>5139886795</v>
      </c>
      <c r="BK16">
        <v>1562717089924</v>
      </c>
      <c r="BL16">
        <v>5269525268</v>
      </c>
      <c r="BM16">
        <v>1259247790414</v>
      </c>
      <c r="BN16">
        <v>273940148899</v>
      </c>
      <c r="BO16">
        <v>0</v>
      </c>
      <c r="BP16">
        <v>269342824</v>
      </c>
      <c r="BQ16">
        <v>28867</v>
      </c>
      <c r="BR16">
        <v>0</v>
      </c>
    </row>
    <row r="17" spans="1:98" x14ac:dyDescent="0.15">
      <c r="A17">
        <v>202403</v>
      </c>
      <c r="B17">
        <v>33795</v>
      </c>
      <c r="C17">
        <v>315355203</v>
      </c>
      <c r="D17">
        <v>163540441652</v>
      </c>
      <c r="E17">
        <v>30382296377930</v>
      </c>
      <c r="F17">
        <v>30381397498117</v>
      </c>
      <c r="G17">
        <v>10738149</v>
      </c>
      <c r="H17">
        <v>10739152</v>
      </c>
      <c r="I17">
        <v>35306</v>
      </c>
      <c r="J17">
        <v>34433</v>
      </c>
      <c r="K17">
        <v>2911106.9</v>
      </c>
      <c r="L17">
        <v>42874991</v>
      </c>
      <c r="M17">
        <v>498381.86</v>
      </c>
      <c r="N17">
        <v>2580492.9619999998</v>
      </c>
      <c r="O17">
        <v>18395287.350000001</v>
      </c>
      <c r="P17">
        <v>18348379.225000001</v>
      </c>
      <c r="Q17">
        <v>46908.125</v>
      </c>
      <c r="R17">
        <v>3370653.02</v>
      </c>
      <c r="S17">
        <v>8747.0300000000007</v>
      </c>
      <c r="T17">
        <v>10054762.27</v>
      </c>
      <c r="U17">
        <v>10029327.592</v>
      </c>
      <c r="V17">
        <v>25434.903999999999</v>
      </c>
      <c r="W17">
        <v>28791998.941</v>
      </c>
      <c r="X17">
        <v>28723743.603</v>
      </c>
      <c r="Y17">
        <v>68256.035000000003</v>
      </c>
      <c r="Z17">
        <v>13711973.078</v>
      </c>
      <c r="AA17">
        <v>13677607.514</v>
      </c>
      <c r="AB17">
        <v>34366.063999999998</v>
      </c>
      <c r="AC17">
        <v>226374749.01699999</v>
      </c>
      <c r="AD17">
        <v>197611948.02399999</v>
      </c>
      <c r="AE17">
        <v>852962</v>
      </c>
      <c r="AF17">
        <v>905153</v>
      </c>
      <c r="AG17">
        <v>901396</v>
      </c>
      <c r="AH17">
        <v>3757</v>
      </c>
      <c r="AI17">
        <v>3367059.35</v>
      </c>
      <c r="AJ17">
        <v>2951262</v>
      </c>
      <c r="AK17">
        <v>8708386.3499999996</v>
      </c>
      <c r="AL17">
        <v>1108144</v>
      </c>
      <c r="AM17">
        <v>5445122</v>
      </c>
      <c r="AN17">
        <v>153213</v>
      </c>
      <c r="AO17">
        <v>29160</v>
      </c>
      <c r="AP17">
        <v>2951262</v>
      </c>
      <c r="AQ17">
        <v>194243</v>
      </c>
      <c r="AR17">
        <v>3201536.1269999999</v>
      </c>
      <c r="AS17">
        <v>3202139.9070000001</v>
      </c>
      <c r="AT17">
        <v>31222</v>
      </c>
      <c r="AU17">
        <v>244214</v>
      </c>
      <c r="AV17">
        <v>211712.14</v>
      </c>
      <c r="AW17">
        <v>247077</v>
      </c>
      <c r="AX17">
        <v>57099</v>
      </c>
      <c r="AY17">
        <v>189978</v>
      </c>
      <c r="AZ17">
        <v>33795</v>
      </c>
      <c r="BA17">
        <v>1341</v>
      </c>
      <c r="BB17">
        <v>120</v>
      </c>
      <c r="BC17">
        <v>241</v>
      </c>
      <c r="BD17">
        <v>601</v>
      </c>
      <c r="BE17">
        <v>1328</v>
      </c>
      <c r="BF17">
        <v>8</v>
      </c>
      <c r="BG17">
        <v>50</v>
      </c>
      <c r="BH17">
        <v>62</v>
      </c>
      <c r="BI17">
        <v>6206273540</v>
      </c>
      <c r="BJ17">
        <v>6248399095</v>
      </c>
      <c r="BK17">
        <v>1804791946452</v>
      </c>
      <c r="BL17">
        <v>6252376235</v>
      </c>
      <c r="BM17">
        <v>1464320163773</v>
      </c>
      <c r="BN17">
        <v>338036766421</v>
      </c>
      <c r="BO17">
        <v>66000966</v>
      </c>
      <c r="BP17">
        <v>315355805</v>
      </c>
      <c r="BQ17">
        <v>33795</v>
      </c>
      <c r="BR17">
        <v>0</v>
      </c>
    </row>
    <row r="18" spans="1:98" x14ac:dyDescent="0.15">
      <c r="A18">
        <v>202404</v>
      </c>
      <c r="B18">
        <v>36757</v>
      </c>
      <c r="C18">
        <v>343022375</v>
      </c>
      <c r="D18">
        <v>179940152703</v>
      </c>
      <c r="E18">
        <v>33026303525511</v>
      </c>
      <c r="F18">
        <v>33045180205706</v>
      </c>
      <c r="G18">
        <v>11752961</v>
      </c>
      <c r="H18">
        <v>11757874</v>
      </c>
      <c r="I18">
        <v>37246</v>
      </c>
      <c r="J18">
        <v>36052</v>
      </c>
      <c r="K18">
        <v>3147112.99</v>
      </c>
      <c r="L18">
        <v>16294757</v>
      </c>
      <c r="M18">
        <v>608031.31000000006</v>
      </c>
      <c r="N18">
        <v>450321.75</v>
      </c>
      <c r="O18">
        <v>20227819.449999999</v>
      </c>
      <c r="P18">
        <v>20117739.824999999</v>
      </c>
      <c r="Q18">
        <v>110080.75</v>
      </c>
      <c r="R18">
        <v>3654007.05</v>
      </c>
      <c r="S18">
        <v>20793.05</v>
      </c>
      <c r="T18">
        <v>11212587.916999999</v>
      </c>
      <c r="U18">
        <v>11150922.143999999</v>
      </c>
      <c r="V18">
        <v>61665.773000000001</v>
      </c>
      <c r="W18">
        <v>31993470.407000002</v>
      </c>
      <c r="X18">
        <v>31830735.410999998</v>
      </c>
      <c r="Y18">
        <v>162734.99600000001</v>
      </c>
      <c r="Z18">
        <v>15197611.288000001</v>
      </c>
      <c r="AA18">
        <v>15116146.182</v>
      </c>
      <c r="AB18">
        <v>81465.106</v>
      </c>
      <c r="AC18">
        <v>252863689.65000001</v>
      </c>
      <c r="AD18">
        <v>220002145.75400001</v>
      </c>
      <c r="AE18">
        <v>853348</v>
      </c>
      <c r="AF18">
        <v>909616</v>
      </c>
      <c r="AG18">
        <v>901518</v>
      </c>
      <c r="AH18">
        <v>8098</v>
      </c>
      <c r="AI18">
        <v>3647693.6</v>
      </c>
      <c r="AJ18">
        <v>3326152</v>
      </c>
      <c r="AK18">
        <v>9906093.9499999993</v>
      </c>
      <c r="AL18">
        <v>1115568.5</v>
      </c>
      <c r="AM18">
        <v>5681780</v>
      </c>
      <c r="AN18">
        <v>165795</v>
      </c>
      <c r="AO18">
        <v>32429</v>
      </c>
      <c r="AP18">
        <v>3326152</v>
      </c>
      <c r="AQ18">
        <v>242556</v>
      </c>
      <c r="AR18">
        <v>3646126.51</v>
      </c>
      <c r="AS18">
        <v>3554405.2760000001</v>
      </c>
      <c r="AT18">
        <v>34766</v>
      </c>
      <c r="AU18">
        <v>266985</v>
      </c>
      <c r="AV18">
        <v>235742.46</v>
      </c>
      <c r="AW18">
        <v>273420</v>
      </c>
      <c r="AX18">
        <v>64299</v>
      </c>
      <c r="AY18">
        <v>209121</v>
      </c>
      <c r="AZ18">
        <v>36757</v>
      </c>
      <c r="BA18">
        <v>2494</v>
      </c>
      <c r="BB18">
        <v>129</v>
      </c>
      <c r="BC18">
        <v>292</v>
      </c>
      <c r="BD18">
        <v>994</v>
      </c>
      <c r="BE18">
        <v>4034</v>
      </c>
      <c r="BF18">
        <v>9</v>
      </c>
      <c r="BG18">
        <v>48</v>
      </c>
      <c r="BH18">
        <v>88</v>
      </c>
      <c r="BI18">
        <v>6903879839</v>
      </c>
      <c r="BJ18">
        <v>6918838620</v>
      </c>
      <c r="BK18">
        <v>1949521571990</v>
      </c>
      <c r="BL18">
        <v>6890391077</v>
      </c>
      <c r="BM18">
        <v>1608246309625</v>
      </c>
      <c r="BN18">
        <v>289268688129</v>
      </c>
      <c r="BO18">
        <v>1178072313</v>
      </c>
      <c r="BP18">
        <v>343023012</v>
      </c>
      <c r="BQ18">
        <v>36757</v>
      </c>
      <c r="BR18">
        <v>0</v>
      </c>
    </row>
    <row r="19" spans="1:98" x14ac:dyDescent="0.15">
      <c r="A19">
        <v>202405</v>
      </c>
      <c r="B19">
        <v>33232</v>
      </c>
      <c r="C19">
        <v>310090828</v>
      </c>
      <c r="D19">
        <v>164525029964</v>
      </c>
      <c r="E19">
        <v>29827572876998</v>
      </c>
      <c r="F19">
        <v>29875289306846</v>
      </c>
      <c r="G19">
        <v>10587592</v>
      </c>
      <c r="H19">
        <v>10612601</v>
      </c>
      <c r="I19">
        <v>32685</v>
      </c>
      <c r="J19">
        <v>31873</v>
      </c>
      <c r="K19">
        <v>2869944.62</v>
      </c>
      <c r="L19">
        <v>12871750</v>
      </c>
      <c r="M19">
        <v>496975.55</v>
      </c>
      <c r="N19">
        <v>469161.35700000002</v>
      </c>
      <c r="O19">
        <v>17709829</v>
      </c>
      <c r="P19">
        <v>17614399</v>
      </c>
      <c r="Q19">
        <v>95429.625</v>
      </c>
      <c r="R19">
        <v>3304152.41</v>
      </c>
      <c r="S19">
        <v>17747.68</v>
      </c>
      <c r="T19">
        <v>9604188.7249999996</v>
      </c>
      <c r="U19">
        <v>9552407.8489999995</v>
      </c>
      <c r="V19">
        <v>51780.875999999997</v>
      </c>
      <c r="W19">
        <v>27443792.092</v>
      </c>
      <c r="X19">
        <v>27309010.361000001</v>
      </c>
      <c r="Y19">
        <v>134781.731</v>
      </c>
      <c r="Z19">
        <v>13127422.387</v>
      </c>
      <c r="AA19">
        <v>13058396.041999999</v>
      </c>
      <c r="AB19">
        <v>69026.345000000001</v>
      </c>
      <c r="AC19">
        <v>217742899.26800001</v>
      </c>
      <c r="AD19">
        <v>189033163.71000001</v>
      </c>
      <c r="AE19">
        <v>871206</v>
      </c>
      <c r="AF19">
        <v>928739</v>
      </c>
      <c r="AG19">
        <v>921456</v>
      </c>
      <c r="AH19">
        <v>7283</v>
      </c>
      <c r="AI19">
        <v>3299594.91</v>
      </c>
      <c r="AJ19">
        <v>2879624</v>
      </c>
      <c r="AK19">
        <v>8302663</v>
      </c>
      <c r="AL19">
        <v>1116187</v>
      </c>
      <c r="AM19">
        <v>5224403</v>
      </c>
      <c r="AN19">
        <v>157500</v>
      </c>
      <c r="AO19">
        <v>29451</v>
      </c>
      <c r="AP19">
        <v>2879624</v>
      </c>
      <c r="AQ19">
        <v>245098</v>
      </c>
      <c r="AR19">
        <v>3232125.0619999999</v>
      </c>
      <c r="AS19">
        <v>3055087.818</v>
      </c>
      <c r="AT19">
        <v>31531</v>
      </c>
      <c r="AU19">
        <v>241095</v>
      </c>
      <c r="AV19">
        <v>201814.28</v>
      </c>
      <c r="AW19">
        <v>239302</v>
      </c>
      <c r="AX19">
        <v>51744</v>
      </c>
      <c r="AY19">
        <v>187558</v>
      </c>
      <c r="AZ19">
        <v>33232</v>
      </c>
      <c r="BA19">
        <v>2207</v>
      </c>
      <c r="BB19">
        <v>156</v>
      </c>
      <c r="BC19">
        <v>316</v>
      </c>
      <c r="BD19">
        <v>1083</v>
      </c>
      <c r="BE19">
        <v>3362</v>
      </c>
      <c r="BF19">
        <v>19</v>
      </c>
      <c r="BG19">
        <v>48</v>
      </c>
      <c r="BH19">
        <v>86</v>
      </c>
      <c r="BI19">
        <v>6140475915</v>
      </c>
      <c r="BJ19">
        <v>6152983790</v>
      </c>
      <c r="BK19">
        <v>1773172706786</v>
      </c>
      <c r="BL19">
        <v>6307062457</v>
      </c>
      <c r="BM19">
        <v>1438047871926</v>
      </c>
      <c r="BN19">
        <v>224631078785</v>
      </c>
      <c r="BO19">
        <v>2611084316</v>
      </c>
      <c r="BP19">
        <v>310091406</v>
      </c>
      <c r="BQ19">
        <v>33574</v>
      </c>
      <c r="BR19">
        <v>27037279</v>
      </c>
    </row>
    <row r="20" spans="1:98" x14ac:dyDescent="0.15">
      <c r="A20">
        <v>202406</v>
      </c>
      <c r="B20">
        <v>30022</v>
      </c>
      <c r="C20">
        <v>280123411</v>
      </c>
      <c r="D20">
        <v>150101012635</v>
      </c>
      <c r="E20">
        <v>26990278735433</v>
      </c>
      <c r="F20">
        <v>26990279081658</v>
      </c>
      <c r="G20">
        <v>9553205</v>
      </c>
      <c r="H20">
        <v>9556053</v>
      </c>
      <c r="I20">
        <v>27597</v>
      </c>
      <c r="J20">
        <v>26915</v>
      </c>
      <c r="K20">
        <v>2590502.88</v>
      </c>
      <c r="L20">
        <v>7046116</v>
      </c>
      <c r="M20">
        <v>438753.2</v>
      </c>
      <c r="N20">
        <v>466878.35800000001</v>
      </c>
      <c r="O20">
        <v>15614078</v>
      </c>
      <c r="P20">
        <v>15586971.25</v>
      </c>
      <c r="Q20">
        <v>27106.75</v>
      </c>
      <c r="R20">
        <v>2996491.41</v>
      </c>
      <c r="S20">
        <v>5608.6</v>
      </c>
      <c r="T20">
        <v>8484615.9340000004</v>
      </c>
      <c r="U20">
        <v>8470162.9839999992</v>
      </c>
      <c r="V20">
        <v>14452.95</v>
      </c>
      <c r="W20">
        <v>24291906.397999998</v>
      </c>
      <c r="X20">
        <v>24254648.199000001</v>
      </c>
      <c r="Y20">
        <v>37258.199000000001</v>
      </c>
      <c r="Z20">
        <v>11565045.759</v>
      </c>
      <c r="AA20">
        <v>11545965.138</v>
      </c>
      <c r="AB20">
        <v>19080.620999999999</v>
      </c>
      <c r="AC20">
        <v>191605588.02200001</v>
      </c>
      <c r="AD20">
        <v>166741312.07100001</v>
      </c>
      <c r="AE20">
        <v>802488</v>
      </c>
      <c r="AF20">
        <v>850199</v>
      </c>
      <c r="AG20">
        <v>847560</v>
      </c>
      <c r="AH20">
        <v>2639</v>
      </c>
      <c r="AI20">
        <v>2993579.86</v>
      </c>
      <c r="AJ20">
        <v>2489593</v>
      </c>
      <c r="AK20">
        <v>7418463</v>
      </c>
      <c r="AL20">
        <v>932172</v>
      </c>
      <c r="AM20">
        <v>4608833</v>
      </c>
      <c r="AN20">
        <v>135473</v>
      </c>
      <c r="AO20">
        <v>29544</v>
      </c>
      <c r="AP20">
        <v>2489593</v>
      </c>
      <c r="AQ20">
        <v>7705</v>
      </c>
      <c r="AR20">
        <v>2708512.7230000002</v>
      </c>
      <c r="AS20">
        <v>2708339.3849999998</v>
      </c>
      <c r="AT20">
        <v>28446</v>
      </c>
      <c r="AU20">
        <v>217708</v>
      </c>
      <c r="AV20">
        <v>178413.88</v>
      </c>
      <c r="AW20">
        <v>214600</v>
      </c>
      <c r="AX20">
        <v>45617</v>
      </c>
      <c r="AY20">
        <v>168983</v>
      </c>
      <c r="AZ20">
        <v>30022</v>
      </c>
      <c r="BA20">
        <v>1013</v>
      </c>
      <c r="BB20">
        <v>89</v>
      </c>
      <c r="BC20">
        <v>191</v>
      </c>
      <c r="BD20">
        <v>458</v>
      </c>
      <c r="BE20">
        <v>807</v>
      </c>
      <c r="BF20">
        <v>13</v>
      </c>
      <c r="BG20">
        <v>7</v>
      </c>
      <c r="BH20">
        <v>52</v>
      </c>
      <c r="BI20">
        <v>5467979479</v>
      </c>
      <c r="BJ20">
        <v>5475025595</v>
      </c>
      <c r="BK20">
        <v>1612152611277</v>
      </c>
      <c r="BL20">
        <v>5786046107</v>
      </c>
      <c r="BM20">
        <v>1207499600850</v>
      </c>
      <c r="BN20">
        <v>150073509789</v>
      </c>
      <c r="BO20">
        <v>0</v>
      </c>
      <c r="BP20">
        <v>280123931</v>
      </c>
      <c r="BQ20">
        <v>30022</v>
      </c>
      <c r="BR20">
        <v>144160789</v>
      </c>
    </row>
    <row r="21" spans="1:98" x14ac:dyDescent="0.15">
      <c r="A21">
        <v>202407</v>
      </c>
      <c r="B21">
        <v>28653</v>
      </c>
      <c r="C21">
        <v>267342976</v>
      </c>
      <c r="D21">
        <v>144546299328</v>
      </c>
      <c r="E21">
        <v>25759490123103</v>
      </c>
      <c r="F21">
        <v>25759490850541</v>
      </c>
      <c r="G21">
        <v>9109518</v>
      </c>
      <c r="H21">
        <v>9114881</v>
      </c>
      <c r="I21">
        <v>24528</v>
      </c>
      <c r="J21">
        <v>23974</v>
      </c>
      <c r="K21">
        <v>2520332.59</v>
      </c>
      <c r="L21">
        <v>17990185</v>
      </c>
      <c r="M21">
        <v>407776.1</v>
      </c>
      <c r="N21">
        <v>581969.31999999995</v>
      </c>
      <c r="O21">
        <v>14200062</v>
      </c>
      <c r="P21">
        <v>14180652.125</v>
      </c>
      <c r="Q21">
        <v>19409.875</v>
      </c>
      <c r="R21">
        <v>2861034.73</v>
      </c>
      <c r="S21">
        <v>4265.3</v>
      </c>
      <c r="T21">
        <v>7469776.0719999997</v>
      </c>
      <c r="U21">
        <v>7459073.2690000003</v>
      </c>
      <c r="V21">
        <v>10702.803</v>
      </c>
      <c r="W21">
        <v>21506034.085999999</v>
      </c>
      <c r="X21">
        <v>21478308.067000002</v>
      </c>
      <c r="Y21">
        <v>27726.019</v>
      </c>
      <c r="Z21">
        <v>10326914.870999999</v>
      </c>
      <c r="AA21">
        <v>10312710.975</v>
      </c>
      <c r="AB21">
        <v>14203.896000000001</v>
      </c>
      <c r="AC21">
        <v>170113186.516</v>
      </c>
      <c r="AD21">
        <v>147731686.146</v>
      </c>
      <c r="AE21">
        <v>812076</v>
      </c>
      <c r="AF21">
        <v>846114</v>
      </c>
      <c r="AG21">
        <v>843983</v>
      </c>
      <c r="AH21">
        <v>2131</v>
      </c>
      <c r="AI21">
        <v>2858820.84</v>
      </c>
      <c r="AJ21">
        <v>2235827</v>
      </c>
      <c r="AK21">
        <v>6193582</v>
      </c>
      <c r="AL21">
        <v>893125</v>
      </c>
      <c r="AM21">
        <v>4714153</v>
      </c>
      <c r="AN21">
        <v>131815</v>
      </c>
      <c r="AO21">
        <v>31551</v>
      </c>
      <c r="AP21">
        <v>2235827</v>
      </c>
      <c r="AQ21">
        <v>139386</v>
      </c>
      <c r="AR21">
        <v>2391987.682</v>
      </c>
      <c r="AS21">
        <v>2391401.7680000002</v>
      </c>
      <c r="AT21">
        <v>27140</v>
      </c>
      <c r="AU21">
        <v>208255</v>
      </c>
      <c r="AV21">
        <v>157097.22</v>
      </c>
      <c r="AW21">
        <v>198947</v>
      </c>
      <c r="AX21">
        <v>36713</v>
      </c>
      <c r="AY21">
        <v>162234</v>
      </c>
      <c r="AZ21">
        <v>28653</v>
      </c>
      <c r="BA21">
        <v>851</v>
      </c>
      <c r="BB21">
        <v>102</v>
      </c>
      <c r="BC21">
        <v>156</v>
      </c>
      <c r="BD21">
        <v>465</v>
      </c>
      <c r="BE21">
        <v>470</v>
      </c>
      <c r="BF21">
        <v>14</v>
      </c>
      <c r="BG21">
        <v>11</v>
      </c>
      <c r="BH21">
        <v>56</v>
      </c>
      <c r="BI21">
        <v>5102034951</v>
      </c>
      <c r="BJ21">
        <v>5120003205</v>
      </c>
      <c r="BK21">
        <v>1553991471058</v>
      </c>
      <c r="BL21">
        <v>5591036620</v>
      </c>
      <c r="BM21">
        <v>1067491628927</v>
      </c>
      <c r="BN21">
        <v>106370948012</v>
      </c>
      <c r="BO21">
        <v>0</v>
      </c>
      <c r="BP21">
        <v>267343417</v>
      </c>
      <c r="BQ21">
        <v>28653</v>
      </c>
      <c r="BR21">
        <v>135124373</v>
      </c>
    </row>
    <row r="22" spans="1:98" x14ac:dyDescent="0.15">
      <c r="A22">
        <v>202408</v>
      </c>
      <c r="B22">
        <v>31760</v>
      </c>
      <c r="C22">
        <v>296332107</v>
      </c>
      <c r="D22">
        <v>161656393131</v>
      </c>
      <c r="E22">
        <v>28552743653465</v>
      </c>
      <c r="F22">
        <v>28552743450496</v>
      </c>
      <c r="G22">
        <v>10047844</v>
      </c>
      <c r="H22">
        <v>10057490</v>
      </c>
      <c r="I22">
        <v>23310</v>
      </c>
      <c r="J22">
        <v>22458</v>
      </c>
      <c r="K22">
        <v>2681541.14</v>
      </c>
      <c r="L22">
        <v>5477282</v>
      </c>
      <c r="M22">
        <v>427687.19</v>
      </c>
      <c r="N22">
        <v>382349.17599999998</v>
      </c>
      <c r="O22">
        <v>15013934</v>
      </c>
      <c r="P22">
        <v>14992544.416999999</v>
      </c>
      <c r="Q22">
        <v>21389.625</v>
      </c>
      <c r="R22">
        <v>3170925.96</v>
      </c>
      <c r="S22">
        <v>5074.05</v>
      </c>
      <c r="T22">
        <v>7918851.9709999999</v>
      </c>
      <c r="U22">
        <v>7907338.2039999999</v>
      </c>
      <c r="V22">
        <v>11513.767</v>
      </c>
      <c r="W22">
        <v>22697192.986000001</v>
      </c>
      <c r="X22">
        <v>22667533.006000001</v>
      </c>
      <c r="Y22">
        <v>29659.98</v>
      </c>
      <c r="Z22">
        <v>10935253.482000001</v>
      </c>
      <c r="AA22">
        <v>10919627.207</v>
      </c>
      <c r="AB22">
        <v>15626.275</v>
      </c>
      <c r="AC22">
        <v>181577511.79800001</v>
      </c>
      <c r="AD22">
        <v>156867378.92699999</v>
      </c>
      <c r="AE22">
        <v>866673</v>
      </c>
      <c r="AF22">
        <v>904952</v>
      </c>
      <c r="AG22">
        <v>902693</v>
      </c>
      <c r="AH22">
        <v>2259</v>
      </c>
      <c r="AI22">
        <v>3168284.05</v>
      </c>
      <c r="AJ22">
        <v>2460932</v>
      </c>
      <c r="AK22">
        <v>6461207</v>
      </c>
      <c r="AL22">
        <v>995758</v>
      </c>
      <c r="AM22">
        <v>4921667</v>
      </c>
      <c r="AN22">
        <v>140610</v>
      </c>
      <c r="AO22">
        <v>33758</v>
      </c>
      <c r="AP22">
        <v>2460932</v>
      </c>
      <c r="AQ22">
        <v>242990</v>
      </c>
      <c r="AR22">
        <v>2563127.66</v>
      </c>
      <c r="AS22">
        <v>2561848.3220000002</v>
      </c>
      <c r="AT22">
        <v>30042</v>
      </c>
      <c r="AU22">
        <v>229737</v>
      </c>
      <c r="AV22">
        <v>166242.43</v>
      </c>
      <c r="AW22">
        <v>218873</v>
      </c>
      <c r="AX22">
        <v>35635</v>
      </c>
      <c r="AY22">
        <v>183238</v>
      </c>
      <c r="AZ22">
        <v>31760</v>
      </c>
      <c r="BA22">
        <v>796</v>
      </c>
      <c r="BB22">
        <v>85</v>
      </c>
      <c r="BC22">
        <v>184</v>
      </c>
      <c r="BD22">
        <v>503</v>
      </c>
      <c r="BE22">
        <v>509</v>
      </c>
      <c r="BF22">
        <v>21</v>
      </c>
      <c r="BG22">
        <v>63</v>
      </c>
      <c r="BH22">
        <v>86</v>
      </c>
      <c r="BI22">
        <v>5551748655</v>
      </c>
      <c r="BJ22">
        <v>5557104710</v>
      </c>
      <c r="BK22">
        <v>1730405929592</v>
      </c>
      <c r="BL22">
        <v>6277167836</v>
      </c>
      <c r="BM22">
        <v>1008151778185</v>
      </c>
      <c r="BN22">
        <v>88192090189</v>
      </c>
      <c r="BO22">
        <v>0</v>
      </c>
      <c r="BP22">
        <v>296332590</v>
      </c>
      <c r="BQ22">
        <v>31760</v>
      </c>
      <c r="BR22">
        <v>148935923</v>
      </c>
    </row>
    <row r="23" spans="1:98" x14ac:dyDescent="0.15">
      <c r="A23">
        <v>202409</v>
      </c>
      <c r="B23">
        <v>30578</v>
      </c>
      <c r="C23">
        <v>285317619</v>
      </c>
      <c r="D23">
        <v>157050909224</v>
      </c>
      <c r="E23">
        <v>27490094642131</v>
      </c>
      <c r="F23">
        <v>27490094819400</v>
      </c>
      <c r="G23">
        <v>9714242</v>
      </c>
      <c r="H23">
        <v>9719494</v>
      </c>
      <c r="I23">
        <v>18810</v>
      </c>
      <c r="J23">
        <v>17908</v>
      </c>
      <c r="K23">
        <v>2532973.73</v>
      </c>
      <c r="L23">
        <v>4686291</v>
      </c>
      <c r="M23">
        <v>420576.2</v>
      </c>
      <c r="N23">
        <v>486460.40700000001</v>
      </c>
      <c r="O23">
        <v>13287433</v>
      </c>
      <c r="P23">
        <v>13270295</v>
      </c>
      <c r="Q23">
        <v>17138</v>
      </c>
      <c r="R23">
        <v>3053086.75</v>
      </c>
      <c r="S23">
        <v>4613.26</v>
      </c>
      <c r="T23">
        <v>6987575.8859999999</v>
      </c>
      <c r="U23">
        <v>6978113.3190000001</v>
      </c>
      <c r="V23">
        <v>9462.5669999999991</v>
      </c>
      <c r="W23">
        <v>20123445.256000001</v>
      </c>
      <c r="X23">
        <v>20098986.43</v>
      </c>
      <c r="Y23">
        <v>24458.826000000001</v>
      </c>
      <c r="Z23">
        <v>9682189.2359999996</v>
      </c>
      <c r="AA23">
        <v>9669578.443</v>
      </c>
      <c r="AB23">
        <v>12610.793</v>
      </c>
      <c r="AC23">
        <v>158824823.75099999</v>
      </c>
      <c r="AD23">
        <v>138102680.333</v>
      </c>
      <c r="AE23">
        <v>795812</v>
      </c>
      <c r="AF23">
        <v>829235</v>
      </c>
      <c r="AG23">
        <v>827350</v>
      </c>
      <c r="AH23">
        <v>1885</v>
      </c>
      <c r="AI23">
        <v>3051173.05</v>
      </c>
      <c r="AJ23">
        <v>2083638</v>
      </c>
      <c r="AK23">
        <v>6001736</v>
      </c>
      <c r="AL23">
        <v>843424</v>
      </c>
      <c r="AM23">
        <v>4204364</v>
      </c>
      <c r="AN23">
        <v>124992</v>
      </c>
      <c r="AO23">
        <v>29279</v>
      </c>
      <c r="AP23">
        <v>2083638</v>
      </c>
      <c r="AQ23">
        <v>240347</v>
      </c>
      <c r="AR23">
        <v>2260181.4330000002</v>
      </c>
      <c r="AS23">
        <v>2260587.0320000001</v>
      </c>
      <c r="AT23">
        <v>29130</v>
      </c>
      <c r="AU23">
        <v>222043</v>
      </c>
      <c r="AV23">
        <v>146920.32999999999</v>
      </c>
      <c r="AW23">
        <v>202604</v>
      </c>
      <c r="AX23">
        <v>28152</v>
      </c>
      <c r="AY23">
        <v>174452</v>
      </c>
      <c r="AZ23">
        <v>30578</v>
      </c>
      <c r="BA23">
        <v>629</v>
      </c>
      <c r="BB23">
        <v>79</v>
      </c>
      <c r="BC23">
        <v>143</v>
      </c>
      <c r="BD23">
        <v>403</v>
      </c>
      <c r="BE23">
        <v>445</v>
      </c>
      <c r="BF23">
        <v>6</v>
      </c>
      <c r="BG23">
        <v>114</v>
      </c>
      <c r="BH23">
        <v>57</v>
      </c>
      <c r="BI23">
        <v>5033790090</v>
      </c>
      <c r="BJ23">
        <v>5038476381</v>
      </c>
      <c r="BK23">
        <v>1687786026583</v>
      </c>
      <c r="BL23">
        <v>6118120150</v>
      </c>
      <c r="BM23">
        <v>817791426676</v>
      </c>
      <c r="BN23">
        <v>55734621781</v>
      </c>
      <c r="BO23">
        <v>0</v>
      </c>
      <c r="BP23">
        <v>285318098</v>
      </c>
      <c r="BQ23">
        <v>30578</v>
      </c>
      <c r="BR23">
        <v>144149609</v>
      </c>
    </row>
    <row r="24" spans="1:98" x14ac:dyDescent="0.15">
      <c r="A24">
        <v>202410</v>
      </c>
      <c r="B24">
        <v>34806</v>
      </c>
      <c r="C24">
        <v>324771346</v>
      </c>
      <c r="D24">
        <v>180418025158</v>
      </c>
      <c r="E24">
        <v>31291161330886</v>
      </c>
      <c r="F24">
        <v>31291159017625</v>
      </c>
      <c r="G24">
        <v>11047320</v>
      </c>
      <c r="H24">
        <v>11061456</v>
      </c>
      <c r="I24">
        <v>18544</v>
      </c>
      <c r="J24">
        <v>17232</v>
      </c>
      <c r="K24">
        <v>2840118.08</v>
      </c>
      <c r="L24">
        <v>3608046</v>
      </c>
      <c r="M24">
        <v>470423.39</v>
      </c>
      <c r="N24">
        <v>216994.11300000001</v>
      </c>
      <c r="O24">
        <v>15464365</v>
      </c>
      <c r="P24">
        <v>15435351</v>
      </c>
      <c r="Q24">
        <v>29013.75</v>
      </c>
      <c r="R24">
        <v>3472924.11</v>
      </c>
      <c r="S24">
        <v>7675.91</v>
      </c>
      <c r="T24">
        <v>8158040.9749999996</v>
      </c>
      <c r="U24">
        <v>8142536.5250000004</v>
      </c>
      <c r="V24">
        <v>15504.45</v>
      </c>
      <c r="W24">
        <v>23609173.046</v>
      </c>
      <c r="X24">
        <v>23568273.124000002</v>
      </c>
      <c r="Y24">
        <v>40899.921999999999</v>
      </c>
      <c r="Z24">
        <v>11267501.102</v>
      </c>
      <c r="AA24">
        <v>11246351.225</v>
      </c>
      <c r="AB24">
        <v>21149.877</v>
      </c>
      <c r="AC24">
        <v>185994468.646</v>
      </c>
      <c r="AD24">
        <v>161727251.414</v>
      </c>
      <c r="AE24">
        <v>862637</v>
      </c>
      <c r="AF24">
        <v>897235</v>
      </c>
      <c r="AG24">
        <v>894526</v>
      </c>
      <c r="AH24">
        <v>2709</v>
      </c>
      <c r="AI24">
        <v>3470134.34</v>
      </c>
      <c r="AJ24">
        <v>2415523</v>
      </c>
      <c r="AK24">
        <v>6777301</v>
      </c>
      <c r="AL24">
        <v>982622</v>
      </c>
      <c r="AM24">
        <v>5118527</v>
      </c>
      <c r="AN24">
        <v>136668</v>
      </c>
      <c r="AO24">
        <v>33724</v>
      </c>
      <c r="AP24">
        <v>2438028.7080000001</v>
      </c>
      <c r="AQ24">
        <v>205198</v>
      </c>
      <c r="AR24">
        <v>2642950.5639999998</v>
      </c>
      <c r="AS24">
        <v>2640620.66</v>
      </c>
      <c r="AT24">
        <v>33088</v>
      </c>
      <c r="AU24">
        <v>252507</v>
      </c>
      <c r="AV24">
        <v>171794.67</v>
      </c>
      <c r="AW24">
        <v>236696</v>
      </c>
      <c r="AX24">
        <v>31850</v>
      </c>
      <c r="AY24">
        <v>204846</v>
      </c>
      <c r="AZ24">
        <v>34806</v>
      </c>
      <c r="BA24">
        <v>855</v>
      </c>
      <c r="BB24">
        <v>90</v>
      </c>
      <c r="BC24">
        <v>186</v>
      </c>
      <c r="BD24">
        <v>427</v>
      </c>
      <c r="BE24">
        <v>784</v>
      </c>
      <c r="BF24">
        <v>19</v>
      </c>
      <c r="BG24">
        <v>273</v>
      </c>
      <c r="BH24">
        <v>63</v>
      </c>
      <c r="BI24">
        <v>5058284858</v>
      </c>
      <c r="BJ24">
        <v>5061730572</v>
      </c>
      <c r="BK24">
        <v>1887599637241</v>
      </c>
      <c r="BL24">
        <v>7047247361</v>
      </c>
      <c r="BM24">
        <v>785337261870</v>
      </c>
      <c r="BN24">
        <v>45805324849</v>
      </c>
      <c r="BO24">
        <v>0</v>
      </c>
      <c r="BP24">
        <v>324771860</v>
      </c>
      <c r="BQ24">
        <v>34806</v>
      </c>
      <c r="BR24">
        <v>163481338</v>
      </c>
    </row>
    <row r="25" spans="1:98" x14ac:dyDescent="0.15">
      <c r="A25">
        <v>202411</v>
      </c>
      <c r="B25">
        <v>33801</v>
      </c>
      <c r="C25">
        <v>315398244</v>
      </c>
      <c r="D25">
        <v>176917408525</v>
      </c>
      <c r="E25">
        <v>30387662181756</v>
      </c>
      <c r="F25">
        <v>30387659156596</v>
      </c>
      <c r="G25">
        <v>10732191</v>
      </c>
      <c r="H25">
        <v>10739262</v>
      </c>
      <c r="I25">
        <v>17901</v>
      </c>
      <c r="J25">
        <v>16424</v>
      </c>
      <c r="K25">
        <v>2763151.89</v>
      </c>
      <c r="L25">
        <v>8991162</v>
      </c>
      <c r="M25">
        <v>464468.71</v>
      </c>
      <c r="N25">
        <v>679618.06200000003</v>
      </c>
      <c r="O25">
        <v>14772357</v>
      </c>
      <c r="P25">
        <v>14746381.125</v>
      </c>
      <c r="Q25">
        <v>25975.875</v>
      </c>
      <c r="R25">
        <v>3373433.75</v>
      </c>
      <c r="S25">
        <v>6366.32</v>
      </c>
      <c r="T25">
        <v>7942548.9529999997</v>
      </c>
      <c r="U25">
        <v>7928104.2199999997</v>
      </c>
      <c r="V25">
        <v>14444.733</v>
      </c>
      <c r="W25">
        <v>22695776.263999999</v>
      </c>
      <c r="X25">
        <v>22659909.546999998</v>
      </c>
      <c r="Y25">
        <v>35866.716999999997</v>
      </c>
      <c r="Z25">
        <v>10939085.197000001</v>
      </c>
      <c r="AA25">
        <v>10920021.461999999</v>
      </c>
      <c r="AB25">
        <v>19063.735000000001</v>
      </c>
      <c r="AC25">
        <v>180451631.167</v>
      </c>
      <c r="AD25">
        <v>156776182.15700001</v>
      </c>
      <c r="AE25">
        <v>833755</v>
      </c>
      <c r="AF25">
        <v>873759</v>
      </c>
      <c r="AG25">
        <v>871330</v>
      </c>
      <c r="AH25">
        <v>2429</v>
      </c>
      <c r="AI25">
        <v>3370850.35</v>
      </c>
      <c r="AJ25">
        <v>2413921</v>
      </c>
      <c r="AK25">
        <v>6655836</v>
      </c>
      <c r="AL25">
        <v>1024336</v>
      </c>
      <c r="AM25">
        <v>4516628</v>
      </c>
      <c r="AN25">
        <v>133941</v>
      </c>
      <c r="AO25">
        <v>27648</v>
      </c>
      <c r="AP25">
        <v>2460868.5430000001</v>
      </c>
      <c r="AQ25">
        <v>188267</v>
      </c>
      <c r="AR25">
        <v>2575140.6409999998</v>
      </c>
      <c r="AS25">
        <v>2575222.392</v>
      </c>
      <c r="AT25">
        <v>32196</v>
      </c>
      <c r="AU25">
        <v>245372</v>
      </c>
      <c r="AV25">
        <v>167352.49</v>
      </c>
      <c r="AW25">
        <v>233383</v>
      </c>
      <c r="AX25">
        <v>26154</v>
      </c>
      <c r="AY25">
        <v>207229</v>
      </c>
      <c r="AZ25">
        <v>33801</v>
      </c>
      <c r="BA25">
        <v>782</v>
      </c>
      <c r="BB25">
        <v>100</v>
      </c>
      <c r="BC25">
        <v>203</v>
      </c>
      <c r="BD25">
        <v>401</v>
      </c>
      <c r="BE25">
        <v>817</v>
      </c>
      <c r="BF25">
        <v>14</v>
      </c>
      <c r="BG25">
        <v>11</v>
      </c>
      <c r="BH25">
        <v>91</v>
      </c>
      <c r="BI25">
        <v>4754767922</v>
      </c>
      <c r="BJ25">
        <v>4763495187</v>
      </c>
      <c r="BK25">
        <v>1863202827287</v>
      </c>
      <c r="BL25">
        <v>6928177586</v>
      </c>
      <c r="BM25">
        <v>756877060486</v>
      </c>
      <c r="BN25">
        <v>35496656807</v>
      </c>
      <c r="BO25">
        <v>0</v>
      </c>
      <c r="BP25">
        <v>315398720</v>
      </c>
      <c r="BQ25">
        <v>33801</v>
      </c>
      <c r="BR25">
        <v>158492759</v>
      </c>
    </row>
    <row r="26" spans="1:98" x14ac:dyDescent="0.15">
      <c r="A26">
        <v>202412</v>
      </c>
      <c r="B26">
        <v>35478</v>
      </c>
      <c r="C26">
        <v>331056462</v>
      </c>
      <c r="D26">
        <v>187525533161</v>
      </c>
      <c r="E26">
        <v>31895307917559</v>
      </c>
      <c r="F26">
        <v>31895306508217</v>
      </c>
      <c r="G26">
        <v>11301340</v>
      </c>
      <c r="H26">
        <v>11316824</v>
      </c>
      <c r="I26">
        <v>18539</v>
      </c>
      <c r="J26">
        <v>17055</v>
      </c>
      <c r="K26">
        <v>2891955.44</v>
      </c>
      <c r="L26">
        <v>9917481</v>
      </c>
      <c r="M26">
        <v>479850.15</v>
      </c>
      <c r="N26">
        <v>845116.86</v>
      </c>
      <c r="O26">
        <v>15668992</v>
      </c>
      <c r="P26">
        <v>15626416.5</v>
      </c>
      <c r="Q26">
        <v>42575.5</v>
      </c>
      <c r="R26">
        <v>3538006.88</v>
      </c>
      <c r="S26">
        <v>9793.19</v>
      </c>
      <c r="T26">
        <v>8330587.4000000004</v>
      </c>
      <c r="U26">
        <v>8306388.3399999999</v>
      </c>
      <c r="V26">
        <v>24199.725999999999</v>
      </c>
      <c r="W26">
        <v>24474966.761</v>
      </c>
      <c r="X26">
        <v>24411292.333000001</v>
      </c>
      <c r="Y26">
        <v>63676.519</v>
      </c>
      <c r="Z26">
        <v>11596309.797</v>
      </c>
      <c r="AA26">
        <v>11564565.318</v>
      </c>
      <c r="AB26">
        <v>31745.978999999999</v>
      </c>
      <c r="AC26">
        <v>186320534.84999999</v>
      </c>
      <c r="AD26">
        <v>164571596.648</v>
      </c>
      <c r="AE26">
        <v>813884</v>
      </c>
      <c r="AF26">
        <v>854753</v>
      </c>
      <c r="AG26">
        <v>852081</v>
      </c>
      <c r="AH26">
        <v>2672</v>
      </c>
      <c r="AI26">
        <v>3535797.29</v>
      </c>
      <c r="AJ26">
        <v>2202797</v>
      </c>
      <c r="AK26">
        <v>7142787</v>
      </c>
      <c r="AL26">
        <v>1107261</v>
      </c>
      <c r="AM26">
        <v>5048985</v>
      </c>
      <c r="AN26">
        <v>130960</v>
      </c>
      <c r="AO26">
        <v>36202</v>
      </c>
      <c r="AP26">
        <v>2253075.5460000001</v>
      </c>
      <c r="AQ26">
        <v>164362</v>
      </c>
      <c r="AR26">
        <v>2690881.1779999998</v>
      </c>
      <c r="AS26">
        <v>2688962.6140000001</v>
      </c>
      <c r="AT26">
        <v>33923</v>
      </c>
      <c r="AU26">
        <v>258453</v>
      </c>
      <c r="AV26">
        <v>178045.66</v>
      </c>
      <c r="AW26">
        <v>243850</v>
      </c>
      <c r="AX26">
        <v>29970</v>
      </c>
      <c r="AY26">
        <v>213880</v>
      </c>
      <c r="AZ26">
        <v>35478</v>
      </c>
      <c r="BA26">
        <v>864</v>
      </c>
      <c r="BB26">
        <v>78</v>
      </c>
      <c r="BC26">
        <v>270</v>
      </c>
      <c r="BD26">
        <v>573</v>
      </c>
      <c r="BE26">
        <v>760</v>
      </c>
      <c r="BF26">
        <v>11</v>
      </c>
      <c r="BG26">
        <v>29</v>
      </c>
      <c r="BH26">
        <v>69</v>
      </c>
      <c r="BI26">
        <v>5071006545</v>
      </c>
      <c r="BJ26">
        <v>5080924026</v>
      </c>
      <c r="BK26">
        <v>1942385104187</v>
      </c>
      <c r="BL26">
        <v>7360697193</v>
      </c>
      <c r="BM26">
        <v>775373451082</v>
      </c>
      <c r="BN26">
        <v>40521248886</v>
      </c>
      <c r="BO26">
        <v>0</v>
      </c>
      <c r="BP26">
        <v>331057016</v>
      </c>
      <c r="BQ26">
        <v>35478</v>
      </c>
      <c r="BR26">
        <v>166698051</v>
      </c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0"/>
      <c r="CO26" s="90"/>
      <c r="CP26" s="90"/>
      <c r="CQ26" s="90"/>
      <c r="CR26" s="90"/>
      <c r="CS26" s="90"/>
      <c r="CT26" s="90"/>
    </row>
    <row r="27" spans="1:98" x14ac:dyDescent="0.15">
      <c r="A27" s="122" t="s">
        <v>1170</v>
      </c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  <c r="CM27" s="90"/>
      <c r="CN27" s="90"/>
      <c r="CO27" s="90"/>
      <c r="CP27" s="90"/>
      <c r="CQ27" s="90"/>
      <c r="CR27" s="90"/>
      <c r="CS27" s="90"/>
      <c r="CT27" s="90"/>
    </row>
    <row r="28" spans="1:98" x14ac:dyDescent="0.15">
      <c r="A28" s="90" t="s">
        <v>1146</v>
      </c>
      <c r="B28" s="90" t="s">
        <v>899</v>
      </c>
      <c r="C28" s="90" t="s">
        <v>251</v>
      </c>
      <c r="D28" s="90" t="s">
        <v>340</v>
      </c>
      <c r="E28" s="90" t="s">
        <v>342</v>
      </c>
      <c r="F28" s="90" t="s">
        <v>344</v>
      </c>
      <c r="G28" s="90" t="s">
        <v>353</v>
      </c>
      <c r="H28" s="90" t="s">
        <v>354</v>
      </c>
      <c r="I28" s="90" t="s">
        <v>346</v>
      </c>
      <c r="J28" s="90" t="s">
        <v>347</v>
      </c>
      <c r="K28" s="90" t="s">
        <v>363</v>
      </c>
      <c r="L28" s="90" t="s">
        <v>563</v>
      </c>
      <c r="M28" s="90" t="s">
        <v>164</v>
      </c>
      <c r="N28" s="90" t="s">
        <v>564</v>
      </c>
      <c r="O28" s="90" t="s">
        <v>366</v>
      </c>
      <c r="P28" s="90" t="s">
        <v>367</v>
      </c>
      <c r="Q28" s="90" t="s">
        <v>368</v>
      </c>
      <c r="R28" s="90" t="s">
        <v>565</v>
      </c>
      <c r="S28" s="90" t="s">
        <v>566</v>
      </c>
      <c r="T28" s="90" t="s">
        <v>371</v>
      </c>
      <c r="U28" s="90" t="s">
        <v>372</v>
      </c>
      <c r="V28" s="90" t="s">
        <v>373</v>
      </c>
      <c r="W28" s="90" t="s">
        <v>374</v>
      </c>
      <c r="X28" s="90" t="s">
        <v>375</v>
      </c>
      <c r="Y28" s="90" t="s">
        <v>376</v>
      </c>
      <c r="Z28" s="90" t="s">
        <v>377</v>
      </c>
      <c r="AA28" s="90" t="s">
        <v>567</v>
      </c>
      <c r="AB28" s="90" t="s">
        <v>379</v>
      </c>
      <c r="AC28" s="90" t="s">
        <v>380</v>
      </c>
      <c r="AD28" s="90" t="s">
        <v>294</v>
      </c>
      <c r="AE28" s="90" t="s">
        <v>381</v>
      </c>
      <c r="AF28" s="90" t="s">
        <v>568</v>
      </c>
      <c r="AG28" s="90" t="s">
        <v>569</v>
      </c>
      <c r="AH28" s="90" t="s">
        <v>570</v>
      </c>
      <c r="AI28" s="90" t="s">
        <v>571</v>
      </c>
      <c r="AJ28" s="90" t="s">
        <v>386</v>
      </c>
      <c r="AK28" s="90" t="s">
        <v>387</v>
      </c>
      <c r="AL28" s="90" t="s">
        <v>572</v>
      </c>
      <c r="AM28" s="90" t="s">
        <v>389</v>
      </c>
      <c r="AN28" s="90" t="s">
        <v>390</v>
      </c>
      <c r="AO28" s="90" t="s">
        <v>391</v>
      </c>
      <c r="AP28" s="90" t="s">
        <v>573</v>
      </c>
      <c r="AQ28" s="90" t="s">
        <v>307</v>
      </c>
      <c r="AR28" s="90" t="s">
        <v>355</v>
      </c>
      <c r="AS28" s="90" t="s">
        <v>574</v>
      </c>
      <c r="AT28" s="90" t="s">
        <v>575</v>
      </c>
      <c r="AU28" s="90" t="s">
        <v>309</v>
      </c>
      <c r="AV28" s="90" t="s">
        <v>394</v>
      </c>
      <c r="AW28" s="90" t="s">
        <v>395</v>
      </c>
      <c r="AX28" s="90" t="s">
        <v>396</v>
      </c>
      <c r="AY28" s="90" t="s">
        <v>397</v>
      </c>
      <c r="AZ28" s="90" t="s">
        <v>314</v>
      </c>
      <c r="BA28" s="90" t="s">
        <v>315</v>
      </c>
      <c r="BB28" s="90" t="s">
        <v>316</v>
      </c>
      <c r="BC28" s="90" t="s">
        <v>317</v>
      </c>
      <c r="BD28" s="90" t="s">
        <v>318</v>
      </c>
      <c r="BE28" s="90" t="s">
        <v>319</v>
      </c>
      <c r="BF28" s="90" t="s">
        <v>320</v>
      </c>
      <c r="BG28" s="90" t="s">
        <v>398</v>
      </c>
      <c r="BH28" s="90" t="s">
        <v>399</v>
      </c>
      <c r="BI28" s="90" t="s">
        <v>400</v>
      </c>
      <c r="BJ28" s="90" t="s">
        <v>401</v>
      </c>
      <c r="BK28" s="90" t="s">
        <v>402</v>
      </c>
      <c r="BL28" s="90" t="s">
        <v>576</v>
      </c>
      <c r="BM28" s="90" t="s">
        <v>405</v>
      </c>
      <c r="BN28" s="90" t="s">
        <v>407</v>
      </c>
      <c r="BO28" s="90" t="s">
        <v>409</v>
      </c>
      <c r="BP28" s="90" t="s">
        <v>578</v>
      </c>
      <c r="BQ28" s="90" t="s">
        <v>580</v>
      </c>
      <c r="BR28" s="90" t="s">
        <v>581</v>
      </c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  <c r="CT28" s="90"/>
    </row>
    <row r="29" spans="1:98" x14ac:dyDescent="0.15">
      <c r="A29" s="90">
        <v>202301</v>
      </c>
      <c r="B29" s="90">
        <v>25724</v>
      </c>
      <c r="C29" s="90">
        <v>240022411</v>
      </c>
      <c r="D29" s="90">
        <v>107581336546</v>
      </c>
      <c r="E29" s="90">
        <v>23126265009110</v>
      </c>
      <c r="F29" s="90">
        <v>23126265071103</v>
      </c>
      <c r="G29" s="90">
        <v>8089353</v>
      </c>
      <c r="H29" s="90">
        <v>8083512</v>
      </c>
      <c r="I29" s="90">
        <v>25618</v>
      </c>
      <c r="J29" s="90">
        <v>25036</v>
      </c>
      <c r="K29" s="90">
        <v>2349036.15</v>
      </c>
      <c r="L29" s="90">
        <v>2993914</v>
      </c>
      <c r="M29" s="90">
        <v>385740</v>
      </c>
      <c r="N29" s="90">
        <v>121438.558</v>
      </c>
      <c r="O29" s="90">
        <v>13361045</v>
      </c>
      <c r="P29" s="90">
        <v>13337266.25</v>
      </c>
      <c r="Q29" s="90">
        <v>23778.75</v>
      </c>
      <c r="R29" s="90">
        <v>2567401.98</v>
      </c>
      <c r="S29" s="90">
        <v>4998.05</v>
      </c>
      <c r="T29" s="90">
        <v>7083086.7709999997</v>
      </c>
      <c r="U29" s="90">
        <v>7070024.6689999998</v>
      </c>
      <c r="V29" s="90">
        <v>13062.102000000001</v>
      </c>
      <c r="W29" s="90">
        <v>19989128.572000001</v>
      </c>
      <c r="X29" s="90">
        <v>19954220.032000002</v>
      </c>
      <c r="Y29" s="90">
        <v>34908.54</v>
      </c>
      <c r="Z29" s="90">
        <v>9644909.2190000005</v>
      </c>
      <c r="AA29" s="90">
        <v>9627444.0749999993</v>
      </c>
      <c r="AB29" s="90">
        <v>17465.144</v>
      </c>
      <c r="AC29" s="90">
        <v>161324443.042</v>
      </c>
      <c r="AD29" s="90">
        <v>139206759.507</v>
      </c>
      <c r="AE29" s="90">
        <v>771525</v>
      </c>
      <c r="AF29" s="90">
        <v>810523</v>
      </c>
      <c r="AG29" s="90">
        <v>808089</v>
      </c>
      <c r="AH29" s="90">
        <v>2434</v>
      </c>
      <c r="AI29" s="90">
        <v>2565054.9700000002</v>
      </c>
      <c r="AJ29" s="90">
        <v>2143616</v>
      </c>
      <c r="AK29" s="90">
        <v>6063300</v>
      </c>
      <c r="AL29" s="90">
        <v>829629</v>
      </c>
      <c r="AM29" s="90">
        <v>4174656</v>
      </c>
      <c r="AN29" s="90">
        <v>129666</v>
      </c>
      <c r="AO29" s="90">
        <v>20178</v>
      </c>
      <c r="AP29" s="90">
        <v>2143616</v>
      </c>
      <c r="AQ29" s="90">
        <v>76</v>
      </c>
      <c r="AR29" s="90">
        <v>2273949.625</v>
      </c>
      <c r="AS29" s="90">
        <v>2283736.3139999998</v>
      </c>
      <c r="AT29" s="90">
        <v>23946</v>
      </c>
      <c r="AU29" s="90">
        <v>182895</v>
      </c>
      <c r="AV29" s="90">
        <v>148080.65</v>
      </c>
      <c r="AW29" s="90">
        <v>183551</v>
      </c>
      <c r="AX29" s="90">
        <v>30528</v>
      </c>
      <c r="AY29" s="90">
        <v>153023</v>
      </c>
      <c r="AZ29" s="90">
        <v>25724</v>
      </c>
      <c r="BA29" s="90">
        <v>989</v>
      </c>
      <c r="BB29" s="90">
        <v>85</v>
      </c>
      <c r="BC29" s="90">
        <v>204</v>
      </c>
      <c r="BD29" s="90">
        <v>709</v>
      </c>
      <c r="BE29" s="90">
        <v>338</v>
      </c>
      <c r="BF29" s="90">
        <v>12</v>
      </c>
      <c r="BG29" s="90">
        <v>20</v>
      </c>
      <c r="BH29" s="90">
        <v>66</v>
      </c>
      <c r="BI29" s="90">
        <v>4973074664</v>
      </c>
      <c r="BJ29" s="90">
        <v>4975027138</v>
      </c>
      <c r="BK29" s="90">
        <v>1349419539465</v>
      </c>
      <c r="BL29" s="90">
        <v>3881073656</v>
      </c>
      <c r="BM29" s="90">
        <v>1028360314240</v>
      </c>
      <c r="BN29" s="90">
        <v>149644399904</v>
      </c>
      <c r="BO29" s="90">
        <v>0</v>
      </c>
      <c r="BP29" s="90">
        <v>240022848</v>
      </c>
      <c r="BQ29" s="90">
        <v>0</v>
      </c>
      <c r="BR29" s="90">
        <v>0</v>
      </c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0"/>
      <c r="CJ29" s="90"/>
      <c r="CK29" s="90"/>
      <c r="CL29" s="90"/>
      <c r="CM29" s="90"/>
      <c r="CN29" s="90"/>
      <c r="CO29" s="90"/>
      <c r="CP29" s="90"/>
      <c r="CQ29" s="90"/>
      <c r="CR29" s="90"/>
      <c r="CS29" s="90"/>
      <c r="CT29" s="90"/>
    </row>
    <row r="30" spans="1:98" x14ac:dyDescent="0.15">
      <c r="A30" s="90">
        <v>202302</v>
      </c>
      <c r="B30" s="90">
        <v>26953</v>
      </c>
      <c r="C30" s="90">
        <v>251495641</v>
      </c>
      <c r="D30" s="90">
        <v>113796318306</v>
      </c>
      <c r="E30" s="90">
        <v>24231168539643</v>
      </c>
      <c r="F30" s="90">
        <v>24231169054751</v>
      </c>
      <c r="G30" s="90">
        <v>8480816</v>
      </c>
      <c r="H30" s="90">
        <v>8477442</v>
      </c>
      <c r="I30" s="90">
        <v>28490</v>
      </c>
      <c r="J30" s="90">
        <v>27883</v>
      </c>
      <c r="K30" s="90">
        <v>2423895.5699999998</v>
      </c>
      <c r="L30" s="90">
        <v>3565909</v>
      </c>
      <c r="M30" s="90">
        <v>408086</v>
      </c>
      <c r="N30" s="90">
        <v>222550.04</v>
      </c>
      <c r="O30" s="90">
        <v>14299942.875</v>
      </c>
      <c r="P30" s="90">
        <v>14281614.625</v>
      </c>
      <c r="Q30" s="90">
        <v>18328.25</v>
      </c>
      <c r="R30" s="90">
        <v>2691709.8</v>
      </c>
      <c r="S30" s="90">
        <v>3490.22</v>
      </c>
      <c r="T30" s="90">
        <v>7746316.1560000004</v>
      </c>
      <c r="U30" s="90">
        <v>7736182.284</v>
      </c>
      <c r="V30" s="90">
        <v>10133.871999999999</v>
      </c>
      <c r="W30" s="90">
        <v>21734992.056000002</v>
      </c>
      <c r="X30" s="90">
        <v>21708657.954999998</v>
      </c>
      <c r="Y30" s="90">
        <v>26334.100999999999</v>
      </c>
      <c r="Z30" s="90">
        <v>10469149.972999999</v>
      </c>
      <c r="AA30" s="90">
        <v>10455815.905999999</v>
      </c>
      <c r="AB30" s="90">
        <v>13334.066999999999</v>
      </c>
      <c r="AC30" s="90">
        <v>176907325.30199999</v>
      </c>
      <c r="AD30" s="90">
        <v>152210786.317</v>
      </c>
      <c r="AE30" s="90">
        <v>766782</v>
      </c>
      <c r="AF30" s="90">
        <v>809098</v>
      </c>
      <c r="AG30" s="90">
        <v>807245</v>
      </c>
      <c r="AH30" s="90">
        <v>1853</v>
      </c>
      <c r="AI30" s="90">
        <v>2689987.66</v>
      </c>
      <c r="AJ30" s="90">
        <v>2411719</v>
      </c>
      <c r="AK30" s="90">
        <v>6598591.875</v>
      </c>
      <c r="AL30" s="90">
        <v>846168</v>
      </c>
      <c r="AM30" s="90">
        <v>4292077</v>
      </c>
      <c r="AN30" s="90">
        <v>129911</v>
      </c>
      <c r="AO30" s="90">
        <v>21476</v>
      </c>
      <c r="AP30" s="90">
        <v>2411719</v>
      </c>
      <c r="AQ30" s="90">
        <v>26312</v>
      </c>
      <c r="AR30" s="90">
        <v>2481156.83</v>
      </c>
      <c r="AS30" s="90">
        <v>2487741.04</v>
      </c>
      <c r="AT30" s="90">
        <v>24919</v>
      </c>
      <c r="AU30" s="90">
        <v>192092</v>
      </c>
      <c r="AV30" s="90">
        <v>161922.63</v>
      </c>
      <c r="AW30" s="90">
        <v>198224</v>
      </c>
      <c r="AX30" s="90">
        <v>38128</v>
      </c>
      <c r="AY30" s="90">
        <v>160096</v>
      </c>
      <c r="AZ30" s="90">
        <v>26953</v>
      </c>
      <c r="BA30" s="90">
        <v>720</v>
      </c>
      <c r="BB30" s="90">
        <v>53</v>
      </c>
      <c r="BC30" s="90">
        <v>126</v>
      </c>
      <c r="BD30" s="90">
        <v>442</v>
      </c>
      <c r="BE30" s="90">
        <v>430</v>
      </c>
      <c r="BF30" s="90">
        <v>9</v>
      </c>
      <c r="BG30" s="90">
        <v>7</v>
      </c>
      <c r="BH30" s="90">
        <v>55</v>
      </c>
      <c r="BI30" s="90">
        <v>5207652416</v>
      </c>
      <c r="BJ30" s="90">
        <v>5210138037</v>
      </c>
      <c r="BK30" s="90">
        <v>1404296290498</v>
      </c>
      <c r="BL30" s="90">
        <v>4126164700</v>
      </c>
      <c r="BM30" s="90">
        <v>1124289377899</v>
      </c>
      <c r="BN30" s="90">
        <v>261798653144</v>
      </c>
      <c r="BO30" s="90">
        <v>0</v>
      </c>
      <c r="BP30" s="90">
        <v>251496126</v>
      </c>
      <c r="BQ30" s="90">
        <v>0</v>
      </c>
      <c r="BR30" s="90">
        <v>0</v>
      </c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0"/>
      <c r="CI30" s="90"/>
      <c r="CJ30" s="90"/>
      <c r="CK30" s="90"/>
      <c r="CL30" s="90"/>
      <c r="CM30" s="90"/>
      <c r="CN30" s="90"/>
      <c r="CO30" s="90"/>
      <c r="CP30" s="90"/>
      <c r="CQ30" s="90"/>
      <c r="CR30" s="90"/>
      <c r="CS30" s="90"/>
      <c r="CT30" s="90"/>
    </row>
    <row r="31" spans="1:98" x14ac:dyDescent="0.15">
      <c r="A31" s="90">
        <v>202303</v>
      </c>
      <c r="B31" s="90">
        <v>35280</v>
      </c>
      <c r="C31" s="90">
        <v>329206231</v>
      </c>
      <c r="D31" s="90">
        <v>150659435792</v>
      </c>
      <c r="E31" s="90">
        <v>31717292157881</v>
      </c>
      <c r="F31" s="90">
        <v>31717293179991</v>
      </c>
      <c r="G31" s="90">
        <v>11132462</v>
      </c>
      <c r="H31" s="90">
        <v>11133587</v>
      </c>
      <c r="I31" s="90">
        <v>37533</v>
      </c>
      <c r="J31" s="90">
        <v>36610</v>
      </c>
      <c r="K31" s="90">
        <v>3076403.37</v>
      </c>
      <c r="L31" s="90">
        <v>6822889</v>
      </c>
      <c r="M31" s="90">
        <v>556553.4</v>
      </c>
      <c r="N31" s="90">
        <v>-258762.321</v>
      </c>
      <c r="O31" s="90">
        <v>19477575.5</v>
      </c>
      <c r="P31" s="90">
        <v>19440979.125</v>
      </c>
      <c r="Q31" s="90">
        <v>36596.375</v>
      </c>
      <c r="R31" s="90">
        <v>3520847.43</v>
      </c>
      <c r="S31" s="90">
        <v>7152.61</v>
      </c>
      <c r="T31" s="90">
        <v>10493068.107000001</v>
      </c>
      <c r="U31" s="90">
        <v>10472450.896</v>
      </c>
      <c r="V31" s="90">
        <v>20617.210999999999</v>
      </c>
      <c r="W31" s="90">
        <v>29795777.193999998</v>
      </c>
      <c r="X31" s="90">
        <v>29741016.664000001</v>
      </c>
      <c r="Y31" s="90">
        <v>54760.53</v>
      </c>
      <c r="Z31" s="90">
        <v>14184359.993000001</v>
      </c>
      <c r="AA31" s="90">
        <v>14157097.559</v>
      </c>
      <c r="AB31" s="90">
        <v>27262.434000000001</v>
      </c>
      <c r="AC31" s="90">
        <v>237400213.66</v>
      </c>
      <c r="AD31" s="90">
        <v>206227674.736</v>
      </c>
      <c r="AE31" s="90">
        <v>895442</v>
      </c>
      <c r="AF31" s="90">
        <v>946248</v>
      </c>
      <c r="AG31" s="90">
        <v>943666</v>
      </c>
      <c r="AH31" s="90">
        <v>2582</v>
      </c>
      <c r="AI31" s="90">
        <v>3518379.65</v>
      </c>
      <c r="AJ31" s="90">
        <v>3078971</v>
      </c>
      <c r="AK31" s="90">
        <v>9217214</v>
      </c>
      <c r="AL31" s="90">
        <v>1062622</v>
      </c>
      <c r="AM31" s="90">
        <v>5932206</v>
      </c>
      <c r="AN31" s="90">
        <v>158249</v>
      </c>
      <c r="AO31" s="90">
        <v>28313</v>
      </c>
      <c r="AP31" s="90">
        <v>3078971</v>
      </c>
      <c r="AQ31" s="90">
        <v>208422.5</v>
      </c>
      <c r="AR31" s="90">
        <v>3352868.77</v>
      </c>
      <c r="AS31" s="90">
        <v>3354409.6349999998</v>
      </c>
      <c r="AT31" s="90">
        <v>32481</v>
      </c>
      <c r="AU31" s="90">
        <v>251779</v>
      </c>
      <c r="AV31" s="90">
        <v>219579.55</v>
      </c>
      <c r="AW31" s="90">
        <v>265983</v>
      </c>
      <c r="AX31" s="90">
        <v>54970</v>
      </c>
      <c r="AY31" s="90">
        <v>211013</v>
      </c>
      <c r="AZ31" s="90">
        <v>35280</v>
      </c>
      <c r="BA31" s="90">
        <v>1040</v>
      </c>
      <c r="BB31" s="90">
        <v>71</v>
      </c>
      <c r="BC31" s="90">
        <v>144</v>
      </c>
      <c r="BD31" s="90">
        <v>633</v>
      </c>
      <c r="BE31" s="90">
        <v>606</v>
      </c>
      <c r="BF31" s="90">
        <v>6</v>
      </c>
      <c r="BG31" s="90">
        <v>9</v>
      </c>
      <c r="BH31" s="90">
        <v>60</v>
      </c>
      <c r="BI31" s="90">
        <v>7044037728</v>
      </c>
      <c r="BJ31" s="90">
        <v>7046432526</v>
      </c>
      <c r="BK31" s="90">
        <v>1863087757114</v>
      </c>
      <c r="BL31" s="90">
        <v>5483961792</v>
      </c>
      <c r="BM31" s="90">
        <v>1529470200040</v>
      </c>
      <c r="BN31" s="90">
        <v>357397313743</v>
      </c>
      <c r="BO31" s="90">
        <v>0</v>
      </c>
      <c r="BP31" s="90">
        <v>329206808</v>
      </c>
      <c r="BQ31" s="90">
        <v>0</v>
      </c>
      <c r="BR31" s="90">
        <v>0</v>
      </c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0"/>
      <c r="CJ31" s="90"/>
      <c r="CK31" s="90"/>
      <c r="CL31" s="90"/>
      <c r="CM31" s="90"/>
      <c r="CN31" s="90"/>
      <c r="CO31" s="90"/>
      <c r="CP31" s="90"/>
      <c r="CQ31" s="90"/>
      <c r="CR31" s="90"/>
      <c r="CS31" s="90"/>
      <c r="CT31" s="90"/>
    </row>
    <row r="32" spans="1:98" x14ac:dyDescent="0.15">
      <c r="A32" s="90">
        <v>202304</v>
      </c>
      <c r="B32" s="90">
        <v>34460</v>
      </c>
      <c r="C32" s="90">
        <v>321594508</v>
      </c>
      <c r="D32" s="90">
        <v>149029807130</v>
      </c>
      <c r="E32" s="90">
        <v>30980117102344</v>
      </c>
      <c r="F32" s="90">
        <v>30980117359456</v>
      </c>
      <c r="G32" s="90">
        <v>10857854</v>
      </c>
      <c r="H32" s="90">
        <v>10865340</v>
      </c>
      <c r="I32" s="90">
        <v>35159</v>
      </c>
      <c r="J32" s="90">
        <v>34204</v>
      </c>
      <c r="K32" s="90">
        <v>3053968</v>
      </c>
      <c r="L32" s="90">
        <v>11416647</v>
      </c>
      <c r="M32" s="90">
        <v>604763</v>
      </c>
      <c r="N32" s="90">
        <v>367821.32</v>
      </c>
      <c r="O32" s="90">
        <v>18901454</v>
      </c>
      <c r="P32" s="90">
        <v>18834755.75</v>
      </c>
      <c r="Q32" s="90">
        <v>66698.25</v>
      </c>
      <c r="R32" s="90">
        <v>3433644.58</v>
      </c>
      <c r="S32" s="90">
        <v>12555.48</v>
      </c>
      <c r="T32" s="90">
        <v>10599993.829</v>
      </c>
      <c r="U32" s="90">
        <v>10561723.654999999</v>
      </c>
      <c r="V32" s="90">
        <v>38270.173999999999</v>
      </c>
      <c r="W32" s="90">
        <v>29881498.697000001</v>
      </c>
      <c r="X32" s="90">
        <v>29781064.199999999</v>
      </c>
      <c r="Y32" s="90">
        <v>100434.497</v>
      </c>
      <c r="Z32" s="90">
        <v>14200916.595000001</v>
      </c>
      <c r="AA32" s="90">
        <v>14150922.388</v>
      </c>
      <c r="AB32" s="90">
        <v>49994.207000000002</v>
      </c>
      <c r="AC32" s="90">
        <v>240200630.79499999</v>
      </c>
      <c r="AD32" s="90">
        <v>207671927.98899999</v>
      </c>
      <c r="AE32" s="90">
        <v>821669</v>
      </c>
      <c r="AF32" s="90">
        <v>875923</v>
      </c>
      <c r="AG32" s="90">
        <v>871076</v>
      </c>
      <c r="AH32" s="90">
        <v>4847</v>
      </c>
      <c r="AI32" s="90">
        <v>3429154.76</v>
      </c>
      <c r="AJ32" s="90">
        <v>3166786</v>
      </c>
      <c r="AK32" s="90">
        <v>9113293</v>
      </c>
      <c r="AL32" s="90">
        <v>1098461</v>
      </c>
      <c r="AM32" s="90">
        <v>5327800</v>
      </c>
      <c r="AN32" s="90">
        <v>167218</v>
      </c>
      <c r="AO32" s="90">
        <v>27894</v>
      </c>
      <c r="AP32" s="90">
        <v>3166786</v>
      </c>
      <c r="AQ32" s="90">
        <v>247529</v>
      </c>
      <c r="AR32" s="90">
        <v>3393690.9849999999</v>
      </c>
      <c r="AS32" s="90">
        <v>3392972.7149999999</v>
      </c>
      <c r="AT32" s="90">
        <v>31621</v>
      </c>
      <c r="AU32" s="90">
        <v>245358</v>
      </c>
      <c r="AV32" s="90">
        <v>217934.75</v>
      </c>
      <c r="AW32" s="90">
        <v>266437</v>
      </c>
      <c r="AX32" s="90">
        <v>43887</v>
      </c>
      <c r="AY32" s="90">
        <v>222550</v>
      </c>
      <c r="AZ32" s="90">
        <v>34460</v>
      </c>
      <c r="BA32" s="90">
        <v>1754</v>
      </c>
      <c r="BB32" s="90">
        <v>78</v>
      </c>
      <c r="BC32" s="90">
        <v>232</v>
      </c>
      <c r="BD32" s="90">
        <v>981</v>
      </c>
      <c r="BE32" s="90">
        <v>1549</v>
      </c>
      <c r="BF32" s="90">
        <v>8</v>
      </c>
      <c r="BG32" s="90">
        <v>40</v>
      </c>
      <c r="BH32" s="90">
        <v>192</v>
      </c>
      <c r="BI32" s="90">
        <v>7147412452</v>
      </c>
      <c r="BJ32" s="90">
        <v>7154827024</v>
      </c>
      <c r="BK32" s="90">
        <v>1816773174275</v>
      </c>
      <c r="BL32" s="90">
        <v>5438096216</v>
      </c>
      <c r="BM32" s="90">
        <v>1496380026571</v>
      </c>
      <c r="BN32" s="90">
        <v>259659389875</v>
      </c>
      <c r="BO32" s="90">
        <v>0</v>
      </c>
      <c r="BP32" s="90">
        <v>321595135</v>
      </c>
      <c r="BQ32" s="90">
        <v>0</v>
      </c>
      <c r="BR32" s="90">
        <v>0</v>
      </c>
      <c r="BV32" s="90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  <c r="CN32" s="90"/>
      <c r="CO32" s="90"/>
      <c r="CP32" s="90"/>
      <c r="CQ32" s="90"/>
      <c r="CR32" s="90"/>
      <c r="CS32" s="90"/>
      <c r="CT32" s="90"/>
    </row>
    <row r="33" spans="1:98" x14ac:dyDescent="0.15">
      <c r="A33" s="90">
        <v>202305</v>
      </c>
      <c r="B33" s="90">
        <v>33799</v>
      </c>
      <c r="C33" s="90">
        <v>315380206</v>
      </c>
      <c r="D33" s="90">
        <v>147963202032</v>
      </c>
      <c r="E33" s="90">
        <v>30385870971889</v>
      </c>
      <c r="F33" s="90">
        <v>30385870151594</v>
      </c>
      <c r="G33" s="90">
        <v>10584096</v>
      </c>
      <c r="H33" s="90">
        <v>10594441</v>
      </c>
      <c r="I33" s="90">
        <v>33913</v>
      </c>
      <c r="J33" s="90">
        <v>33195</v>
      </c>
      <c r="K33" s="90">
        <v>2974281</v>
      </c>
      <c r="L33" s="90">
        <v>8945467</v>
      </c>
      <c r="M33" s="90">
        <v>539537</v>
      </c>
      <c r="N33" s="90">
        <v>147015.32399999999</v>
      </c>
      <c r="O33" s="90">
        <v>18605356</v>
      </c>
      <c r="P33" s="90">
        <v>18552035.375</v>
      </c>
      <c r="Q33" s="90">
        <v>53320.625</v>
      </c>
      <c r="R33" s="90">
        <v>3370113.99</v>
      </c>
      <c r="S33" s="90">
        <v>9786.0400000000009</v>
      </c>
      <c r="T33" s="90">
        <v>10264127.091</v>
      </c>
      <c r="U33" s="90">
        <v>10234283.331</v>
      </c>
      <c r="V33" s="90">
        <v>29843.759999999998</v>
      </c>
      <c r="W33" s="90">
        <v>28816321.226</v>
      </c>
      <c r="X33" s="90">
        <v>28736907.454999998</v>
      </c>
      <c r="Y33" s="90">
        <v>79413.770999999993</v>
      </c>
      <c r="Z33" s="90">
        <v>13793241.74</v>
      </c>
      <c r="AA33" s="90">
        <v>13753977.967</v>
      </c>
      <c r="AB33" s="90">
        <v>39263.773000000001</v>
      </c>
      <c r="AC33" s="90">
        <v>234672324.171</v>
      </c>
      <c r="AD33" s="90">
        <v>201527460.236</v>
      </c>
      <c r="AE33" s="90">
        <v>884026</v>
      </c>
      <c r="AF33" s="90">
        <v>937962</v>
      </c>
      <c r="AG33" s="90">
        <v>933532</v>
      </c>
      <c r="AH33" s="90">
        <v>4430</v>
      </c>
      <c r="AI33" s="90">
        <v>3366116.62</v>
      </c>
      <c r="AJ33" s="90">
        <v>3186927</v>
      </c>
      <c r="AK33" s="90">
        <v>8758062</v>
      </c>
      <c r="AL33" s="90">
        <v>1153983</v>
      </c>
      <c r="AM33" s="90">
        <v>5304536</v>
      </c>
      <c r="AN33" s="90">
        <v>172886</v>
      </c>
      <c r="AO33" s="90">
        <v>28958</v>
      </c>
      <c r="AP33" s="90">
        <v>3186927</v>
      </c>
      <c r="AQ33" s="90">
        <v>168308</v>
      </c>
      <c r="AR33" s="90">
        <v>3309941.395</v>
      </c>
      <c r="AS33" s="90">
        <v>3309465.6910000001</v>
      </c>
      <c r="AT33" s="90">
        <v>30794</v>
      </c>
      <c r="AU33" s="90">
        <v>239362</v>
      </c>
      <c r="AV33" s="90">
        <v>207714.85</v>
      </c>
      <c r="AW33" s="90">
        <v>258374</v>
      </c>
      <c r="AX33" s="90">
        <v>35575</v>
      </c>
      <c r="AY33" s="90">
        <v>222799</v>
      </c>
      <c r="AZ33" s="90">
        <v>33799</v>
      </c>
      <c r="BA33" s="90">
        <v>1482</v>
      </c>
      <c r="BB33" s="90">
        <v>105</v>
      </c>
      <c r="BC33" s="90">
        <v>232</v>
      </c>
      <c r="BD33" s="90">
        <v>826</v>
      </c>
      <c r="BE33" s="90">
        <v>1585</v>
      </c>
      <c r="BF33" s="90">
        <v>15</v>
      </c>
      <c r="BG33" s="90">
        <v>96</v>
      </c>
      <c r="BH33" s="90">
        <v>76</v>
      </c>
      <c r="BI33" s="90">
        <v>6992074548</v>
      </c>
      <c r="BJ33" s="90">
        <v>6998081141</v>
      </c>
      <c r="BK33" s="90">
        <v>1802350923004</v>
      </c>
      <c r="BL33" s="90">
        <v>5414734190</v>
      </c>
      <c r="BM33" s="90">
        <v>1457046041708</v>
      </c>
      <c r="BN33" s="90">
        <v>239429118896</v>
      </c>
      <c r="BO33" s="90">
        <v>264001890</v>
      </c>
      <c r="BP33" s="90">
        <v>315380804</v>
      </c>
      <c r="BQ33" s="90">
        <v>0</v>
      </c>
      <c r="BR33" s="90">
        <v>0</v>
      </c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0"/>
      <c r="CJ33" s="90"/>
      <c r="CK33" s="90"/>
      <c r="CL33" s="90"/>
      <c r="CM33" s="90"/>
      <c r="CN33" s="90"/>
      <c r="CO33" s="90"/>
      <c r="CP33" s="90"/>
      <c r="CQ33" s="90"/>
      <c r="CR33" s="90"/>
      <c r="CS33" s="90"/>
      <c r="CT33" s="90"/>
    </row>
    <row r="34" spans="1:98" x14ac:dyDescent="0.15">
      <c r="A34" s="90">
        <v>202306</v>
      </c>
      <c r="B34" s="90">
        <v>29501</v>
      </c>
      <c r="C34" s="90">
        <v>275261084</v>
      </c>
      <c r="D34" s="90">
        <v>130599507603</v>
      </c>
      <c r="E34" s="90">
        <v>26521866937315</v>
      </c>
      <c r="F34" s="90">
        <v>26521866520318</v>
      </c>
      <c r="G34" s="90">
        <v>9242993</v>
      </c>
      <c r="H34" s="90">
        <v>9249142</v>
      </c>
      <c r="I34" s="90">
        <v>29886</v>
      </c>
      <c r="J34" s="90">
        <v>29410</v>
      </c>
      <c r="K34" s="90">
        <v>2607963.4700000002</v>
      </c>
      <c r="L34" s="90">
        <v>5811432</v>
      </c>
      <c r="M34" s="90">
        <v>433841</v>
      </c>
      <c r="N34" s="90">
        <v>229621.65599999999</v>
      </c>
      <c r="O34" s="90">
        <v>15632763</v>
      </c>
      <c r="P34" s="90">
        <v>15609596.125</v>
      </c>
      <c r="Q34" s="90">
        <v>23166.875</v>
      </c>
      <c r="R34" s="90">
        <v>2945352.08</v>
      </c>
      <c r="S34" s="90">
        <v>4747.9799999999996</v>
      </c>
      <c r="T34" s="90">
        <v>8557063.4480000008</v>
      </c>
      <c r="U34" s="90">
        <v>8544028.8990000002</v>
      </c>
      <c r="V34" s="90">
        <v>13034.549000000001</v>
      </c>
      <c r="W34" s="90">
        <v>23932151.640000001</v>
      </c>
      <c r="X34" s="90">
        <v>23898500.375999998</v>
      </c>
      <c r="Y34" s="90">
        <v>33651.264000000003</v>
      </c>
      <c r="Z34" s="90">
        <v>11509255.970000001</v>
      </c>
      <c r="AA34" s="90">
        <v>11492172.344000001</v>
      </c>
      <c r="AB34" s="90">
        <v>17083.626</v>
      </c>
      <c r="AC34" s="90">
        <v>196452040.10600001</v>
      </c>
      <c r="AD34" s="90">
        <v>168114971.752</v>
      </c>
      <c r="AE34" s="90">
        <v>844610</v>
      </c>
      <c r="AF34" s="90">
        <v>890779</v>
      </c>
      <c r="AG34" s="90">
        <v>888475</v>
      </c>
      <c r="AH34" s="90">
        <v>2304</v>
      </c>
      <c r="AI34" s="90">
        <v>2942784.46</v>
      </c>
      <c r="AJ34" s="90">
        <v>2728937</v>
      </c>
      <c r="AK34" s="90">
        <v>7109280</v>
      </c>
      <c r="AL34" s="90">
        <v>999610</v>
      </c>
      <c r="AM34" s="90">
        <v>4616164</v>
      </c>
      <c r="AN34" s="90">
        <v>152316</v>
      </c>
      <c r="AO34" s="90">
        <v>26456</v>
      </c>
      <c r="AP34" s="90">
        <v>2728937</v>
      </c>
      <c r="AQ34" s="90">
        <v>12566</v>
      </c>
      <c r="AR34" s="90">
        <v>2764555.38</v>
      </c>
      <c r="AS34" s="90">
        <v>2763916.952</v>
      </c>
      <c r="AT34" s="90">
        <v>27246</v>
      </c>
      <c r="AU34" s="90">
        <v>209756</v>
      </c>
      <c r="AV34" s="90">
        <v>172648.89</v>
      </c>
      <c r="AW34" s="90">
        <v>218081</v>
      </c>
      <c r="AX34" s="90">
        <v>26487</v>
      </c>
      <c r="AY34" s="90">
        <v>191594</v>
      </c>
      <c r="AZ34" s="90">
        <v>29501</v>
      </c>
      <c r="BA34" s="90">
        <v>932</v>
      </c>
      <c r="BB34" s="90">
        <v>95</v>
      </c>
      <c r="BC34" s="90">
        <v>199</v>
      </c>
      <c r="BD34" s="90">
        <v>603</v>
      </c>
      <c r="BE34" s="90">
        <v>354</v>
      </c>
      <c r="BF34" s="90">
        <v>13</v>
      </c>
      <c r="BG34" s="90">
        <v>43</v>
      </c>
      <c r="BH34" s="90">
        <v>59</v>
      </c>
      <c r="BI34" s="90">
        <v>5967279578</v>
      </c>
      <c r="BJ34" s="90">
        <v>5970685546</v>
      </c>
      <c r="BK34" s="90">
        <v>1550682965818</v>
      </c>
      <c r="BL34" s="90">
        <v>4799251414</v>
      </c>
      <c r="BM34" s="90">
        <v>1263648993511</v>
      </c>
      <c r="BN34" s="90">
        <v>209157798964</v>
      </c>
      <c r="BO34" s="90">
        <v>0</v>
      </c>
      <c r="BP34" s="90">
        <v>275261584</v>
      </c>
      <c r="BQ34" s="90">
        <v>0</v>
      </c>
      <c r="BR34" s="90">
        <v>0</v>
      </c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  <c r="CM34" s="90"/>
      <c r="CN34" s="90"/>
      <c r="CO34" s="90"/>
      <c r="CP34" s="90"/>
      <c r="CQ34" s="90"/>
      <c r="CR34" s="90"/>
      <c r="CS34" s="90"/>
      <c r="CT34" s="90"/>
    </row>
    <row r="35" spans="1:98" x14ac:dyDescent="0.15">
      <c r="A35" s="90">
        <v>202307</v>
      </c>
      <c r="B35" s="90">
        <v>29202</v>
      </c>
      <c r="C35" s="90">
        <v>272462880</v>
      </c>
      <c r="D35" s="90">
        <v>130604191425</v>
      </c>
      <c r="E35" s="90">
        <v>26253079955642</v>
      </c>
      <c r="F35" s="90">
        <v>26253079431156</v>
      </c>
      <c r="G35" s="90">
        <v>9140598</v>
      </c>
      <c r="H35" s="90">
        <v>9147727</v>
      </c>
      <c r="I35" s="90">
        <v>28931</v>
      </c>
      <c r="J35" s="90">
        <v>28434</v>
      </c>
      <c r="K35" s="90">
        <v>2558069.5499999998</v>
      </c>
      <c r="L35" s="90">
        <v>12362344</v>
      </c>
      <c r="M35" s="90">
        <v>422177</v>
      </c>
      <c r="N35" s="90">
        <v>304728.85200000001</v>
      </c>
      <c r="O35" s="90">
        <v>15619507.25</v>
      </c>
      <c r="P35" s="90">
        <v>15588832</v>
      </c>
      <c r="Q35" s="90">
        <v>30675.25</v>
      </c>
      <c r="R35" s="90">
        <v>2914205.3</v>
      </c>
      <c r="S35" s="90">
        <v>5994.71</v>
      </c>
      <c r="T35" s="90">
        <v>8447770.6140000001</v>
      </c>
      <c r="U35" s="90">
        <v>8431067.9979999997</v>
      </c>
      <c r="V35" s="90">
        <v>16702.616000000002</v>
      </c>
      <c r="W35" s="90">
        <v>23885893.934999999</v>
      </c>
      <c r="X35" s="90">
        <v>23842967.785999998</v>
      </c>
      <c r="Y35" s="90">
        <v>42926.148999999998</v>
      </c>
      <c r="Z35" s="90">
        <v>11426245.831</v>
      </c>
      <c r="AA35" s="90">
        <v>11404043.696</v>
      </c>
      <c r="AB35" s="90">
        <v>22202.134999999998</v>
      </c>
      <c r="AC35" s="90">
        <v>193579029.55399999</v>
      </c>
      <c r="AD35" s="90">
        <v>166558651.51899999</v>
      </c>
      <c r="AE35" s="90">
        <v>824275</v>
      </c>
      <c r="AF35" s="90">
        <v>875076</v>
      </c>
      <c r="AG35" s="90">
        <v>872285</v>
      </c>
      <c r="AH35" s="90">
        <v>2791</v>
      </c>
      <c r="AI35" s="90">
        <v>2911252.36</v>
      </c>
      <c r="AJ35" s="90">
        <v>2603920</v>
      </c>
      <c r="AK35" s="90">
        <v>7002708.25</v>
      </c>
      <c r="AL35" s="90">
        <v>1039945</v>
      </c>
      <c r="AM35" s="90">
        <v>4760197</v>
      </c>
      <c r="AN35" s="90">
        <v>186617</v>
      </c>
      <c r="AO35" s="90">
        <v>26119</v>
      </c>
      <c r="AP35" s="90">
        <v>2603920</v>
      </c>
      <c r="AQ35" s="90">
        <v>135780</v>
      </c>
      <c r="AR35" s="90">
        <v>2733533.9339999999</v>
      </c>
      <c r="AS35" s="90">
        <v>2732397.26</v>
      </c>
      <c r="AT35" s="90">
        <v>26728</v>
      </c>
      <c r="AU35" s="90">
        <v>207327</v>
      </c>
      <c r="AV35" s="90">
        <v>172433.75</v>
      </c>
      <c r="AW35" s="90">
        <v>214179</v>
      </c>
      <c r="AX35" s="90">
        <v>31517</v>
      </c>
      <c r="AY35" s="90">
        <v>182662</v>
      </c>
      <c r="AZ35" s="90">
        <v>29202</v>
      </c>
      <c r="BA35" s="90">
        <v>1150</v>
      </c>
      <c r="BB35" s="90">
        <v>128</v>
      </c>
      <c r="BC35" s="90">
        <v>194</v>
      </c>
      <c r="BD35" s="90">
        <v>655</v>
      </c>
      <c r="BE35" s="90">
        <v>566</v>
      </c>
      <c r="BF35" s="90">
        <v>8</v>
      </c>
      <c r="BG35" s="90">
        <v>9</v>
      </c>
      <c r="BH35" s="90">
        <v>68</v>
      </c>
      <c r="BI35" s="90">
        <v>5895503697</v>
      </c>
      <c r="BJ35" s="90">
        <v>5905959280</v>
      </c>
      <c r="BK35" s="90">
        <v>1504104700400</v>
      </c>
      <c r="BL35" s="90">
        <v>4822142424</v>
      </c>
      <c r="BM35" s="90">
        <v>1213054741992</v>
      </c>
      <c r="BN35" s="90">
        <v>179968689341</v>
      </c>
      <c r="BO35" s="90">
        <v>0</v>
      </c>
      <c r="BP35" s="90">
        <v>272463376</v>
      </c>
      <c r="BQ35" s="90">
        <v>0</v>
      </c>
      <c r="BR35" s="90">
        <v>0</v>
      </c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90"/>
      <c r="CT35" s="90"/>
    </row>
    <row r="36" spans="1:98" x14ac:dyDescent="0.15">
      <c r="A36" s="90">
        <v>202308</v>
      </c>
      <c r="B36" s="90">
        <v>31292</v>
      </c>
      <c r="C36" s="90">
        <v>291952471</v>
      </c>
      <c r="D36" s="90">
        <v>141418798321</v>
      </c>
      <c r="E36" s="90">
        <v>28132035913143</v>
      </c>
      <c r="F36" s="90">
        <v>28132034701434</v>
      </c>
      <c r="G36" s="90">
        <v>9798435</v>
      </c>
      <c r="H36" s="90">
        <v>9801620</v>
      </c>
      <c r="I36" s="90">
        <v>31113</v>
      </c>
      <c r="J36" s="90">
        <v>30637</v>
      </c>
      <c r="K36" s="90">
        <v>2704763.29</v>
      </c>
      <c r="L36" s="90">
        <v>4734453</v>
      </c>
      <c r="M36" s="90">
        <v>445408</v>
      </c>
      <c r="N36" s="90">
        <v>186956.78099999999</v>
      </c>
      <c r="O36" s="90">
        <v>16654721</v>
      </c>
      <c r="P36" s="90">
        <v>16623615.75</v>
      </c>
      <c r="Q36" s="90">
        <v>31105.25</v>
      </c>
      <c r="R36" s="90">
        <v>3123082.85</v>
      </c>
      <c r="S36" s="90">
        <v>6117.19</v>
      </c>
      <c r="T36" s="90">
        <v>8931357.4619999994</v>
      </c>
      <c r="U36" s="90">
        <v>8914557.9470000006</v>
      </c>
      <c r="V36" s="90">
        <v>16799.514999999999</v>
      </c>
      <c r="W36" s="90">
        <v>25376749.436000001</v>
      </c>
      <c r="X36" s="90">
        <v>25332657.260000002</v>
      </c>
      <c r="Y36" s="90">
        <v>44092.175999999999</v>
      </c>
      <c r="Z36" s="90">
        <v>12108837.050000001</v>
      </c>
      <c r="AA36" s="90">
        <v>12086256.915999999</v>
      </c>
      <c r="AB36" s="90">
        <v>22580.133999999998</v>
      </c>
      <c r="AC36" s="90">
        <v>205122602.84999999</v>
      </c>
      <c r="AD36" s="90">
        <v>176646703.26300001</v>
      </c>
      <c r="AE36" s="90">
        <v>873104</v>
      </c>
      <c r="AF36" s="90">
        <v>923100</v>
      </c>
      <c r="AG36" s="90">
        <v>920181</v>
      </c>
      <c r="AH36" s="90">
        <v>2919</v>
      </c>
      <c r="AI36" s="90">
        <v>3120509.79</v>
      </c>
      <c r="AJ36" s="90">
        <v>2742922</v>
      </c>
      <c r="AK36" s="90">
        <v>7273374</v>
      </c>
      <c r="AL36" s="90">
        <v>1134841</v>
      </c>
      <c r="AM36" s="90">
        <v>5313584</v>
      </c>
      <c r="AN36" s="90">
        <v>162625</v>
      </c>
      <c r="AO36" s="90">
        <v>27367</v>
      </c>
      <c r="AP36" s="90">
        <v>2742922</v>
      </c>
      <c r="AQ36" s="90">
        <v>224270</v>
      </c>
      <c r="AR36" s="90">
        <v>2889855.406</v>
      </c>
      <c r="AS36" s="90">
        <v>2890001.7659999998</v>
      </c>
      <c r="AT36" s="90">
        <v>28485</v>
      </c>
      <c r="AU36" s="90">
        <v>222377</v>
      </c>
      <c r="AV36" s="90">
        <v>185545.63</v>
      </c>
      <c r="AW36" s="90">
        <v>222381</v>
      </c>
      <c r="AX36" s="90">
        <v>44773</v>
      </c>
      <c r="AY36" s="90">
        <v>177608</v>
      </c>
      <c r="AZ36" s="90">
        <v>31292</v>
      </c>
      <c r="BA36" s="90">
        <v>1285</v>
      </c>
      <c r="BB36" s="90">
        <v>152</v>
      </c>
      <c r="BC36" s="90">
        <v>221</v>
      </c>
      <c r="BD36" s="90">
        <v>668</v>
      </c>
      <c r="BE36" s="90">
        <v>505</v>
      </c>
      <c r="BF36" s="90">
        <v>8</v>
      </c>
      <c r="BG36" s="90">
        <v>17</v>
      </c>
      <c r="BH36" s="90">
        <v>57</v>
      </c>
      <c r="BI36" s="90">
        <v>6107580608</v>
      </c>
      <c r="BJ36" s="90">
        <v>6111016953</v>
      </c>
      <c r="BK36" s="90">
        <v>1624743406628</v>
      </c>
      <c r="BL36" s="90">
        <v>5244005677</v>
      </c>
      <c r="BM36" s="90">
        <v>1299587899145</v>
      </c>
      <c r="BN36" s="90">
        <v>207048977012</v>
      </c>
      <c r="BO36" s="90">
        <v>0</v>
      </c>
      <c r="BP36" s="90">
        <v>291952993</v>
      </c>
      <c r="BQ36" s="90">
        <v>0</v>
      </c>
      <c r="BR36" s="90">
        <v>0</v>
      </c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90"/>
      <c r="CS36" s="90"/>
      <c r="CT36" s="90"/>
    </row>
    <row r="37" spans="1:98" x14ac:dyDescent="0.15">
      <c r="A37" s="90">
        <v>202309</v>
      </c>
      <c r="B37" s="90">
        <v>28091</v>
      </c>
      <c r="C37" s="90">
        <v>262089707</v>
      </c>
      <c r="D37" s="90">
        <v>128247328614</v>
      </c>
      <c r="E37" s="90">
        <v>0</v>
      </c>
      <c r="F37" s="90">
        <v>25254265673078</v>
      </c>
      <c r="G37" s="90">
        <v>28091</v>
      </c>
      <c r="H37" s="90">
        <v>8812616</v>
      </c>
      <c r="I37" s="90">
        <v>0</v>
      </c>
      <c r="J37" s="90">
        <v>28428</v>
      </c>
      <c r="K37" s="90">
        <v>2440159.9500000002</v>
      </c>
      <c r="L37" s="90">
        <v>4139633</v>
      </c>
      <c r="M37" s="90">
        <v>433480.08</v>
      </c>
      <c r="N37" s="90">
        <v>239662.625</v>
      </c>
      <c r="O37" s="90">
        <v>14347530.25</v>
      </c>
      <c r="P37" s="90">
        <v>14326474.631999999</v>
      </c>
      <c r="Q37" s="90">
        <v>21056.617999999999</v>
      </c>
      <c r="R37" s="90">
        <v>2804119.4</v>
      </c>
      <c r="S37" s="90">
        <v>4720.63</v>
      </c>
      <c r="T37" s="90">
        <v>7670065.1009999998</v>
      </c>
      <c r="U37" s="90">
        <v>7658379.4879999999</v>
      </c>
      <c r="V37" s="90">
        <v>11689.924000000001</v>
      </c>
      <c r="W37" s="90">
        <v>21770646.864</v>
      </c>
      <c r="X37" s="90">
        <v>21740234.798</v>
      </c>
      <c r="Y37" s="90">
        <v>30418.261999999999</v>
      </c>
      <c r="Z37" s="90">
        <v>10433266.278999999</v>
      </c>
      <c r="AA37" s="90">
        <v>10417869.166999999</v>
      </c>
      <c r="AB37" s="90">
        <v>15402.486999999999</v>
      </c>
      <c r="AC37" s="90">
        <v>175969490.227</v>
      </c>
      <c r="AD37" s="90">
        <v>151403055.41800001</v>
      </c>
      <c r="AE37" s="90">
        <v>826188</v>
      </c>
      <c r="AF37" s="90">
        <v>875080</v>
      </c>
      <c r="AG37" s="90">
        <v>872863</v>
      </c>
      <c r="AH37" s="90">
        <v>2217</v>
      </c>
      <c r="AI37" s="90">
        <v>2801869.05</v>
      </c>
      <c r="AJ37" s="90">
        <v>1795952</v>
      </c>
      <c r="AK37" s="90">
        <v>6438426.25</v>
      </c>
      <c r="AL37" s="90">
        <v>956774</v>
      </c>
      <c r="AM37" s="90">
        <v>4460188</v>
      </c>
      <c r="AN37" s="90">
        <v>135666</v>
      </c>
      <c r="AO37" s="90">
        <v>28331</v>
      </c>
      <c r="AP37" s="90">
        <v>1831346.585</v>
      </c>
      <c r="AQ37" s="90">
        <v>705902</v>
      </c>
      <c r="AR37" s="90">
        <v>767006510.10000002</v>
      </c>
      <c r="AS37" s="90">
        <v>2478927.3820000002</v>
      </c>
      <c r="AT37" s="90">
        <v>0</v>
      </c>
      <c r="AU37" s="90">
        <v>0</v>
      </c>
      <c r="AV37" s="90">
        <v>0</v>
      </c>
      <c r="AW37" s="90">
        <v>0</v>
      </c>
      <c r="AX37" s="90">
        <v>0</v>
      </c>
      <c r="AY37" s="90">
        <v>0</v>
      </c>
      <c r="AZ37" s="90">
        <v>28091</v>
      </c>
      <c r="BA37" s="90">
        <v>873</v>
      </c>
      <c r="BB37" s="90">
        <v>154</v>
      </c>
      <c r="BC37" s="90">
        <v>197</v>
      </c>
      <c r="BD37" s="90">
        <v>577</v>
      </c>
      <c r="BE37" s="90">
        <v>324</v>
      </c>
      <c r="BF37" s="90">
        <v>8</v>
      </c>
      <c r="BG37" s="90">
        <v>6</v>
      </c>
      <c r="BH37" s="90">
        <v>74</v>
      </c>
      <c r="BI37" s="90">
        <v>5305851408</v>
      </c>
      <c r="BJ37" s="90">
        <v>5308810037</v>
      </c>
      <c r="BK37" s="90">
        <v>1468239548961</v>
      </c>
      <c r="BL37" s="90">
        <v>0</v>
      </c>
      <c r="BM37" s="90">
        <v>1172029985587</v>
      </c>
      <c r="BN37" s="90">
        <v>222210300156</v>
      </c>
      <c r="BO37" s="90">
        <v>66000517</v>
      </c>
      <c r="BP37" s="90">
        <v>262090186</v>
      </c>
      <c r="BQ37" s="90">
        <v>42101</v>
      </c>
      <c r="BR37" s="90">
        <v>0</v>
      </c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</row>
    <row r="38" spans="1:98" x14ac:dyDescent="0.15">
      <c r="A38" s="90">
        <v>202310</v>
      </c>
      <c r="B38" s="90">
        <v>28292</v>
      </c>
      <c r="C38" s="90">
        <v>263971098</v>
      </c>
      <c r="D38" s="90">
        <v>130382568290</v>
      </c>
      <c r="E38" s="90">
        <v>25434976790234</v>
      </c>
      <c r="F38" s="90">
        <v>25434975657260</v>
      </c>
      <c r="G38" s="90">
        <v>8885527</v>
      </c>
      <c r="H38" s="90">
        <v>8888182</v>
      </c>
      <c r="I38" s="90">
        <v>28688</v>
      </c>
      <c r="J38" s="90">
        <v>28194</v>
      </c>
      <c r="K38" s="90">
        <v>2474669.37</v>
      </c>
      <c r="L38" s="90">
        <v>4377773</v>
      </c>
      <c r="M38" s="90">
        <v>434139.37</v>
      </c>
      <c r="N38" s="90">
        <v>165207.39199999999</v>
      </c>
      <c r="O38" s="90">
        <v>14679640</v>
      </c>
      <c r="P38" s="90">
        <v>14655917.375</v>
      </c>
      <c r="Q38" s="90">
        <v>23722.625</v>
      </c>
      <c r="R38" s="90">
        <v>2824164.01</v>
      </c>
      <c r="S38" s="90">
        <v>5036.01</v>
      </c>
      <c r="T38" s="90">
        <v>7752945.4040000001</v>
      </c>
      <c r="U38" s="90">
        <v>7739802.767</v>
      </c>
      <c r="V38" s="90">
        <v>13142.637000000001</v>
      </c>
      <c r="W38" s="90">
        <v>22436916.282000002</v>
      </c>
      <c r="X38" s="90">
        <v>22402567.759</v>
      </c>
      <c r="Y38" s="90">
        <v>34348.523000000001</v>
      </c>
      <c r="Z38" s="90">
        <v>10696146.68</v>
      </c>
      <c r="AA38" s="90">
        <v>10678726.061000001</v>
      </c>
      <c r="AB38" s="90">
        <v>17420.618999999999</v>
      </c>
      <c r="AC38" s="90">
        <v>174959032.76499999</v>
      </c>
      <c r="AD38" s="90">
        <v>153371830.95899999</v>
      </c>
      <c r="AE38" s="90">
        <v>816606</v>
      </c>
      <c r="AF38" s="90">
        <v>864574</v>
      </c>
      <c r="AG38" s="90">
        <v>862139</v>
      </c>
      <c r="AH38" s="90">
        <v>2435</v>
      </c>
      <c r="AI38" s="90">
        <v>2821574.68</v>
      </c>
      <c r="AJ38" s="90">
        <v>2282340</v>
      </c>
      <c r="AK38" s="90">
        <v>6527144</v>
      </c>
      <c r="AL38" s="90">
        <v>991854</v>
      </c>
      <c r="AM38" s="90">
        <v>4724589</v>
      </c>
      <c r="AN38" s="90">
        <v>123401</v>
      </c>
      <c r="AO38" s="90">
        <v>30312</v>
      </c>
      <c r="AP38" s="90">
        <v>2282340</v>
      </c>
      <c r="AQ38" s="90">
        <v>89634</v>
      </c>
      <c r="AR38" s="90">
        <v>2501653.6290000002</v>
      </c>
      <c r="AS38" s="90">
        <v>2500696.3859999999</v>
      </c>
      <c r="AT38" s="90">
        <v>25944</v>
      </c>
      <c r="AU38" s="90">
        <v>201937</v>
      </c>
      <c r="AV38" s="90">
        <v>163925.18</v>
      </c>
      <c r="AW38" s="90">
        <v>195643</v>
      </c>
      <c r="AX38" s="90">
        <v>40228</v>
      </c>
      <c r="AY38" s="90">
        <v>155415</v>
      </c>
      <c r="AZ38" s="90">
        <v>28292</v>
      </c>
      <c r="BA38" s="90">
        <v>1013</v>
      </c>
      <c r="BB38" s="90">
        <v>119</v>
      </c>
      <c r="BC38" s="90">
        <v>190</v>
      </c>
      <c r="BD38" s="90">
        <v>609</v>
      </c>
      <c r="BE38" s="90">
        <v>419</v>
      </c>
      <c r="BF38" s="90">
        <v>13</v>
      </c>
      <c r="BG38" s="90">
        <v>13</v>
      </c>
      <c r="BH38" s="90">
        <v>48</v>
      </c>
      <c r="BI38" s="90">
        <v>5228939301</v>
      </c>
      <c r="BJ38" s="90">
        <v>5231708488</v>
      </c>
      <c r="BK38" s="90">
        <v>1565040296619</v>
      </c>
      <c r="BL38" s="90">
        <v>4882134139</v>
      </c>
      <c r="BM38" s="90">
        <v>1163206522062</v>
      </c>
      <c r="BN38" s="90">
        <v>212955459280</v>
      </c>
      <c r="BO38" s="90">
        <v>0</v>
      </c>
      <c r="BP38" s="90">
        <v>263971586</v>
      </c>
      <c r="BQ38" s="90">
        <v>0</v>
      </c>
      <c r="BR38" s="90">
        <v>0</v>
      </c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90"/>
      <c r="CO38" s="90"/>
      <c r="CP38" s="90"/>
      <c r="CQ38" s="90"/>
      <c r="CR38" s="90"/>
      <c r="CS38" s="90"/>
      <c r="CT38" s="90"/>
    </row>
    <row r="39" spans="1:98" x14ac:dyDescent="0.15">
      <c r="A39" s="90">
        <v>202311</v>
      </c>
      <c r="B39" s="90">
        <v>20405</v>
      </c>
      <c r="C39" s="90">
        <v>190402070</v>
      </c>
      <c r="D39" s="90">
        <v>94802549343</v>
      </c>
      <c r="E39" s="90">
        <v>18344435409699</v>
      </c>
      <c r="F39" s="90">
        <v>18344434832874</v>
      </c>
      <c r="G39" s="90">
        <v>6441179</v>
      </c>
      <c r="H39" s="90">
        <v>6443050</v>
      </c>
      <c r="I39" s="90">
        <v>20737</v>
      </c>
      <c r="J39" s="90">
        <v>20513</v>
      </c>
      <c r="K39" s="90">
        <v>1811008.08</v>
      </c>
      <c r="L39" s="90">
        <v>6395616</v>
      </c>
      <c r="M39" s="90">
        <v>313365.59000000003</v>
      </c>
      <c r="N39" s="90">
        <v>200542</v>
      </c>
      <c r="O39" s="90">
        <v>10607073</v>
      </c>
      <c r="P39" s="90">
        <v>10587212.5</v>
      </c>
      <c r="Q39" s="90">
        <v>19860.5</v>
      </c>
      <c r="R39" s="90">
        <v>2036250.85</v>
      </c>
      <c r="S39" s="90">
        <v>4149.2</v>
      </c>
      <c r="T39" s="90">
        <v>5638359.0039999997</v>
      </c>
      <c r="U39" s="90">
        <v>5627818.0190000003</v>
      </c>
      <c r="V39" s="90">
        <v>10540.985000000001</v>
      </c>
      <c r="W39" s="90">
        <v>16121064.013</v>
      </c>
      <c r="X39" s="90">
        <v>16091927.346999999</v>
      </c>
      <c r="Y39" s="90">
        <v>29136.666000000001</v>
      </c>
      <c r="Z39" s="90">
        <v>7813110.3420000002</v>
      </c>
      <c r="AA39" s="90">
        <v>7798342.6859999998</v>
      </c>
      <c r="AB39" s="90">
        <v>14767.656000000001</v>
      </c>
      <c r="AC39" s="90">
        <v>127517486.44499999</v>
      </c>
      <c r="AD39" s="90">
        <v>110945025.167</v>
      </c>
      <c r="AE39" s="90">
        <v>593145</v>
      </c>
      <c r="AF39" s="90">
        <v>628186</v>
      </c>
      <c r="AG39" s="90">
        <v>626308</v>
      </c>
      <c r="AH39" s="90">
        <v>1878</v>
      </c>
      <c r="AI39" s="90">
        <v>2034342.72</v>
      </c>
      <c r="AJ39" s="90">
        <v>1688308</v>
      </c>
      <c r="AK39" s="90">
        <v>5033394</v>
      </c>
      <c r="AL39" s="90">
        <v>712471</v>
      </c>
      <c r="AM39" s="90">
        <v>3058213</v>
      </c>
      <c r="AN39" s="90">
        <v>95026</v>
      </c>
      <c r="AO39" s="90">
        <v>19661</v>
      </c>
      <c r="AP39" s="90">
        <v>1688308</v>
      </c>
      <c r="AQ39" s="90">
        <v>12575</v>
      </c>
      <c r="AR39" s="90">
        <v>1807039.773</v>
      </c>
      <c r="AS39" s="90">
        <v>1806605.977</v>
      </c>
      <c r="AT39" s="90">
        <v>18726</v>
      </c>
      <c r="AU39" s="90">
        <v>146352</v>
      </c>
      <c r="AV39" s="90">
        <v>118186.03</v>
      </c>
      <c r="AW39" s="90">
        <v>142010</v>
      </c>
      <c r="AX39" s="90">
        <v>28414</v>
      </c>
      <c r="AY39" s="90">
        <v>113596</v>
      </c>
      <c r="AZ39" s="90">
        <v>20405</v>
      </c>
      <c r="BA39" s="90">
        <v>704</v>
      </c>
      <c r="BB39" s="90">
        <v>89</v>
      </c>
      <c r="BC39" s="90">
        <v>173</v>
      </c>
      <c r="BD39" s="90">
        <v>418</v>
      </c>
      <c r="BE39" s="90">
        <v>401</v>
      </c>
      <c r="BF39" s="90">
        <v>13</v>
      </c>
      <c r="BG39" s="90">
        <v>15</v>
      </c>
      <c r="BH39" s="90">
        <v>54</v>
      </c>
      <c r="BI39" s="90">
        <v>3741984267</v>
      </c>
      <c r="BJ39" s="90">
        <v>3747272119</v>
      </c>
      <c r="BK39" s="90">
        <v>1109355520222</v>
      </c>
      <c r="BL39" s="90">
        <v>3564267253</v>
      </c>
      <c r="BM39" s="90">
        <v>848606413482</v>
      </c>
      <c r="BN39" s="90">
        <v>162113147399</v>
      </c>
      <c r="BO39" s="90">
        <v>0</v>
      </c>
      <c r="BP39" s="90">
        <v>190402443</v>
      </c>
      <c r="BQ39" s="90">
        <v>0</v>
      </c>
      <c r="BR39" s="90">
        <v>0</v>
      </c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</row>
    <row r="40" spans="1:98" x14ac:dyDescent="0.15">
      <c r="A40" s="90">
        <v>202312</v>
      </c>
      <c r="B40" s="90">
        <v>30884</v>
      </c>
      <c r="C40" s="90">
        <v>288180254</v>
      </c>
      <c r="D40" s="90">
        <v>145116587721</v>
      </c>
      <c r="E40" s="90">
        <v>0</v>
      </c>
      <c r="F40" s="90">
        <v>27765243360070</v>
      </c>
      <c r="G40" s="90">
        <v>30884</v>
      </c>
      <c r="H40" s="90">
        <v>9764902</v>
      </c>
      <c r="I40" s="90">
        <v>0</v>
      </c>
      <c r="J40" s="90">
        <v>30637</v>
      </c>
      <c r="K40" s="90">
        <v>2672529.0699999998</v>
      </c>
      <c r="L40" s="90">
        <v>6508804</v>
      </c>
      <c r="M40" s="90">
        <v>484526.87</v>
      </c>
      <c r="N40" s="90">
        <v>383674.02</v>
      </c>
      <c r="O40" s="90">
        <v>16602444.375</v>
      </c>
      <c r="P40" s="90">
        <v>16575785.25</v>
      </c>
      <c r="Q40" s="90">
        <v>26659.125</v>
      </c>
      <c r="R40" s="90">
        <v>3081954.41</v>
      </c>
      <c r="S40" s="90">
        <v>5145.62</v>
      </c>
      <c r="T40" s="90">
        <v>8897634.4639999997</v>
      </c>
      <c r="U40" s="90">
        <v>8882941.716</v>
      </c>
      <c r="V40" s="90">
        <v>14692.748</v>
      </c>
      <c r="W40" s="90">
        <v>25751960.331999999</v>
      </c>
      <c r="X40" s="90">
        <v>25712757.890999999</v>
      </c>
      <c r="Y40" s="90">
        <v>39202.440999999999</v>
      </c>
      <c r="Z40" s="90">
        <v>12284765.136</v>
      </c>
      <c r="AA40" s="90">
        <v>12265220.118000001</v>
      </c>
      <c r="AB40" s="90">
        <v>19545.018</v>
      </c>
      <c r="AC40" s="90">
        <v>199888760.97799999</v>
      </c>
      <c r="AD40" s="90">
        <v>175102550.01499999</v>
      </c>
      <c r="AE40" s="90">
        <v>833504</v>
      </c>
      <c r="AF40" s="90">
        <v>888813</v>
      </c>
      <c r="AG40" s="90">
        <v>886376</v>
      </c>
      <c r="AH40" s="90">
        <v>2437</v>
      </c>
      <c r="AI40" s="90">
        <v>3080415.44</v>
      </c>
      <c r="AJ40" s="90">
        <v>2470573.375</v>
      </c>
      <c r="AK40" s="90">
        <v>7881601</v>
      </c>
      <c r="AL40" s="90">
        <v>1185423</v>
      </c>
      <c r="AM40" s="90">
        <v>4878761</v>
      </c>
      <c r="AN40" s="90">
        <v>145660</v>
      </c>
      <c r="AO40" s="90">
        <v>34921</v>
      </c>
      <c r="AP40" s="90">
        <v>2533168.4210000001</v>
      </c>
      <c r="AQ40" s="90">
        <v>113407</v>
      </c>
      <c r="AR40" s="90">
        <v>889763446.39999998</v>
      </c>
      <c r="AS40" s="90">
        <v>2839732.3369999998</v>
      </c>
      <c r="AT40" s="90">
        <v>0</v>
      </c>
      <c r="AU40" s="90">
        <v>0</v>
      </c>
      <c r="AV40" s="90">
        <v>0</v>
      </c>
      <c r="AW40" s="90">
        <v>0</v>
      </c>
      <c r="AX40" s="90">
        <v>0</v>
      </c>
      <c r="AY40" s="90">
        <v>0</v>
      </c>
      <c r="AZ40" s="90">
        <v>30884</v>
      </c>
      <c r="BA40" s="90">
        <v>1060</v>
      </c>
      <c r="BB40" s="90">
        <v>119</v>
      </c>
      <c r="BC40" s="90">
        <v>190</v>
      </c>
      <c r="BD40" s="90">
        <v>556</v>
      </c>
      <c r="BE40" s="90">
        <v>424</v>
      </c>
      <c r="BF40" s="90">
        <v>5</v>
      </c>
      <c r="BG40" s="90">
        <v>14</v>
      </c>
      <c r="BH40" s="90">
        <v>56</v>
      </c>
      <c r="BI40" s="90">
        <v>5393964027</v>
      </c>
      <c r="BJ40" s="90">
        <v>5399889500</v>
      </c>
      <c r="BK40" s="90">
        <v>1687919306736</v>
      </c>
      <c r="BL40" s="90">
        <v>0</v>
      </c>
      <c r="BM40" s="90">
        <v>1236650692561</v>
      </c>
      <c r="BN40" s="90">
        <v>230178173253</v>
      </c>
      <c r="BO40" s="90">
        <v>0</v>
      </c>
      <c r="BP40" s="90">
        <v>277805701</v>
      </c>
      <c r="BQ40" s="90">
        <v>40994</v>
      </c>
      <c r="BR40" s="90">
        <v>0</v>
      </c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90"/>
      <c r="CS40" s="90"/>
      <c r="CT40" s="90"/>
    </row>
    <row r="41" spans="1:98" x14ac:dyDescent="0.15">
      <c r="A41" s="90">
        <v>202401</v>
      </c>
      <c r="B41" s="90">
        <v>27668</v>
      </c>
      <c r="C41" s="90">
        <v>258150555</v>
      </c>
      <c r="D41" s="90">
        <v>131266631112</v>
      </c>
      <c r="E41" s="90">
        <v>24873999415592</v>
      </c>
      <c r="F41" s="90">
        <v>24873998822927</v>
      </c>
      <c r="G41" s="90">
        <v>8689671</v>
      </c>
      <c r="H41" s="90">
        <v>8690868</v>
      </c>
      <c r="I41" s="90">
        <v>27646</v>
      </c>
      <c r="J41" s="90">
        <v>27427</v>
      </c>
      <c r="K41" s="90">
        <v>2427752.7200000002</v>
      </c>
      <c r="L41" s="90">
        <v>4699119</v>
      </c>
      <c r="M41" s="90">
        <v>405961.16</v>
      </c>
      <c r="N41" s="90">
        <v>246394.97099999999</v>
      </c>
      <c r="O41" s="90">
        <v>14559210.5</v>
      </c>
      <c r="P41" s="90">
        <v>14534406.125</v>
      </c>
      <c r="Q41" s="90">
        <v>24804.375</v>
      </c>
      <c r="R41" s="90">
        <v>2761704.27</v>
      </c>
      <c r="S41" s="90">
        <v>5095.75</v>
      </c>
      <c r="T41" s="90">
        <v>7740157.8080000002</v>
      </c>
      <c r="U41" s="90">
        <v>7726448.8640000001</v>
      </c>
      <c r="V41" s="90">
        <v>13708.944</v>
      </c>
      <c r="W41" s="90">
        <v>22050120.995999999</v>
      </c>
      <c r="X41" s="90">
        <v>22014550.958999999</v>
      </c>
      <c r="Y41" s="90">
        <v>35570.036999999997</v>
      </c>
      <c r="Z41" s="90">
        <v>10631955.66</v>
      </c>
      <c r="AA41" s="90">
        <v>10613660.351</v>
      </c>
      <c r="AB41" s="90">
        <v>18295.309000000001</v>
      </c>
      <c r="AC41" s="90">
        <v>175548560.287</v>
      </c>
      <c r="AD41" s="90">
        <v>152313182.39700001</v>
      </c>
      <c r="AE41" s="90">
        <v>793160</v>
      </c>
      <c r="AF41" s="90">
        <v>840237</v>
      </c>
      <c r="AG41" s="90">
        <v>837909</v>
      </c>
      <c r="AH41" s="90">
        <v>2328</v>
      </c>
      <c r="AI41" s="90">
        <v>2759794.62</v>
      </c>
      <c r="AJ41" s="90">
        <v>2330432.5</v>
      </c>
      <c r="AK41" s="90">
        <v>6552132</v>
      </c>
      <c r="AL41" s="90">
        <v>997258</v>
      </c>
      <c r="AM41" s="90">
        <v>4537360</v>
      </c>
      <c r="AN41" s="90">
        <v>121174</v>
      </c>
      <c r="AO41" s="90">
        <v>20854</v>
      </c>
      <c r="AP41" s="90">
        <v>2330432.5</v>
      </c>
      <c r="AQ41" s="90">
        <v>122262</v>
      </c>
      <c r="AR41" s="90">
        <v>2493021.0720000002</v>
      </c>
      <c r="AS41" s="90">
        <v>2492710.9649999999</v>
      </c>
      <c r="AT41" s="90">
        <v>25311</v>
      </c>
      <c r="AU41" s="90">
        <v>198212</v>
      </c>
      <c r="AV41" s="90">
        <v>162251.1</v>
      </c>
      <c r="AW41" s="90">
        <v>192390</v>
      </c>
      <c r="AX41" s="90">
        <v>39181</v>
      </c>
      <c r="AY41" s="90">
        <v>153209</v>
      </c>
      <c r="AZ41" s="90">
        <v>27668</v>
      </c>
      <c r="BA41" s="90">
        <v>1007</v>
      </c>
      <c r="BB41" s="90">
        <v>100</v>
      </c>
      <c r="BC41" s="90">
        <v>168</v>
      </c>
      <c r="BD41" s="90">
        <v>488</v>
      </c>
      <c r="BE41" s="90">
        <v>496</v>
      </c>
      <c r="BF41" s="90">
        <v>6</v>
      </c>
      <c r="BG41" s="90">
        <v>16</v>
      </c>
      <c r="BH41" s="90">
        <v>41</v>
      </c>
      <c r="BI41" s="90">
        <v>4789765146</v>
      </c>
      <c r="BJ41" s="90">
        <v>4794257119</v>
      </c>
      <c r="BK41" s="90">
        <v>1520035818296</v>
      </c>
      <c r="BL41" s="90">
        <v>4981587205</v>
      </c>
      <c r="BM41" s="90">
        <v>1172013952137</v>
      </c>
      <c r="BN41" s="90">
        <v>201546085357</v>
      </c>
      <c r="BO41" s="90">
        <v>0</v>
      </c>
      <c r="BP41" s="90">
        <v>258151066</v>
      </c>
      <c r="BQ41" s="90">
        <v>27668</v>
      </c>
      <c r="BR41" s="90">
        <v>0</v>
      </c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</row>
    <row r="42" spans="1:98" x14ac:dyDescent="0.15">
      <c r="A42" s="90">
        <v>202402</v>
      </c>
      <c r="B42" s="90">
        <v>28867</v>
      </c>
      <c r="C42" s="90">
        <v>269342263</v>
      </c>
      <c r="D42" s="90">
        <v>138234457744</v>
      </c>
      <c r="E42" s="90">
        <v>25951922208884</v>
      </c>
      <c r="F42" s="90">
        <v>25951921793588</v>
      </c>
      <c r="G42" s="90">
        <v>9145717</v>
      </c>
      <c r="H42" s="90">
        <v>9146724</v>
      </c>
      <c r="I42" s="90">
        <v>30017</v>
      </c>
      <c r="J42" s="90">
        <v>29661</v>
      </c>
      <c r="K42" s="90">
        <v>2539477.17</v>
      </c>
      <c r="L42" s="90">
        <v>4690614</v>
      </c>
      <c r="M42" s="90">
        <v>422910.3</v>
      </c>
      <c r="N42" s="90">
        <v>263523.91700000002</v>
      </c>
      <c r="O42" s="90">
        <v>15303123</v>
      </c>
      <c r="P42" s="90">
        <v>15270471.125</v>
      </c>
      <c r="Q42" s="90">
        <v>32651.875</v>
      </c>
      <c r="R42" s="90">
        <v>2880188.16</v>
      </c>
      <c r="S42" s="90">
        <v>6211.85</v>
      </c>
      <c r="T42" s="90">
        <v>8225119.3499999996</v>
      </c>
      <c r="U42" s="90">
        <v>8207896.6789999995</v>
      </c>
      <c r="V42" s="90">
        <v>17222.670999999998</v>
      </c>
      <c r="W42" s="90">
        <v>23267431.991</v>
      </c>
      <c r="X42" s="90">
        <v>23222283.271000002</v>
      </c>
      <c r="Y42" s="90">
        <v>45148.72</v>
      </c>
      <c r="Z42" s="90">
        <v>11311748.103</v>
      </c>
      <c r="AA42" s="90">
        <v>11288357.432</v>
      </c>
      <c r="AB42" s="90">
        <v>23390.670999999998</v>
      </c>
      <c r="AC42" s="90">
        <v>187222952.336</v>
      </c>
      <c r="AD42" s="90">
        <v>161786287.537</v>
      </c>
      <c r="AE42" s="90">
        <v>796488</v>
      </c>
      <c r="AF42" s="90">
        <v>838558</v>
      </c>
      <c r="AG42" s="90">
        <v>835759</v>
      </c>
      <c r="AH42" s="90">
        <v>2799</v>
      </c>
      <c r="AI42" s="90">
        <v>2877602.9</v>
      </c>
      <c r="AJ42" s="90">
        <v>2579725.25</v>
      </c>
      <c r="AK42" s="90">
        <v>7119716.75</v>
      </c>
      <c r="AL42" s="90">
        <v>1008274</v>
      </c>
      <c r="AM42" s="90">
        <v>4456771</v>
      </c>
      <c r="AN42" s="90">
        <v>115385</v>
      </c>
      <c r="AO42" s="90">
        <v>23251</v>
      </c>
      <c r="AP42" s="90">
        <v>2580447.25</v>
      </c>
      <c r="AQ42" s="90">
        <v>31736</v>
      </c>
      <c r="AR42" s="90">
        <v>2629153.8730000001</v>
      </c>
      <c r="AS42" s="90">
        <v>2629155.6850000001</v>
      </c>
      <c r="AT42" s="90">
        <v>26423</v>
      </c>
      <c r="AU42" s="90">
        <v>208227</v>
      </c>
      <c r="AV42" s="90">
        <v>172644.54</v>
      </c>
      <c r="AW42" s="90">
        <v>205417</v>
      </c>
      <c r="AX42" s="90">
        <v>43123</v>
      </c>
      <c r="AY42" s="90">
        <v>162294</v>
      </c>
      <c r="AZ42" s="90">
        <v>28867</v>
      </c>
      <c r="BA42" s="90">
        <v>1210</v>
      </c>
      <c r="BB42" s="90">
        <v>87</v>
      </c>
      <c r="BC42" s="90">
        <v>242</v>
      </c>
      <c r="BD42" s="90">
        <v>521</v>
      </c>
      <c r="BE42" s="90">
        <v>640</v>
      </c>
      <c r="BF42" s="90">
        <v>13</v>
      </c>
      <c r="BG42" s="90">
        <v>17</v>
      </c>
      <c r="BH42" s="90">
        <v>62</v>
      </c>
      <c r="BI42" s="90">
        <v>5136678729</v>
      </c>
      <c r="BJ42" s="90">
        <v>5139886795</v>
      </c>
      <c r="BK42" s="90">
        <v>1562717089924</v>
      </c>
      <c r="BL42" s="90">
        <v>5269525268</v>
      </c>
      <c r="BM42" s="90">
        <v>1259247790414</v>
      </c>
      <c r="BN42" s="90">
        <v>273940148899</v>
      </c>
      <c r="BO42" s="90">
        <v>0</v>
      </c>
      <c r="BP42" s="90">
        <v>269342824</v>
      </c>
      <c r="BQ42" s="90">
        <v>28867</v>
      </c>
      <c r="BR42" s="90">
        <v>0</v>
      </c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0"/>
    </row>
    <row r="43" spans="1:98" x14ac:dyDescent="0.15">
      <c r="A43" s="90">
        <v>202403</v>
      </c>
      <c r="B43" s="90">
        <v>33795</v>
      </c>
      <c r="C43" s="90">
        <v>315355203</v>
      </c>
      <c r="D43" s="90">
        <v>163540441652</v>
      </c>
      <c r="E43" s="90">
        <v>30382296377930</v>
      </c>
      <c r="F43" s="90">
        <v>30381397498117</v>
      </c>
      <c r="G43" s="90">
        <v>10738149</v>
      </c>
      <c r="H43" s="90">
        <v>10739152</v>
      </c>
      <c r="I43" s="90">
        <v>35306</v>
      </c>
      <c r="J43" s="90">
        <v>34433</v>
      </c>
      <c r="K43" s="90">
        <v>2911106.9</v>
      </c>
      <c r="L43" s="90">
        <v>42874991</v>
      </c>
      <c r="M43" s="90">
        <v>498381.86</v>
      </c>
      <c r="N43" s="90">
        <v>2580492.9619999998</v>
      </c>
      <c r="O43" s="90">
        <v>18395287.350000001</v>
      </c>
      <c r="P43" s="90">
        <v>18348379.225000001</v>
      </c>
      <c r="Q43" s="90">
        <v>46908.125</v>
      </c>
      <c r="R43" s="90">
        <v>3370653.02</v>
      </c>
      <c r="S43" s="90">
        <v>8747.0300000000007</v>
      </c>
      <c r="T43" s="90">
        <v>10054762.27</v>
      </c>
      <c r="U43" s="90">
        <v>10029327.592</v>
      </c>
      <c r="V43" s="90">
        <v>25434.903999999999</v>
      </c>
      <c r="W43" s="90">
        <v>28791998.941</v>
      </c>
      <c r="X43" s="90">
        <v>28723743.603</v>
      </c>
      <c r="Y43" s="90">
        <v>68256.035000000003</v>
      </c>
      <c r="Z43" s="90">
        <v>13711973.078</v>
      </c>
      <c r="AA43" s="90">
        <v>13677607.514</v>
      </c>
      <c r="AB43" s="90">
        <v>34366.063999999998</v>
      </c>
      <c r="AC43" s="90">
        <v>226374749.01699999</v>
      </c>
      <c r="AD43" s="90">
        <v>197611948.02399999</v>
      </c>
      <c r="AE43" s="90">
        <v>852962</v>
      </c>
      <c r="AF43" s="90">
        <v>905153</v>
      </c>
      <c r="AG43" s="90">
        <v>901396</v>
      </c>
      <c r="AH43" s="90">
        <v>3757</v>
      </c>
      <c r="AI43" s="90">
        <v>3367059.35</v>
      </c>
      <c r="AJ43" s="90">
        <v>2951262</v>
      </c>
      <c r="AK43" s="90">
        <v>8708386.3499999996</v>
      </c>
      <c r="AL43" s="90">
        <v>1108144</v>
      </c>
      <c r="AM43" s="90">
        <v>5445122</v>
      </c>
      <c r="AN43" s="90">
        <v>153213</v>
      </c>
      <c r="AO43" s="90">
        <v>29160</v>
      </c>
      <c r="AP43" s="90">
        <v>2951262</v>
      </c>
      <c r="AQ43" s="90">
        <v>194243</v>
      </c>
      <c r="AR43" s="90">
        <v>3201536.1269999999</v>
      </c>
      <c r="AS43" s="90">
        <v>3202139.9070000001</v>
      </c>
      <c r="AT43" s="90">
        <v>31222</v>
      </c>
      <c r="AU43" s="90">
        <v>244214</v>
      </c>
      <c r="AV43" s="90">
        <v>211712.14</v>
      </c>
      <c r="AW43" s="90">
        <v>247077</v>
      </c>
      <c r="AX43" s="90">
        <v>57099</v>
      </c>
      <c r="AY43" s="90">
        <v>189978</v>
      </c>
      <c r="AZ43" s="90">
        <v>33795</v>
      </c>
      <c r="BA43" s="90">
        <v>1341</v>
      </c>
      <c r="BB43" s="90">
        <v>120</v>
      </c>
      <c r="BC43" s="90">
        <v>241</v>
      </c>
      <c r="BD43" s="90">
        <v>601</v>
      </c>
      <c r="BE43" s="90">
        <v>1328</v>
      </c>
      <c r="BF43" s="90">
        <v>8</v>
      </c>
      <c r="BG43" s="90">
        <v>50</v>
      </c>
      <c r="BH43" s="90">
        <v>62</v>
      </c>
      <c r="BI43" s="90">
        <v>6206273540</v>
      </c>
      <c r="BJ43" s="90">
        <v>6248399095</v>
      </c>
      <c r="BK43" s="90">
        <v>1804791946452</v>
      </c>
      <c r="BL43" s="90">
        <v>6252376235</v>
      </c>
      <c r="BM43" s="90">
        <v>1464320163773</v>
      </c>
      <c r="BN43" s="90">
        <v>338036766421</v>
      </c>
      <c r="BO43" s="90">
        <v>66000966</v>
      </c>
      <c r="BP43" s="90">
        <v>315355805</v>
      </c>
      <c r="BQ43" s="90">
        <v>33795</v>
      </c>
      <c r="BR43" s="90">
        <v>0</v>
      </c>
      <c r="BV43" s="90"/>
      <c r="BW43" s="90"/>
      <c r="BX43" s="90"/>
      <c r="BY43" s="90"/>
      <c r="BZ43" s="90"/>
      <c r="CA43" s="90"/>
      <c r="CB43" s="90"/>
      <c r="CC43" s="90"/>
      <c r="CD43" s="90"/>
      <c r="CE43" s="90"/>
      <c r="CF43" s="90"/>
      <c r="CG43" s="90"/>
      <c r="CH43" s="90"/>
      <c r="CI43" s="90"/>
      <c r="CJ43" s="90"/>
      <c r="CK43" s="90"/>
      <c r="CL43" s="90"/>
      <c r="CM43" s="90"/>
      <c r="CN43" s="90"/>
      <c r="CO43" s="90"/>
      <c r="CP43" s="90"/>
      <c r="CQ43" s="90"/>
      <c r="CR43" s="90"/>
      <c r="CS43" s="90"/>
      <c r="CT43" s="90"/>
    </row>
    <row r="44" spans="1:98" x14ac:dyDescent="0.15">
      <c r="A44" s="90">
        <v>202404</v>
      </c>
      <c r="B44" s="90">
        <v>36757</v>
      </c>
      <c r="C44" s="90">
        <v>343022375</v>
      </c>
      <c r="D44" s="90">
        <v>179940152703</v>
      </c>
      <c r="E44" s="90">
        <v>33026303525511</v>
      </c>
      <c r="F44" s="90">
        <v>33045180205706</v>
      </c>
      <c r="G44" s="90">
        <v>11752961</v>
      </c>
      <c r="H44" s="90">
        <v>11757874</v>
      </c>
      <c r="I44" s="90">
        <v>37246</v>
      </c>
      <c r="J44" s="90">
        <v>36052</v>
      </c>
      <c r="K44" s="90">
        <v>3147112.99</v>
      </c>
      <c r="L44" s="90">
        <v>16294757</v>
      </c>
      <c r="M44" s="90">
        <v>608031.31000000006</v>
      </c>
      <c r="N44" s="90">
        <v>450321.75</v>
      </c>
      <c r="O44" s="90">
        <v>20227819.449999999</v>
      </c>
      <c r="P44" s="90">
        <v>20117739.824999999</v>
      </c>
      <c r="Q44" s="90">
        <v>110080.75</v>
      </c>
      <c r="R44" s="90">
        <v>3654007.05</v>
      </c>
      <c r="S44" s="90">
        <v>20793.05</v>
      </c>
      <c r="T44" s="90">
        <v>11212587.916999999</v>
      </c>
      <c r="U44" s="90">
        <v>11150922.143999999</v>
      </c>
      <c r="V44" s="90">
        <v>61665.773000000001</v>
      </c>
      <c r="W44" s="90">
        <v>31993470.407000002</v>
      </c>
      <c r="X44" s="90">
        <v>31830735.410999998</v>
      </c>
      <c r="Y44" s="90">
        <v>162734.99600000001</v>
      </c>
      <c r="Z44" s="90">
        <v>15197611.288000001</v>
      </c>
      <c r="AA44" s="90">
        <v>15116146.182</v>
      </c>
      <c r="AB44" s="90">
        <v>81465.106</v>
      </c>
      <c r="AC44" s="90">
        <v>252863689.65000001</v>
      </c>
      <c r="AD44" s="90">
        <v>220002145.75400001</v>
      </c>
      <c r="AE44" s="90">
        <v>853348</v>
      </c>
      <c r="AF44" s="90">
        <v>909616</v>
      </c>
      <c r="AG44" s="90">
        <v>901518</v>
      </c>
      <c r="AH44" s="90">
        <v>8098</v>
      </c>
      <c r="AI44" s="90">
        <v>3647693.6</v>
      </c>
      <c r="AJ44" s="90">
        <v>3326152</v>
      </c>
      <c r="AK44" s="90">
        <v>9906093.9499999993</v>
      </c>
      <c r="AL44" s="90">
        <v>1115568.5</v>
      </c>
      <c r="AM44" s="90">
        <v>5681780</v>
      </c>
      <c r="AN44" s="90">
        <v>165795</v>
      </c>
      <c r="AO44" s="90">
        <v>32429</v>
      </c>
      <c r="AP44" s="90">
        <v>3326152</v>
      </c>
      <c r="AQ44" s="90">
        <v>242556</v>
      </c>
      <c r="AR44" s="90">
        <v>3646126.51</v>
      </c>
      <c r="AS44" s="90">
        <v>3554405.2760000001</v>
      </c>
      <c r="AT44" s="90">
        <v>34766</v>
      </c>
      <c r="AU44" s="90">
        <v>266985</v>
      </c>
      <c r="AV44" s="90">
        <v>235742.46</v>
      </c>
      <c r="AW44" s="90">
        <v>273420</v>
      </c>
      <c r="AX44" s="90">
        <v>64299</v>
      </c>
      <c r="AY44" s="90">
        <v>209121</v>
      </c>
      <c r="AZ44" s="90">
        <v>36757</v>
      </c>
      <c r="BA44" s="90">
        <v>2494</v>
      </c>
      <c r="BB44" s="90">
        <v>129</v>
      </c>
      <c r="BC44" s="90">
        <v>292</v>
      </c>
      <c r="BD44" s="90">
        <v>994</v>
      </c>
      <c r="BE44" s="90">
        <v>4034</v>
      </c>
      <c r="BF44" s="90">
        <v>9</v>
      </c>
      <c r="BG44" s="90">
        <v>48</v>
      </c>
      <c r="BH44" s="90">
        <v>88</v>
      </c>
      <c r="BI44" s="90">
        <v>6903879839</v>
      </c>
      <c r="BJ44" s="90">
        <v>6918838620</v>
      </c>
      <c r="BK44" s="90">
        <v>1949521571990</v>
      </c>
      <c r="BL44" s="90">
        <v>6890391077</v>
      </c>
      <c r="BM44" s="90">
        <v>1608246309625</v>
      </c>
      <c r="BN44" s="90">
        <v>289268688129</v>
      </c>
      <c r="BO44" s="90">
        <v>1178072313</v>
      </c>
      <c r="BP44" s="90">
        <v>343023012</v>
      </c>
      <c r="BQ44" s="90">
        <v>36757</v>
      </c>
      <c r="BR44" s="90">
        <v>0</v>
      </c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90"/>
      <c r="CR44" s="90"/>
      <c r="CS44" s="90"/>
      <c r="CT44" s="90"/>
    </row>
    <row r="45" spans="1:98" x14ac:dyDescent="0.15">
      <c r="A45" s="90">
        <v>202405</v>
      </c>
      <c r="B45" s="90">
        <v>33232</v>
      </c>
      <c r="C45" s="90">
        <v>310090828</v>
      </c>
      <c r="D45" s="90">
        <v>164525029964</v>
      </c>
      <c r="E45" s="90">
        <v>29827572876998</v>
      </c>
      <c r="F45" s="90">
        <v>29875289306846</v>
      </c>
      <c r="G45" s="90">
        <v>10587592</v>
      </c>
      <c r="H45" s="90">
        <v>10612601</v>
      </c>
      <c r="I45" s="90">
        <v>32685</v>
      </c>
      <c r="J45" s="90">
        <v>31873</v>
      </c>
      <c r="K45" s="90">
        <v>2869944.62</v>
      </c>
      <c r="L45" s="90">
        <v>12871750</v>
      </c>
      <c r="M45" s="90">
        <v>496975.55</v>
      </c>
      <c r="N45" s="90">
        <v>469161.35700000002</v>
      </c>
      <c r="O45" s="90">
        <v>17709829</v>
      </c>
      <c r="P45" s="90">
        <v>17614399</v>
      </c>
      <c r="Q45" s="90">
        <v>95429.625</v>
      </c>
      <c r="R45" s="90">
        <v>3304152.41</v>
      </c>
      <c r="S45" s="90">
        <v>17747.68</v>
      </c>
      <c r="T45" s="90">
        <v>9604188.7249999996</v>
      </c>
      <c r="U45" s="90">
        <v>9552407.8489999995</v>
      </c>
      <c r="V45" s="90">
        <v>51780.875999999997</v>
      </c>
      <c r="W45" s="90">
        <v>27443792.092</v>
      </c>
      <c r="X45" s="90">
        <v>27309010.361000001</v>
      </c>
      <c r="Y45" s="90">
        <v>134781.731</v>
      </c>
      <c r="Z45" s="90">
        <v>13127422.387</v>
      </c>
      <c r="AA45" s="90">
        <v>13058396.041999999</v>
      </c>
      <c r="AB45" s="90">
        <v>69026.345000000001</v>
      </c>
      <c r="AC45" s="90">
        <v>217742899.26800001</v>
      </c>
      <c r="AD45" s="90">
        <v>189033163.71000001</v>
      </c>
      <c r="AE45" s="90">
        <v>871206</v>
      </c>
      <c r="AF45" s="90">
        <v>928739</v>
      </c>
      <c r="AG45" s="90">
        <v>921456</v>
      </c>
      <c r="AH45" s="90">
        <v>7283</v>
      </c>
      <c r="AI45" s="90">
        <v>3299594.91</v>
      </c>
      <c r="AJ45" s="90">
        <v>2879624</v>
      </c>
      <c r="AK45" s="90">
        <v>8302663</v>
      </c>
      <c r="AL45" s="90">
        <v>1116187</v>
      </c>
      <c r="AM45" s="90">
        <v>5224403</v>
      </c>
      <c r="AN45" s="90">
        <v>157500</v>
      </c>
      <c r="AO45" s="90">
        <v>29451</v>
      </c>
      <c r="AP45" s="90">
        <v>2879624</v>
      </c>
      <c r="AQ45" s="90">
        <v>245098</v>
      </c>
      <c r="AR45" s="90">
        <v>3232125.0619999999</v>
      </c>
      <c r="AS45" s="90">
        <v>3055087.818</v>
      </c>
      <c r="AT45" s="90">
        <v>31531</v>
      </c>
      <c r="AU45" s="90">
        <v>241095</v>
      </c>
      <c r="AV45" s="90">
        <v>201814.28</v>
      </c>
      <c r="AW45" s="90">
        <v>239302</v>
      </c>
      <c r="AX45" s="90">
        <v>51744</v>
      </c>
      <c r="AY45" s="90">
        <v>187558</v>
      </c>
      <c r="AZ45" s="90">
        <v>33232</v>
      </c>
      <c r="BA45" s="90">
        <v>2207</v>
      </c>
      <c r="BB45" s="90">
        <v>156</v>
      </c>
      <c r="BC45" s="90">
        <v>316</v>
      </c>
      <c r="BD45" s="90">
        <v>1083</v>
      </c>
      <c r="BE45" s="90">
        <v>3362</v>
      </c>
      <c r="BF45" s="90">
        <v>19</v>
      </c>
      <c r="BG45" s="90">
        <v>48</v>
      </c>
      <c r="BH45" s="90">
        <v>86</v>
      </c>
      <c r="BI45" s="90">
        <v>6140475915</v>
      </c>
      <c r="BJ45" s="90">
        <v>6152983790</v>
      </c>
      <c r="BK45" s="90">
        <v>1773172706786</v>
      </c>
      <c r="BL45" s="90">
        <v>6307062457</v>
      </c>
      <c r="BM45" s="90">
        <v>1438047871926</v>
      </c>
      <c r="BN45" s="90">
        <v>224631078785</v>
      </c>
      <c r="BO45" s="90">
        <v>2611084316</v>
      </c>
      <c r="BP45" s="90">
        <v>310091406</v>
      </c>
      <c r="BQ45" s="90">
        <v>33574</v>
      </c>
      <c r="BR45" s="90">
        <v>27037279</v>
      </c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0"/>
      <c r="CQ45" s="90"/>
      <c r="CR45" s="90"/>
      <c r="CS45" s="90"/>
      <c r="CT45" s="90"/>
    </row>
    <row r="46" spans="1:98" x14ac:dyDescent="0.15">
      <c r="A46" s="90">
        <v>202406</v>
      </c>
      <c r="B46" s="90">
        <v>30022</v>
      </c>
      <c r="C46" s="90">
        <v>280123411</v>
      </c>
      <c r="D46" s="90">
        <v>150101012635</v>
      </c>
      <c r="E46" s="90">
        <v>26990278735433</v>
      </c>
      <c r="F46" s="90">
        <v>26990279081658</v>
      </c>
      <c r="G46" s="90">
        <v>9553205</v>
      </c>
      <c r="H46" s="90">
        <v>9556053</v>
      </c>
      <c r="I46" s="90">
        <v>27597</v>
      </c>
      <c r="J46" s="90">
        <v>26915</v>
      </c>
      <c r="K46" s="90">
        <v>2590502.88</v>
      </c>
      <c r="L46" s="90">
        <v>7046116</v>
      </c>
      <c r="M46" s="90">
        <v>438753.2</v>
      </c>
      <c r="N46" s="90">
        <v>466878.35800000001</v>
      </c>
      <c r="O46" s="90">
        <v>15614078</v>
      </c>
      <c r="P46" s="90">
        <v>15586971.25</v>
      </c>
      <c r="Q46" s="90">
        <v>27106.75</v>
      </c>
      <c r="R46" s="90">
        <v>2996491.41</v>
      </c>
      <c r="S46" s="90">
        <v>5608.6</v>
      </c>
      <c r="T46" s="90">
        <v>8484615.9340000004</v>
      </c>
      <c r="U46" s="90">
        <v>8470162.9839999992</v>
      </c>
      <c r="V46" s="90">
        <v>14452.95</v>
      </c>
      <c r="W46" s="90">
        <v>24291906.397999998</v>
      </c>
      <c r="X46" s="90">
        <v>24254648.199000001</v>
      </c>
      <c r="Y46" s="90">
        <v>37258.199000000001</v>
      </c>
      <c r="Z46" s="90">
        <v>11565045.759</v>
      </c>
      <c r="AA46" s="90">
        <v>11545965.138</v>
      </c>
      <c r="AB46" s="90">
        <v>19080.620999999999</v>
      </c>
      <c r="AC46" s="90">
        <v>191605588.02200001</v>
      </c>
      <c r="AD46" s="90">
        <v>166741312.07100001</v>
      </c>
      <c r="AE46" s="90">
        <v>802488</v>
      </c>
      <c r="AF46" s="90">
        <v>850199</v>
      </c>
      <c r="AG46" s="90">
        <v>847560</v>
      </c>
      <c r="AH46" s="90">
        <v>2639</v>
      </c>
      <c r="AI46" s="90">
        <v>2993579.86</v>
      </c>
      <c r="AJ46" s="90">
        <v>2489593</v>
      </c>
      <c r="AK46" s="90">
        <v>7418463</v>
      </c>
      <c r="AL46" s="90">
        <v>932172</v>
      </c>
      <c r="AM46" s="90">
        <v>4608833</v>
      </c>
      <c r="AN46" s="90">
        <v>135473</v>
      </c>
      <c r="AO46" s="90">
        <v>29544</v>
      </c>
      <c r="AP46" s="90">
        <v>2489593</v>
      </c>
      <c r="AQ46" s="90">
        <v>7705</v>
      </c>
      <c r="AR46" s="90">
        <v>2708512.7230000002</v>
      </c>
      <c r="AS46" s="90">
        <v>2708339.3849999998</v>
      </c>
      <c r="AT46" s="90">
        <v>28446</v>
      </c>
      <c r="AU46" s="90">
        <v>217708</v>
      </c>
      <c r="AV46" s="90">
        <v>178413.88</v>
      </c>
      <c r="AW46" s="90">
        <v>214600</v>
      </c>
      <c r="AX46" s="90">
        <v>45617</v>
      </c>
      <c r="AY46" s="90">
        <v>168983</v>
      </c>
      <c r="AZ46" s="90">
        <v>30022</v>
      </c>
      <c r="BA46" s="90">
        <v>1013</v>
      </c>
      <c r="BB46" s="90">
        <v>89</v>
      </c>
      <c r="BC46" s="90">
        <v>191</v>
      </c>
      <c r="BD46" s="90">
        <v>458</v>
      </c>
      <c r="BE46" s="90">
        <v>807</v>
      </c>
      <c r="BF46" s="90">
        <v>13</v>
      </c>
      <c r="BG46" s="90">
        <v>7</v>
      </c>
      <c r="BH46" s="90">
        <v>52</v>
      </c>
      <c r="BI46" s="90">
        <v>5467979479</v>
      </c>
      <c r="BJ46" s="90">
        <v>5475025595</v>
      </c>
      <c r="BK46" s="90">
        <v>1612152611277</v>
      </c>
      <c r="BL46" s="90">
        <v>5786046107</v>
      </c>
      <c r="BM46" s="90">
        <v>1207499600850</v>
      </c>
      <c r="BN46" s="90">
        <v>150073509789</v>
      </c>
      <c r="BO46" s="90">
        <v>0</v>
      </c>
      <c r="BP46" s="90">
        <v>280123931</v>
      </c>
      <c r="BQ46" s="90">
        <v>30022</v>
      </c>
      <c r="BR46" s="90">
        <v>144160789</v>
      </c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0"/>
      <c r="CJ46" s="90"/>
      <c r="CK46" s="90"/>
      <c r="CL46" s="90"/>
      <c r="CM46" s="90"/>
      <c r="CN46" s="90"/>
      <c r="CO46" s="90"/>
      <c r="CP46" s="90"/>
      <c r="CQ46" s="90"/>
      <c r="CR46" s="90"/>
      <c r="CS46" s="90"/>
      <c r="CT46" s="90"/>
    </row>
    <row r="47" spans="1:98" x14ac:dyDescent="0.15">
      <c r="A47" s="90">
        <v>202407</v>
      </c>
      <c r="B47" s="90">
        <v>28653</v>
      </c>
      <c r="C47" s="90">
        <v>267342976</v>
      </c>
      <c r="D47" s="90">
        <v>144546299328</v>
      </c>
      <c r="E47" s="90">
        <v>25759490123103</v>
      </c>
      <c r="F47" s="90">
        <v>25759490850541</v>
      </c>
      <c r="G47" s="90">
        <v>9109518</v>
      </c>
      <c r="H47" s="90">
        <v>9114881</v>
      </c>
      <c r="I47" s="90">
        <v>24528</v>
      </c>
      <c r="J47" s="90">
        <v>23974</v>
      </c>
      <c r="K47" s="90">
        <v>2520332.59</v>
      </c>
      <c r="L47" s="90">
        <v>17990185</v>
      </c>
      <c r="M47" s="90">
        <v>407776.1</v>
      </c>
      <c r="N47" s="90">
        <v>581969.31999999995</v>
      </c>
      <c r="O47" s="90">
        <v>14200062</v>
      </c>
      <c r="P47" s="90">
        <v>14180652.125</v>
      </c>
      <c r="Q47" s="90">
        <v>19409.875</v>
      </c>
      <c r="R47" s="90">
        <v>2861034.73</v>
      </c>
      <c r="S47" s="90">
        <v>4265.3</v>
      </c>
      <c r="T47" s="90">
        <v>7469776.0719999997</v>
      </c>
      <c r="U47" s="90">
        <v>7459073.2690000003</v>
      </c>
      <c r="V47" s="90">
        <v>10702.803</v>
      </c>
      <c r="W47" s="90">
        <v>21506034.085999999</v>
      </c>
      <c r="X47" s="90">
        <v>21478308.067000002</v>
      </c>
      <c r="Y47" s="90">
        <v>27726.019</v>
      </c>
      <c r="Z47" s="90">
        <v>10326914.870999999</v>
      </c>
      <c r="AA47" s="90">
        <v>10312710.975</v>
      </c>
      <c r="AB47" s="90">
        <v>14203.896000000001</v>
      </c>
      <c r="AC47" s="90">
        <v>170113186.516</v>
      </c>
      <c r="AD47" s="90">
        <v>147731686.146</v>
      </c>
      <c r="AE47" s="90">
        <v>812076</v>
      </c>
      <c r="AF47" s="90">
        <v>846114</v>
      </c>
      <c r="AG47" s="90">
        <v>843983</v>
      </c>
      <c r="AH47" s="90">
        <v>2131</v>
      </c>
      <c r="AI47" s="90">
        <v>2858820.84</v>
      </c>
      <c r="AJ47" s="90">
        <v>2235827</v>
      </c>
      <c r="AK47" s="90">
        <v>6193582</v>
      </c>
      <c r="AL47" s="90">
        <v>893125</v>
      </c>
      <c r="AM47" s="90">
        <v>4714153</v>
      </c>
      <c r="AN47" s="90">
        <v>131815</v>
      </c>
      <c r="AO47" s="90">
        <v>31551</v>
      </c>
      <c r="AP47" s="90">
        <v>2235827</v>
      </c>
      <c r="AQ47" s="90">
        <v>139386</v>
      </c>
      <c r="AR47" s="90">
        <v>2391987.682</v>
      </c>
      <c r="AS47" s="90">
        <v>2391401.7680000002</v>
      </c>
      <c r="AT47" s="90">
        <v>27140</v>
      </c>
      <c r="AU47" s="90">
        <v>208255</v>
      </c>
      <c r="AV47" s="90">
        <v>157097.22</v>
      </c>
      <c r="AW47" s="90">
        <v>198947</v>
      </c>
      <c r="AX47" s="90">
        <v>36713</v>
      </c>
      <c r="AY47" s="90">
        <v>162234</v>
      </c>
      <c r="AZ47" s="90">
        <v>28653</v>
      </c>
      <c r="BA47" s="90">
        <v>851</v>
      </c>
      <c r="BB47" s="90">
        <v>102</v>
      </c>
      <c r="BC47" s="90">
        <v>156</v>
      </c>
      <c r="BD47" s="90">
        <v>465</v>
      </c>
      <c r="BE47" s="90">
        <v>470</v>
      </c>
      <c r="BF47" s="90">
        <v>14</v>
      </c>
      <c r="BG47" s="90">
        <v>11</v>
      </c>
      <c r="BH47" s="90">
        <v>56</v>
      </c>
      <c r="BI47" s="90">
        <v>5102034951</v>
      </c>
      <c r="BJ47" s="90">
        <v>5120003205</v>
      </c>
      <c r="BK47" s="90">
        <v>1553991471058</v>
      </c>
      <c r="BL47" s="90">
        <v>5591036620</v>
      </c>
      <c r="BM47" s="90">
        <v>1067491628927</v>
      </c>
      <c r="BN47" s="90">
        <v>106370948012</v>
      </c>
      <c r="BO47" s="90">
        <v>0</v>
      </c>
      <c r="BP47" s="90">
        <v>267343417</v>
      </c>
      <c r="BQ47" s="90">
        <v>28653</v>
      </c>
      <c r="BR47" s="90">
        <v>135124373</v>
      </c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  <c r="CN47" s="90"/>
      <c r="CO47" s="90"/>
      <c r="CP47" s="90"/>
      <c r="CQ47" s="90"/>
      <c r="CR47" s="90"/>
      <c r="CS47" s="90"/>
      <c r="CT47" s="90"/>
    </row>
    <row r="48" spans="1:98" x14ac:dyDescent="0.15">
      <c r="A48" s="90">
        <v>202408</v>
      </c>
      <c r="B48" s="90">
        <v>31760</v>
      </c>
      <c r="C48" s="90">
        <v>296332107</v>
      </c>
      <c r="D48" s="90">
        <v>161656393131</v>
      </c>
      <c r="E48" s="90">
        <v>28552743653465</v>
      </c>
      <c r="F48" s="90">
        <v>28552743450496</v>
      </c>
      <c r="G48" s="90">
        <v>10047844</v>
      </c>
      <c r="H48" s="90">
        <v>10057490</v>
      </c>
      <c r="I48" s="90">
        <v>23310</v>
      </c>
      <c r="J48" s="90">
        <v>22458</v>
      </c>
      <c r="K48" s="90">
        <v>2681541.14</v>
      </c>
      <c r="L48" s="90">
        <v>5477282</v>
      </c>
      <c r="M48" s="90">
        <v>427687.19</v>
      </c>
      <c r="N48" s="90">
        <v>382349.17599999998</v>
      </c>
      <c r="O48" s="90">
        <v>15013934</v>
      </c>
      <c r="P48" s="90">
        <v>14992544.416999999</v>
      </c>
      <c r="Q48" s="90">
        <v>21389.625</v>
      </c>
      <c r="R48" s="90">
        <v>3170925.96</v>
      </c>
      <c r="S48" s="90">
        <v>5074.05</v>
      </c>
      <c r="T48" s="90">
        <v>7918851.9709999999</v>
      </c>
      <c r="U48" s="90">
        <v>7907338.2039999999</v>
      </c>
      <c r="V48" s="90">
        <v>11513.767</v>
      </c>
      <c r="W48" s="90">
        <v>22697192.986000001</v>
      </c>
      <c r="X48" s="90">
        <v>22667533.006000001</v>
      </c>
      <c r="Y48" s="90">
        <v>29659.98</v>
      </c>
      <c r="Z48" s="90">
        <v>10935253.482000001</v>
      </c>
      <c r="AA48" s="90">
        <v>10919627.207</v>
      </c>
      <c r="AB48" s="90">
        <v>15626.275</v>
      </c>
      <c r="AC48" s="90">
        <v>181577511.79800001</v>
      </c>
      <c r="AD48" s="90">
        <v>156867378.92699999</v>
      </c>
      <c r="AE48" s="90">
        <v>866673</v>
      </c>
      <c r="AF48" s="90">
        <v>904952</v>
      </c>
      <c r="AG48" s="90">
        <v>902693</v>
      </c>
      <c r="AH48" s="90">
        <v>2259</v>
      </c>
      <c r="AI48" s="90">
        <v>3168284.05</v>
      </c>
      <c r="AJ48" s="90">
        <v>2460932</v>
      </c>
      <c r="AK48" s="90">
        <v>6461207</v>
      </c>
      <c r="AL48" s="90">
        <v>995758</v>
      </c>
      <c r="AM48" s="90">
        <v>4921667</v>
      </c>
      <c r="AN48" s="90">
        <v>140610</v>
      </c>
      <c r="AO48" s="90">
        <v>33758</v>
      </c>
      <c r="AP48" s="90">
        <v>2460932</v>
      </c>
      <c r="AQ48" s="90">
        <v>242990</v>
      </c>
      <c r="AR48" s="90">
        <v>2563127.66</v>
      </c>
      <c r="AS48" s="90">
        <v>2561848.3220000002</v>
      </c>
      <c r="AT48" s="90">
        <v>30042</v>
      </c>
      <c r="AU48" s="90">
        <v>229737</v>
      </c>
      <c r="AV48" s="90">
        <v>166242.43</v>
      </c>
      <c r="AW48" s="90">
        <v>218873</v>
      </c>
      <c r="AX48" s="90">
        <v>35635</v>
      </c>
      <c r="AY48" s="90">
        <v>183238</v>
      </c>
      <c r="AZ48" s="90">
        <v>31760</v>
      </c>
      <c r="BA48" s="90">
        <v>796</v>
      </c>
      <c r="BB48" s="90">
        <v>85</v>
      </c>
      <c r="BC48" s="90">
        <v>184</v>
      </c>
      <c r="BD48" s="90">
        <v>503</v>
      </c>
      <c r="BE48" s="90">
        <v>509</v>
      </c>
      <c r="BF48" s="90">
        <v>21</v>
      </c>
      <c r="BG48" s="90">
        <v>63</v>
      </c>
      <c r="BH48" s="90">
        <v>86</v>
      </c>
      <c r="BI48" s="90">
        <v>5551748655</v>
      </c>
      <c r="BJ48" s="90">
        <v>5557104710</v>
      </c>
      <c r="BK48" s="90">
        <v>1730405929592</v>
      </c>
      <c r="BL48" s="90">
        <v>6277167836</v>
      </c>
      <c r="BM48" s="90">
        <v>1008151778185</v>
      </c>
      <c r="BN48" s="90">
        <v>88192090189</v>
      </c>
      <c r="BO48" s="90">
        <v>0</v>
      </c>
      <c r="BP48" s="90">
        <v>296332590</v>
      </c>
      <c r="BQ48" s="90">
        <v>31760</v>
      </c>
      <c r="BR48" s="90">
        <v>148935923</v>
      </c>
      <c r="BV48" s="90"/>
      <c r="BW48" s="90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  <c r="CI48" s="90"/>
      <c r="CJ48" s="90"/>
      <c r="CK48" s="90"/>
      <c r="CL48" s="90"/>
      <c r="CM48" s="90"/>
      <c r="CN48" s="90"/>
      <c r="CO48" s="90"/>
      <c r="CP48" s="90"/>
      <c r="CQ48" s="90"/>
      <c r="CR48" s="90"/>
      <c r="CS48" s="90"/>
      <c r="CT48" s="90"/>
    </row>
    <row r="49" spans="1:98" x14ac:dyDescent="0.15">
      <c r="A49" s="90">
        <v>202409</v>
      </c>
      <c r="B49" s="90">
        <v>30578</v>
      </c>
      <c r="C49" s="90">
        <v>285317619</v>
      </c>
      <c r="D49" s="90">
        <v>157050909224</v>
      </c>
      <c r="E49" s="90">
        <v>27490094642131</v>
      </c>
      <c r="F49" s="90">
        <v>27490094819400</v>
      </c>
      <c r="G49" s="90">
        <v>9714242</v>
      </c>
      <c r="H49" s="90">
        <v>9719494</v>
      </c>
      <c r="I49" s="90">
        <v>18810</v>
      </c>
      <c r="J49" s="90">
        <v>17908</v>
      </c>
      <c r="K49" s="90">
        <v>2532973.73</v>
      </c>
      <c r="L49" s="90">
        <v>4686291</v>
      </c>
      <c r="M49" s="90">
        <v>420576.2</v>
      </c>
      <c r="N49" s="90">
        <v>486460.40700000001</v>
      </c>
      <c r="O49" s="90">
        <v>13287433</v>
      </c>
      <c r="P49" s="90">
        <v>13270295</v>
      </c>
      <c r="Q49" s="90">
        <v>17138</v>
      </c>
      <c r="R49" s="90">
        <v>3053086.75</v>
      </c>
      <c r="S49" s="90">
        <v>4613.26</v>
      </c>
      <c r="T49" s="90">
        <v>6987575.8859999999</v>
      </c>
      <c r="U49" s="90">
        <v>6978113.3190000001</v>
      </c>
      <c r="V49" s="90">
        <v>9462.5669999999991</v>
      </c>
      <c r="W49" s="90">
        <v>20123445.256000001</v>
      </c>
      <c r="X49" s="90">
        <v>20098986.43</v>
      </c>
      <c r="Y49" s="90">
        <v>24458.826000000001</v>
      </c>
      <c r="Z49" s="90">
        <v>9682189.2359999996</v>
      </c>
      <c r="AA49" s="90">
        <v>9669578.443</v>
      </c>
      <c r="AB49" s="90">
        <v>12610.793</v>
      </c>
      <c r="AC49" s="90">
        <v>158824823.75099999</v>
      </c>
      <c r="AD49" s="90">
        <v>138102680.333</v>
      </c>
      <c r="AE49" s="90">
        <v>795812</v>
      </c>
      <c r="AF49" s="90">
        <v>829235</v>
      </c>
      <c r="AG49" s="90">
        <v>827350</v>
      </c>
      <c r="AH49" s="90">
        <v>1885</v>
      </c>
      <c r="AI49" s="90">
        <v>3051173.05</v>
      </c>
      <c r="AJ49" s="90">
        <v>2083638</v>
      </c>
      <c r="AK49" s="90">
        <v>6001736</v>
      </c>
      <c r="AL49" s="90">
        <v>843424</v>
      </c>
      <c r="AM49" s="90">
        <v>4204364</v>
      </c>
      <c r="AN49" s="90">
        <v>124992</v>
      </c>
      <c r="AO49" s="90">
        <v>29279</v>
      </c>
      <c r="AP49" s="90">
        <v>2083638</v>
      </c>
      <c r="AQ49" s="90">
        <v>240347</v>
      </c>
      <c r="AR49" s="90">
        <v>2260181.4330000002</v>
      </c>
      <c r="AS49" s="90">
        <v>2260587.0320000001</v>
      </c>
      <c r="AT49" s="90">
        <v>29130</v>
      </c>
      <c r="AU49" s="90">
        <v>222043</v>
      </c>
      <c r="AV49" s="90">
        <v>146920.32999999999</v>
      </c>
      <c r="AW49" s="90">
        <v>202604</v>
      </c>
      <c r="AX49" s="90">
        <v>28152</v>
      </c>
      <c r="AY49" s="90">
        <v>174452</v>
      </c>
      <c r="AZ49" s="90">
        <v>30578</v>
      </c>
      <c r="BA49" s="90">
        <v>629</v>
      </c>
      <c r="BB49" s="90">
        <v>79</v>
      </c>
      <c r="BC49" s="90">
        <v>143</v>
      </c>
      <c r="BD49" s="90">
        <v>403</v>
      </c>
      <c r="BE49" s="90">
        <v>445</v>
      </c>
      <c r="BF49" s="90">
        <v>6</v>
      </c>
      <c r="BG49" s="90">
        <v>114</v>
      </c>
      <c r="BH49" s="90">
        <v>57</v>
      </c>
      <c r="BI49" s="90">
        <v>5033790090</v>
      </c>
      <c r="BJ49" s="90">
        <v>5038476381</v>
      </c>
      <c r="BK49" s="90">
        <v>1687786026583</v>
      </c>
      <c r="BL49" s="90">
        <v>6118120150</v>
      </c>
      <c r="BM49" s="90">
        <v>817791426676</v>
      </c>
      <c r="BN49" s="90">
        <v>55734621781</v>
      </c>
      <c r="BO49" s="90">
        <v>0</v>
      </c>
      <c r="BP49" s="90">
        <v>285318098</v>
      </c>
      <c r="BQ49" s="90">
        <v>30578</v>
      </c>
      <c r="BR49" s="90">
        <v>144149609</v>
      </c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0"/>
      <c r="CJ49" s="90"/>
      <c r="CK49" s="90"/>
      <c r="CL49" s="90"/>
      <c r="CM49" s="90"/>
      <c r="CN49" s="90"/>
      <c r="CO49" s="90"/>
      <c r="CP49" s="90"/>
      <c r="CQ49" s="90"/>
      <c r="CR49" s="90"/>
      <c r="CS49" s="90"/>
      <c r="CT49" s="90"/>
    </row>
    <row r="50" spans="1:98" x14ac:dyDescent="0.15">
      <c r="A50" s="90">
        <v>202410</v>
      </c>
      <c r="B50" s="90">
        <v>34806</v>
      </c>
      <c r="C50" s="90">
        <v>324771346</v>
      </c>
      <c r="D50" s="90">
        <v>180418025158</v>
      </c>
      <c r="E50" s="90">
        <v>31291161330886</v>
      </c>
      <c r="F50" s="90">
        <v>31291159017625</v>
      </c>
      <c r="G50" s="90">
        <v>11047320</v>
      </c>
      <c r="H50" s="90">
        <v>11061456</v>
      </c>
      <c r="I50" s="90">
        <v>18544</v>
      </c>
      <c r="J50" s="90">
        <v>17232</v>
      </c>
      <c r="K50" s="90">
        <v>2840118.08</v>
      </c>
      <c r="L50" s="90">
        <v>3608046</v>
      </c>
      <c r="M50" s="90">
        <v>470423.39</v>
      </c>
      <c r="N50" s="90">
        <v>216994.11300000001</v>
      </c>
      <c r="O50" s="90">
        <v>15464365</v>
      </c>
      <c r="P50" s="90">
        <v>15435351</v>
      </c>
      <c r="Q50" s="90">
        <v>29013.75</v>
      </c>
      <c r="R50" s="90">
        <v>3472924.11</v>
      </c>
      <c r="S50" s="90">
        <v>7675.91</v>
      </c>
      <c r="T50" s="90">
        <v>8158040.9749999996</v>
      </c>
      <c r="U50" s="90">
        <v>8142536.5250000004</v>
      </c>
      <c r="V50" s="90">
        <v>15504.45</v>
      </c>
      <c r="W50" s="90">
        <v>23609173.046</v>
      </c>
      <c r="X50" s="90">
        <v>23568273.124000002</v>
      </c>
      <c r="Y50" s="90">
        <v>40899.921999999999</v>
      </c>
      <c r="Z50" s="90">
        <v>11267501.102</v>
      </c>
      <c r="AA50" s="90">
        <v>11246351.225</v>
      </c>
      <c r="AB50" s="90">
        <v>21149.877</v>
      </c>
      <c r="AC50" s="90">
        <v>185994468.646</v>
      </c>
      <c r="AD50" s="90">
        <v>161727251.414</v>
      </c>
      <c r="AE50" s="90">
        <v>862637</v>
      </c>
      <c r="AF50" s="90">
        <v>897235</v>
      </c>
      <c r="AG50" s="90">
        <v>894526</v>
      </c>
      <c r="AH50" s="90">
        <v>2709</v>
      </c>
      <c r="AI50" s="90">
        <v>3470134.34</v>
      </c>
      <c r="AJ50" s="90">
        <v>2415523</v>
      </c>
      <c r="AK50" s="90">
        <v>6777301</v>
      </c>
      <c r="AL50" s="90">
        <v>982622</v>
      </c>
      <c r="AM50" s="90">
        <v>5118527</v>
      </c>
      <c r="AN50" s="90">
        <v>136668</v>
      </c>
      <c r="AO50" s="90">
        <v>33724</v>
      </c>
      <c r="AP50" s="90">
        <v>2438028.7080000001</v>
      </c>
      <c r="AQ50" s="90">
        <v>205198</v>
      </c>
      <c r="AR50" s="90">
        <v>2642950.5639999998</v>
      </c>
      <c r="AS50" s="90">
        <v>2640620.66</v>
      </c>
      <c r="AT50" s="90">
        <v>33088</v>
      </c>
      <c r="AU50" s="90">
        <v>252507</v>
      </c>
      <c r="AV50" s="90">
        <v>171794.67</v>
      </c>
      <c r="AW50" s="90">
        <v>236696</v>
      </c>
      <c r="AX50" s="90">
        <v>31850</v>
      </c>
      <c r="AY50" s="90">
        <v>204846</v>
      </c>
      <c r="AZ50" s="90">
        <v>34806</v>
      </c>
      <c r="BA50" s="90">
        <v>855</v>
      </c>
      <c r="BB50" s="90">
        <v>90</v>
      </c>
      <c r="BC50" s="90">
        <v>186</v>
      </c>
      <c r="BD50" s="90">
        <v>427</v>
      </c>
      <c r="BE50" s="90">
        <v>784</v>
      </c>
      <c r="BF50" s="90">
        <v>19</v>
      </c>
      <c r="BG50" s="90">
        <v>273</v>
      </c>
      <c r="BH50" s="90">
        <v>63</v>
      </c>
      <c r="BI50" s="90">
        <v>5058284858</v>
      </c>
      <c r="BJ50" s="90">
        <v>5061730572</v>
      </c>
      <c r="BK50" s="90">
        <v>1887599637241</v>
      </c>
      <c r="BL50" s="90">
        <v>7047247361</v>
      </c>
      <c r="BM50" s="90">
        <v>785337261870</v>
      </c>
      <c r="BN50" s="90">
        <v>45805324849</v>
      </c>
      <c r="BO50" s="90">
        <v>0</v>
      </c>
      <c r="BP50" s="90">
        <v>324771860</v>
      </c>
      <c r="BQ50" s="90">
        <v>34806</v>
      </c>
      <c r="BR50" s="90">
        <v>163481338</v>
      </c>
      <c r="BV50" s="90"/>
      <c r="BW50" s="90"/>
      <c r="BX50" s="90"/>
      <c r="BY50" s="90"/>
      <c r="BZ50" s="90"/>
      <c r="CA50" s="90"/>
      <c r="CB50" s="90"/>
      <c r="CC50" s="90"/>
      <c r="CD50" s="90"/>
      <c r="CE50" s="90"/>
      <c r="CF50" s="90"/>
      <c r="CG50" s="90"/>
      <c r="CH50" s="90"/>
      <c r="CI50" s="90"/>
      <c r="CJ50" s="90"/>
      <c r="CK50" s="90"/>
      <c r="CL50" s="90"/>
      <c r="CM50" s="90"/>
      <c r="CN50" s="90"/>
      <c r="CO50" s="90"/>
      <c r="CP50" s="90"/>
      <c r="CQ50" s="90"/>
      <c r="CR50" s="90"/>
      <c r="CS50" s="90"/>
      <c r="CT50" s="90"/>
    </row>
    <row r="51" spans="1:98" x14ac:dyDescent="0.15">
      <c r="A51" s="90">
        <v>202411</v>
      </c>
      <c r="B51" s="90">
        <v>33801</v>
      </c>
      <c r="C51" s="90">
        <v>315398244</v>
      </c>
      <c r="D51" s="90">
        <v>176917408525</v>
      </c>
      <c r="E51" s="90">
        <v>30387662181756</v>
      </c>
      <c r="F51" s="90">
        <v>30387659156596</v>
      </c>
      <c r="G51" s="90">
        <v>10732191</v>
      </c>
      <c r="H51" s="90">
        <v>10739262</v>
      </c>
      <c r="I51" s="90">
        <v>17901</v>
      </c>
      <c r="J51" s="90">
        <v>16424</v>
      </c>
      <c r="K51" s="90">
        <v>2763151.89</v>
      </c>
      <c r="L51" s="90">
        <v>8991162</v>
      </c>
      <c r="M51" s="90">
        <v>464468.71</v>
      </c>
      <c r="N51" s="90">
        <v>679618.06200000003</v>
      </c>
      <c r="O51" s="90">
        <v>14772357</v>
      </c>
      <c r="P51" s="90">
        <v>14746381.125</v>
      </c>
      <c r="Q51" s="90">
        <v>25975.875</v>
      </c>
      <c r="R51" s="90">
        <v>3373433.75</v>
      </c>
      <c r="S51" s="90">
        <v>6366.32</v>
      </c>
      <c r="T51" s="90">
        <v>7942548.9529999997</v>
      </c>
      <c r="U51" s="90">
        <v>7928104.2199999997</v>
      </c>
      <c r="V51" s="90">
        <v>14444.733</v>
      </c>
      <c r="W51" s="90">
        <v>22695776.263999999</v>
      </c>
      <c r="X51" s="90">
        <v>22659909.546999998</v>
      </c>
      <c r="Y51" s="90">
        <v>35866.716999999997</v>
      </c>
      <c r="Z51" s="90">
        <v>10939085.197000001</v>
      </c>
      <c r="AA51" s="90">
        <v>10920021.461999999</v>
      </c>
      <c r="AB51" s="90">
        <v>19063.735000000001</v>
      </c>
      <c r="AC51" s="90">
        <v>180451631.167</v>
      </c>
      <c r="AD51" s="90">
        <v>156776182.15700001</v>
      </c>
      <c r="AE51" s="90">
        <v>833755</v>
      </c>
      <c r="AF51" s="90">
        <v>873759</v>
      </c>
      <c r="AG51" s="90">
        <v>871330</v>
      </c>
      <c r="AH51" s="90">
        <v>2429</v>
      </c>
      <c r="AI51" s="90">
        <v>3370850.35</v>
      </c>
      <c r="AJ51" s="90">
        <v>2413921</v>
      </c>
      <c r="AK51" s="90">
        <v>6655836</v>
      </c>
      <c r="AL51" s="90">
        <v>1024336</v>
      </c>
      <c r="AM51" s="90">
        <v>4516628</v>
      </c>
      <c r="AN51" s="90">
        <v>133941</v>
      </c>
      <c r="AO51" s="90">
        <v>27648</v>
      </c>
      <c r="AP51" s="90">
        <v>2460868.5430000001</v>
      </c>
      <c r="AQ51" s="90">
        <v>188267</v>
      </c>
      <c r="AR51" s="90">
        <v>2575140.6409999998</v>
      </c>
      <c r="AS51" s="90">
        <v>2575222.392</v>
      </c>
      <c r="AT51" s="90">
        <v>32196</v>
      </c>
      <c r="AU51" s="90">
        <v>245372</v>
      </c>
      <c r="AV51" s="90">
        <v>167352.49</v>
      </c>
      <c r="AW51" s="90">
        <v>233383</v>
      </c>
      <c r="AX51" s="90">
        <v>26154</v>
      </c>
      <c r="AY51" s="90">
        <v>207229</v>
      </c>
      <c r="AZ51" s="90">
        <v>33801</v>
      </c>
      <c r="BA51" s="90">
        <v>782</v>
      </c>
      <c r="BB51" s="90">
        <v>100</v>
      </c>
      <c r="BC51" s="90">
        <v>203</v>
      </c>
      <c r="BD51" s="90">
        <v>401</v>
      </c>
      <c r="BE51" s="90">
        <v>817</v>
      </c>
      <c r="BF51" s="90">
        <v>14</v>
      </c>
      <c r="BG51" s="90">
        <v>11</v>
      </c>
      <c r="BH51" s="90">
        <v>91</v>
      </c>
      <c r="BI51" s="90">
        <v>4754767922</v>
      </c>
      <c r="BJ51" s="90">
        <v>4763495187</v>
      </c>
      <c r="BK51" s="90">
        <v>1863202827287</v>
      </c>
      <c r="BL51" s="90">
        <v>6928177586</v>
      </c>
      <c r="BM51" s="90">
        <v>756877060486</v>
      </c>
      <c r="BN51" s="90">
        <v>35496656807</v>
      </c>
      <c r="BO51" s="90">
        <v>0</v>
      </c>
      <c r="BP51" s="90">
        <v>315398720</v>
      </c>
      <c r="BQ51" s="90">
        <v>33801</v>
      </c>
      <c r="BR51" s="90">
        <v>158492759</v>
      </c>
      <c r="BV51" s="90"/>
      <c r="BW51" s="90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0"/>
      <c r="CJ51" s="90"/>
      <c r="CK51" s="90"/>
      <c r="CL51" s="90"/>
      <c r="CM51" s="90"/>
      <c r="CN51" s="90"/>
      <c r="CO51" s="90"/>
      <c r="CP51" s="90"/>
      <c r="CQ51" s="90"/>
      <c r="CR51" s="90"/>
      <c r="CS51" s="90"/>
      <c r="CT51" s="90"/>
    </row>
    <row r="52" spans="1:98" x14ac:dyDescent="0.15">
      <c r="A52" s="90">
        <v>202412</v>
      </c>
      <c r="B52" s="90">
        <v>35478</v>
      </c>
      <c r="C52" s="90">
        <v>331056462</v>
      </c>
      <c r="D52" s="90">
        <v>187525533161</v>
      </c>
      <c r="E52" s="90">
        <v>31895307917559</v>
      </c>
      <c r="F52" s="90">
        <v>31895306508217</v>
      </c>
      <c r="G52" s="90">
        <v>11301340</v>
      </c>
      <c r="H52" s="90">
        <v>11316824</v>
      </c>
      <c r="I52" s="90">
        <v>18539</v>
      </c>
      <c r="J52" s="90">
        <v>17055</v>
      </c>
      <c r="K52" s="90">
        <v>2891955.44</v>
      </c>
      <c r="L52" s="90">
        <v>9917481</v>
      </c>
      <c r="M52" s="90">
        <v>479850.15</v>
      </c>
      <c r="N52" s="90">
        <v>845116.86</v>
      </c>
      <c r="O52" s="90">
        <v>15668992</v>
      </c>
      <c r="P52" s="90">
        <v>15626416.5</v>
      </c>
      <c r="Q52" s="90">
        <v>42575.5</v>
      </c>
      <c r="R52" s="90">
        <v>3538006.88</v>
      </c>
      <c r="S52" s="90">
        <v>9793.19</v>
      </c>
      <c r="T52" s="90">
        <v>8330587.4000000004</v>
      </c>
      <c r="U52" s="90">
        <v>8306388.3399999999</v>
      </c>
      <c r="V52" s="90">
        <v>24199.725999999999</v>
      </c>
      <c r="W52" s="90">
        <v>24474966.761</v>
      </c>
      <c r="X52" s="90">
        <v>24411292.333000001</v>
      </c>
      <c r="Y52" s="90">
        <v>63676.519</v>
      </c>
      <c r="Z52" s="90">
        <v>11596309.797</v>
      </c>
      <c r="AA52" s="90">
        <v>11564565.318</v>
      </c>
      <c r="AB52" s="90">
        <v>31745.978999999999</v>
      </c>
      <c r="AC52" s="90">
        <v>186320534.84999999</v>
      </c>
      <c r="AD52" s="90">
        <v>164571596.648</v>
      </c>
      <c r="AE52" s="90">
        <v>813884</v>
      </c>
      <c r="AF52" s="90">
        <v>854753</v>
      </c>
      <c r="AG52" s="90">
        <v>852081</v>
      </c>
      <c r="AH52" s="90">
        <v>2672</v>
      </c>
      <c r="AI52" s="90">
        <v>3535797.29</v>
      </c>
      <c r="AJ52" s="90">
        <v>2202797</v>
      </c>
      <c r="AK52" s="90">
        <v>7142787</v>
      </c>
      <c r="AL52" s="90">
        <v>1107261</v>
      </c>
      <c r="AM52" s="90">
        <v>5048985</v>
      </c>
      <c r="AN52" s="90">
        <v>130960</v>
      </c>
      <c r="AO52" s="90">
        <v>36202</v>
      </c>
      <c r="AP52" s="90">
        <v>2253075.5460000001</v>
      </c>
      <c r="AQ52" s="90">
        <v>164362</v>
      </c>
      <c r="AR52" s="90">
        <v>2690881.1779999998</v>
      </c>
      <c r="AS52" s="90">
        <v>2688962.6140000001</v>
      </c>
      <c r="AT52" s="90">
        <v>33923</v>
      </c>
      <c r="AU52" s="90">
        <v>258453</v>
      </c>
      <c r="AV52" s="90">
        <v>178045.66</v>
      </c>
      <c r="AW52" s="90">
        <v>243850</v>
      </c>
      <c r="AX52" s="90">
        <v>29970</v>
      </c>
      <c r="AY52" s="90">
        <v>213880</v>
      </c>
      <c r="AZ52" s="90">
        <v>35478</v>
      </c>
      <c r="BA52" s="90">
        <v>864</v>
      </c>
      <c r="BB52" s="90">
        <v>78</v>
      </c>
      <c r="BC52" s="90">
        <v>270</v>
      </c>
      <c r="BD52" s="90">
        <v>573</v>
      </c>
      <c r="BE52" s="90">
        <v>760</v>
      </c>
      <c r="BF52" s="90">
        <v>11</v>
      </c>
      <c r="BG52" s="90">
        <v>29</v>
      </c>
      <c r="BH52" s="90">
        <v>69</v>
      </c>
      <c r="BI52" s="90">
        <v>5071006545</v>
      </c>
      <c r="BJ52" s="90">
        <v>5080924026</v>
      </c>
      <c r="BK52" s="90">
        <v>1942385104187</v>
      </c>
      <c r="BL52" s="90">
        <v>7360697193</v>
      </c>
      <c r="BM52" s="90">
        <v>775373451082</v>
      </c>
      <c r="BN52" s="90">
        <v>40521248886</v>
      </c>
      <c r="BO52" s="90">
        <v>0</v>
      </c>
      <c r="BP52" s="90">
        <v>331057016</v>
      </c>
      <c r="BQ52" s="90">
        <v>35478</v>
      </c>
      <c r="BR52" s="90">
        <v>166698051</v>
      </c>
      <c r="BV52" s="90"/>
      <c r="BW52" s="90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0"/>
      <c r="CJ52" s="90"/>
      <c r="CK52" s="90"/>
      <c r="CL52" s="90"/>
      <c r="CM52" s="90"/>
      <c r="CN52" s="90"/>
      <c r="CO52" s="90"/>
      <c r="CP52" s="90"/>
      <c r="CQ52" s="90"/>
      <c r="CR52" s="90"/>
      <c r="CS52" s="90"/>
      <c r="CT52" s="90"/>
    </row>
    <row r="53" spans="1:98" x14ac:dyDescent="0.15">
      <c r="A53" s="123" t="s">
        <v>1171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V53" s="90"/>
      <c r="BW53" s="90"/>
      <c r="BX53" s="90"/>
      <c r="BY53" s="90"/>
      <c r="BZ53" s="90"/>
      <c r="CA53" s="90"/>
      <c r="CB53" s="90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90"/>
      <c r="CN53" s="90"/>
      <c r="CO53" s="90"/>
      <c r="CP53" s="90"/>
      <c r="CQ53" s="90"/>
      <c r="CR53" s="90"/>
      <c r="CS53" s="90"/>
      <c r="CT53" s="90"/>
    </row>
    <row r="54" spans="1:98" x14ac:dyDescent="0.15">
      <c r="A54" s="90" t="s">
        <v>1146</v>
      </c>
      <c r="B54" s="90" t="s">
        <v>899</v>
      </c>
      <c r="C54" s="90" t="s">
        <v>251</v>
      </c>
      <c r="D54" s="90" t="s">
        <v>340</v>
      </c>
      <c r="E54" s="90" t="s">
        <v>342</v>
      </c>
      <c r="F54" s="90" t="s">
        <v>344</v>
      </c>
      <c r="G54" s="90" t="s">
        <v>353</v>
      </c>
      <c r="H54" s="90" t="s">
        <v>354</v>
      </c>
      <c r="I54" s="90" t="s">
        <v>346</v>
      </c>
      <c r="J54" s="90" t="s">
        <v>347</v>
      </c>
      <c r="K54" s="90" t="s">
        <v>363</v>
      </c>
      <c r="L54" s="90" t="s">
        <v>563</v>
      </c>
      <c r="M54" s="90" t="s">
        <v>164</v>
      </c>
      <c r="N54" s="90" t="s">
        <v>564</v>
      </c>
      <c r="O54" s="90" t="s">
        <v>366</v>
      </c>
      <c r="P54" s="90" t="s">
        <v>367</v>
      </c>
      <c r="Q54" s="90" t="s">
        <v>368</v>
      </c>
      <c r="R54" s="90" t="s">
        <v>565</v>
      </c>
      <c r="S54" s="90" t="s">
        <v>566</v>
      </c>
      <c r="T54" s="90" t="s">
        <v>371</v>
      </c>
      <c r="U54" s="90" t="s">
        <v>372</v>
      </c>
      <c r="V54" s="90" t="s">
        <v>373</v>
      </c>
      <c r="W54" s="90" t="s">
        <v>374</v>
      </c>
      <c r="X54" s="90" t="s">
        <v>375</v>
      </c>
      <c r="Y54" s="90" t="s">
        <v>376</v>
      </c>
      <c r="Z54" s="90" t="s">
        <v>377</v>
      </c>
      <c r="AA54" s="90" t="s">
        <v>567</v>
      </c>
      <c r="AB54" s="90" t="s">
        <v>379</v>
      </c>
      <c r="AC54" s="90" t="s">
        <v>380</v>
      </c>
      <c r="AD54" s="90" t="s">
        <v>294</v>
      </c>
      <c r="AE54" s="90" t="s">
        <v>381</v>
      </c>
      <c r="AF54" s="90" t="s">
        <v>568</v>
      </c>
      <c r="AG54" s="90" t="s">
        <v>569</v>
      </c>
      <c r="AH54" s="90" t="s">
        <v>570</v>
      </c>
      <c r="AI54" s="90" t="s">
        <v>571</v>
      </c>
      <c r="AJ54" s="90" t="s">
        <v>386</v>
      </c>
      <c r="AK54" s="90" t="s">
        <v>387</v>
      </c>
      <c r="AL54" s="90" t="s">
        <v>572</v>
      </c>
      <c r="AM54" s="90" t="s">
        <v>389</v>
      </c>
      <c r="AN54" s="90" t="s">
        <v>390</v>
      </c>
      <c r="AO54" s="90" t="s">
        <v>391</v>
      </c>
      <c r="AP54" s="90" t="s">
        <v>573</v>
      </c>
      <c r="AQ54" s="90" t="s">
        <v>307</v>
      </c>
      <c r="AR54" s="90" t="s">
        <v>355</v>
      </c>
      <c r="AS54" s="90" t="s">
        <v>574</v>
      </c>
      <c r="AT54" s="90" t="s">
        <v>575</v>
      </c>
      <c r="AU54" s="90" t="s">
        <v>309</v>
      </c>
      <c r="AV54" s="90" t="s">
        <v>394</v>
      </c>
      <c r="AW54" s="90" t="s">
        <v>395</v>
      </c>
      <c r="AX54" s="90" t="s">
        <v>396</v>
      </c>
      <c r="AY54" s="90" t="s">
        <v>397</v>
      </c>
      <c r="AZ54" s="90" t="s">
        <v>314</v>
      </c>
      <c r="BA54" s="90" t="s">
        <v>315</v>
      </c>
      <c r="BB54" s="90" t="s">
        <v>316</v>
      </c>
      <c r="BC54" s="90" t="s">
        <v>317</v>
      </c>
      <c r="BD54" s="90" t="s">
        <v>318</v>
      </c>
      <c r="BE54" s="90" t="s">
        <v>319</v>
      </c>
      <c r="BF54" s="90" t="s">
        <v>320</v>
      </c>
      <c r="BG54" s="90" t="s">
        <v>398</v>
      </c>
      <c r="BH54" s="90" t="s">
        <v>399</v>
      </c>
      <c r="BI54" s="90" t="s">
        <v>400</v>
      </c>
      <c r="BJ54" s="90" t="s">
        <v>401</v>
      </c>
      <c r="BK54" s="90" t="s">
        <v>402</v>
      </c>
      <c r="BL54" s="90" t="s">
        <v>576</v>
      </c>
      <c r="BM54" s="90" t="s">
        <v>405</v>
      </c>
      <c r="BN54" s="90" t="s">
        <v>407</v>
      </c>
      <c r="BO54" s="90" t="s">
        <v>409</v>
      </c>
      <c r="BP54" s="90" t="s">
        <v>578</v>
      </c>
      <c r="BQ54" s="90" t="s">
        <v>580</v>
      </c>
      <c r="BR54" s="90" t="s">
        <v>581</v>
      </c>
      <c r="BV54" s="90"/>
      <c r="BW54" s="90"/>
      <c r="BX54" s="90"/>
      <c r="BY54" s="90"/>
      <c r="BZ54" s="90"/>
      <c r="CA54" s="90"/>
      <c r="CB54" s="90"/>
      <c r="CC54" s="90"/>
      <c r="CD54" s="90"/>
      <c r="CE54" s="90"/>
      <c r="CF54" s="90"/>
      <c r="CG54" s="90"/>
      <c r="CH54" s="90"/>
      <c r="CI54" s="90"/>
      <c r="CJ54" s="90"/>
      <c r="CK54" s="90"/>
      <c r="CL54" s="90"/>
      <c r="CM54" s="90"/>
      <c r="CN54" s="90"/>
      <c r="CO54" s="90"/>
      <c r="CP54" s="90"/>
      <c r="CQ54" s="90"/>
      <c r="CR54" s="90"/>
      <c r="CS54" s="90"/>
      <c r="CT54" s="90"/>
    </row>
    <row r="55" spans="1:98" x14ac:dyDescent="0.15">
      <c r="A55" s="90">
        <f>A3-A29</f>
        <v>0</v>
      </c>
      <c r="B55" s="90">
        <f t="shared" ref="B55:BM56" si="0">B3-B29</f>
        <v>0</v>
      </c>
      <c r="C55" s="90">
        <f t="shared" si="0"/>
        <v>0</v>
      </c>
      <c r="D55" s="90">
        <f t="shared" si="0"/>
        <v>0</v>
      </c>
      <c r="E55" s="90">
        <f t="shared" si="0"/>
        <v>0</v>
      </c>
      <c r="F55" s="90">
        <f t="shared" si="0"/>
        <v>0</v>
      </c>
      <c r="G55" s="90">
        <f t="shared" si="0"/>
        <v>0</v>
      </c>
      <c r="H55" s="90">
        <f t="shared" si="0"/>
        <v>0</v>
      </c>
      <c r="I55" s="90">
        <f t="shared" si="0"/>
        <v>0</v>
      </c>
      <c r="J55" s="90">
        <f t="shared" si="0"/>
        <v>0</v>
      </c>
      <c r="K55" s="90">
        <f t="shared" si="0"/>
        <v>0</v>
      </c>
      <c r="L55" s="90">
        <f t="shared" si="0"/>
        <v>0</v>
      </c>
      <c r="M55" s="90">
        <f t="shared" si="0"/>
        <v>0</v>
      </c>
      <c r="N55" s="90">
        <f t="shared" si="0"/>
        <v>0</v>
      </c>
      <c r="O55" s="90">
        <f t="shared" si="0"/>
        <v>0</v>
      </c>
      <c r="P55" s="90">
        <f t="shared" si="0"/>
        <v>0</v>
      </c>
      <c r="Q55" s="90">
        <f t="shared" si="0"/>
        <v>0</v>
      </c>
      <c r="R55" s="90">
        <f t="shared" si="0"/>
        <v>0</v>
      </c>
      <c r="S55" s="90">
        <f t="shared" si="0"/>
        <v>0</v>
      </c>
      <c r="T55" s="90">
        <f t="shared" si="0"/>
        <v>0</v>
      </c>
      <c r="U55" s="90">
        <f t="shared" si="0"/>
        <v>0</v>
      </c>
      <c r="V55" s="90">
        <f t="shared" si="0"/>
        <v>0</v>
      </c>
      <c r="W55" s="90">
        <f t="shared" si="0"/>
        <v>0</v>
      </c>
      <c r="X55" s="90">
        <f t="shared" si="0"/>
        <v>0</v>
      </c>
      <c r="Y55" s="90">
        <f t="shared" si="0"/>
        <v>0</v>
      </c>
      <c r="Z55" s="90">
        <f t="shared" si="0"/>
        <v>0</v>
      </c>
      <c r="AA55" s="90">
        <f t="shared" si="0"/>
        <v>0</v>
      </c>
      <c r="AB55" s="90">
        <f t="shared" si="0"/>
        <v>0</v>
      </c>
      <c r="AC55" s="90">
        <f t="shared" si="0"/>
        <v>0</v>
      </c>
      <c r="AD55" s="90">
        <f t="shared" si="0"/>
        <v>0</v>
      </c>
      <c r="AE55" s="90">
        <f t="shared" si="0"/>
        <v>0</v>
      </c>
      <c r="AF55" s="90">
        <f t="shared" si="0"/>
        <v>0</v>
      </c>
      <c r="AG55" s="90">
        <f t="shared" si="0"/>
        <v>0</v>
      </c>
      <c r="AH55" s="90">
        <f t="shared" si="0"/>
        <v>0</v>
      </c>
      <c r="AI55" s="90">
        <f t="shared" si="0"/>
        <v>0</v>
      </c>
      <c r="AJ55" s="90">
        <f t="shared" si="0"/>
        <v>0</v>
      </c>
      <c r="AK55" s="90">
        <f t="shared" si="0"/>
        <v>0</v>
      </c>
      <c r="AL55" s="90">
        <f t="shared" si="0"/>
        <v>0</v>
      </c>
      <c r="AM55" s="90">
        <f t="shared" si="0"/>
        <v>0</v>
      </c>
      <c r="AN55" s="90">
        <f t="shared" si="0"/>
        <v>0</v>
      </c>
      <c r="AO55" s="90">
        <f t="shared" si="0"/>
        <v>0</v>
      </c>
      <c r="AP55" s="90">
        <f t="shared" si="0"/>
        <v>0</v>
      </c>
      <c r="AQ55" s="90">
        <f t="shared" si="0"/>
        <v>0</v>
      </c>
      <c r="AR55" s="90">
        <f t="shared" si="0"/>
        <v>0</v>
      </c>
      <c r="AS55" s="90">
        <f t="shared" si="0"/>
        <v>0</v>
      </c>
      <c r="AT55" s="90">
        <f t="shared" si="0"/>
        <v>0</v>
      </c>
      <c r="AU55" s="90">
        <f t="shared" si="0"/>
        <v>0</v>
      </c>
      <c r="AV55" s="90">
        <f t="shared" si="0"/>
        <v>0</v>
      </c>
      <c r="AW55" s="90">
        <f t="shared" si="0"/>
        <v>0</v>
      </c>
      <c r="AX55" s="90">
        <f t="shared" si="0"/>
        <v>0</v>
      </c>
      <c r="AY55" s="90">
        <f t="shared" si="0"/>
        <v>0</v>
      </c>
      <c r="AZ55" s="90">
        <f t="shared" si="0"/>
        <v>0</v>
      </c>
      <c r="BA55" s="90">
        <f t="shared" si="0"/>
        <v>0</v>
      </c>
      <c r="BB55" s="90">
        <f t="shared" si="0"/>
        <v>0</v>
      </c>
      <c r="BC55" s="90">
        <f t="shared" si="0"/>
        <v>0</v>
      </c>
      <c r="BD55" s="90">
        <f t="shared" si="0"/>
        <v>0</v>
      </c>
      <c r="BE55" s="90">
        <f t="shared" si="0"/>
        <v>0</v>
      </c>
      <c r="BF55" s="90">
        <f t="shared" si="0"/>
        <v>0</v>
      </c>
      <c r="BG55" s="90">
        <f t="shared" si="0"/>
        <v>0</v>
      </c>
      <c r="BH55" s="90">
        <f t="shared" si="0"/>
        <v>0</v>
      </c>
      <c r="BI55" s="90">
        <f t="shared" si="0"/>
        <v>0</v>
      </c>
      <c r="BJ55" s="90">
        <f t="shared" si="0"/>
        <v>0</v>
      </c>
      <c r="BK55" s="90">
        <f t="shared" si="0"/>
        <v>0</v>
      </c>
      <c r="BL55" s="90">
        <f t="shared" si="0"/>
        <v>0</v>
      </c>
      <c r="BM55" s="90">
        <f t="shared" si="0"/>
        <v>0</v>
      </c>
      <c r="BN55" s="90">
        <f t="shared" ref="BN55:BR59" si="1">BN3-BN29</f>
        <v>0</v>
      </c>
      <c r="BO55" s="90">
        <f t="shared" si="1"/>
        <v>0</v>
      </c>
      <c r="BP55" s="90">
        <f t="shared" si="1"/>
        <v>0</v>
      </c>
      <c r="BQ55" s="90">
        <f t="shared" si="1"/>
        <v>0</v>
      </c>
      <c r="BR55" s="90">
        <f t="shared" si="1"/>
        <v>0</v>
      </c>
      <c r="BV55" s="90"/>
      <c r="BW55" s="90"/>
      <c r="BX55" s="90"/>
      <c r="BY55" s="90"/>
      <c r="BZ55" s="90"/>
      <c r="CA55" s="90"/>
      <c r="CB55" s="90"/>
      <c r="CC55" s="90"/>
      <c r="CD55" s="90"/>
      <c r="CE55" s="90"/>
      <c r="CF55" s="90"/>
      <c r="CG55" s="90"/>
      <c r="CH55" s="90"/>
      <c r="CI55" s="90"/>
      <c r="CJ55" s="90"/>
      <c r="CK55" s="90"/>
      <c r="CL55" s="90"/>
      <c r="CM55" s="90"/>
      <c r="CN55" s="90"/>
      <c r="CO55" s="90"/>
      <c r="CP55" s="90"/>
      <c r="CQ55" s="90"/>
      <c r="CR55" s="90"/>
      <c r="CS55" s="90"/>
      <c r="CT55" s="90"/>
    </row>
    <row r="56" spans="1:98" x14ac:dyDescent="0.15">
      <c r="A56" s="90">
        <f t="shared" ref="A56:P78" si="2">A4-A30</f>
        <v>0</v>
      </c>
      <c r="B56" s="90">
        <f t="shared" si="2"/>
        <v>0</v>
      </c>
      <c r="C56" s="90">
        <f t="shared" si="2"/>
        <v>0</v>
      </c>
      <c r="D56" s="90">
        <f t="shared" si="2"/>
        <v>0</v>
      </c>
      <c r="E56" s="90">
        <f t="shared" si="2"/>
        <v>0</v>
      </c>
      <c r="F56" s="90">
        <f t="shared" si="2"/>
        <v>0</v>
      </c>
      <c r="G56" s="90">
        <f t="shared" si="2"/>
        <v>0</v>
      </c>
      <c r="H56" s="90">
        <f t="shared" si="2"/>
        <v>0</v>
      </c>
      <c r="I56" s="90">
        <f t="shared" si="2"/>
        <v>0</v>
      </c>
      <c r="J56" s="90">
        <f t="shared" si="2"/>
        <v>0</v>
      </c>
      <c r="K56" s="90">
        <f t="shared" si="2"/>
        <v>0</v>
      </c>
      <c r="L56" s="90">
        <f t="shared" si="2"/>
        <v>0</v>
      </c>
      <c r="M56" s="90">
        <f t="shared" si="2"/>
        <v>0</v>
      </c>
      <c r="N56" s="90">
        <f t="shared" si="2"/>
        <v>0</v>
      </c>
      <c r="O56" s="90">
        <f t="shared" si="2"/>
        <v>0</v>
      </c>
      <c r="P56" s="90">
        <f t="shared" si="2"/>
        <v>0</v>
      </c>
      <c r="Q56" s="90">
        <f t="shared" si="0"/>
        <v>0</v>
      </c>
      <c r="R56" s="90">
        <f t="shared" si="0"/>
        <v>0</v>
      </c>
      <c r="S56" s="90">
        <f t="shared" si="0"/>
        <v>0</v>
      </c>
      <c r="T56" s="90">
        <f t="shared" si="0"/>
        <v>0</v>
      </c>
      <c r="U56" s="90">
        <f t="shared" si="0"/>
        <v>0</v>
      </c>
      <c r="V56" s="90">
        <f t="shared" si="0"/>
        <v>0</v>
      </c>
      <c r="W56" s="90">
        <f t="shared" si="0"/>
        <v>0</v>
      </c>
      <c r="X56" s="90">
        <f t="shared" si="0"/>
        <v>0</v>
      </c>
      <c r="Y56" s="90">
        <f t="shared" si="0"/>
        <v>0</v>
      </c>
      <c r="Z56" s="90">
        <f t="shared" si="0"/>
        <v>0</v>
      </c>
      <c r="AA56" s="90">
        <f t="shared" si="0"/>
        <v>0</v>
      </c>
      <c r="AB56" s="90">
        <f t="shared" si="0"/>
        <v>0</v>
      </c>
      <c r="AC56" s="90">
        <f t="shared" si="0"/>
        <v>0</v>
      </c>
      <c r="AD56" s="90">
        <f t="shared" si="0"/>
        <v>0</v>
      </c>
      <c r="AE56" s="90">
        <f t="shared" si="0"/>
        <v>0</v>
      </c>
      <c r="AF56" s="90">
        <f t="shared" si="0"/>
        <v>0</v>
      </c>
      <c r="AG56" s="90">
        <f t="shared" si="0"/>
        <v>0</v>
      </c>
      <c r="AH56" s="90">
        <f t="shared" si="0"/>
        <v>0</v>
      </c>
      <c r="AI56" s="90">
        <f t="shared" si="0"/>
        <v>0</v>
      </c>
      <c r="AJ56" s="90">
        <f t="shared" si="0"/>
        <v>0</v>
      </c>
      <c r="AK56" s="90">
        <f t="shared" si="0"/>
        <v>0</v>
      </c>
      <c r="AL56" s="90">
        <f t="shared" si="0"/>
        <v>0</v>
      </c>
      <c r="AM56" s="90">
        <f t="shared" si="0"/>
        <v>0</v>
      </c>
      <c r="AN56" s="90">
        <f t="shared" si="0"/>
        <v>0</v>
      </c>
      <c r="AO56" s="90">
        <f t="shared" si="0"/>
        <v>0</v>
      </c>
      <c r="AP56" s="90">
        <f t="shared" si="0"/>
        <v>0</v>
      </c>
      <c r="AQ56" s="90">
        <f t="shared" si="0"/>
        <v>0</v>
      </c>
      <c r="AR56" s="90">
        <f t="shared" si="0"/>
        <v>0</v>
      </c>
      <c r="AS56" s="90">
        <f t="shared" si="0"/>
        <v>0</v>
      </c>
      <c r="AT56" s="90">
        <f t="shared" si="0"/>
        <v>0</v>
      </c>
      <c r="AU56" s="90">
        <f t="shared" si="0"/>
        <v>0</v>
      </c>
      <c r="AV56" s="90">
        <f t="shared" si="0"/>
        <v>0</v>
      </c>
      <c r="AW56" s="90">
        <f t="shared" si="0"/>
        <v>0</v>
      </c>
      <c r="AX56" s="90">
        <f t="shared" si="0"/>
        <v>0</v>
      </c>
      <c r="AY56" s="90">
        <f t="shared" si="0"/>
        <v>0</v>
      </c>
      <c r="AZ56" s="90">
        <f t="shared" si="0"/>
        <v>0</v>
      </c>
      <c r="BA56" s="90">
        <f t="shared" si="0"/>
        <v>0</v>
      </c>
      <c r="BB56" s="90">
        <f t="shared" si="0"/>
        <v>0</v>
      </c>
      <c r="BC56" s="90">
        <f t="shared" si="0"/>
        <v>0</v>
      </c>
      <c r="BD56" s="90">
        <f t="shared" si="0"/>
        <v>0</v>
      </c>
      <c r="BE56" s="90">
        <f t="shared" si="0"/>
        <v>0</v>
      </c>
      <c r="BF56" s="90">
        <f t="shared" si="0"/>
        <v>0</v>
      </c>
      <c r="BG56" s="90">
        <f t="shared" si="0"/>
        <v>0</v>
      </c>
      <c r="BH56" s="90">
        <f t="shared" si="0"/>
        <v>0</v>
      </c>
      <c r="BI56" s="90">
        <f t="shared" si="0"/>
        <v>0</v>
      </c>
      <c r="BJ56" s="90">
        <f t="shared" si="0"/>
        <v>0</v>
      </c>
      <c r="BK56" s="90">
        <f t="shared" si="0"/>
        <v>0</v>
      </c>
      <c r="BL56" s="90">
        <f t="shared" si="0"/>
        <v>0</v>
      </c>
      <c r="BM56" s="90">
        <f t="shared" si="0"/>
        <v>0</v>
      </c>
      <c r="BN56" s="90">
        <f t="shared" si="1"/>
        <v>0</v>
      </c>
      <c r="BO56" s="90">
        <f t="shared" si="1"/>
        <v>0</v>
      </c>
      <c r="BP56" s="90">
        <f t="shared" si="1"/>
        <v>0</v>
      </c>
      <c r="BQ56" s="90">
        <f t="shared" si="1"/>
        <v>0</v>
      </c>
      <c r="BR56" s="90">
        <f t="shared" si="1"/>
        <v>0</v>
      </c>
      <c r="BV56" s="90"/>
      <c r="BW56" s="90"/>
      <c r="BX56" s="90"/>
      <c r="BY56" s="90"/>
      <c r="BZ56" s="90"/>
      <c r="CA56" s="90"/>
      <c r="CB56" s="90"/>
      <c r="CC56" s="90"/>
      <c r="CD56" s="90"/>
      <c r="CE56" s="90"/>
      <c r="CF56" s="90"/>
      <c r="CG56" s="90"/>
      <c r="CH56" s="90"/>
      <c r="CI56" s="90"/>
      <c r="CJ56" s="90"/>
      <c r="CK56" s="90"/>
      <c r="CL56" s="90"/>
      <c r="CM56" s="90"/>
      <c r="CN56" s="90"/>
      <c r="CO56" s="90"/>
      <c r="CP56" s="90"/>
      <c r="CQ56" s="90"/>
      <c r="CR56" s="90"/>
      <c r="CS56" s="90"/>
      <c r="CT56" s="90"/>
    </row>
    <row r="57" spans="1:98" x14ac:dyDescent="0.15">
      <c r="A57" s="90">
        <f t="shared" si="2"/>
        <v>0</v>
      </c>
      <c r="B57" s="90">
        <f t="shared" ref="B57:BM60" si="3">B5-B31</f>
        <v>0</v>
      </c>
      <c r="C57" s="90">
        <f t="shared" si="3"/>
        <v>0</v>
      </c>
      <c r="D57" s="90">
        <f t="shared" si="3"/>
        <v>0</v>
      </c>
      <c r="E57" s="90">
        <f t="shared" si="3"/>
        <v>0</v>
      </c>
      <c r="F57" s="90">
        <f t="shared" si="3"/>
        <v>0</v>
      </c>
      <c r="G57" s="90">
        <f t="shared" si="3"/>
        <v>0</v>
      </c>
      <c r="H57" s="90">
        <f t="shared" si="3"/>
        <v>0</v>
      </c>
      <c r="I57" s="90">
        <f t="shared" si="3"/>
        <v>0</v>
      </c>
      <c r="J57" s="90">
        <f t="shared" si="3"/>
        <v>0</v>
      </c>
      <c r="K57" s="90">
        <f t="shared" si="3"/>
        <v>0</v>
      </c>
      <c r="L57" s="90">
        <f t="shared" si="3"/>
        <v>0</v>
      </c>
      <c r="M57" s="90">
        <f t="shared" si="3"/>
        <v>0</v>
      </c>
      <c r="N57" s="90">
        <f t="shared" si="3"/>
        <v>0</v>
      </c>
      <c r="O57" s="90">
        <f t="shared" si="3"/>
        <v>0</v>
      </c>
      <c r="P57" s="90">
        <f t="shared" si="3"/>
        <v>0</v>
      </c>
      <c r="Q57" s="90">
        <f t="shared" si="3"/>
        <v>0</v>
      </c>
      <c r="R57" s="90">
        <f t="shared" si="3"/>
        <v>0</v>
      </c>
      <c r="S57" s="90">
        <f t="shared" si="3"/>
        <v>0</v>
      </c>
      <c r="T57" s="90">
        <f t="shared" si="3"/>
        <v>0</v>
      </c>
      <c r="U57" s="90">
        <f t="shared" si="3"/>
        <v>0</v>
      </c>
      <c r="V57" s="90">
        <f t="shared" si="3"/>
        <v>0</v>
      </c>
      <c r="W57" s="90">
        <f t="shared" si="3"/>
        <v>0</v>
      </c>
      <c r="X57" s="90">
        <f t="shared" si="3"/>
        <v>0</v>
      </c>
      <c r="Y57" s="90">
        <f t="shared" si="3"/>
        <v>0</v>
      </c>
      <c r="Z57" s="90">
        <f t="shared" si="3"/>
        <v>0</v>
      </c>
      <c r="AA57" s="90">
        <f t="shared" si="3"/>
        <v>0</v>
      </c>
      <c r="AB57" s="90">
        <f t="shared" si="3"/>
        <v>0</v>
      </c>
      <c r="AC57" s="90">
        <f t="shared" si="3"/>
        <v>0</v>
      </c>
      <c r="AD57" s="90">
        <f t="shared" si="3"/>
        <v>0</v>
      </c>
      <c r="AE57" s="90">
        <f t="shared" si="3"/>
        <v>0</v>
      </c>
      <c r="AF57" s="90">
        <f t="shared" si="3"/>
        <v>0</v>
      </c>
      <c r="AG57" s="90">
        <f t="shared" si="3"/>
        <v>0</v>
      </c>
      <c r="AH57" s="90">
        <f t="shared" si="3"/>
        <v>0</v>
      </c>
      <c r="AI57" s="90">
        <f t="shared" si="3"/>
        <v>0</v>
      </c>
      <c r="AJ57" s="90">
        <f t="shared" si="3"/>
        <v>0</v>
      </c>
      <c r="AK57" s="90">
        <f t="shared" si="3"/>
        <v>0</v>
      </c>
      <c r="AL57" s="90">
        <f t="shared" si="3"/>
        <v>0</v>
      </c>
      <c r="AM57" s="90">
        <f t="shared" si="3"/>
        <v>0</v>
      </c>
      <c r="AN57" s="90">
        <f t="shared" si="3"/>
        <v>0</v>
      </c>
      <c r="AO57" s="90">
        <f t="shared" si="3"/>
        <v>0</v>
      </c>
      <c r="AP57" s="90">
        <f t="shared" si="3"/>
        <v>0</v>
      </c>
      <c r="AQ57" s="90">
        <f t="shared" si="3"/>
        <v>0</v>
      </c>
      <c r="AR57" s="90">
        <f t="shared" si="3"/>
        <v>0</v>
      </c>
      <c r="AS57" s="90">
        <f t="shared" si="3"/>
        <v>0</v>
      </c>
      <c r="AT57" s="90">
        <f t="shared" si="3"/>
        <v>0</v>
      </c>
      <c r="AU57" s="90">
        <f t="shared" si="3"/>
        <v>0</v>
      </c>
      <c r="AV57" s="90">
        <f t="shared" si="3"/>
        <v>0</v>
      </c>
      <c r="AW57" s="90">
        <f t="shared" si="3"/>
        <v>0</v>
      </c>
      <c r="AX57" s="90">
        <f t="shared" si="3"/>
        <v>0</v>
      </c>
      <c r="AY57" s="90">
        <f t="shared" si="3"/>
        <v>0</v>
      </c>
      <c r="AZ57" s="90">
        <f t="shared" si="3"/>
        <v>0</v>
      </c>
      <c r="BA57" s="90">
        <f t="shared" si="3"/>
        <v>0</v>
      </c>
      <c r="BB57" s="90">
        <f t="shared" si="3"/>
        <v>0</v>
      </c>
      <c r="BC57" s="90">
        <f t="shared" si="3"/>
        <v>0</v>
      </c>
      <c r="BD57" s="90">
        <f t="shared" si="3"/>
        <v>0</v>
      </c>
      <c r="BE57" s="90">
        <f t="shared" si="3"/>
        <v>0</v>
      </c>
      <c r="BF57" s="90">
        <f t="shared" si="3"/>
        <v>0</v>
      </c>
      <c r="BG57" s="90">
        <f t="shared" si="3"/>
        <v>0</v>
      </c>
      <c r="BH57" s="90">
        <f t="shared" si="3"/>
        <v>0</v>
      </c>
      <c r="BI57" s="90">
        <f t="shared" si="3"/>
        <v>0</v>
      </c>
      <c r="BJ57" s="90">
        <f t="shared" si="3"/>
        <v>0</v>
      </c>
      <c r="BK57" s="90">
        <f t="shared" si="3"/>
        <v>0</v>
      </c>
      <c r="BL57" s="90">
        <f t="shared" si="3"/>
        <v>0</v>
      </c>
      <c r="BM57" s="90">
        <f t="shared" si="3"/>
        <v>0</v>
      </c>
      <c r="BN57" s="90">
        <f t="shared" si="1"/>
        <v>0</v>
      </c>
      <c r="BO57" s="90">
        <f t="shared" si="1"/>
        <v>0</v>
      </c>
      <c r="BP57" s="90">
        <f t="shared" si="1"/>
        <v>0</v>
      </c>
      <c r="BQ57" s="90">
        <f t="shared" si="1"/>
        <v>0</v>
      </c>
      <c r="BR57" s="90">
        <f t="shared" si="1"/>
        <v>0</v>
      </c>
      <c r="BV57" s="90"/>
      <c r="BW57" s="90"/>
      <c r="BX57" s="90"/>
      <c r="BY57" s="90"/>
      <c r="BZ57" s="90"/>
      <c r="CA57" s="90"/>
      <c r="CB57" s="90"/>
      <c r="CC57" s="90"/>
      <c r="CD57" s="90"/>
      <c r="CE57" s="90"/>
      <c r="CF57" s="90"/>
      <c r="CG57" s="90"/>
      <c r="CH57" s="90"/>
      <c r="CI57" s="90"/>
      <c r="CJ57" s="90"/>
      <c r="CK57" s="90"/>
      <c r="CL57" s="90"/>
      <c r="CM57" s="90"/>
      <c r="CN57" s="90"/>
      <c r="CO57" s="90"/>
      <c r="CP57" s="90"/>
      <c r="CQ57" s="90"/>
      <c r="CR57" s="90"/>
      <c r="CS57" s="90"/>
      <c r="CT57" s="90"/>
    </row>
    <row r="58" spans="1:98" x14ac:dyDescent="0.15">
      <c r="A58" s="90">
        <f t="shared" si="2"/>
        <v>0</v>
      </c>
      <c r="B58" s="90">
        <f t="shared" si="3"/>
        <v>0</v>
      </c>
      <c r="C58" s="90">
        <f t="shared" si="3"/>
        <v>0</v>
      </c>
      <c r="D58" s="90">
        <f t="shared" si="3"/>
        <v>0</v>
      </c>
      <c r="E58" s="90">
        <f t="shared" si="3"/>
        <v>0</v>
      </c>
      <c r="F58" s="90">
        <f t="shared" si="3"/>
        <v>0</v>
      </c>
      <c r="G58" s="90">
        <f t="shared" si="3"/>
        <v>0</v>
      </c>
      <c r="H58" s="90">
        <f t="shared" si="3"/>
        <v>0</v>
      </c>
      <c r="I58" s="90">
        <f t="shared" si="3"/>
        <v>0</v>
      </c>
      <c r="J58" s="90">
        <f t="shared" si="3"/>
        <v>0</v>
      </c>
      <c r="K58" s="90">
        <f t="shared" si="3"/>
        <v>0</v>
      </c>
      <c r="L58" s="90">
        <f t="shared" si="3"/>
        <v>0</v>
      </c>
      <c r="M58" s="90">
        <f t="shared" si="3"/>
        <v>0</v>
      </c>
      <c r="N58" s="90">
        <f t="shared" si="3"/>
        <v>0</v>
      </c>
      <c r="O58" s="90">
        <f t="shared" si="3"/>
        <v>0</v>
      </c>
      <c r="P58" s="90">
        <f t="shared" si="3"/>
        <v>0</v>
      </c>
      <c r="Q58" s="90">
        <f t="shared" si="3"/>
        <v>0</v>
      </c>
      <c r="R58" s="90">
        <f t="shared" si="3"/>
        <v>0</v>
      </c>
      <c r="S58" s="90">
        <f t="shared" si="3"/>
        <v>0</v>
      </c>
      <c r="T58" s="90">
        <f t="shared" si="3"/>
        <v>0</v>
      </c>
      <c r="U58" s="90">
        <f t="shared" si="3"/>
        <v>0</v>
      </c>
      <c r="V58" s="90">
        <f t="shared" si="3"/>
        <v>0</v>
      </c>
      <c r="W58" s="90">
        <f t="shared" si="3"/>
        <v>0</v>
      </c>
      <c r="X58" s="90">
        <f t="shared" si="3"/>
        <v>0</v>
      </c>
      <c r="Y58" s="90">
        <f t="shared" si="3"/>
        <v>0</v>
      </c>
      <c r="Z58" s="90">
        <f t="shared" si="3"/>
        <v>0</v>
      </c>
      <c r="AA58" s="90">
        <f t="shared" si="3"/>
        <v>0</v>
      </c>
      <c r="AB58" s="90">
        <f t="shared" si="3"/>
        <v>0</v>
      </c>
      <c r="AC58" s="90">
        <f t="shared" si="3"/>
        <v>0</v>
      </c>
      <c r="AD58" s="90">
        <f t="shared" si="3"/>
        <v>0</v>
      </c>
      <c r="AE58" s="90">
        <f t="shared" si="3"/>
        <v>0</v>
      </c>
      <c r="AF58" s="90">
        <f t="shared" si="3"/>
        <v>0</v>
      </c>
      <c r="AG58" s="90">
        <f t="shared" si="3"/>
        <v>0</v>
      </c>
      <c r="AH58" s="90">
        <f t="shared" si="3"/>
        <v>0</v>
      </c>
      <c r="AI58" s="90">
        <f t="shared" si="3"/>
        <v>0</v>
      </c>
      <c r="AJ58" s="90">
        <f t="shared" si="3"/>
        <v>0</v>
      </c>
      <c r="AK58" s="90">
        <f t="shared" si="3"/>
        <v>0</v>
      </c>
      <c r="AL58" s="90">
        <f t="shared" si="3"/>
        <v>0</v>
      </c>
      <c r="AM58" s="90">
        <f t="shared" si="3"/>
        <v>0</v>
      </c>
      <c r="AN58" s="90">
        <f t="shared" si="3"/>
        <v>0</v>
      </c>
      <c r="AO58" s="90">
        <f t="shared" si="3"/>
        <v>0</v>
      </c>
      <c r="AP58" s="90">
        <f t="shared" si="3"/>
        <v>0</v>
      </c>
      <c r="AQ58" s="90">
        <f t="shared" si="3"/>
        <v>0</v>
      </c>
      <c r="AR58" s="90">
        <f t="shared" si="3"/>
        <v>0</v>
      </c>
      <c r="AS58" s="90">
        <f t="shared" si="3"/>
        <v>0</v>
      </c>
      <c r="AT58" s="90">
        <f t="shared" si="3"/>
        <v>0</v>
      </c>
      <c r="AU58" s="90">
        <f t="shared" si="3"/>
        <v>0</v>
      </c>
      <c r="AV58" s="90">
        <f t="shared" si="3"/>
        <v>0</v>
      </c>
      <c r="AW58" s="90">
        <f t="shared" si="3"/>
        <v>0</v>
      </c>
      <c r="AX58" s="90">
        <f t="shared" si="3"/>
        <v>0</v>
      </c>
      <c r="AY58" s="90">
        <f t="shared" si="3"/>
        <v>0</v>
      </c>
      <c r="AZ58" s="90">
        <f t="shared" si="3"/>
        <v>0</v>
      </c>
      <c r="BA58" s="90">
        <f t="shared" si="3"/>
        <v>0</v>
      </c>
      <c r="BB58" s="90">
        <f t="shared" si="3"/>
        <v>0</v>
      </c>
      <c r="BC58" s="90">
        <f t="shared" si="3"/>
        <v>0</v>
      </c>
      <c r="BD58" s="90">
        <f t="shared" si="3"/>
        <v>0</v>
      </c>
      <c r="BE58" s="90">
        <f t="shared" si="3"/>
        <v>0</v>
      </c>
      <c r="BF58" s="90">
        <f t="shared" si="3"/>
        <v>0</v>
      </c>
      <c r="BG58" s="90">
        <f t="shared" si="3"/>
        <v>0</v>
      </c>
      <c r="BH58" s="90">
        <f t="shared" si="3"/>
        <v>0</v>
      </c>
      <c r="BI58" s="90">
        <f t="shared" si="3"/>
        <v>0</v>
      </c>
      <c r="BJ58" s="90">
        <f t="shared" si="3"/>
        <v>0</v>
      </c>
      <c r="BK58" s="90">
        <f t="shared" si="3"/>
        <v>0</v>
      </c>
      <c r="BL58" s="90">
        <f t="shared" si="3"/>
        <v>0</v>
      </c>
      <c r="BM58" s="90">
        <f t="shared" si="3"/>
        <v>0</v>
      </c>
      <c r="BN58" s="90">
        <f t="shared" si="1"/>
        <v>0</v>
      </c>
      <c r="BO58" s="90">
        <f t="shared" si="1"/>
        <v>0</v>
      </c>
      <c r="BP58" s="90">
        <f t="shared" si="1"/>
        <v>0</v>
      </c>
      <c r="BQ58" s="90">
        <f t="shared" si="1"/>
        <v>0</v>
      </c>
      <c r="BR58" s="90">
        <f t="shared" si="1"/>
        <v>0</v>
      </c>
      <c r="BV58" s="90"/>
      <c r="BW58" s="90"/>
      <c r="BX58" s="90"/>
      <c r="BY58" s="90"/>
      <c r="BZ58" s="90"/>
      <c r="CA58" s="90"/>
      <c r="CB58" s="90"/>
      <c r="CC58" s="90"/>
      <c r="CD58" s="90"/>
      <c r="CE58" s="90"/>
      <c r="CF58" s="90"/>
      <c r="CG58" s="90"/>
      <c r="CH58" s="90"/>
      <c r="CI58" s="90"/>
      <c r="CJ58" s="90"/>
      <c r="CK58" s="90"/>
      <c r="CL58" s="90"/>
      <c r="CM58" s="90"/>
      <c r="CN58" s="90"/>
      <c r="CO58" s="90"/>
      <c r="CP58" s="90"/>
      <c r="CQ58" s="90"/>
      <c r="CR58" s="90"/>
      <c r="CS58" s="90"/>
      <c r="CT58" s="90"/>
    </row>
    <row r="59" spans="1:98" x14ac:dyDescent="0.15">
      <c r="A59" s="90">
        <f t="shared" si="2"/>
        <v>0</v>
      </c>
      <c r="B59" s="90">
        <f t="shared" si="3"/>
        <v>0</v>
      </c>
      <c r="C59" s="90">
        <f t="shared" si="3"/>
        <v>0</v>
      </c>
      <c r="D59" s="90">
        <f t="shared" si="3"/>
        <v>0</v>
      </c>
      <c r="E59" s="90">
        <f t="shared" si="3"/>
        <v>0</v>
      </c>
      <c r="F59" s="90">
        <f t="shared" si="3"/>
        <v>0</v>
      </c>
      <c r="G59" s="90">
        <f t="shared" si="3"/>
        <v>0</v>
      </c>
      <c r="H59" s="90">
        <f t="shared" si="3"/>
        <v>0</v>
      </c>
      <c r="I59" s="90">
        <f t="shared" si="3"/>
        <v>0</v>
      </c>
      <c r="J59" s="90">
        <f t="shared" si="3"/>
        <v>0</v>
      </c>
      <c r="K59" s="90">
        <f t="shared" si="3"/>
        <v>0</v>
      </c>
      <c r="L59" s="90">
        <f t="shared" si="3"/>
        <v>0</v>
      </c>
      <c r="M59" s="90">
        <f t="shared" si="3"/>
        <v>0</v>
      </c>
      <c r="N59" s="90">
        <f t="shared" si="3"/>
        <v>0</v>
      </c>
      <c r="O59" s="90">
        <f t="shared" si="3"/>
        <v>0</v>
      </c>
      <c r="P59" s="90">
        <f t="shared" si="3"/>
        <v>0</v>
      </c>
      <c r="Q59" s="90">
        <f t="shared" si="3"/>
        <v>0</v>
      </c>
      <c r="R59" s="90">
        <f t="shared" si="3"/>
        <v>0</v>
      </c>
      <c r="S59" s="90">
        <f t="shared" si="3"/>
        <v>0</v>
      </c>
      <c r="T59" s="90">
        <f t="shared" si="3"/>
        <v>0</v>
      </c>
      <c r="U59" s="90">
        <f t="shared" si="3"/>
        <v>0</v>
      </c>
      <c r="V59" s="90">
        <f t="shared" si="3"/>
        <v>0</v>
      </c>
      <c r="W59" s="90">
        <f t="shared" si="3"/>
        <v>0</v>
      </c>
      <c r="X59" s="90">
        <f t="shared" si="3"/>
        <v>0</v>
      </c>
      <c r="Y59" s="90">
        <f t="shared" si="3"/>
        <v>0</v>
      </c>
      <c r="Z59" s="90">
        <f t="shared" si="3"/>
        <v>0</v>
      </c>
      <c r="AA59" s="90">
        <f t="shared" si="3"/>
        <v>0</v>
      </c>
      <c r="AB59" s="90">
        <f t="shared" si="3"/>
        <v>0</v>
      </c>
      <c r="AC59" s="90">
        <f t="shared" si="3"/>
        <v>0</v>
      </c>
      <c r="AD59" s="90">
        <f t="shared" si="3"/>
        <v>0</v>
      </c>
      <c r="AE59" s="90">
        <f t="shared" si="3"/>
        <v>0</v>
      </c>
      <c r="AF59" s="90">
        <f t="shared" si="3"/>
        <v>0</v>
      </c>
      <c r="AG59" s="90">
        <f t="shared" si="3"/>
        <v>0</v>
      </c>
      <c r="AH59" s="90">
        <f t="shared" si="3"/>
        <v>0</v>
      </c>
      <c r="AI59" s="90">
        <f t="shared" si="3"/>
        <v>0</v>
      </c>
      <c r="AJ59" s="90">
        <f t="shared" si="3"/>
        <v>0</v>
      </c>
      <c r="AK59" s="90">
        <f t="shared" si="3"/>
        <v>0</v>
      </c>
      <c r="AL59" s="90">
        <f t="shared" si="3"/>
        <v>0</v>
      </c>
      <c r="AM59" s="90">
        <f t="shared" si="3"/>
        <v>0</v>
      </c>
      <c r="AN59" s="90">
        <f t="shared" si="3"/>
        <v>0</v>
      </c>
      <c r="AO59" s="90">
        <f t="shared" si="3"/>
        <v>0</v>
      </c>
      <c r="AP59" s="90">
        <f t="shared" si="3"/>
        <v>0</v>
      </c>
      <c r="AQ59" s="90">
        <f t="shared" si="3"/>
        <v>0</v>
      </c>
      <c r="AR59" s="90">
        <f t="shared" si="3"/>
        <v>0</v>
      </c>
      <c r="AS59" s="90">
        <f t="shared" si="3"/>
        <v>0</v>
      </c>
      <c r="AT59" s="90">
        <f t="shared" si="3"/>
        <v>0</v>
      </c>
      <c r="AU59" s="90">
        <f t="shared" si="3"/>
        <v>0</v>
      </c>
      <c r="AV59" s="90">
        <f t="shared" si="3"/>
        <v>0</v>
      </c>
      <c r="AW59" s="90">
        <f t="shared" si="3"/>
        <v>0</v>
      </c>
      <c r="AX59" s="90">
        <f t="shared" si="3"/>
        <v>0</v>
      </c>
      <c r="AY59" s="90">
        <f t="shared" si="3"/>
        <v>0</v>
      </c>
      <c r="AZ59" s="90">
        <f t="shared" si="3"/>
        <v>0</v>
      </c>
      <c r="BA59" s="90">
        <f t="shared" si="3"/>
        <v>0</v>
      </c>
      <c r="BB59" s="90">
        <f t="shared" si="3"/>
        <v>0</v>
      </c>
      <c r="BC59" s="90">
        <f t="shared" si="3"/>
        <v>0</v>
      </c>
      <c r="BD59" s="90">
        <f t="shared" si="3"/>
        <v>0</v>
      </c>
      <c r="BE59" s="90">
        <f t="shared" si="3"/>
        <v>0</v>
      </c>
      <c r="BF59" s="90">
        <f t="shared" si="3"/>
        <v>0</v>
      </c>
      <c r="BG59" s="90">
        <f t="shared" si="3"/>
        <v>0</v>
      </c>
      <c r="BH59" s="90">
        <f t="shared" si="3"/>
        <v>0</v>
      </c>
      <c r="BI59" s="90">
        <f t="shared" si="3"/>
        <v>0</v>
      </c>
      <c r="BJ59" s="90">
        <f t="shared" si="3"/>
        <v>0</v>
      </c>
      <c r="BK59" s="90">
        <f t="shared" si="3"/>
        <v>0</v>
      </c>
      <c r="BL59" s="90">
        <f t="shared" si="3"/>
        <v>0</v>
      </c>
      <c r="BM59" s="90">
        <f t="shared" si="3"/>
        <v>0</v>
      </c>
      <c r="BN59" s="90">
        <f t="shared" si="1"/>
        <v>0</v>
      </c>
      <c r="BO59" s="90">
        <f t="shared" si="1"/>
        <v>0</v>
      </c>
      <c r="BP59" s="90">
        <f t="shared" si="1"/>
        <v>0</v>
      </c>
      <c r="BQ59" s="90">
        <f t="shared" si="1"/>
        <v>0</v>
      </c>
      <c r="BR59" s="90">
        <f t="shared" si="1"/>
        <v>0</v>
      </c>
      <c r="BV59" s="90"/>
      <c r="BW59" s="90"/>
      <c r="BX59" s="90"/>
      <c r="BY59" s="90"/>
      <c r="BZ59" s="90"/>
      <c r="CA59" s="90"/>
      <c r="CB59" s="90"/>
      <c r="CC59" s="90"/>
      <c r="CD59" s="90"/>
      <c r="CE59" s="90"/>
      <c r="CF59" s="90"/>
      <c r="CG59" s="90"/>
      <c r="CH59" s="90"/>
      <c r="CI59" s="90"/>
      <c r="CJ59" s="90"/>
      <c r="CK59" s="90"/>
      <c r="CL59" s="90"/>
      <c r="CM59" s="90"/>
      <c r="CN59" s="90"/>
      <c r="CO59" s="90"/>
      <c r="CP59" s="90"/>
      <c r="CQ59" s="90"/>
      <c r="CR59" s="90"/>
      <c r="CS59" s="90"/>
      <c r="CT59" s="90"/>
    </row>
    <row r="60" spans="1:98" x14ac:dyDescent="0.15">
      <c r="A60" s="90">
        <f t="shared" si="2"/>
        <v>0</v>
      </c>
      <c r="B60" s="90">
        <f t="shared" si="3"/>
        <v>0</v>
      </c>
      <c r="C60" s="90">
        <f t="shared" si="3"/>
        <v>0</v>
      </c>
      <c r="D60" s="90">
        <f t="shared" si="3"/>
        <v>0</v>
      </c>
      <c r="E60" s="90">
        <f t="shared" si="3"/>
        <v>0</v>
      </c>
      <c r="F60" s="90">
        <f t="shared" si="3"/>
        <v>0</v>
      </c>
      <c r="G60" s="90">
        <f t="shared" si="3"/>
        <v>0</v>
      </c>
      <c r="H60" s="90">
        <f t="shared" si="3"/>
        <v>0</v>
      </c>
      <c r="I60" s="90">
        <f t="shared" si="3"/>
        <v>0</v>
      </c>
      <c r="J60" s="90">
        <f t="shared" si="3"/>
        <v>0</v>
      </c>
      <c r="K60" s="90">
        <f t="shared" si="3"/>
        <v>0</v>
      </c>
      <c r="L60" s="90">
        <f t="shared" si="3"/>
        <v>0</v>
      </c>
      <c r="M60" s="90">
        <f t="shared" si="3"/>
        <v>0</v>
      </c>
      <c r="N60" s="90">
        <f t="shared" si="3"/>
        <v>0</v>
      </c>
      <c r="O60" s="90">
        <f t="shared" si="3"/>
        <v>0</v>
      </c>
      <c r="P60" s="90">
        <f t="shared" si="3"/>
        <v>0</v>
      </c>
      <c r="Q60" s="90">
        <f t="shared" si="3"/>
        <v>0</v>
      </c>
      <c r="R60" s="90">
        <f t="shared" si="3"/>
        <v>0</v>
      </c>
      <c r="S60" s="90">
        <f t="shared" si="3"/>
        <v>0</v>
      </c>
      <c r="T60" s="90">
        <f t="shared" si="3"/>
        <v>0</v>
      </c>
      <c r="U60" s="90">
        <f t="shared" si="3"/>
        <v>0</v>
      </c>
      <c r="V60" s="90">
        <f t="shared" si="3"/>
        <v>0</v>
      </c>
      <c r="W60" s="90">
        <f t="shared" si="3"/>
        <v>0</v>
      </c>
      <c r="X60" s="90">
        <f t="shared" si="3"/>
        <v>0</v>
      </c>
      <c r="Y60" s="90">
        <f t="shared" si="3"/>
        <v>0</v>
      </c>
      <c r="Z60" s="90">
        <f t="shared" si="3"/>
        <v>0</v>
      </c>
      <c r="AA60" s="90">
        <f t="shared" si="3"/>
        <v>0</v>
      </c>
      <c r="AB60" s="90">
        <f t="shared" si="3"/>
        <v>0</v>
      </c>
      <c r="AC60" s="90">
        <f t="shared" si="3"/>
        <v>0</v>
      </c>
      <c r="AD60" s="90">
        <f t="shared" si="3"/>
        <v>0</v>
      </c>
      <c r="AE60" s="90">
        <f t="shared" si="3"/>
        <v>0</v>
      </c>
      <c r="AF60" s="90">
        <f t="shared" si="3"/>
        <v>0</v>
      </c>
      <c r="AG60" s="90">
        <f t="shared" si="3"/>
        <v>0</v>
      </c>
      <c r="AH60" s="90">
        <f t="shared" si="3"/>
        <v>0</v>
      </c>
      <c r="AI60" s="90">
        <f t="shared" si="3"/>
        <v>0</v>
      </c>
      <c r="AJ60" s="90">
        <f t="shared" si="3"/>
        <v>0</v>
      </c>
      <c r="AK60" s="90">
        <f t="shared" si="3"/>
        <v>0</v>
      </c>
      <c r="AL60" s="90">
        <f t="shared" si="3"/>
        <v>0</v>
      </c>
      <c r="AM60" s="90">
        <f t="shared" si="3"/>
        <v>0</v>
      </c>
      <c r="AN60" s="90">
        <f t="shared" si="3"/>
        <v>0</v>
      </c>
      <c r="AO60" s="90">
        <f t="shared" si="3"/>
        <v>0</v>
      </c>
      <c r="AP60" s="90">
        <f t="shared" si="3"/>
        <v>0</v>
      </c>
      <c r="AQ60" s="90">
        <f t="shared" si="3"/>
        <v>0</v>
      </c>
      <c r="AR60" s="90">
        <f t="shared" si="3"/>
        <v>0</v>
      </c>
      <c r="AS60" s="90">
        <f t="shared" si="3"/>
        <v>0</v>
      </c>
      <c r="AT60" s="90">
        <f t="shared" si="3"/>
        <v>0</v>
      </c>
      <c r="AU60" s="90">
        <f t="shared" si="3"/>
        <v>0</v>
      </c>
      <c r="AV60" s="90">
        <f t="shared" si="3"/>
        <v>0</v>
      </c>
      <c r="AW60" s="90">
        <f t="shared" si="3"/>
        <v>0</v>
      </c>
      <c r="AX60" s="90">
        <f t="shared" si="3"/>
        <v>0</v>
      </c>
      <c r="AY60" s="90">
        <f t="shared" si="3"/>
        <v>0</v>
      </c>
      <c r="AZ60" s="90">
        <f t="shared" si="3"/>
        <v>0</v>
      </c>
      <c r="BA60" s="90">
        <f t="shared" si="3"/>
        <v>0</v>
      </c>
      <c r="BB60" s="90">
        <f t="shared" si="3"/>
        <v>0</v>
      </c>
      <c r="BC60" s="90">
        <f t="shared" si="3"/>
        <v>0</v>
      </c>
      <c r="BD60" s="90">
        <f t="shared" si="3"/>
        <v>0</v>
      </c>
      <c r="BE60" s="90">
        <f t="shared" si="3"/>
        <v>0</v>
      </c>
      <c r="BF60" s="90">
        <f t="shared" si="3"/>
        <v>0</v>
      </c>
      <c r="BG60" s="90">
        <f t="shared" si="3"/>
        <v>0</v>
      </c>
      <c r="BH60" s="90">
        <f t="shared" si="3"/>
        <v>0</v>
      </c>
      <c r="BI60" s="90">
        <f t="shared" si="3"/>
        <v>0</v>
      </c>
      <c r="BJ60" s="90">
        <f t="shared" si="3"/>
        <v>0</v>
      </c>
      <c r="BK60" s="90">
        <f t="shared" si="3"/>
        <v>0</v>
      </c>
      <c r="BL60" s="90">
        <f t="shared" si="3"/>
        <v>0</v>
      </c>
      <c r="BM60" s="90">
        <f t="shared" ref="BM60:BR63" si="4">BM8-BM34</f>
        <v>0</v>
      </c>
      <c r="BN60" s="90">
        <f t="shared" si="4"/>
        <v>0</v>
      </c>
      <c r="BO60" s="90">
        <f t="shared" si="4"/>
        <v>0</v>
      </c>
      <c r="BP60" s="90">
        <f t="shared" si="4"/>
        <v>0</v>
      </c>
      <c r="BQ60" s="90">
        <f t="shared" si="4"/>
        <v>0</v>
      </c>
      <c r="BR60" s="90">
        <f t="shared" si="4"/>
        <v>0</v>
      </c>
      <c r="BV60" s="90"/>
      <c r="BW60" s="90"/>
      <c r="BX60" s="90"/>
      <c r="BY60" s="90"/>
      <c r="BZ60" s="90"/>
      <c r="CA60" s="90"/>
      <c r="CB60" s="90"/>
      <c r="CC60" s="90"/>
      <c r="CD60" s="90"/>
      <c r="CE60" s="90"/>
      <c r="CF60" s="90"/>
      <c r="CG60" s="90"/>
      <c r="CH60" s="90"/>
      <c r="CI60" s="90"/>
      <c r="CJ60" s="90"/>
      <c r="CK60" s="90"/>
      <c r="CL60" s="90"/>
      <c r="CM60" s="90"/>
      <c r="CN60" s="90"/>
      <c r="CO60" s="90"/>
      <c r="CP60" s="90"/>
      <c r="CQ60" s="90"/>
      <c r="CR60" s="90"/>
      <c r="CS60" s="90"/>
      <c r="CT60" s="90"/>
    </row>
    <row r="61" spans="1:98" x14ac:dyDescent="0.15">
      <c r="A61" s="90">
        <f t="shared" si="2"/>
        <v>0</v>
      </c>
      <c r="B61" s="90">
        <f t="shared" ref="B61:BM64" si="5">B9-B35</f>
        <v>0</v>
      </c>
      <c r="C61" s="90">
        <f t="shared" si="5"/>
        <v>0</v>
      </c>
      <c r="D61" s="90">
        <f t="shared" si="5"/>
        <v>0</v>
      </c>
      <c r="E61" s="90">
        <f t="shared" si="5"/>
        <v>0</v>
      </c>
      <c r="F61" s="90">
        <f t="shared" si="5"/>
        <v>0</v>
      </c>
      <c r="G61" s="90">
        <f t="shared" si="5"/>
        <v>0</v>
      </c>
      <c r="H61" s="90">
        <f t="shared" si="5"/>
        <v>0</v>
      </c>
      <c r="I61" s="90">
        <f t="shared" si="5"/>
        <v>0</v>
      </c>
      <c r="J61" s="90">
        <f t="shared" si="5"/>
        <v>0</v>
      </c>
      <c r="K61" s="90">
        <f t="shared" si="5"/>
        <v>0</v>
      </c>
      <c r="L61" s="90">
        <f t="shared" si="5"/>
        <v>0</v>
      </c>
      <c r="M61" s="90">
        <f t="shared" si="5"/>
        <v>0</v>
      </c>
      <c r="N61" s="90">
        <f t="shared" si="5"/>
        <v>0</v>
      </c>
      <c r="O61" s="90">
        <f t="shared" si="5"/>
        <v>0</v>
      </c>
      <c r="P61" s="90">
        <f t="shared" si="5"/>
        <v>0</v>
      </c>
      <c r="Q61" s="90">
        <f t="shared" si="5"/>
        <v>0</v>
      </c>
      <c r="R61" s="90">
        <f t="shared" si="5"/>
        <v>0</v>
      </c>
      <c r="S61" s="90">
        <f t="shared" si="5"/>
        <v>0</v>
      </c>
      <c r="T61" s="90">
        <f t="shared" si="5"/>
        <v>0</v>
      </c>
      <c r="U61" s="90">
        <f t="shared" si="5"/>
        <v>0</v>
      </c>
      <c r="V61" s="90">
        <f t="shared" si="5"/>
        <v>0</v>
      </c>
      <c r="W61" s="90">
        <f t="shared" si="5"/>
        <v>0</v>
      </c>
      <c r="X61" s="90">
        <f t="shared" si="5"/>
        <v>0</v>
      </c>
      <c r="Y61" s="90">
        <f t="shared" si="5"/>
        <v>0</v>
      </c>
      <c r="Z61" s="90">
        <f t="shared" si="5"/>
        <v>0</v>
      </c>
      <c r="AA61" s="90">
        <f t="shared" si="5"/>
        <v>0</v>
      </c>
      <c r="AB61" s="90">
        <f t="shared" si="5"/>
        <v>0</v>
      </c>
      <c r="AC61" s="90">
        <f t="shared" si="5"/>
        <v>0</v>
      </c>
      <c r="AD61" s="90">
        <f t="shared" si="5"/>
        <v>0</v>
      </c>
      <c r="AE61" s="90">
        <f t="shared" si="5"/>
        <v>0</v>
      </c>
      <c r="AF61" s="90">
        <f t="shared" si="5"/>
        <v>0</v>
      </c>
      <c r="AG61" s="90">
        <f t="shared" si="5"/>
        <v>0</v>
      </c>
      <c r="AH61" s="90">
        <f t="shared" si="5"/>
        <v>0</v>
      </c>
      <c r="AI61" s="90">
        <f t="shared" si="5"/>
        <v>0</v>
      </c>
      <c r="AJ61" s="90">
        <f t="shared" si="5"/>
        <v>0</v>
      </c>
      <c r="AK61" s="90">
        <f t="shared" si="5"/>
        <v>0</v>
      </c>
      <c r="AL61" s="90">
        <f t="shared" si="5"/>
        <v>0</v>
      </c>
      <c r="AM61" s="90">
        <f t="shared" si="5"/>
        <v>0</v>
      </c>
      <c r="AN61" s="90">
        <f t="shared" si="5"/>
        <v>0</v>
      </c>
      <c r="AO61" s="90">
        <f t="shared" si="5"/>
        <v>0</v>
      </c>
      <c r="AP61" s="90">
        <f t="shared" si="5"/>
        <v>0</v>
      </c>
      <c r="AQ61" s="90">
        <f t="shared" si="5"/>
        <v>0</v>
      </c>
      <c r="AR61" s="90">
        <f t="shared" si="5"/>
        <v>0</v>
      </c>
      <c r="AS61" s="90">
        <f t="shared" si="5"/>
        <v>0</v>
      </c>
      <c r="AT61" s="90">
        <f t="shared" si="5"/>
        <v>0</v>
      </c>
      <c r="AU61" s="90">
        <f t="shared" si="5"/>
        <v>0</v>
      </c>
      <c r="AV61" s="90">
        <f t="shared" si="5"/>
        <v>0</v>
      </c>
      <c r="AW61" s="90">
        <f t="shared" si="5"/>
        <v>0</v>
      </c>
      <c r="AX61" s="90">
        <f t="shared" si="5"/>
        <v>0</v>
      </c>
      <c r="AY61" s="90">
        <f t="shared" si="5"/>
        <v>0</v>
      </c>
      <c r="AZ61" s="90">
        <f t="shared" si="5"/>
        <v>0</v>
      </c>
      <c r="BA61" s="90">
        <f t="shared" si="5"/>
        <v>0</v>
      </c>
      <c r="BB61" s="90">
        <f t="shared" si="5"/>
        <v>0</v>
      </c>
      <c r="BC61" s="90">
        <f t="shared" si="5"/>
        <v>0</v>
      </c>
      <c r="BD61" s="90">
        <f t="shared" si="5"/>
        <v>0</v>
      </c>
      <c r="BE61" s="90">
        <f t="shared" si="5"/>
        <v>0</v>
      </c>
      <c r="BF61" s="90">
        <f t="shared" si="5"/>
        <v>0</v>
      </c>
      <c r="BG61" s="90">
        <f t="shared" si="5"/>
        <v>0</v>
      </c>
      <c r="BH61" s="90">
        <f t="shared" si="5"/>
        <v>0</v>
      </c>
      <c r="BI61" s="90">
        <f t="shared" si="5"/>
        <v>0</v>
      </c>
      <c r="BJ61" s="90">
        <f t="shared" si="5"/>
        <v>0</v>
      </c>
      <c r="BK61" s="90">
        <f t="shared" si="5"/>
        <v>0</v>
      </c>
      <c r="BL61" s="90">
        <f t="shared" si="5"/>
        <v>0</v>
      </c>
      <c r="BM61" s="90">
        <f t="shared" si="5"/>
        <v>0</v>
      </c>
      <c r="BN61" s="90">
        <f t="shared" si="4"/>
        <v>0</v>
      </c>
      <c r="BO61" s="90">
        <f t="shared" si="4"/>
        <v>0</v>
      </c>
      <c r="BP61" s="90">
        <f t="shared" si="4"/>
        <v>0</v>
      </c>
      <c r="BQ61" s="90">
        <f t="shared" si="4"/>
        <v>0</v>
      </c>
      <c r="BR61" s="90">
        <f t="shared" si="4"/>
        <v>0</v>
      </c>
      <c r="BV61" s="90"/>
      <c r="BW61" s="90"/>
      <c r="BX61" s="90"/>
      <c r="BY61" s="90"/>
      <c r="BZ61" s="90"/>
      <c r="CA61" s="90"/>
      <c r="CB61" s="90"/>
      <c r="CC61" s="90"/>
      <c r="CD61" s="90"/>
      <c r="CE61" s="90"/>
      <c r="CF61" s="90"/>
      <c r="CG61" s="90"/>
      <c r="CH61" s="90"/>
      <c r="CI61" s="90"/>
      <c r="CJ61" s="90"/>
      <c r="CK61" s="90"/>
      <c r="CL61" s="90"/>
      <c r="CM61" s="90"/>
      <c r="CN61" s="90"/>
      <c r="CO61" s="90"/>
      <c r="CP61" s="90"/>
      <c r="CQ61" s="90"/>
      <c r="CR61" s="90"/>
      <c r="CS61" s="90"/>
      <c r="CT61" s="90"/>
    </row>
    <row r="62" spans="1:98" x14ac:dyDescent="0.15">
      <c r="A62" s="90">
        <f t="shared" si="2"/>
        <v>0</v>
      </c>
      <c r="B62" s="90">
        <f t="shared" si="5"/>
        <v>0</v>
      </c>
      <c r="C62" s="90">
        <f t="shared" si="5"/>
        <v>0</v>
      </c>
      <c r="D62" s="90">
        <f t="shared" si="5"/>
        <v>0</v>
      </c>
      <c r="E62" s="90">
        <f t="shared" si="5"/>
        <v>0</v>
      </c>
      <c r="F62" s="90">
        <f t="shared" si="5"/>
        <v>0</v>
      </c>
      <c r="G62" s="90">
        <f t="shared" si="5"/>
        <v>0</v>
      </c>
      <c r="H62" s="90">
        <f t="shared" si="5"/>
        <v>0</v>
      </c>
      <c r="I62" s="90">
        <f t="shared" si="5"/>
        <v>0</v>
      </c>
      <c r="J62" s="90">
        <f t="shared" si="5"/>
        <v>0</v>
      </c>
      <c r="K62" s="90">
        <f t="shared" si="5"/>
        <v>0</v>
      </c>
      <c r="L62" s="90">
        <f t="shared" si="5"/>
        <v>0</v>
      </c>
      <c r="M62" s="90">
        <f t="shared" si="5"/>
        <v>0</v>
      </c>
      <c r="N62" s="90">
        <f t="shared" si="5"/>
        <v>0</v>
      </c>
      <c r="O62" s="90">
        <f t="shared" si="5"/>
        <v>0</v>
      </c>
      <c r="P62" s="90">
        <f t="shared" si="5"/>
        <v>0</v>
      </c>
      <c r="Q62" s="90">
        <f t="shared" si="5"/>
        <v>0</v>
      </c>
      <c r="R62" s="90">
        <f t="shared" si="5"/>
        <v>0</v>
      </c>
      <c r="S62" s="90">
        <f t="shared" si="5"/>
        <v>0</v>
      </c>
      <c r="T62" s="90">
        <f t="shared" si="5"/>
        <v>0</v>
      </c>
      <c r="U62" s="90">
        <f t="shared" si="5"/>
        <v>0</v>
      </c>
      <c r="V62" s="90">
        <f t="shared" si="5"/>
        <v>0</v>
      </c>
      <c r="W62" s="90">
        <f t="shared" si="5"/>
        <v>0</v>
      </c>
      <c r="X62" s="90">
        <f t="shared" si="5"/>
        <v>0</v>
      </c>
      <c r="Y62" s="90">
        <f t="shared" si="5"/>
        <v>0</v>
      </c>
      <c r="Z62" s="90">
        <f t="shared" si="5"/>
        <v>0</v>
      </c>
      <c r="AA62" s="90">
        <f t="shared" si="5"/>
        <v>0</v>
      </c>
      <c r="AB62" s="90">
        <f t="shared" si="5"/>
        <v>0</v>
      </c>
      <c r="AC62" s="90">
        <f t="shared" si="5"/>
        <v>0</v>
      </c>
      <c r="AD62" s="90">
        <f t="shared" si="5"/>
        <v>0</v>
      </c>
      <c r="AE62" s="90">
        <f t="shared" si="5"/>
        <v>0</v>
      </c>
      <c r="AF62" s="90">
        <f t="shared" si="5"/>
        <v>0</v>
      </c>
      <c r="AG62" s="90">
        <f t="shared" si="5"/>
        <v>0</v>
      </c>
      <c r="AH62" s="90">
        <f t="shared" si="5"/>
        <v>0</v>
      </c>
      <c r="AI62" s="90">
        <f t="shared" si="5"/>
        <v>0</v>
      </c>
      <c r="AJ62" s="90">
        <f t="shared" si="5"/>
        <v>0</v>
      </c>
      <c r="AK62" s="90">
        <f t="shared" si="5"/>
        <v>0</v>
      </c>
      <c r="AL62" s="90">
        <f t="shared" si="5"/>
        <v>0</v>
      </c>
      <c r="AM62" s="90">
        <f t="shared" si="5"/>
        <v>0</v>
      </c>
      <c r="AN62" s="90">
        <f t="shared" si="5"/>
        <v>0</v>
      </c>
      <c r="AO62" s="90">
        <f t="shared" si="5"/>
        <v>0</v>
      </c>
      <c r="AP62" s="90">
        <f t="shared" si="5"/>
        <v>0</v>
      </c>
      <c r="AQ62" s="90">
        <f t="shared" si="5"/>
        <v>0</v>
      </c>
      <c r="AR62" s="90">
        <f t="shared" si="5"/>
        <v>0</v>
      </c>
      <c r="AS62" s="90">
        <f t="shared" si="5"/>
        <v>0</v>
      </c>
      <c r="AT62" s="90">
        <f t="shared" si="5"/>
        <v>0</v>
      </c>
      <c r="AU62" s="90">
        <f t="shared" si="5"/>
        <v>0</v>
      </c>
      <c r="AV62" s="90">
        <f t="shared" si="5"/>
        <v>0</v>
      </c>
      <c r="AW62" s="90">
        <f t="shared" si="5"/>
        <v>0</v>
      </c>
      <c r="AX62" s="90">
        <f t="shared" si="5"/>
        <v>0</v>
      </c>
      <c r="AY62" s="90">
        <f t="shared" si="5"/>
        <v>0</v>
      </c>
      <c r="AZ62" s="90">
        <f t="shared" si="5"/>
        <v>0</v>
      </c>
      <c r="BA62" s="90">
        <f t="shared" si="5"/>
        <v>0</v>
      </c>
      <c r="BB62" s="90">
        <f t="shared" si="5"/>
        <v>0</v>
      </c>
      <c r="BC62" s="90">
        <f t="shared" si="5"/>
        <v>0</v>
      </c>
      <c r="BD62" s="90">
        <f t="shared" si="5"/>
        <v>0</v>
      </c>
      <c r="BE62" s="90">
        <f t="shared" si="5"/>
        <v>0</v>
      </c>
      <c r="BF62" s="90">
        <f t="shared" si="5"/>
        <v>0</v>
      </c>
      <c r="BG62" s="90">
        <f t="shared" si="5"/>
        <v>0</v>
      </c>
      <c r="BH62" s="90">
        <f t="shared" si="5"/>
        <v>0</v>
      </c>
      <c r="BI62" s="90">
        <f t="shared" si="5"/>
        <v>0</v>
      </c>
      <c r="BJ62" s="90">
        <f t="shared" si="5"/>
        <v>0</v>
      </c>
      <c r="BK62" s="90">
        <f t="shared" si="5"/>
        <v>0</v>
      </c>
      <c r="BL62" s="90">
        <f t="shared" si="5"/>
        <v>0</v>
      </c>
      <c r="BM62" s="90">
        <f t="shared" si="5"/>
        <v>0</v>
      </c>
      <c r="BN62" s="90">
        <f t="shared" si="4"/>
        <v>0</v>
      </c>
      <c r="BO62" s="90">
        <f t="shared" si="4"/>
        <v>0</v>
      </c>
      <c r="BP62" s="90">
        <f t="shared" si="4"/>
        <v>0</v>
      </c>
      <c r="BQ62" s="90">
        <f t="shared" si="4"/>
        <v>0</v>
      </c>
      <c r="BR62" s="90">
        <f t="shared" si="4"/>
        <v>0</v>
      </c>
      <c r="BV62" s="90"/>
      <c r="BW62" s="90"/>
      <c r="BX62" s="90"/>
      <c r="BY62" s="90"/>
      <c r="BZ62" s="90"/>
      <c r="CA62" s="90"/>
      <c r="CB62" s="90"/>
      <c r="CC62" s="90"/>
      <c r="CD62" s="90"/>
      <c r="CE62" s="90"/>
      <c r="CF62" s="90"/>
      <c r="CG62" s="90"/>
      <c r="CH62" s="90"/>
      <c r="CI62" s="90"/>
      <c r="CJ62" s="90"/>
      <c r="CK62" s="90"/>
      <c r="CL62" s="90"/>
      <c r="CM62" s="90"/>
      <c r="CN62" s="90"/>
      <c r="CO62" s="90"/>
      <c r="CP62" s="90"/>
      <c r="CQ62" s="90"/>
      <c r="CR62" s="90"/>
      <c r="CS62" s="90"/>
      <c r="CT62" s="90"/>
    </row>
    <row r="63" spans="1:98" x14ac:dyDescent="0.15">
      <c r="A63" s="90">
        <f t="shared" si="2"/>
        <v>0</v>
      </c>
      <c r="B63" s="90">
        <f t="shared" si="5"/>
        <v>0</v>
      </c>
      <c r="C63" s="90">
        <f t="shared" si="5"/>
        <v>0</v>
      </c>
      <c r="D63" s="90">
        <f t="shared" si="5"/>
        <v>0</v>
      </c>
      <c r="E63" s="90">
        <f t="shared" si="5"/>
        <v>0</v>
      </c>
      <c r="F63" s="90">
        <f t="shared" si="5"/>
        <v>0</v>
      </c>
      <c r="G63" s="90">
        <f t="shared" si="5"/>
        <v>0</v>
      </c>
      <c r="H63" s="90">
        <f t="shared" si="5"/>
        <v>0</v>
      </c>
      <c r="I63" s="90">
        <f t="shared" si="5"/>
        <v>0</v>
      </c>
      <c r="J63" s="90">
        <f t="shared" si="5"/>
        <v>0</v>
      </c>
      <c r="K63" s="90">
        <f t="shared" si="5"/>
        <v>0</v>
      </c>
      <c r="L63" s="90">
        <f t="shared" si="5"/>
        <v>0</v>
      </c>
      <c r="M63" s="90">
        <f t="shared" si="5"/>
        <v>0</v>
      </c>
      <c r="N63" s="90">
        <f t="shared" si="5"/>
        <v>0</v>
      </c>
      <c r="O63" s="90">
        <f t="shared" si="5"/>
        <v>0</v>
      </c>
      <c r="P63" s="90">
        <f t="shared" si="5"/>
        <v>0</v>
      </c>
      <c r="Q63" s="90">
        <f t="shared" si="5"/>
        <v>0</v>
      </c>
      <c r="R63" s="90">
        <f t="shared" si="5"/>
        <v>0</v>
      </c>
      <c r="S63" s="90">
        <f t="shared" si="5"/>
        <v>0</v>
      </c>
      <c r="T63" s="90">
        <f t="shared" si="5"/>
        <v>0</v>
      </c>
      <c r="U63" s="90">
        <f t="shared" si="5"/>
        <v>0</v>
      </c>
      <c r="V63" s="90">
        <f t="shared" si="5"/>
        <v>0</v>
      </c>
      <c r="W63" s="90">
        <f t="shared" si="5"/>
        <v>0</v>
      </c>
      <c r="X63" s="90">
        <f t="shared" si="5"/>
        <v>0</v>
      </c>
      <c r="Y63" s="90">
        <f t="shared" si="5"/>
        <v>0</v>
      </c>
      <c r="Z63" s="90">
        <f t="shared" si="5"/>
        <v>0</v>
      </c>
      <c r="AA63" s="90">
        <f t="shared" si="5"/>
        <v>0</v>
      </c>
      <c r="AB63" s="90">
        <f t="shared" si="5"/>
        <v>0</v>
      </c>
      <c r="AC63" s="90">
        <f t="shared" si="5"/>
        <v>0</v>
      </c>
      <c r="AD63" s="90">
        <f t="shared" si="5"/>
        <v>0</v>
      </c>
      <c r="AE63" s="90">
        <f t="shared" si="5"/>
        <v>0</v>
      </c>
      <c r="AF63" s="90">
        <f t="shared" si="5"/>
        <v>0</v>
      </c>
      <c r="AG63" s="90">
        <f t="shared" si="5"/>
        <v>0</v>
      </c>
      <c r="AH63" s="90">
        <f t="shared" si="5"/>
        <v>0</v>
      </c>
      <c r="AI63" s="90">
        <f t="shared" si="5"/>
        <v>0</v>
      </c>
      <c r="AJ63" s="90">
        <f t="shared" si="5"/>
        <v>0</v>
      </c>
      <c r="AK63" s="90">
        <f t="shared" si="5"/>
        <v>0</v>
      </c>
      <c r="AL63" s="90">
        <f t="shared" si="5"/>
        <v>0</v>
      </c>
      <c r="AM63" s="90">
        <f t="shared" si="5"/>
        <v>0</v>
      </c>
      <c r="AN63" s="90">
        <f t="shared" si="5"/>
        <v>0</v>
      </c>
      <c r="AO63" s="90">
        <f t="shared" si="5"/>
        <v>0</v>
      </c>
      <c r="AP63" s="90">
        <f t="shared" si="5"/>
        <v>0</v>
      </c>
      <c r="AQ63" s="90">
        <f t="shared" si="5"/>
        <v>0</v>
      </c>
      <c r="AR63" s="90">
        <f t="shared" si="5"/>
        <v>0</v>
      </c>
      <c r="AS63" s="90">
        <f t="shared" si="5"/>
        <v>0</v>
      </c>
      <c r="AT63" s="90">
        <f t="shared" si="5"/>
        <v>0</v>
      </c>
      <c r="AU63" s="90">
        <f t="shared" si="5"/>
        <v>0</v>
      </c>
      <c r="AV63" s="90">
        <f t="shared" si="5"/>
        <v>0</v>
      </c>
      <c r="AW63" s="90">
        <f t="shared" si="5"/>
        <v>0</v>
      </c>
      <c r="AX63" s="90">
        <f t="shared" si="5"/>
        <v>0</v>
      </c>
      <c r="AY63" s="90">
        <f t="shared" si="5"/>
        <v>0</v>
      </c>
      <c r="AZ63" s="90">
        <f t="shared" si="5"/>
        <v>0</v>
      </c>
      <c r="BA63" s="90">
        <f t="shared" si="5"/>
        <v>0</v>
      </c>
      <c r="BB63" s="90">
        <f t="shared" si="5"/>
        <v>0</v>
      </c>
      <c r="BC63" s="90">
        <f t="shared" si="5"/>
        <v>0</v>
      </c>
      <c r="BD63" s="90">
        <f t="shared" si="5"/>
        <v>0</v>
      </c>
      <c r="BE63" s="90">
        <f t="shared" si="5"/>
        <v>0</v>
      </c>
      <c r="BF63" s="90">
        <f t="shared" si="5"/>
        <v>0</v>
      </c>
      <c r="BG63" s="90">
        <f t="shared" si="5"/>
        <v>0</v>
      </c>
      <c r="BH63" s="90">
        <f t="shared" si="5"/>
        <v>0</v>
      </c>
      <c r="BI63" s="90">
        <f t="shared" si="5"/>
        <v>0</v>
      </c>
      <c r="BJ63" s="90">
        <f t="shared" si="5"/>
        <v>0</v>
      </c>
      <c r="BK63" s="90">
        <f t="shared" si="5"/>
        <v>0</v>
      </c>
      <c r="BL63" s="90">
        <f t="shared" si="5"/>
        <v>0</v>
      </c>
      <c r="BM63" s="90">
        <f t="shared" si="5"/>
        <v>0</v>
      </c>
      <c r="BN63" s="90">
        <f t="shared" si="4"/>
        <v>0</v>
      </c>
      <c r="BO63" s="90">
        <f t="shared" si="4"/>
        <v>0</v>
      </c>
      <c r="BP63" s="90">
        <f t="shared" si="4"/>
        <v>0</v>
      </c>
      <c r="BQ63" s="90">
        <f t="shared" si="4"/>
        <v>0</v>
      </c>
      <c r="BR63" s="90">
        <f t="shared" si="4"/>
        <v>0</v>
      </c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0"/>
      <c r="CJ63" s="90"/>
      <c r="CK63" s="90"/>
      <c r="CL63" s="90"/>
      <c r="CM63" s="90"/>
      <c r="CN63" s="90"/>
      <c r="CO63" s="90"/>
      <c r="CP63" s="90"/>
      <c r="CQ63" s="90"/>
      <c r="CR63" s="90"/>
      <c r="CS63" s="90"/>
      <c r="CT63" s="90"/>
    </row>
    <row r="64" spans="1:98" x14ac:dyDescent="0.15">
      <c r="A64" s="90">
        <f t="shared" si="2"/>
        <v>0</v>
      </c>
      <c r="B64" s="90">
        <f t="shared" si="5"/>
        <v>0</v>
      </c>
      <c r="C64" s="90">
        <f t="shared" si="5"/>
        <v>0</v>
      </c>
      <c r="D64" s="90">
        <f t="shared" si="5"/>
        <v>0</v>
      </c>
      <c r="E64" s="90">
        <f t="shared" si="5"/>
        <v>0</v>
      </c>
      <c r="F64" s="90">
        <f t="shared" si="5"/>
        <v>0</v>
      </c>
      <c r="G64" s="90">
        <f t="shared" si="5"/>
        <v>0</v>
      </c>
      <c r="H64" s="90">
        <f t="shared" si="5"/>
        <v>0</v>
      </c>
      <c r="I64" s="90">
        <f t="shared" si="5"/>
        <v>0</v>
      </c>
      <c r="J64" s="90">
        <f t="shared" si="5"/>
        <v>0</v>
      </c>
      <c r="K64" s="90">
        <f t="shared" si="5"/>
        <v>0</v>
      </c>
      <c r="L64" s="90">
        <f t="shared" si="5"/>
        <v>0</v>
      </c>
      <c r="M64" s="90">
        <f t="shared" si="5"/>
        <v>0</v>
      </c>
      <c r="N64" s="90">
        <f t="shared" si="5"/>
        <v>0</v>
      </c>
      <c r="O64" s="90">
        <f t="shared" si="5"/>
        <v>0</v>
      </c>
      <c r="P64" s="90">
        <f t="shared" si="5"/>
        <v>0</v>
      </c>
      <c r="Q64" s="90">
        <f t="shared" si="5"/>
        <v>0</v>
      </c>
      <c r="R64" s="90">
        <f t="shared" si="5"/>
        <v>0</v>
      </c>
      <c r="S64" s="90">
        <f t="shared" si="5"/>
        <v>0</v>
      </c>
      <c r="T64" s="90">
        <f t="shared" si="5"/>
        <v>0</v>
      </c>
      <c r="U64" s="90">
        <f t="shared" si="5"/>
        <v>0</v>
      </c>
      <c r="V64" s="90">
        <f t="shared" si="5"/>
        <v>0</v>
      </c>
      <c r="W64" s="90">
        <f t="shared" si="5"/>
        <v>0</v>
      </c>
      <c r="X64" s="90">
        <f t="shared" si="5"/>
        <v>0</v>
      </c>
      <c r="Y64" s="90">
        <f t="shared" si="5"/>
        <v>0</v>
      </c>
      <c r="Z64" s="90">
        <f t="shared" si="5"/>
        <v>0</v>
      </c>
      <c r="AA64" s="90">
        <f t="shared" si="5"/>
        <v>0</v>
      </c>
      <c r="AB64" s="90">
        <f t="shared" si="5"/>
        <v>0</v>
      </c>
      <c r="AC64" s="90">
        <f t="shared" si="5"/>
        <v>0</v>
      </c>
      <c r="AD64" s="90">
        <f t="shared" si="5"/>
        <v>0</v>
      </c>
      <c r="AE64" s="90">
        <f t="shared" si="5"/>
        <v>0</v>
      </c>
      <c r="AF64" s="90">
        <f t="shared" si="5"/>
        <v>0</v>
      </c>
      <c r="AG64" s="90">
        <f t="shared" si="5"/>
        <v>0</v>
      </c>
      <c r="AH64" s="90">
        <f t="shared" si="5"/>
        <v>0</v>
      </c>
      <c r="AI64" s="90">
        <f t="shared" si="5"/>
        <v>0</v>
      </c>
      <c r="AJ64" s="90">
        <f t="shared" si="5"/>
        <v>0</v>
      </c>
      <c r="AK64" s="90">
        <f t="shared" si="5"/>
        <v>0</v>
      </c>
      <c r="AL64" s="90">
        <f t="shared" si="5"/>
        <v>0</v>
      </c>
      <c r="AM64" s="90">
        <f t="shared" si="5"/>
        <v>0</v>
      </c>
      <c r="AN64" s="90">
        <f t="shared" si="5"/>
        <v>0</v>
      </c>
      <c r="AO64" s="90">
        <f t="shared" si="5"/>
        <v>0</v>
      </c>
      <c r="AP64" s="90">
        <f t="shared" si="5"/>
        <v>0</v>
      </c>
      <c r="AQ64" s="90">
        <f t="shared" si="5"/>
        <v>0</v>
      </c>
      <c r="AR64" s="90">
        <f t="shared" si="5"/>
        <v>0</v>
      </c>
      <c r="AS64" s="90">
        <f t="shared" si="5"/>
        <v>0</v>
      </c>
      <c r="AT64" s="90">
        <f t="shared" si="5"/>
        <v>0</v>
      </c>
      <c r="AU64" s="90">
        <f t="shared" si="5"/>
        <v>0</v>
      </c>
      <c r="AV64" s="90">
        <f t="shared" si="5"/>
        <v>0</v>
      </c>
      <c r="AW64" s="90">
        <f t="shared" si="5"/>
        <v>0</v>
      </c>
      <c r="AX64" s="90">
        <f t="shared" si="5"/>
        <v>0</v>
      </c>
      <c r="AY64" s="90">
        <f t="shared" si="5"/>
        <v>0</v>
      </c>
      <c r="AZ64" s="90">
        <f t="shared" si="5"/>
        <v>0</v>
      </c>
      <c r="BA64" s="90">
        <f t="shared" si="5"/>
        <v>0</v>
      </c>
      <c r="BB64" s="90">
        <f t="shared" si="5"/>
        <v>0</v>
      </c>
      <c r="BC64" s="90">
        <f t="shared" si="5"/>
        <v>0</v>
      </c>
      <c r="BD64" s="90">
        <f t="shared" si="5"/>
        <v>0</v>
      </c>
      <c r="BE64" s="90">
        <f t="shared" si="5"/>
        <v>0</v>
      </c>
      <c r="BF64" s="90">
        <f t="shared" si="5"/>
        <v>0</v>
      </c>
      <c r="BG64" s="90">
        <f t="shared" si="5"/>
        <v>0</v>
      </c>
      <c r="BH64" s="90">
        <f t="shared" si="5"/>
        <v>0</v>
      </c>
      <c r="BI64" s="90">
        <f t="shared" si="5"/>
        <v>0</v>
      </c>
      <c r="BJ64" s="90">
        <f t="shared" si="5"/>
        <v>0</v>
      </c>
      <c r="BK64" s="90">
        <f t="shared" si="5"/>
        <v>0</v>
      </c>
      <c r="BL64" s="90">
        <f t="shared" si="5"/>
        <v>0</v>
      </c>
      <c r="BM64" s="90">
        <f t="shared" ref="BM64:BR67" si="6">BM12-BM38</f>
        <v>0</v>
      </c>
      <c r="BN64" s="90">
        <f t="shared" si="6"/>
        <v>0</v>
      </c>
      <c r="BO64" s="90">
        <f t="shared" si="6"/>
        <v>0</v>
      </c>
      <c r="BP64" s="90">
        <f t="shared" si="6"/>
        <v>0</v>
      </c>
      <c r="BQ64" s="90">
        <f t="shared" si="6"/>
        <v>0</v>
      </c>
      <c r="BR64" s="90">
        <f t="shared" si="6"/>
        <v>0</v>
      </c>
      <c r="BV64" s="90"/>
      <c r="BW64" s="90"/>
      <c r="BX64" s="90"/>
      <c r="BY64" s="90"/>
      <c r="BZ64" s="90"/>
      <c r="CA64" s="90"/>
      <c r="CB64" s="90"/>
      <c r="CC64" s="90"/>
      <c r="CD64" s="90"/>
      <c r="CE64" s="90"/>
      <c r="CF64" s="90"/>
      <c r="CG64" s="90"/>
      <c r="CH64" s="90"/>
      <c r="CI64" s="90"/>
      <c r="CJ64" s="90"/>
      <c r="CK64" s="90"/>
      <c r="CL64" s="90"/>
      <c r="CM64" s="90"/>
      <c r="CN64" s="90"/>
      <c r="CO64" s="90"/>
      <c r="CP64" s="90"/>
      <c r="CQ64" s="90"/>
      <c r="CR64" s="90"/>
      <c r="CS64" s="90"/>
      <c r="CT64" s="90"/>
    </row>
    <row r="65" spans="1:98" x14ac:dyDescent="0.15">
      <c r="A65" s="90">
        <f t="shared" si="2"/>
        <v>0</v>
      </c>
      <c r="B65" s="90">
        <f t="shared" ref="B65:BM68" si="7">B13-B39</f>
        <v>0</v>
      </c>
      <c r="C65" s="90">
        <f t="shared" si="7"/>
        <v>0</v>
      </c>
      <c r="D65" s="90">
        <f t="shared" si="7"/>
        <v>0</v>
      </c>
      <c r="E65" s="90">
        <f t="shared" si="7"/>
        <v>0</v>
      </c>
      <c r="F65" s="90">
        <f t="shared" si="7"/>
        <v>0</v>
      </c>
      <c r="G65" s="90">
        <f t="shared" si="7"/>
        <v>0</v>
      </c>
      <c r="H65" s="90">
        <f t="shared" si="7"/>
        <v>0</v>
      </c>
      <c r="I65" s="90">
        <f t="shared" si="7"/>
        <v>0</v>
      </c>
      <c r="J65" s="90">
        <f t="shared" si="7"/>
        <v>0</v>
      </c>
      <c r="K65" s="90">
        <f t="shared" si="7"/>
        <v>0</v>
      </c>
      <c r="L65" s="90">
        <f t="shared" si="7"/>
        <v>0</v>
      </c>
      <c r="M65" s="90">
        <f t="shared" si="7"/>
        <v>0</v>
      </c>
      <c r="N65" s="90">
        <f t="shared" si="7"/>
        <v>0</v>
      </c>
      <c r="O65" s="90">
        <f t="shared" si="7"/>
        <v>0</v>
      </c>
      <c r="P65" s="90">
        <f t="shared" si="7"/>
        <v>0</v>
      </c>
      <c r="Q65" s="90">
        <f t="shared" si="7"/>
        <v>0</v>
      </c>
      <c r="R65" s="90">
        <f t="shared" si="7"/>
        <v>0</v>
      </c>
      <c r="S65" s="90">
        <f t="shared" si="7"/>
        <v>0</v>
      </c>
      <c r="T65" s="90">
        <f t="shared" si="7"/>
        <v>0</v>
      </c>
      <c r="U65" s="90">
        <f t="shared" si="7"/>
        <v>0</v>
      </c>
      <c r="V65" s="90">
        <f t="shared" si="7"/>
        <v>0</v>
      </c>
      <c r="W65" s="90">
        <f t="shared" si="7"/>
        <v>0</v>
      </c>
      <c r="X65" s="90">
        <f t="shared" si="7"/>
        <v>0</v>
      </c>
      <c r="Y65" s="90">
        <f t="shared" si="7"/>
        <v>0</v>
      </c>
      <c r="Z65" s="90">
        <f t="shared" si="7"/>
        <v>0</v>
      </c>
      <c r="AA65" s="90">
        <f t="shared" si="7"/>
        <v>0</v>
      </c>
      <c r="AB65" s="90">
        <f t="shared" si="7"/>
        <v>0</v>
      </c>
      <c r="AC65" s="90">
        <f t="shared" si="7"/>
        <v>0</v>
      </c>
      <c r="AD65" s="90">
        <f t="shared" si="7"/>
        <v>0</v>
      </c>
      <c r="AE65" s="90">
        <f t="shared" si="7"/>
        <v>0</v>
      </c>
      <c r="AF65" s="90">
        <f t="shared" si="7"/>
        <v>0</v>
      </c>
      <c r="AG65" s="90">
        <f t="shared" si="7"/>
        <v>0</v>
      </c>
      <c r="AH65" s="90">
        <f t="shared" si="7"/>
        <v>0</v>
      </c>
      <c r="AI65" s="90">
        <f t="shared" si="7"/>
        <v>0</v>
      </c>
      <c r="AJ65" s="90">
        <f t="shared" si="7"/>
        <v>0</v>
      </c>
      <c r="AK65" s="90">
        <f t="shared" si="7"/>
        <v>0</v>
      </c>
      <c r="AL65" s="90">
        <f t="shared" si="7"/>
        <v>0</v>
      </c>
      <c r="AM65" s="90">
        <f t="shared" si="7"/>
        <v>0</v>
      </c>
      <c r="AN65" s="90">
        <f t="shared" si="7"/>
        <v>0</v>
      </c>
      <c r="AO65" s="90">
        <f t="shared" si="7"/>
        <v>0</v>
      </c>
      <c r="AP65" s="90">
        <f t="shared" si="7"/>
        <v>0</v>
      </c>
      <c r="AQ65" s="90">
        <f t="shared" si="7"/>
        <v>0</v>
      </c>
      <c r="AR65" s="90">
        <f t="shared" si="7"/>
        <v>0</v>
      </c>
      <c r="AS65" s="90">
        <f t="shared" si="7"/>
        <v>0</v>
      </c>
      <c r="AT65" s="90">
        <f t="shared" si="7"/>
        <v>0</v>
      </c>
      <c r="AU65" s="90">
        <f t="shared" si="7"/>
        <v>0</v>
      </c>
      <c r="AV65" s="90">
        <f t="shared" si="7"/>
        <v>0</v>
      </c>
      <c r="AW65" s="90">
        <f t="shared" si="7"/>
        <v>0</v>
      </c>
      <c r="AX65" s="90">
        <f t="shared" si="7"/>
        <v>0</v>
      </c>
      <c r="AY65" s="90">
        <f t="shared" si="7"/>
        <v>0</v>
      </c>
      <c r="AZ65" s="90">
        <f t="shared" si="7"/>
        <v>0</v>
      </c>
      <c r="BA65" s="90">
        <f t="shared" si="7"/>
        <v>0</v>
      </c>
      <c r="BB65" s="90">
        <f t="shared" si="7"/>
        <v>0</v>
      </c>
      <c r="BC65" s="90">
        <f t="shared" si="7"/>
        <v>0</v>
      </c>
      <c r="BD65" s="90">
        <f t="shared" si="7"/>
        <v>0</v>
      </c>
      <c r="BE65" s="90">
        <f t="shared" si="7"/>
        <v>0</v>
      </c>
      <c r="BF65" s="90">
        <f t="shared" si="7"/>
        <v>0</v>
      </c>
      <c r="BG65" s="90">
        <f t="shared" si="7"/>
        <v>0</v>
      </c>
      <c r="BH65" s="90">
        <f t="shared" si="7"/>
        <v>0</v>
      </c>
      <c r="BI65" s="90">
        <f t="shared" si="7"/>
        <v>0</v>
      </c>
      <c r="BJ65" s="90">
        <f t="shared" si="7"/>
        <v>0</v>
      </c>
      <c r="BK65" s="90">
        <f t="shared" si="7"/>
        <v>0</v>
      </c>
      <c r="BL65" s="90">
        <f t="shared" si="7"/>
        <v>0</v>
      </c>
      <c r="BM65" s="90">
        <f t="shared" si="7"/>
        <v>0</v>
      </c>
      <c r="BN65" s="90">
        <f t="shared" si="6"/>
        <v>0</v>
      </c>
      <c r="BO65" s="90">
        <f t="shared" si="6"/>
        <v>0</v>
      </c>
      <c r="BP65" s="90">
        <f t="shared" si="6"/>
        <v>0</v>
      </c>
      <c r="BQ65" s="90">
        <f t="shared" si="6"/>
        <v>0</v>
      </c>
      <c r="BR65" s="90">
        <f t="shared" si="6"/>
        <v>0</v>
      </c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  <c r="CN65" s="90"/>
      <c r="CO65" s="90"/>
      <c r="CP65" s="90"/>
      <c r="CQ65" s="90"/>
      <c r="CR65" s="90"/>
      <c r="CS65" s="90"/>
      <c r="CT65" s="90"/>
    </row>
    <row r="66" spans="1:98" x14ac:dyDescent="0.15">
      <c r="A66" s="90">
        <f t="shared" si="2"/>
        <v>0</v>
      </c>
      <c r="B66" s="90">
        <f t="shared" si="7"/>
        <v>0</v>
      </c>
      <c r="C66" s="90">
        <f t="shared" si="7"/>
        <v>0</v>
      </c>
      <c r="D66" s="90">
        <f t="shared" si="7"/>
        <v>0</v>
      </c>
      <c r="E66" s="90">
        <f t="shared" si="7"/>
        <v>0</v>
      </c>
      <c r="F66" s="90">
        <f t="shared" si="7"/>
        <v>0</v>
      </c>
      <c r="G66" s="90">
        <f t="shared" si="7"/>
        <v>0</v>
      </c>
      <c r="H66" s="90">
        <f t="shared" si="7"/>
        <v>0</v>
      </c>
      <c r="I66" s="90">
        <f t="shared" si="7"/>
        <v>0</v>
      </c>
      <c r="J66" s="90">
        <f t="shared" si="7"/>
        <v>0</v>
      </c>
      <c r="K66" s="90">
        <f t="shared" si="7"/>
        <v>0</v>
      </c>
      <c r="L66" s="90">
        <f t="shared" si="7"/>
        <v>0</v>
      </c>
      <c r="M66" s="90">
        <f t="shared" si="7"/>
        <v>0</v>
      </c>
      <c r="N66" s="90">
        <f t="shared" si="7"/>
        <v>0</v>
      </c>
      <c r="O66" s="90">
        <f t="shared" si="7"/>
        <v>0</v>
      </c>
      <c r="P66" s="90">
        <f t="shared" si="7"/>
        <v>0</v>
      </c>
      <c r="Q66" s="90">
        <f t="shared" si="7"/>
        <v>0</v>
      </c>
      <c r="R66" s="90">
        <f t="shared" si="7"/>
        <v>0</v>
      </c>
      <c r="S66" s="90">
        <f t="shared" si="7"/>
        <v>0</v>
      </c>
      <c r="T66" s="90">
        <f t="shared" si="7"/>
        <v>0</v>
      </c>
      <c r="U66" s="90">
        <f t="shared" si="7"/>
        <v>0</v>
      </c>
      <c r="V66" s="90">
        <f t="shared" si="7"/>
        <v>0</v>
      </c>
      <c r="W66" s="90">
        <f t="shared" si="7"/>
        <v>0</v>
      </c>
      <c r="X66" s="90">
        <f t="shared" si="7"/>
        <v>0</v>
      </c>
      <c r="Y66" s="90">
        <f t="shared" si="7"/>
        <v>0</v>
      </c>
      <c r="Z66" s="90">
        <f t="shared" si="7"/>
        <v>0</v>
      </c>
      <c r="AA66" s="90">
        <f t="shared" si="7"/>
        <v>0</v>
      </c>
      <c r="AB66" s="90">
        <f t="shared" si="7"/>
        <v>0</v>
      </c>
      <c r="AC66" s="90">
        <f t="shared" si="7"/>
        <v>0</v>
      </c>
      <c r="AD66" s="90">
        <f t="shared" si="7"/>
        <v>0</v>
      </c>
      <c r="AE66" s="90">
        <f t="shared" si="7"/>
        <v>0</v>
      </c>
      <c r="AF66" s="90">
        <f t="shared" si="7"/>
        <v>0</v>
      </c>
      <c r="AG66" s="90">
        <f t="shared" si="7"/>
        <v>0</v>
      </c>
      <c r="AH66" s="90">
        <f t="shared" si="7"/>
        <v>0</v>
      </c>
      <c r="AI66" s="90">
        <f t="shared" si="7"/>
        <v>0</v>
      </c>
      <c r="AJ66" s="90">
        <f t="shared" si="7"/>
        <v>0</v>
      </c>
      <c r="AK66" s="90">
        <f t="shared" si="7"/>
        <v>0</v>
      </c>
      <c r="AL66" s="90">
        <f t="shared" si="7"/>
        <v>0</v>
      </c>
      <c r="AM66" s="90">
        <f t="shared" si="7"/>
        <v>0</v>
      </c>
      <c r="AN66" s="90">
        <f t="shared" si="7"/>
        <v>0</v>
      </c>
      <c r="AO66" s="90">
        <f t="shared" si="7"/>
        <v>0</v>
      </c>
      <c r="AP66" s="90">
        <f t="shared" si="7"/>
        <v>0</v>
      </c>
      <c r="AQ66" s="90">
        <f t="shared" si="7"/>
        <v>0</v>
      </c>
      <c r="AR66" s="90">
        <f t="shared" si="7"/>
        <v>0</v>
      </c>
      <c r="AS66" s="90">
        <f t="shared" si="7"/>
        <v>0</v>
      </c>
      <c r="AT66" s="90">
        <f t="shared" si="7"/>
        <v>0</v>
      </c>
      <c r="AU66" s="90">
        <f t="shared" si="7"/>
        <v>0</v>
      </c>
      <c r="AV66" s="90">
        <f t="shared" si="7"/>
        <v>0</v>
      </c>
      <c r="AW66" s="90">
        <f t="shared" si="7"/>
        <v>0</v>
      </c>
      <c r="AX66" s="90">
        <f t="shared" si="7"/>
        <v>0</v>
      </c>
      <c r="AY66" s="90">
        <f t="shared" si="7"/>
        <v>0</v>
      </c>
      <c r="AZ66" s="90">
        <f t="shared" si="7"/>
        <v>0</v>
      </c>
      <c r="BA66" s="90">
        <f t="shared" si="7"/>
        <v>0</v>
      </c>
      <c r="BB66" s="90">
        <f t="shared" si="7"/>
        <v>0</v>
      </c>
      <c r="BC66" s="90">
        <f t="shared" si="7"/>
        <v>0</v>
      </c>
      <c r="BD66" s="90">
        <f t="shared" si="7"/>
        <v>0</v>
      </c>
      <c r="BE66" s="90">
        <f t="shared" si="7"/>
        <v>0</v>
      </c>
      <c r="BF66" s="90">
        <f t="shared" si="7"/>
        <v>0</v>
      </c>
      <c r="BG66" s="90">
        <f t="shared" si="7"/>
        <v>0</v>
      </c>
      <c r="BH66" s="90">
        <f t="shared" si="7"/>
        <v>0</v>
      </c>
      <c r="BI66" s="90">
        <f t="shared" si="7"/>
        <v>0</v>
      </c>
      <c r="BJ66" s="90">
        <f t="shared" si="7"/>
        <v>0</v>
      </c>
      <c r="BK66" s="90">
        <f t="shared" si="7"/>
        <v>0</v>
      </c>
      <c r="BL66" s="90">
        <f t="shared" si="7"/>
        <v>0</v>
      </c>
      <c r="BM66" s="90">
        <f t="shared" si="7"/>
        <v>0</v>
      </c>
      <c r="BN66" s="90">
        <f t="shared" si="6"/>
        <v>0</v>
      </c>
      <c r="BO66" s="90">
        <f t="shared" si="6"/>
        <v>0</v>
      </c>
      <c r="BP66" s="90">
        <f t="shared" si="6"/>
        <v>0</v>
      </c>
      <c r="BQ66" s="90">
        <f t="shared" si="6"/>
        <v>0</v>
      </c>
      <c r="BR66" s="90">
        <f t="shared" si="6"/>
        <v>0</v>
      </c>
      <c r="BV66" s="90"/>
      <c r="BW66" s="90"/>
      <c r="BX66" s="90"/>
      <c r="BY66" s="90"/>
      <c r="BZ66" s="90"/>
      <c r="CA66" s="90"/>
      <c r="CB66" s="90"/>
      <c r="CC66" s="90"/>
      <c r="CD66" s="90"/>
      <c r="CE66" s="90"/>
      <c r="CF66" s="90"/>
      <c r="CG66" s="90"/>
      <c r="CH66" s="90"/>
      <c r="CI66" s="90"/>
      <c r="CJ66" s="90"/>
      <c r="CK66" s="90"/>
      <c r="CL66" s="90"/>
      <c r="CM66" s="90"/>
      <c r="CN66" s="90"/>
      <c r="CO66" s="90"/>
      <c r="CP66" s="90"/>
      <c r="CQ66" s="90"/>
      <c r="CR66" s="90"/>
      <c r="CS66" s="90"/>
      <c r="CT66" s="90"/>
    </row>
    <row r="67" spans="1:98" x14ac:dyDescent="0.15">
      <c r="A67" s="90">
        <f t="shared" si="2"/>
        <v>0</v>
      </c>
      <c r="B67" s="90">
        <f t="shared" si="7"/>
        <v>0</v>
      </c>
      <c r="C67" s="90">
        <f t="shared" si="7"/>
        <v>0</v>
      </c>
      <c r="D67" s="90">
        <f t="shared" si="7"/>
        <v>0</v>
      </c>
      <c r="E67" s="90">
        <f t="shared" si="7"/>
        <v>0</v>
      </c>
      <c r="F67" s="90">
        <f t="shared" si="7"/>
        <v>0</v>
      </c>
      <c r="G67" s="90">
        <f t="shared" si="7"/>
        <v>0</v>
      </c>
      <c r="H67" s="90">
        <f t="shared" si="7"/>
        <v>0</v>
      </c>
      <c r="I67" s="90">
        <f t="shared" si="7"/>
        <v>0</v>
      </c>
      <c r="J67" s="90">
        <f t="shared" si="7"/>
        <v>0</v>
      </c>
      <c r="K67" s="90">
        <f t="shared" si="7"/>
        <v>0</v>
      </c>
      <c r="L67" s="90">
        <f t="shared" si="7"/>
        <v>0</v>
      </c>
      <c r="M67" s="90">
        <f t="shared" si="7"/>
        <v>0</v>
      </c>
      <c r="N67" s="90">
        <f t="shared" si="7"/>
        <v>0</v>
      </c>
      <c r="O67" s="90">
        <f t="shared" si="7"/>
        <v>0</v>
      </c>
      <c r="P67" s="90">
        <f t="shared" si="7"/>
        <v>0</v>
      </c>
      <c r="Q67" s="90">
        <f t="shared" si="7"/>
        <v>0</v>
      </c>
      <c r="R67" s="90">
        <f t="shared" si="7"/>
        <v>0</v>
      </c>
      <c r="S67" s="90">
        <f t="shared" si="7"/>
        <v>0</v>
      </c>
      <c r="T67" s="90">
        <f t="shared" si="7"/>
        <v>0</v>
      </c>
      <c r="U67" s="90">
        <f t="shared" si="7"/>
        <v>0</v>
      </c>
      <c r="V67" s="90">
        <f t="shared" si="7"/>
        <v>0</v>
      </c>
      <c r="W67" s="90">
        <f t="shared" si="7"/>
        <v>0</v>
      </c>
      <c r="X67" s="90">
        <f t="shared" si="7"/>
        <v>0</v>
      </c>
      <c r="Y67" s="90">
        <f t="shared" si="7"/>
        <v>0</v>
      </c>
      <c r="Z67" s="90">
        <f t="shared" si="7"/>
        <v>0</v>
      </c>
      <c r="AA67" s="90">
        <f t="shared" si="7"/>
        <v>0</v>
      </c>
      <c r="AB67" s="90">
        <f t="shared" si="7"/>
        <v>0</v>
      </c>
      <c r="AC67" s="90">
        <f t="shared" si="7"/>
        <v>0</v>
      </c>
      <c r="AD67" s="90">
        <f t="shared" si="7"/>
        <v>0</v>
      </c>
      <c r="AE67" s="90">
        <f t="shared" si="7"/>
        <v>0</v>
      </c>
      <c r="AF67" s="90">
        <f t="shared" si="7"/>
        <v>0</v>
      </c>
      <c r="AG67" s="90">
        <f t="shared" si="7"/>
        <v>0</v>
      </c>
      <c r="AH67" s="90">
        <f t="shared" si="7"/>
        <v>0</v>
      </c>
      <c r="AI67" s="90">
        <f t="shared" si="7"/>
        <v>0</v>
      </c>
      <c r="AJ67" s="90">
        <f t="shared" si="7"/>
        <v>0</v>
      </c>
      <c r="AK67" s="90">
        <f t="shared" si="7"/>
        <v>0</v>
      </c>
      <c r="AL67" s="90">
        <f t="shared" si="7"/>
        <v>0</v>
      </c>
      <c r="AM67" s="90">
        <f t="shared" si="7"/>
        <v>0</v>
      </c>
      <c r="AN67" s="90">
        <f t="shared" si="7"/>
        <v>0</v>
      </c>
      <c r="AO67" s="90">
        <f t="shared" si="7"/>
        <v>0</v>
      </c>
      <c r="AP67" s="90">
        <f t="shared" si="7"/>
        <v>0</v>
      </c>
      <c r="AQ67" s="90">
        <f t="shared" si="7"/>
        <v>0</v>
      </c>
      <c r="AR67" s="90">
        <f t="shared" si="7"/>
        <v>0</v>
      </c>
      <c r="AS67" s="90">
        <f t="shared" si="7"/>
        <v>0</v>
      </c>
      <c r="AT67" s="90">
        <f t="shared" si="7"/>
        <v>0</v>
      </c>
      <c r="AU67" s="90">
        <f t="shared" si="7"/>
        <v>0</v>
      </c>
      <c r="AV67" s="90">
        <f t="shared" si="7"/>
        <v>0</v>
      </c>
      <c r="AW67" s="90">
        <f t="shared" si="7"/>
        <v>0</v>
      </c>
      <c r="AX67" s="90">
        <f t="shared" si="7"/>
        <v>0</v>
      </c>
      <c r="AY67" s="90">
        <f t="shared" si="7"/>
        <v>0</v>
      </c>
      <c r="AZ67" s="90">
        <f t="shared" si="7"/>
        <v>0</v>
      </c>
      <c r="BA67" s="90">
        <f t="shared" si="7"/>
        <v>0</v>
      </c>
      <c r="BB67" s="90">
        <f t="shared" si="7"/>
        <v>0</v>
      </c>
      <c r="BC67" s="90">
        <f t="shared" si="7"/>
        <v>0</v>
      </c>
      <c r="BD67" s="90">
        <f t="shared" si="7"/>
        <v>0</v>
      </c>
      <c r="BE67" s="90">
        <f t="shared" si="7"/>
        <v>0</v>
      </c>
      <c r="BF67" s="90">
        <f t="shared" si="7"/>
        <v>0</v>
      </c>
      <c r="BG67" s="90">
        <f t="shared" si="7"/>
        <v>0</v>
      </c>
      <c r="BH67" s="90">
        <f t="shared" si="7"/>
        <v>0</v>
      </c>
      <c r="BI67" s="90">
        <f t="shared" si="7"/>
        <v>0</v>
      </c>
      <c r="BJ67" s="90">
        <f t="shared" si="7"/>
        <v>0</v>
      </c>
      <c r="BK67" s="90">
        <f t="shared" si="7"/>
        <v>0</v>
      </c>
      <c r="BL67" s="90">
        <f t="shared" si="7"/>
        <v>0</v>
      </c>
      <c r="BM67" s="90">
        <f t="shared" si="7"/>
        <v>0</v>
      </c>
      <c r="BN67" s="90">
        <f t="shared" si="6"/>
        <v>0</v>
      </c>
      <c r="BO67" s="90">
        <f t="shared" si="6"/>
        <v>0</v>
      </c>
      <c r="BP67" s="90">
        <f t="shared" si="6"/>
        <v>0</v>
      </c>
      <c r="BQ67" s="90">
        <f t="shared" si="6"/>
        <v>0</v>
      </c>
      <c r="BR67" s="90">
        <f t="shared" si="6"/>
        <v>0</v>
      </c>
      <c r="BV67" s="90"/>
      <c r="BW67" s="90"/>
      <c r="BX67" s="90"/>
      <c r="BY67" s="90"/>
      <c r="BZ67" s="90"/>
      <c r="CA67" s="90"/>
      <c r="CB67" s="90"/>
      <c r="CC67" s="90"/>
      <c r="CD67" s="90"/>
      <c r="CE67" s="90"/>
      <c r="CF67" s="90"/>
      <c r="CG67" s="90"/>
      <c r="CH67" s="90"/>
      <c r="CI67" s="90"/>
      <c r="CJ67" s="90"/>
      <c r="CK67" s="90"/>
      <c r="CL67" s="90"/>
      <c r="CM67" s="90"/>
      <c r="CN67" s="90"/>
      <c r="CO67" s="90"/>
      <c r="CP67" s="90"/>
      <c r="CQ67" s="90"/>
      <c r="CR67" s="90"/>
      <c r="CS67" s="90"/>
      <c r="CT67" s="90"/>
    </row>
    <row r="68" spans="1:98" x14ac:dyDescent="0.15">
      <c r="A68" s="90">
        <f t="shared" si="2"/>
        <v>0</v>
      </c>
      <c r="B68" s="90">
        <f t="shared" si="7"/>
        <v>0</v>
      </c>
      <c r="C68" s="90">
        <f t="shared" si="7"/>
        <v>0</v>
      </c>
      <c r="D68" s="90">
        <f t="shared" si="7"/>
        <v>0</v>
      </c>
      <c r="E68" s="90">
        <f t="shared" si="7"/>
        <v>0</v>
      </c>
      <c r="F68" s="90">
        <f t="shared" si="7"/>
        <v>0</v>
      </c>
      <c r="G68" s="90">
        <f t="shared" si="7"/>
        <v>0</v>
      </c>
      <c r="H68" s="90">
        <f t="shared" si="7"/>
        <v>0</v>
      </c>
      <c r="I68" s="90">
        <f t="shared" si="7"/>
        <v>0</v>
      </c>
      <c r="J68" s="90">
        <f t="shared" si="7"/>
        <v>0</v>
      </c>
      <c r="K68" s="90">
        <f t="shared" si="7"/>
        <v>0</v>
      </c>
      <c r="L68" s="90">
        <f t="shared" si="7"/>
        <v>0</v>
      </c>
      <c r="M68" s="90">
        <f t="shared" si="7"/>
        <v>0</v>
      </c>
      <c r="N68" s="90">
        <f t="shared" si="7"/>
        <v>0</v>
      </c>
      <c r="O68" s="90">
        <f t="shared" si="7"/>
        <v>0</v>
      </c>
      <c r="P68" s="90">
        <f t="shared" si="7"/>
        <v>0</v>
      </c>
      <c r="Q68" s="90">
        <f t="shared" si="7"/>
        <v>0</v>
      </c>
      <c r="R68" s="90">
        <f t="shared" si="7"/>
        <v>0</v>
      </c>
      <c r="S68" s="90">
        <f t="shared" si="7"/>
        <v>0</v>
      </c>
      <c r="T68" s="90">
        <f t="shared" si="7"/>
        <v>0</v>
      </c>
      <c r="U68" s="90">
        <f t="shared" si="7"/>
        <v>0</v>
      </c>
      <c r="V68" s="90">
        <f t="shared" si="7"/>
        <v>0</v>
      </c>
      <c r="W68" s="90">
        <f t="shared" si="7"/>
        <v>0</v>
      </c>
      <c r="X68" s="90">
        <f t="shared" si="7"/>
        <v>0</v>
      </c>
      <c r="Y68" s="90">
        <f t="shared" si="7"/>
        <v>0</v>
      </c>
      <c r="Z68" s="90">
        <f t="shared" si="7"/>
        <v>0</v>
      </c>
      <c r="AA68" s="90">
        <f t="shared" si="7"/>
        <v>0</v>
      </c>
      <c r="AB68" s="90">
        <f t="shared" si="7"/>
        <v>0</v>
      </c>
      <c r="AC68" s="90">
        <f t="shared" si="7"/>
        <v>0</v>
      </c>
      <c r="AD68" s="90">
        <f t="shared" si="7"/>
        <v>0</v>
      </c>
      <c r="AE68" s="90">
        <f t="shared" si="7"/>
        <v>0</v>
      </c>
      <c r="AF68" s="90">
        <f t="shared" si="7"/>
        <v>0</v>
      </c>
      <c r="AG68" s="90">
        <f t="shared" si="7"/>
        <v>0</v>
      </c>
      <c r="AH68" s="90">
        <f t="shared" si="7"/>
        <v>0</v>
      </c>
      <c r="AI68" s="90">
        <f t="shared" si="7"/>
        <v>0</v>
      </c>
      <c r="AJ68" s="90">
        <f t="shared" si="7"/>
        <v>0</v>
      </c>
      <c r="AK68" s="90">
        <f t="shared" si="7"/>
        <v>0</v>
      </c>
      <c r="AL68" s="90">
        <f t="shared" si="7"/>
        <v>0</v>
      </c>
      <c r="AM68" s="90">
        <f t="shared" si="7"/>
        <v>0</v>
      </c>
      <c r="AN68" s="90">
        <f t="shared" si="7"/>
        <v>0</v>
      </c>
      <c r="AO68" s="90">
        <f t="shared" si="7"/>
        <v>0</v>
      </c>
      <c r="AP68" s="90">
        <f t="shared" si="7"/>
        <v>0</v>
      </c>
      <c r="AQ68" s="90">
        <f t="shared" si="7"/>
        <v>0</v>
      </c>
      <c r="AR68" s="90">
        <f t="shared" si="7"/>
        <v>0</v>
      </c>
      <c r="AS68" s="90">
        <f t="shared" si="7"/>
        <v>0</v>
      </c>
      <c r="AT68" s="90">
        <f t="shared" si="7"/>
        <v>0</v>
      </c>
      <c r="AU68" s="90">
        <f t="shared" si="7"/>
        <v>0</v>
      </c>
      <c r="AV68" s="90">
        <f t="shared" si="7"/>
        <v>0</v>
      </c>
      <c r="AW68" s="90">
        <f t="shared" si="7"/>
        <v>0</v>
      </c>
      <c r="AX68" s="90">
        <f t="shared" si="7"/>
        <v>0</v>
      </c>
      <c r="AY68" s="90">
        <f t="shared" si="7"/>
        <v>0</v>
      </c>
      <c r="AZ68" s="90">
        <f t="shared" si="7"/>
        <v>0</v>
      </c>
      <c r="BA68" s="90">
        <f t="shared" si="7"/>
        <v>0</v>
      </c>
      <c r="BB68" s="90">
        <f t="shared" si="7"/>
        <v>0</v>
      </c>
      <c r="BC68" s="90">
        <f t="shared" si="7"/>
        <v>0</v>
      </c>
      <c r="BD68" s="90">
        <f t="shared" si="7"/>
        <v>0</v>
      </c>
      <c r="BE68" s="90">
        <f t="shared" si="7"/>
        <v>0</v>
      </c>
      <c r="BF68" s="90">
        <f t="shared" si="7"/>
        <v>0</v>
      </c>
      <c r="BG68" s="90">
        <f t="shared" si="7"/>
        <v>0</v>
      </c>
      <c r="BH68" s="90">
        <f t="shared" si="7"/>
        <v>0</v>
      </c>
      <c r="BI68" s="90">
        <f t="shared" si="7"/>
        <v>0</v>
      </c>
      <c r="BJ68" s="90">
        <f t="shared" si="7"/>
        <v>0</v>
      </c>
      <c r="BK68" s="90">
        <f t="shared" si="7"/>
        <v>0</v>
      </c>
      <c r="BL68" s="90">
        <f t="shared" si="7"/>
        <v>0</v>
      </c>
      <c r="BM68" s="90">
        <f t="shared" ref="BM68:BR71" si="8">BM16-BM42</f>
        <v>0</v>
      </c>
      <c r="BN68" s="90">
        <f t="shared" si="8"/>
        <v>0</v>
      </c>
      <c r="BO68" s="90">
        <f t="shared" si="8"/>
        <v>0</v>
      </c>
      <c r="BP68" s="90">
        <f t="shared" si="8"/>
        <v>0</v>
      </c>
      <c r="BQ68" s="90">
        <f t="shared" si="8"/>
        <v>0</v>
      </c>
      <c r="BR68" s="90">
        <f t="shared" si="8"/>
        <v>0</v>
      </c>
      <c r="BV68" s="90"/>
      <c r="BW68" s="90"/>
      <c r="BX68" s="90"/>
      <c r="BY68" s="90"/>
      <c r="BZ68" s="90"/>
      <c r="CA68" s="90"/>
      <c r="CB68" s="90"/>
      <c r="CC68" s="90"/>
      <c r="CD68" s="90"/>
      <c r="CE68" s="90"/>
      <c r="CF68" s="90"/>
      <c r="CG68" s="90"/>
      <c r="CH68" s="90"/>
      <c r="CI68" s="90"/>
      <c r="CJ68" s="90"/>
      <c r="CK68" s="90"/>
      <c r="CL68" s="90"/>
      <c r="CM68" s="90"/>
      <c r="CN68" s="90"/>
      <c r="CO68" s="90"/>
      <c r="CP68" s="90"/>
      <c r="CQ68" s="90"/>
      <c r="CR68" s="90"/>
      <c r="CS68" s="90"/>
      <c r="CT68" s="90"/>
    </row>
    <row r="69" spans="1:98" x14ac:dyDescent="0.15">
      <c r="A69" s="90">
        <f t="shared" si="2"/>
        <v>0</v>
      </c>
      <c r="B69" s="90">
        <f t="shared" ref="B69:BM72" si="9">B17-B43</f>
        <v>0</v>
      </c>
      <c r="C69" s="90">
        <f t="shared" si="9"/>
        <v>0</v>
      </c>
      <c r="D69" s="90">
        <f t="shared" si="9"/>
        <v>0</v>
      </c>
      <c r="E69" s="90">
        <f t="shared" si="9"/>
        <v>0</v>
      </c>
      <c r="F69" s="90">
        <f t="shared" si="9"/>
        <v>0</v>
      </c>
      <c r="G69" s="90">
        <f t="shared" si="9"/>
        <v>0</v>
      </c>
      <c r="H69" s="90">
        <f t="shared" si="9"/>
        <v>0</v>
      </c>
      <c r="I69" s="90">
        <f t="shared" si="9"/>
        <v>0</v>
      </c>
      <c r="J69" s="90">
        <f t="shared" si="9"/>
        <v>0</v>
      </c>
      <c r="K69" s="90">
        <f t="shared" si="9"/>
        <v>0</v>
      </c>
      <c r="L69" s="90">
        <f t="shared" si="9"/>
        <v>0</v>
      </c>
      <c r="M69" s="90">
        <f t="shared" si="9"/>
        <v>0</v>
      </c>
      <c r="N69" s="90">
        <f t="shared" si="9"/>
        <v>0</v>
      </c>
      <c r="O69" s="90">
        <f t="shared" si="9"/>
        <v>0</v>
      </c>
      <c r="P69" s="90">
        <f t="shared" si="9"/>
        <v>0</v>
      </c>
      <c r="Q69" s="90">
        <f t="shared" si="9"/>
        <v>0</v>
      </c>
      <c r="R69" s="90">
        <f t="shared" si="9"/>
        <v>0</v>
      </c>
      <c r="S69" s="90">
        <f t="shared" si="9"/>
        <v>0</v>
      </c>
      <c r="T69" s="90">
        <f t="shared" si="9"/>
        <v>0</v>
      </c>
      <c r="U69" s="90">
        <f t="shared" si="9"/>
        <v>0</v>
      </c>
      <c r="V69" s="90">
        <f t="shared" si="9"/>
        <v>0</v>
      </c>
      <c r="W69" s="90">
        <f t="shared" si="9"/>
        <v>0</v>
      </c>
      <c r="X69" s="90">
        <f t="shared" si="9"/>
        <v>0</v>
      </c>
      <c r="Y69" s="90">
        <f t="shared" si="9"/>
        <v>0</v>
      </c>
      <c r="Z69" s="90">
        <f t="shared" si="9"/>
        <v>0</v>
      </c>
      <c r="AA69" s="90">
        <f t="shared" si="9"/>
        <v>0</v>
      </c>
      <c r="AB69" s="90">
        <f t="shared" si="9"/>
        <v>0</v>
      </c>
      <c r="AC69" s="90">
        <f t="shared" si="9"/>
        <v>0</v>
      </c>
      <c r="AD69" s="90">
        <f t="shared" si="9"/>
        <v>0</v>
      </c>
      <c r="AE69" s="90">
        <f t="shared" si="9"/>
        <v>0</v>
      </c>
      <c r="AF69" s="90">
        <f t="shared" si="9"/>
        <v>0</v>
      </c>
      <c r="AG69" s="90">
        <f t="shared" si="9"/>
        <v>0</v>
      </c>
      <c r="AH69" s="90">
        <f t="shared" si="9"/>
        <v>0</v>
      </c>
      <c r="AI69" s="90">
        <f t="shared" si="9"/>
        <v>0</v>
      </c>
      <c r="AJ69" s="90">
        <f t="shared" si="9"/>
        <v>0</v>
      </c>
      <c r="AK69" s="90">
        <f t="shared" si="9"/>
        <v>0</v>
      </c>
      <c r="AL69" s="90">
        <f t="shared" si="9"/>
        <v>0</v>
      </c>
      <c r="AM69" s="90">
        <f t="shared" si="9"/>
        <v>0</v>
      </c>
      <c r="AN69" s="90">
        <f t="shared" si="9"/>
        <v>0</v>
      </c>
      <c r="AO69" s="90">
        <f t="shared" si="9"/>
        <v>0</v>
      </c>
      <c r="AP69" s="90">
        <f t="shared" si="9"/>
        <v>0</v>
      </c>
      <c r="AQ69" s="90">
        <f t="shared" si="9"/>
        <v>0</v>
      </c>
      <c r="AR69" s="90">
        <f t="shared" si="9"/>
        <v>0</v>
      </c>
      <c r="AS69" s="90">
        <f t="shared" si="9"/>
        <v>0</v>
      </c>
      <c r="AT69" s="90">
        <f t="shared" si="9"/>
        <v>0</v>
      </c>
      <c r="AU69" s="90">
        <f t="shared" si="9"/>
        <v>0</v>
      </c>
      <c r="AV69" s="90">
        <f t="shared" si="9"/>
        <v>0</v>
      </c>
      <c r="AW69" s="90">
        <f t="shared" si="9"/>
        <v>0</v>
      </c>
      <c r="AX69" s="90">
        <f t="shared" si="9"/>
        <v>0</v>
      </c>
      <c r="AY69" s="90">
        <f t="shared" si="9"/>
        <v>0</v>
      </c>
      <c r="AZ69" s="90">
        <f t="shared" si="9"/>
        <v>0</v>
      </c>
      <c r="BA69" s="90">
        <f t="shared" si="9"/>
        <v>0</v>
      </c>
      <c r="BB69" s="90">
        <f t="shared" si="9"/>
        <v>0</v>
      </c>
      <c r="BC69" s="90">
        <f t="shared" si="9"/>
        <v>0</v>
      </c>
      <c r="BD69" s="90">
        <f t="shared" si="9"/>
        <v>0</v>
      </c>
      <c r="BE69" s="90">
        <f t="shared" si="9"/>
        <v>0</v>
      </c>
      <c r="BF69" s="90">
        <f t="shared" si="9"/>
        <v>0</v>
      </c>
      <c r="BG69" s="90">
        <f t="shared" si="9"/>
        <v>0</v>
      </c>
      <c r="BH69" s="90">
        <f t="shared" si="9"/>
        <v>0</v>
      </c>
      <c r="BI69" s="90">
        <f t="shared" si="9"/>
        <v>0</v>
      </c>
      <c r="BJ69" s="90">
        <f t="shared" si="9"/>
        <v>0</v>
      </c>
      <c r="BK69" s="90">
        <f t="shared" si="9"/>
        <v>0</v>
      </c>
      <c r="BL69" s="90">
        <f t="shared" si="9"/>
        <v>0</v>
      </c>
      <c r="BM69" s="90">
        <f t="shared" si="9"/>
        <v>0</v>
      </c>
      <c r="BN69" s="90">
        <f t="shared" si="8"/>
        <v>0</v>
      </c>
      <c r="BO69" s="90">
        <f t="shared" si="8"/>
        <v>0</v>
      </c>
      <c r="BP69" s="90">
        <f t="shared" si="8"/>
        <v>0</v>
      </c>
      <c r="BQ69" s="90">
        <f t="shared" si="8"/>
        <v>0</v>
      </c>
      <c r="BR69" s="90">
        <f t="shared" si="8"/>
        <v>0</v>
      </c>
      <c r="BV69" s="90"/>
      <c r="BW69" s="90"/>
      <c r="BX69" s="90"/>
      <c r="BY69" s="90"/>
      <c r="BZ69" s="90"/>
      <c r="CA69" s="90"/>
      <c r="CB69" s="90"/>
      <c r="CC69" s="90"/>
      <c r="CD69" s="90"/>
      <c r="CE69" s="90"/>
      <c r="CF69" s="90"/>
      <c r="CG69" s="90"/>
      <c r="CH69" s="90"/>
      <c r="CI69" s="90"/>
      <c r="CJ69" s="90"/>
      <c r="CK69" s="90"/>
      <c r="CL69" s="90"/>
      <c r="CM69" s="90"/>
      <c r="CN69" s="90"/>
      <c r="CO69" s="90"/>
      <c r="CP69" s="90"/>
      <c r="CQ69" s="90"/>
      <c r="CR69" s="90"/>
      <c r="CS69" s="90"/>
      <c r="CT69" s="90"/>
    </row>
    <row r="70" spans="1:98" x14ac:dyDescent="0.15">
      <c r="A70" s="90">
        <f t="shared" si="2"/>
        <v>0</v>
      </c>
      <c r="B70" s="90">
        <f t="shared" si="9"/>
        <v>0</v>
      </c>
      <c r="C70" s="90">
        <f t="shared" si="9"/>
        <v>0</v>
      </c>
      <c r="D70" s="90">
        <f t="shared" si="9"/>
        <v>0</v>
      </c>
      <c r="E70" s="90">
        <f t="shared" si="9"/>
        <v>0</v>
      </c>
      <c r="F70" s="90">
        <f t="shared" si="9"/>
        <v>0</v>
      </c>
      <c r="G70" s="90">
        <f t="shared" si="9"/>
        <v>0</v>
      </c>
      <c r="H70" s="90">
        <f t="shared" si="9"/>
        <v>0</v>
      </c>
      <c r="I70" s="90">
        <f t="shared" si="9"/>
        <v>0</v>
      </c>
      <c r="J70" s="90">
        <f t="shared" si="9"/>
        <v>0</v>
      </c>
      <c r="K70" s="90">
        <f t="shared" si="9"/>
        <v>0</v>
      </c>
      <c r="L70" s="90">
        <f t="shared" si="9"/>
        <v>0</v>
      </c>
      <c r="M70" s="90">
        <f t="shared" si="9"/>
        <v>0</v>
      </c>
      <c r="N70" s="90">
        <f t="shared" si="9"/>
        <v>0</v>
      </c>
      <c r="O70" s="90">
        <f t="shared" si="9"/>
        <v>0</v>
      </c>
      <c r="P70" s="90">
        <f t="shared" si="9"/>
        <v>0</v>
      </c>
      <c r="Q70" s="90">
        <f t="shared" si="9"/>
        <v>0</v>
      </c>
      <c r="R70" s="90">
        <f t="shared" si="9"/>
        <v>0</v>
      </c>
      <c r="S70" s="90">
        <f t="shared" si="9"/>
        <v>0</v>
      </c>
      <c r="T70" s="90">
        <f t="shared" si="9"/>
        <v>0</v>
      </c>
      <c r="U70" s="90">
        <f t="shared" si="9"/>
        <v>0</v>
      </c>
      <c r="V70" s="90">
        <f t="shared" si="9"/>
        <v>0</v>
      </c>
      <c r="W70" s="90">
        <f t="shared" si="9"/>
        <v>0</v>
      </c>
      <c r="X70" s="90">
        <f t="shared" si="9"/>
        <v>0</v>
      </c>
      <c r="Y70" s="90">
        <f t="shared" si="9"/>
        <v>0</v>
      </c>
      <c r="Z70" s="90">
        <f t="shared" si="9"/>
        <v>0</v>
      </c>
      <c r="AA70" s="90">
        <f t="shared" si="9"/>
        <v>0</v>
      </c>
      <c r="AB70" s="90">
        <f t="shared" si="9"/>
        <v>0</v>
      </c>
      <c r="AC70" s="90">
        <f t="shared" si="9"/>
        <v>0</v>
      </c>
      <c r="AD70" s="90">
        <f t="shared" si="9"/>
        <v>0</v>
      </c>
      <c r="AE70" s="90">
        <f t="shared" si="9"/>
        <v>0</v>
      </c>
      <c r="AF70" s="90">
        <f t="shared" si="9"/>
        <v>0</v>
      </c>
      <c r="AG70" s="90">
        <f t="shared" si="9"/>
        <v>0</v>
      </c>
      <c r="AH70" s="90">
        <f t="shared" si="9"/>
        <v>0</v>
      </c>
      <c r="AI70" s="90">
        <f t="shared" si="9"/>
        <v>0</v>
      </c>
      <c r="AJ70" s="90">
        <f t="shared" si="9"/>
        <v>0</v>
      </c>
      <c r="AK70" s="90">
        <f t="shared" si="9"/>
        <v>0</v>
      </c>
      <c r="AL70" s="90">
        <f t="shared" si="9"/>
        <v>0</v>
      </c>
      <c r="AM70" s="90">
        <f t="shared" si="9"/>
        <v>0</v>
      </c>
      <c r="AN70" s="90">
        <f t="shared" si="9"/>
        <v>0</v>
      </c>
      <c r="AO70" s="90">
        <f t="shared" si="9"/>
        <v>0</v>
      </c>
      <c r="AP70" s="90">
        <f t="shared" si="9"/>
        <v>0</v>
      </c>
      <c r="AQ70" s="90">
        <f t="shared" si="9"/>
        <v>0</v>
      </c>
      <c r="AR70" s="90">
        <f t="shared" si="9"/>
        <v>0</v>
      </c>
      <c r="AS70" s="90">
        <f t="shared" si="9"/>
        <v>0</v>
      </c>
      <c r="AT70" s="90">
        <f t="shared" si="9"/>
        <v>0</v>
      </c>
      <c r="AU70" s="90">
        <f t="shared" si="9"/>
        <v>0</v>
      </c>
      <c r="AV70" s="90">
        <f t="shared" si="9"/>
        <v>0</v>
      </c>
      <c r="AW70" s="90">
        <f t="shared" si="9"/>
        <v>0</v>
      </c>
      <c r="AX70" s="90">
        <f t="shared" si="9"/>
        <v>0</v>
      </c>
      <c r="AY70" s="90">
        <f t="shared" si="9"/>
        <v>0</v>
      </c>
      <c r="AZ70" s="90">
        <f t="shared" si="9"/>
        <v>0</v>
      </c>
      <c r="BA70" s="90">
        <f t="shared" si="9"/>
        <v>0</v>
      </c>
      <c r="BB70" s="90">
        <f t="shared" si="9"/>
        <v>0</v>
      </c>
      <c r="BC70" s="90">
        <f t="shared" si="9"/>
        <v>0</v>
      </c>
      <c r="BD70" s="90">
        <f t="shared" si="9"/>
        <v>0</v>
      </c>
      <c r="BE70" s="90">
        <f t="shared" si="9"/>
        <v>0</v>
      </c>
      <c r="BF70" s="90">
        <f t="shared" si="9"/>
        <v>0</v>
      </c>
      <c r="BG70" s="90">
        <f t="shared" si="9"/>
        <v>0</v>
      </c>
      <c r="BH70" s="90">
        <f t="shared" si="9"/>
        <v>0</v>
      </c>
      <c r="BI70" s="90">
        <f t="shared" si="9"/>
        <v>0</v>
      </c>
      <c r="BJ70" s="90">
        <f t="shared" si="9"/>
        <v>0</v>
      </c>
      <c r="BK70" s="90">
        <f t="shared" si="9"/>
        <v>0</v>
      </c>
      <c r="BL70" s="90">
        <f t="shared" si="9"/>
        <v>0</v>
      </c>
      <c r="BM70" s="90">
        <f t="shared" si="9"/>
        <v>0</v>
      </c>
      <c r="BN70" s="90">
        <f t="shared" si="8"/>
        <v>0</v>
      </c>
      <c r="BO70" s="90">
        <f t="shared" si="8"/>
        <v>0</v>
      </c>
      <c r="BP70" s="90">
        <f t="shared" si="8"/>
        <v>0</v>
      </c>
      <c r="BQ70" s="90">
        <f t="shared" si="8"/>
        <v>0</v>
      </c>
      <c r="BR70" s="90">
        <f t="shared" si="8"/>
        <v>0</v>
      </c>
      <c r="BV70" s="90"/>
      <c r="BW70" s="90"/>
      <c r="BX70" s="90"/>
      <c r="BY70" s="90"/>
      <c r="BZ70" s="90"/>
      <c r="CA70" s="90"/>
      <c r="CB70" s="90"/>
      <c r="CC70" s="90"/>
      <c r="CD70" s="90"/>
      <c r="CE70" s="90"/>
      <c r="CF70" s="90"/>
      <c r="CG70" s="90"/>
      <c r="CH70" s="90"/>
      <c r="CI70" s="90"/>
      <c r="CJ70" s="90"/>
      <c r="CK70" s="90"/>
      <c r="CL70" s="90"/>
      <c r="CM70" s="90"/>
      <c r="CN70" s="90"/>
      <c r="CO70" s="90"/>
      <c r="CP70" s="90"/>
      <c r="CQ70" s="90"/>
      <c r="CR70" s="90"/>
      <c r="CS70" s="90"/>
      <c r="CT70" s="90"/>
    </row>
    <row r="71" spans="1:98" x14ac:dyDescent="0.15">
      <c r="A71" s="90">
        <f t="shared" si="2"/>
        <v>0</v>
      </c>
      <c r="B71" s="90">
        <f t="shared" si="9"/>
        <v>0</v>
      </c>
      <c r="C71" s="90">
        <f t="shared" si="9"/>
        <v>0</v>
      </c>
      <c r="D71" s="90">
        <f t="shared" si="9"/>
        <v>0</v>
      </c>
      <c r="E71" s="90">
        <f t="shared" si="9"/>
        <v>0</v>
      </c>
      <c r="F71" s="90">
        <f t="shared" si="9"/>
        <v>0</v>
      </c>
      <c r="G71" s="90">
        <f t="shared" si="9"/>
        <v>0</v>
      </c>
      <c r="H71" s="90">
        <f t="shared" si="9"/>
        <v>0</v>
      </c>
      <c r="I71" s="90">
        <f t="shared" si="9"/>
        <v>0</v>
      </c>
      <c r="J71" s="90">
        <f t="shared" si="9"/>
        <v>0</v>
      </c>
      <c r="K71" s="90">
        <f t="shared" si="9"/>
        <v>0</v>
      </c>
      <c r="L71" s="90">
        <f t="shared" si="9"/>
        <v>0</v>
      </c>
      <c r="M71" s="90">
        <f t="shared" si="9"/>
        <v>0</v>
      </c>
      <c r="N71" s="90">
        <f t="shared" si="9"/>
        <v>0</v>
      </c>
      <c r="O71" s="90">
        <f t="shared" si="9"/>
        <v>0</v>
      </c>
      <c r="P71" s="90">
        <f t="shared" si="9"/>
        <v>0</v>
      </c>
      <c r="Q71" s="90">
        <f t="shared" si="9"/>
        <v>0</v>
      </c>
      <c r="R71" s="90">
        <f t="shared" si="9"/>
        <v>0</v>
      </c>
      <c r="S71" s="90">
        <f t="shared" si="9"/>
        <v>0</v>
      </c>
      <c r="T71" s="90">
        <f t="shared" si="9"/>
        <v>0</v>
      </c>
      <c r="U71" s="90">
        <f t="shared" si="9"/>
        <v>0</v>
      </c>
      <c r="V71" s="90">
        <f t="shared" si="9"/>
        <v>0</v>
      </c>
      <c r="W71" s="90">
        <f t="shared" si="9"/>
        <v>0</v>
      </c>
      <c r="X71" s="90">
        <f t="shared" si="9"/>
        <v>0</v>
      </c>
      <c r="Y71" s="90">
        <f t="shared" si="9"/>
        <v>0</v>
      </c>
      <c r="Z71" s="90">
        <f t="shared" si="9"/>
        <v>0</v>
      </c>
      <c r="AA71" s="90">
        <f t="shared" si="9"/>
        <v>0</v>
      </c>
      <c r="AB71" s="90">
        <f t="shared" si="9"/>
        <v>0</v>
      </c>
      <c r="AC71" s="90">
        <f t="shared" si="9"/>
        <v>0</v>
      </c>
      <c r="AD71" s="90">
        <f t="shared" si="9"/>
        <v>0</v>
      </c>
      <c r="AE71" s="90">
        <f t="shared" si="9"/>
        <v>0</v>
      </c>
      <c r="AF71" s="90">
        <f t="shared" si="9"/>
        <v>0</v>
      </c>
      <c r="AG71" s="90">
        <f t="shared" si="9"/>
        <v>0</v>
      </c>
      <c r="AH71" s="90">
        <f t="shared" si="9"/>
        <v>0</v>
      </c>
      <c r="AI71" s="90">
        <f t="shared" si="9"/>
        <v>0</v>
      </c>
      <c r="AJ71" s="90">
        <f t="shared" si="9"/>
        <v>0</v>
      </c>
      <c r="AK71" s="90">
        <f t="shared" si="9"/>
        <v>0</v>
      </c>
      <c r="AL71" s="90">
        <f t="shared" si="9"/>
        <v>0</v>
      </c>
      <c r="AM71" s="90">
        <f t="shared" si="9"/>
        <v>0</v>
      </c>
      <c r="AN71" s="90">
        <f t="shared" si="9"/>
        <v>0</v>
      </c>
      <c r="AO71" s="90">
        <f t="shared" si="9"/>
        <v>0</v>
      </c>
      <c r="AP71" s="90">
        <f t="shared" si="9"/>
        <v>0</v>
      </c>
      <c r="AQ71" s="90">
        <f t="shared" si="9"/>
        <v>0</v>
      </c>
      <c r="AR71" s="90">
        <f t="shared" si="9"/>
        <v>0</v>
      </c>
      <c r="AS71" s="90">
        <f t="shared" si="9"/>
        <v>0</v>
      </c>
      <c r="AT71" s="90">
        <f t="shared" si="9"/>
        <v>0</v>
      </c>
      <c r="AU71" s="90">
        <f t="shared" si="9"/>
        <v>0</v>
      </c>
      <c r="AV71" s="90">
        <f t="shared" si="9"/>
        <v>0</v>
      </c>
      <c r="AW71" s="90">
        <f t="shared" si="9"/>
        <v>0</v>
      </c>
      <c r="AX71" s="90">
        <f t="shared" si="9"/>
        <v>0</v>
      </c>
      <c r="AY71" s="90">
        <f t="shared" si="9"/>
        <v>0</v>
      </c>
      <c r="AZ71" s="90">
        <f t="shared" si="9"/>
        <v>0</v>
      </c>
      <c r="BA71" s="90">
        <f t="shared" si="9"/>
        <v>0</v>
      </c>
      <c r="BB71" s="90">
        <f t="shared" si="9"/>
        <v>0</v>
      </c>
      <c r="BC71" s="90">
        <f t="shared" si="9"/>
        <v>0</v>
      </c>
      <c r="BD71" s="90">
        <f t="shared" si="9"/>
        <v>0</v>
      </c>
      <c r="BE71" s="90">
        <f t="shared" si="9"/>
        <v>0</v>
      </c>
      <c r="BF71" s="90">
        <f t="shared" si="9"/>
        <v>0</v>
      </c>
      <c r="BG71" s="90">
        <f t="shared" si="9"/>
        <v>0</v>
      </c>
      <c r="BH71" s="90">
        <f t="shared" si="9"/>
        <v>0</v>
      </c>
      <c r="BI71" s="90">
        <f t="shared" si="9"/>
        <v>0</v>
      </c>
      <c r="BJ71" s="90">
        <f t="shared" si="9"/>
        <v>0</v>
      </c>
      <c r="BK71" s="90">
        <f t="shared" si="9"/>
        <v>0</v>
      </c>
      <c r="BL71" s="90">
        <f t="shared" si="9"/>
        <v>0</v>
      </c>
      <c r="BM71" s="90">
        <f t="shared" si="9"/>
        <v>0</v>
      </c>
      <c r="BN71" s="90">
        <f t="shared" si="8"/>
        <v>0</v>
      </c>
      <c r="BO71" s="90">
        <f t="shared" si="8"/>
        <v>0</v>
      </c>
      <c r="BP71" s="90">
        <f t="shared" si="8"/>
        <v>0</v>
      </c>
      <c r="BQ71" s="90">
        <f t="shared" si="8"/>
        <v>0</v>
      </c>
      <c r="BR71" s="90">
        <f t="shared" si="8"/>
        <v>0</v>
      </c>
      <c r="BV71" s="90"/>
      <c r="BW71" s="90"/>
      <c r="BX71" s="90"/>
      <c r="BY71" s="90"/>
      <c r="BZ71" s="90"/>
      <c r="CA71" s="90"/>
      <c r="CB71" s="90"/>
      <c r="CC71" s="90"/>
      <c r="CD71" s="90"/>
      <c r="CE71" s="90"/>
      <c r="CF71" s="90"/>
      <c r="CG71" s="90"/>
      <c r="CH71" s="90"/>
      <c r="CI71" s="90"/>
      <c r="CJ71" s="90"/>
      <c r="CK71" s="90"/>
      <c r="CL71" s="90"/>
      <c r="CM71" s="90"/>
      <c r="CN71" s="90"/>
      <c r="CO71" s="90"/>
      <c r="CP71" s="90"/>
      <c r="CQ71" s="90"/>
      <c r="CR71" s="90"/>
      <c r="CS71" s="90"/>
      <c r="CT71" s="90"/>
    </row>
    <row r="72" spans="1:98" x14ac:dyDescent="0.15">
      <c r="A72" s="90">
        <f t="shared" si="2"/>
        <v>0</v>
      </c>
      <c r="B72" s="90">
        <f t="shared" si="9"/>
        <v>0</v>
      </c>
      <c r="C72" s="90">
        <f t="shared" si="9"/>
        <v>0</v>
      </c>
      <c r="D72" s="90">
        <f t="shared" si="9"/>
        <v>0</v>
      </c>
      <c r="E72" s="90">
        <f t="shared" si="9"/>
        <v>0</v>
      </c>
      <c r="F72" s="90">
        <f t="shared" si="9"/>
        <v>0</v>
      </c>
      <c r="G72" s="90">
        <f t="shared" si="9"/>
        <v>0</v>
      </c>
      <c r="H72" s="90">
        <f t="shared" si="9"/>
        <v>0</v>
      </c>
      <c r="I72" s="90">
        <f t="shared" si="9"/>
        <v>0</v>
      </c>
      <c r="J72" s="90">
        <f t="shared" si="9"/>
        <v>0</v>
      </c>
      <c r="K72" s="90">
        <f t="shared" si="9"/>
        <v>0</v>
      </c>
      <c r="L72" s="90">
        <f t="shared" si="9"/>
        <v>0</v>
      </c>
      <c r="M72" s="90">
        <f t="shared" si="9"/>
        <v>0</v>
      </c>
      <c r="N72" s="90">
        <f t="shared" si="9"/>
        <v>0</v>
      </c>
      <c r="O72" s="90">
        <f t="shared" si="9"/>
        <v>0</v>
      </c>
      <c r="P72" s="90">
        <f t="shared" si="9"/>
        <v>0</v>
      </c>
      <c r="Q72" s="90">
        <f t="shared" si="9"/>
        <v>0</v>
      </c>
      <c r="R72" s="90">
        <f t="shared" si="9"/>
        <v>0</v>
      </c>
      <c r="S72" s="90">
        <f t="shared" si="9"/>
        <v>0</v>
      </c>
      <c r="T72" s="90">
        <f t="shared" si="9"/>
        <v>0</v>
      </c>
      <c r="U72" s="90">
        <f t="shared" si="9"/>
        <v>0</v>
      </c>
      <c r="V72" s="90">
        <f t="shared" si="9"/>
        <v>0</v>
      </c>
      <c r="W72" s="90">
        <f t="shared" si="9"/>
        <v>0</v>
      </c>
      <c r="X72" s="90">
        <f t="shared" si="9"/>
        <v>0</v>
      </c>
      <c r="Y72" s="90">
        <f t="shared" si="9"/>
        <v>0</v>
      </c>
      <c r="Z72" s="90">
        <f t="shared" si="9"/>
        <v>0</v>
      </c>
      <c r="AA72" s="90">
        <f t="shared" si="9"/>
        <v>0</v>
      </c>
      <c r="AB72" s="90">
        <f t="shared" si="9"/>
        <v>0</v>
      </c>
      <c r="AC72" s="90">
        <f t="shared" si="9"/>
        <v>0</v>
      </c>
      <c r="AD72" s="90">
        <f t="shared" si="9"/>
        <v>0</v>
      </c>
      <c r="AE72" s="90">
        <f t="shared" si="9"/>
        <v>0</v>
      </c>
      <c r="AF72" s="90">
        <f t="shared" si="9"/>
        <v>0</v>
      </c>
      <c r="AG72" s="90">
        <f t="shared" si="9"/>
        <v>0</v>
      </c>
      <c r="AH72" s="90">
        <f t="shared" si="9"/>
        <v>0</v>
      </c>
      <c r="AI72" s="90">
        <f t="shared" si="9"/>
        <v>0</v>
      </c>
      <c r="AJ72" s="90">
        <f t="shared" si="9"/>
        <v>0</v>
      </c>
      <c r="AK72" s="90">
        <f t="shared" si="9"/>
        <v>0</v>
      </c>
      <c r="AL72" s="90">
        <f t="shared" si="9"/>
        <v>0</v>
      </c>
      <c r="AM72" s="90">
        <f t="shared" si="9"/>
        <v>0</v>
      </c>
      <c r="AN72" s="90">
        <f t="shared" si="9"/>
        <v>0</v>
      </c>
      <c r="AO72" s="90">
        <f t="shared" si="9"/>
        <v>0</v>
      </c>
      <c r="AP72" s="90">
        <f t="shared" si="9"/>
        <v>0</v>
      </c>
      <c r="AQ72" s="90">
        <f t="shared" si="9"/>
        <v>0</v>
      </c>
      <c r="AR72" s="90">
        <f t="shared" si="9"/>
        <v>0</v>
      </c>
      <c r="AS72" s="90">
        <f t="shared" si="9"/>
        <v>0</v>
      </c>
      <c r="AT72" s="90">
        <f t="shared" si="9"/>
        <v>0</v>
      </c>
      <c r="AU72" s="90">
        <f t="shared" si="9"/>
        <v>0</v>
      </c>
      <c r="AV72" s="90">
        <f t="shared" si="9"/>
        <v>0</v>
      </c>
      <c r="AW72" s="90">
        <f t="shared" si="9"/>
        <v>0</v>
      </c>
      <c r="AX72" s="90">
        <f t="shared" si="9"/>
        <v>0</v>
      </c>
      <c r="AY72" s="90">
        <f t="shared" si="9"/>
        <v>0</v>
      </c>
      <c r="AZ72" s="90">
        <f t="shared" si="9"/>
        <v>0</v>
      </c>
      <c r="BA72" s="90">
        <f t="shared" si="9"/>
        <v>0</v>
      </c>
      <c r="BB72" s="90">
        <f t="shared" si="9"/>
        <v>0</v>
      </c>
      <c r="BC72" s="90">
        <f t="shared" si="9"/>
        <v>0</v>
      </c>
      <c r="BD72" s="90">
        <f t="shared" si="9"/>
        <v>0</v>
      </c>
      <c r="BE72" s="90">
        <f t="shared" si="9"/>
        <v>0</v>
      </c>
      <c r="BF72" s="90">
        <f t="shared" si="9"/>
        <v>0</v>
      </c>
      <c r="BG72" s="90">
        <f t="shared" si="9"/>
        <v>0</v>
      </c>
      <c r="BH72" s="90">
        <f t="shared" si="9"/>
        <v>0</v>
      </c>
      <c r="BI72" s="90">
        <f t="shared" si="9"/>
        <v>0</v>
      </c>
      <c r="BJ72" s="90">
        <f t="shared" si="9"/>
        <v>0</v>
      </c>
      <c r="BK72" s="90">
        <f t="shared" si="9"/>
        <v>0</v>
      </c>
      <c r="BL72" s="90">
        <f t="shared" si="9"/>
        <v>0</v>
      </c>
      <c r="BM72" s="90">
        <f t="shared" ref="BM72:BR75" si="10">BM20-BM46</f>
        <v>0</v>
      </c>
      <c r="BN72" s="90">
        <f t="shared" si="10"/>
        <v>0</v>
      </c>
      <c r="BO72" s="90">
        <f t="shared" si="10"/>
        <v>0</v>
      </c>
      <c r="BP72" s="90">
        <f t="shared" si="10"/>
        <v>0</v>
      </c>
      <c r="BQ72" s="90">
        <f t="shared" si="10"/>
        <v>0</v>
      </c>
      <c r="BR72" s="90">
        <f t="shared" si="10"/>
        <v>0</v>
      </c>
      <c r="BV72" s="90"/>
      <c r="BW72" s="90"/>
      <c r="BX72" s="90"/>
      <c r="BY72" s="90"/>
      <c r="BZ72" s="90"/>
      <c r="CA72" s="90"/>
      <c r="CB72" s="90"/>
      <c r="CC72" s="90"/>
      <c r="CD72" s="90"/>
      <c r="CE72" s="90"/>
      <c r="CF72" s="90"/>
      <c r="CG72" s="90"/>
      <c r="CH72" s="90"/>
      <c r="CI72" s="90"/>
      <c r="CJ72" s="90"/>
      <c r="CK72" s="90"/>
      <c r="CL72" s="90"/>
      <c r="CM72" s="90"/>
      <c r="CN72" s="90"/>
      <c r="CO72" s="90"/>
      <c r="CP72" s="90"/>
      <c r="CQ72" s="90"/>
      <c r="CR72" s="90"/>
      <c r="CS72" s="90"/>
      <c r="CT72" s="90"/>
    </row>
    <row r="73" spans="1:98" x14ac:dyDescent="0.15">
      <c r="A73" s="90">
        <f t="shared" si="2"/>
        <v>0</v>
      </c>
      <c r="B73" s="90">
        <f t="shared" ref="B73:BM76" si="11">B21-B47</f>
        <v>0</v>
      </c>
      <c r="C73" s="90">
        <f t="shared" si="11"/>
        <v>0</v>
      </c>
      <c r="D73" s="90">
        <f t="shared" si="11"/>
        <v>0</v>
      </c>
      <c r="E73" s="90">
        <f t="shared" si="11"/>
        <v>0</v>
      </c>
      <c r="F73" s="90">
        <f t="shared" si="11"/>
        <v>0</v>
      </c>
      <c r="G73" s="90">
        <f t="shared" si="11"/>
        <v>0</v>
      </c>
      <c r="H73" s="90">
        <f t="shared" si="11"/>
        <v>0</v>
      </c>
      <c r="I73" s="90">
        <f t="shared" si="11"/>
        <v>0</v>
      </c>
      <c r="J73" s="90">
        <f t="shared" si="11"/>
        <v>0</v>
      </c>
      <c r="K73" s="90">
        <f t="shared" si="11"/>
        <v>0</v>
      </c>
      <c r="L73" s="90">
        <f t="shared" si="11"/>
        <v>0</v>
      </c>
      <c r="M73" s="90">
        <f t="shared" si="11"/>
        <v>0</v>
      </c>
      <c r="N73" s="90">
        <f t="shared" si="11"/>
        <v>0</v>
      </c>
      <c r="O73" s="90">
        <f t="shared" si="11"/>
        <v>0</v>
      </c>
      <c r="P73" s="90">
        <f t="shared" si="11"/>
        <v>0</v>
      </c>
      <c r="Q73" s="90">
        <f t="shared" si="11"/>
        <v>0</v>
      </c>
      <c r="R73" s="90">
        <f t="shared" si="11"/>
        <v>0</v>
      </c>
      <c r="S73" s="90">
        <f t="shared" si="11"/>
        <v>0</v>
      </c>
      <c r="T73" s="90">
        <f t="shared" si="11"/>
        <v>0</v>
      </c>
      <c r="U73" s="90">
        <f t="shared" si="11"/>
        <v>0</v>
      </c>
      <c r="V73" s="90">
        <f t="shared" si="11"/>
        <v>0</v>
      </c>
      <c r="W73" s="90">
        <f t="shared" si="11"/>
        <v>0</v>
      </c>
      <c r="X73" s="90">
        <f t="shared" si="11"/>
        <v>0</v>
      </c>
      <c r="Y73" s="90">
        <f t="shared" si="11"/>
        <v>0</v>
      </c>
      <c r="Z73" s="90">
        <f t="shared" si="11"/>
        <v>0</v>
      </c>
      <c r="AA73" s="90">
        <f t="shared" si="11"/>
        <v>0</v>
      </c>
      <c r="AB73" s="90">
        <f t="shared" si="11"/>
        <v>0</v>
      </c>
      <c r="AC73" s="90">
        <f t="shared" si="11"/>
        <v>0</v>
      </c>
      <c r="AD73" s="90">
        <f t="shared" si="11"/>
        <v>0</v>
      </c>
      <c r="AE73" s="90">
        <f t="shared" si="11"/>
        <v>0</v>
      </c>
      <c r="AF73" s="90">
        <f t="shared" si="11"/>
        <v>0</v>
      </c>
      <c r="AG73" s="90">
        <f t="shared" si="11"/>
        <v>0</v>
      </c>
      <c r="AH73" s="90">
        <f t="shared" si="11"/>
        <v>0</v>
      </c>
      <c r="AI73" s="90">
        <f t="shared" si="11"/>
        <v>0</v>
      </c>
      <c r="AJ73" s="90">
        <f t="shared" si="11"/>
        <v>0</v>
      </c>
      <c r="AK73" s="90">
        <f t="shared" si="11"/>
        <v>0</v>
      </c>
      <c r="AL73" s="90">
        <f t="shared" si="11"/>
        <v>0</v>
      </c>
      <c r="AM73" s="90">
        <f t="shared" si="11"/>
        <v>0</v>
      </c>
      <c r="AN73" s="90">
        <f t="shared" si="11"/>
        <v>0</v>
      </c>
      <c r="AO73" s="90">
        <f t="shared" si="11"/>
        <v>0</v>
      </c>
      <c r="AP73" s="90">
        <f t="shared" si="11"/>
        <v>0</v>
      </c>
      <c r="AQ73" s="90">
        <f t="shared" si="11"/>
        <v>0</v>
      </c>
      <c r="AR73" s="90">
        <f t="shared" si="11"/>
        <v>0</v>
      </c>
      <c r="AS73" s="90">
        <f t="shared" si="11"/>
        <v>0</v>
      </c>
      <c r="AT73" s="90">
        <f t="shared" si="11"/>
        <v>0</v>
      </c>
      <c r="AU73" s="90">
        <f t="shared" si="11"/>
        <v>0</v>
      </c>
      <c r="AV73" s="90">
        <f t="shared" si="11"/>
        <v>0</v>
      </c>
      <c r="AW73" s="90">
        <f t="shared" si="11"/>
        <v>0</v>
      </c>
      <c r="AX73" s="90">
        <f t="shared" si="11"/>
        <v>0</v>
      </c>
      <c r="AY73" s="90">
        <f t="shared" si="11"/>
        <v>0</v>
      </c>
      <c r="AZ73" s="90">
        <f t="shared" si="11"/>
        <v>0</v>
      </c>
      <c r="BA73" s="90">
        <f t="shared" si="11"/>
        <v>0</v>
      </c>
      <c r="BB73" s="90">
        <f t="shared" si="11"/>
        <v>0</v>
      </c>
      <c r="BC73" s="90">
        <f t="shared" si="11"/>
        <v>0</v>
      </c>
      <c r="BD73" s="90">
        <f t="shared" si="11"/>
        <v>0</v>
      </c>
      <c r="BE73" s="90">
        <f t="shared" si="11"/>
        <v>0</v>
      </c>
      <c r="BF73" s="90">
        <f t="shared" si="11"/>
        <v>0</v>
      </c>
      <c r="BG73" s="90">
        <f t="shared" si="11"/>
        <v>0</v>
      </c>
      <c r="BH73" s="90">
        <f t="shared" si="11"/>
        <v>0</v>
      </c>
      <c r="BI73" s="90">
        <f t="shared" si="11"/>
        <v>0</v>
      </c>
      <c r="BJ73" s="90">
        <f t="shared" si="11"/>
        <v>0</v>
      </c>
      <c r="BK73" s="90">
        <f t="shared" si="11"/>
        <v>0</v>
      </c>
      <c r="BL73" s="90">
        <f t="shared" si="11"/>
        <v>0</v>
      </c>
      <c r="BM73" s="90">
        <f t="shared" si="11"/>
        <v>0</v>
      </c>
      <c r="BN73" s="90">
        <f t="shared" si="10"/>
        <v>0</v>
      </c>
      <c r="BO73" s="90">
        <f t="shared" si="10"/>
        <v>0</v>
      </c>
      <c r="BP73" s="90">
        <f t="shared" si="10"/>
        <v>0</v>
      </c>
      <c r="BQ73" s="90">
        <f t="shared" si="10"/>
        <v>0</v>
      </c>
      <c r="BR73" s="90">
        <f t="shared" si="10"/>
        <v>0</v>
      </c>
      <c r="BV73" s="90"/>
      <c r="BW73" s="90"/>
      <c r="BX73" s="90"/>
      <c r="BY73" s="90"/>
      <c r="BZ73" s="90"/>
      <c r="CA73" s="90"/>
      <c r="CB73" s="90"/>
      <c r="CC73" s="90"/>
      <c r="CD73" s="90"/>
      <c r="CE73" s="90"/>
      <c r="CF73" s="90"/>
      <c r="CG73" s="90"/>
      <c r="CH73" s="90"/>
      <c r="CI73" s="90"/>
      <c r="CJ73" s="90"/>
      <c r="CK73" s="90"/>
      <c r="CL73" s="90"/>
      <c r="CM73" s="90"/>
      <c r="CN73" s="90"/>
      <c r="CO73" s="90"/>
      <c r="CP73" s="90"/>
      <c r="CQ73" s="90"/>
      <c r="CR73" s="90"/>
      <c r="CS73" s="90"/>
      <c r="CT73" s="90"/>
    </row>
    <row r="74" spans="1:98" x14ac:dyDescent="0.15">
      <c r="A74" s="90">
        <f t="shared" si="2"/>
        <v>0</v>
      </c>
      <c r="B74" s="90">
        <f t="shared" si="11"/>
        <v>0</v>
      </c>
      <c r="C74" s="90">
        <f t="shared" si="11"/>
        <v>0</v>
      </c>
      <c r="D74" s="90">
        <f t="shared" si="11"/>
        <v>0</v>
      </c>
      <c r="E74" s="90">
        <f t="shared" si="11"/>
        <v>0</v>
      </c>
      <c r="F74" s="90">
        <f t="shared" si="11"/>
        <v>0</v>
      </c>
      <c r="G74" s="90">
        <f t="shared" si="11"/>
        <v>0</v>
      </c>
      <c r="H74" s="90">
        <f t="shared" si="11"/>
        <v>0</v>
      </c>
      <c r="I74" s="90">
        <f t="shared" si="11"/>
        <v>0</v>
      </c>
      <c r="J74" s="90">
        <f t="shared" si="11"/>
        <v>0</v>
      </c>
      <c r="K74" s="90">
        <f t="shared" si="11"/>
        <v>0</v>
      </c>
      <c r="L74" s="90">
        <f t="shared" si="11"/>
        <v>0</v>
      </c>
      <c r="M74" s="90">
        <f t="shared" si="11"/>
        <v>0</v>
      </c>
      <c r="N74" s="90">
        <f t="shared" si="11"/>
        <v>0</v>
      </c>
      <c r="O74" s="90">
        <f t="shared" si="11"/>
        <v>0</v>
      </c>
      <c r="P74" s="90">
        <f t="shared" si="11"/>
        <v>0</v>
      </c>
      <c r="Q74" s="90">
        <f t="shared" si="11"/>
        <v>0</v>
      </c>
      <c r="R74" s="90">
        <f t="shared" si="11"/>
        <v>0</v>
      </c>
      <c r="S74" s="90">
        <f t="shared" si="11"/>
        <v>0</v>
      </c>
      <c r="T74" s="90">
        <f t="shared" si="11"/>
        <v>0</v>
      </c>
      <c r="U74" s="90">
        <f t="shared" si="11"/>
        <v>0</v>
      </c>
      <c r="V74" s="90">
        <f t="shared" si="11"/>
        <v>0</v>
      </c>
      <c r="W74" s="90">
        <f t="shared" si="11"/>
        <v>0</v>
      </c>
      <c r="X74" s="90">
        <f t="shared" si="11"/>
        <v>0</v>
      </c>
      <c r="Y74" s="90">
        <f t="shared" si="11"/>
        <v>0</v>
      </c>
      <c r="Z74" s="90">
        <f t="shared" si="11"/>
        <v>0</v>
      </c>
      <c r="AA74" s="90">
        <f t="shared" si="11"/>
        <v>0</v>
      </c>
      <c r="AB74" s="90">
        <f t="shared" si="11"/>
        <v>0</v>
      </c>
      <c r="AC74" s="90">
        <f t="shared" si="11"/>
        <v>0</v>
      </c>
      <c r="AD74" s="90">
        <f t="shared" si="11"/>
        <v>0</v>
      </c>
      <c r="AE74" s="90">
        <f t="shared" si="11"/>
        <v>0</v>
      </c>
      <c r="AF74" s="90">
        <f t="shared" si="11"/>
        <v>0</v>
      </c>
      <c r="AG74" s="90">
        <f t="shared" si="11"/>
        <v>0</v>
      </c>
      <c r="AH74" s="90">
        <f t="shared" si="11"/>
        <v>0</v>
      </c>
      <c r="AI74" s="90">
        <f t="shared" si="11"/>
        <v>0</v>
      </c>
      <c r="AJ74" s="90">
        <f t="shared" si="11"/>
        <v>0</v>
      </c>
      <c r="AK74" s="90">
        <f t="shared" si="11"/>
        <v>0</v>
      </c>
      <c r="AL74" s="90">
        <f t="shared" si="11"/>
        <v>0</v>
      </c>
      <c r="AM74" s="90">
        <f t="shared" si="11"/>
        <v>0</v>
      </c>
      <c r="AN74" s="90">
        <f t="shared" si="11"/>
        <v>0</v>
      </c>
      <c r="AO74" s="90">
        <f t="shared" si="11"/>
        <v>0</v>
      </c>
      <c r="AP74" s="90">
        <f t="shared" si="11"/>
        <v>0</v>
      </c>
      <c r="AQ74" s="90">
        <f t="shared" si="11"/>
        <v>0</v>
      </c>
      <c r="AR74" s="90">
        <f t="shared" si="11"/>
        <v>0</v>
      </c>
      <c r="AS74" s="90">
        <f t="shared" si="11"/>
        <v>0</v>
      </c>
      <c r="AT74" s="90">
        <f t="shared" si="11"/>
        <v>0</v>
      </c>
      <c r="AU74" s="90">
        <f t="shared" si="11"/>
        <v>0</v>
      </c>
      <c r="AV74" s="90">
        <f t="shared" si="11"/>
        <v>0</v>
      </c>
      <c r="AW74" s="90">
        <f t="shared" si="11"/>
        <v>0</v>
      </c>
      <c r="AX74" s="90">
        <f t="shared" si="11"/>
        <v>0</v>
      </c>
      <c r="AY74" s="90">
        <f t="shared" si="11"/>
        <v>0</v>
      </c>
      <c r="AZ74" s="90">
        <f t="shared" si="11"/>
        <v>0</v>
      </c>
      <c r="BA74" s="90">
        <f t="shared" si="11"/>
        <v>0</v>
      </c>
      <c r="BB74" s="90">
        <f t="shared" si="11"/>
        <v>0</v>
      </c>
      <c r="BC74" s="90">
        <f t="shared" si="11"/>
        <v>0</v>
      </c>
      <c r="BD74" s="90">
        <f t="shared" si="11"/>
        <v>0</v>
      </c>
      <c r="BE74" s="90">
        <f t="shared" si="11"/>
        <v>0</v>
      </c>
      <c r="BF74" s="90">
        <f t="shared" si="11"/>
        <v>0</v>
      </c>
      <c r="BG74" s="90">
        <f t="shared" si="11"/>
        <v>0</v>
      </c>
      <c r="BH74" s="90">
        <f t="shared" si="11"/>
        <v>0</v>
      </c>
      <c r="BI74" s="90">
        <f t="shared" si="11"/>
        <v>0</v>
      </c>
      <c r="BJ74" s="90">
        <f t="shared" si="11"/>
        <v>0</v>
      </c>
      <c r="BK74" s="90">
        <f t="shared" si="11"/>
        <v>0</v>
      </c>
      <c r="BL74" s="90">
        <f t="shared" si="11"/>
        <v>0</v>
      </c>
      <c r="BM74" s="90">
        <f t="shared" si="11"/>
        <v>0</v>
      </c>
      <c r="BN74" s="90">
        <f t="shared" si="10"/>
        <v>0</v>
      </c>
      <c r="BO74" s="90">
        <f t="shared" si="10"/>
        <v>0</v>
      </c>
      <c r="BP74" s="90">
        <f t="shared" si="10"/>
        <v>0</v>
      </c>
      <c r="BQ74" s="90">
        <f t="shared" si="10"/>
        <v>0</v>
      </c>
      <c r="BR74" s="90">
        <f t="shared" si="10"/>
        <v>0</v>
      </c>
      <c r="BV74" s="90"/>
      <c r="BW74" s="90"/>
      <c r="BX74" s="90"/>
      <c r="BY74" s="90"/>
      <c r="BZ74" s="90"/>
      <c r="CA74" s="90"/>
      <c r="CB74" s="90"/>
      <c r="CC74" s="90"/>
      <c r="CD74" s="90"/>
      <c r="CE74" s="90"/>
      <c r="CF74" s="90"/>
      <c r="CG74" s="90"/>
      <c r="CH74" s="90"/>
      <c r="CI74" s="90"/>
      <c r="CJ74" s="90"/>
      <c r="CK74" s="90"/>
      <c r="CL74" s="90"/>
      <c r="CM74" s="90"/>
      <c r="CN74" s="90"/>
      <c r="CO74" s="90"/>
      <c r="CP74" s="90"/>
      <c r="CQ74" s="90"/>
      <c r="CR74" s="90"/>
      <c r="CS74" s="90"/>
      <c r="CT74" s="90"/>
    </row>
    <row r="75" spans="1:98" x14ac:dyDescent="0.15">
      <c r="A75" s="90">
        <f t="shared" si="2"/>
        <v>0</v>
      </c>
      <c r="B75" s="90">
        <f t="shared" si="11"/>
        <v>0</v>
      </c>
      <c r="C75" s="90">
        <f t="shared" si="11"/>
        <v>0</v>
      </c>
      <c r="D75" s="90">
        <f t="shared" si="11"/>
        <v>0</v>
      </c>
      <c r="E75" s="90">
        <f t="shared" si="11"/>
        <v>0</v>
      </c>
      <c r="F75" s="90">
        <f t="shared" si="11"/>
        <v>0</v>
      </c>
      <c r="G75" s="90">
        <f t="shared" si="11"/>
        <v>0</v>
      </c>
      <c r="H75" s="90">
        <f t="shared" si="11"/>
        <v>0</v>
      </c>
      <c r="I75" s="90">
        <f t="shared" si="11"/>
        <v>0</v>
      </c>
      <c r="J75" s="90">
        <f t="shared" si="11"/>
        <v>0</v>
      </c>
      <c r="K75" s="90">
        <f t="shared" si="11"/>
        <v>0</v>
      </c>
      <c r="L75" s="90">
        <f t="shared" si="11"/>
        <v>0</v>
      </c>
      <c r="M75" s="90">
        <f t="shared" si="11"/>
        <v>0</v>
      </c>
      <c r="N75" s="90">
        <f t="shared" si="11"/>
        <v>0</v>
      </c>
      <c r="O75" s="90">
        <f t="shared" si="11"/>
        <v>0</v>
      </c>
      <c r="P75" s="90">
        <f t="shared" si="11"/>
        <v>0</v>
      </c>
      <c r="Q75" s="90">
        <f t="shared" si="11"/>
        <v>0</v>
      </c>
      <c r="R75" s="90">
        <f t="shared" si="11"/>
        <v>0</v>
      </c>
      <c r="S75" s="90">
        <f t="shared" si="11"/>
        <v>0</v>
      </c>
      <c r="T75" s="90">
        <f t="shared" si="11"/>
        <v>0</v>
      </c>
      <c r="U75" s="90">
        <f t="shared" si="11"/>
        <v>0</v>
      </c>
      <c r="V75" s="90">
        <f t="shared" si="11"/>
        <v>0</v>
      </c>
      <c r="W75" s="90">
        <f t="shared" si="11"/>
        <v>0</v>
      </c>
      <c r="X75" s="90">
        <f t="shared" si="11"/>
        <v>0</v>
      </c>
      <c r="Y75" s="90">
        <f t="shared" si="11"/>
        <v>0</v>
      </c>
      <c r="Z75" s="90">
        <f t="shared" si="11"/>
        <v>0</v>
      </c>
      <c r="AA75" s="90">
        <f t="shared" si="11"/>
        <v>0</v>
      </c>
      <c r="AB75" s="90">
        <f t="shared" si="11"/>
        <v>0</v>
      </c>
      <c r="AC75" s="90">
        <f t="shared" si="11"/>
        <v>0</v>
      </c>
      <c r="AD75" s="90">
        <f t="shared" si="11"/>
        <v>0</v>
      </c>
      <c r="AE75" s="90">
        <f t="shared" si="11"/>
        <v>0</v>
      </c>
      <c r="AF75" s="90">
        <f t="shared" si="11"/>
        <v>0</v>
      </c>
      <c r="AG75" s="90">
        <f t="shared" si="11"/>
        <v>0</v>
      </c>
      <c r="AH75" s="90">
        <f t="shared" si="11"/>
        <v>0</v>
      </c>
      <c r="AI75" s="90">
        <f t="shared" si="11"/>
        <v>0</v>
      </c>
      <c r="AJ75" s="90">
        <f t="shared" si="11"/>
        <v>0</v>
      </c>
      <c r="AK75" s="90">
        <f t="shared" si="11"/>
        <v>0</v>
      </c>
      <c r="AL75" s="90">
        <f t="shared" si="11"/>
        <v>0</v>
      </c>
      <c r="AM75" s="90">
        <f t="shared" si="11"/>
        <v>0</v>
      </c>
      <c r="AN75" s="90">
        <f t="shared" si="11"/>
        <v>0</v>
      </c>
      <c r="AO75" s="90">
        <f t="shared" si="11"/>
        <v>0</v>
      </c>
      <c r="AP75" s="90">
        <f t="shared" si="11"/>
        <v>0</v>
      </c>
      <c r="AQ75" s="90">
        <f t="shared" si="11"/>
        <v>0</v>
      </c>
      <c r="AR75" s="90">
        <f t="shared" si="11"/>
        <v>0</v>
      </c>
      <c r="AS75" s="90">
        <f t="shared" si="11"/>
        <v>0</v>
      </c>
      <c r="AT75" s="90">
        <f t="shared" si="11"/>
        <v>0</v>
      </c>
      <c r="AU75" s="90">
        <f t="shared" si="11"/>
        <v>0</v>
      </c>
      <c r="AV75" s="90">
        <f t="shared" si="11"/>
        <v>0</v>
      </c>
      <c r="AW75" s="90">
        <f t="shared" si="11"/>
        <v>0</v>
      </c>
      <c r="AX75" s="90">
        <f t="shared" si="11"/>
        <v>0</v>
      </c>
      <c r="AY75" s="90">
        <f t="shared" si="11"/>
        <v>0</v>
      </c>
      <c r="AZ75" s="90">
        <f t="shared" si="11"/>
        <v>0</v>
      </c>
      <c r="BA75" s="90">
        <f t="shared" si="11"/>
        <v>0</v>
      </c>
      <c r="BB75" s="90">
        <f t="shared" si="11"/>
        <v>0</v>
      </c>
      <c r="BC75" s="90">
        <f t="shared" si="11"/>
        <v>0</v>
      </c>
      <c r="BD75" s="90">
        <f t="shared" si="11"/>
        <v>0</v>
      </c>
      <c r="BE75" s="90">
        <f t="shared" si="11"/>
        <v>0</v>
      </c>
      <c r="BF75" s="90">
        <f t="shared" si="11"/>
        <v>0</v>
      </c>
      <c r="BG75" s="90">
        <f t="shared" si="11"/>
        <v>0</v>
      </c>
      <c r="BH75" s="90">
        <f t="shared" si="11"/>
        <v>0</v>
      </c>
      <c r="BI75" s="90">
        <f t="shared" si="11"/>
        <v>0</v>
      </c>
      <c r="BJ75" s="90">
        <f t="shared" si="11"/>
        <v>0</v>
      </c>
      <c r="BK75" s="90">
        <f t="shared" si="11"/>
        <v>0</v>
      </c>
      <c r="BL75" s="90">
        <f t="shared" si="11"/>
        <v>0</v>
      </c>
      <c r="BM75" s="90">
        <f t="shared" si="11"/>
        <v>0</v>
      </c>
      <c r="BN75" s="90">
        <f t="shared" si="10"/>
        <v>0</v>
      </c>
      <c r="BO75" s="90">
        <f t="shared" si="10"/>
        <v>0</v>
      </c>
      <c r="BP75" s="90">
        <f t="shared" si="10"/>
        <v>0</v>
      </c>
      <c r="BQ75" s="90">
        <f t="shared" si="10"/>
        <v>0</v>
      </c>
      <c r="BR75" s="90">
        <f t="shared" si="10"/>
        <v>0</v>
      </c>
      <c r="BV75" s="90"/>
      <c r="BW75" s="90"/>
      <c r="BX75" s="90"/>
      <c r="BY75" s="90"/>
      <c r="BZ75" s="90"/>
      <c r="CA75" s="90"/>
      <c r="CB75" s="90"/>
      <c r="CC75" s="90"/>
      <c r="CD75" s="90"/>
      <c r="CE75" s="90"/>
      <c r="CF75" s="90"/>
      <c r="CG75" s="90"/>
      <c r="CH75" s="90"/>
      <c r="CI75" s="90"/>
      <c r="CJ75" s="90"/>
      <c r="CK75" s="90"/>
      <c r="CL75" s="90"/>
      <c r="CM75" s="90"/>
      <c r="CN75" s="90"/>
      <c r="CO75" s="90"/>
      <c r="CP75" s="90"/>
      <c r="CQ75" s="90"/>
      <c r="CR75" s="90"/>
      <c r="CS75" s="90"/>
      <c r="CT75" s="90"/>
    </row>
    <row r="76" spans="1:98" x14ac:dyDescent="0.15">
      <c r="A76" s="90">
        <f t="shared" si="2"/>
        <v>0</v>
      </c>
      <c r="B76" s="90">
        <f t="shared" si="11"/>
        <v>0</v>
      </c>
      <c r="C76" s="90">
        <f t="shared" si="11"/>
        <v>0</v>
      </c>
      <c r="D76" s="90">
        <f t="shared" si="11"/>
        <v>0</v>
      </c>
      <c r="E76" s="90">
        <f t="shared" si="11"/>
        <v>0</v>
      </c>
      <c r="F76" s="90">
        <f t="shared" si="11"/>
        <v>0</v>
      </c>
      <c r="G76" s="90">
        <f t="shared" si="11"/>
        <v>0</v>
      </c>
      <c r="H76" s="90">
        <f t="shared" si="11"/>
        <v>0</v>
      </c>
      <c r="I76" s="90">
        <f t="shared" si="11"/>
        <v>0</v>
      </c>
      <c r="J76" s="90">
        <f t="shared" si="11"/>
        <v>0</v>
      </c>
      <c r="K76" s="90">
        <f t="shared" si="11"/>
        <v>0</v>
      </c>
      <c r="L76" s="90">
        <f t="shared" si="11"/>
        <v>0</v>
      </c>
      <c r="M76" s="90">
        <f t="shared" si="11"/>
        <v>0</v>
      </c>
      <c r="N76" s="90">
        <f t="shared" si="11"/>
        <v>0</v>
      </c>
      <c r="O76" s="90">
        <f t="shared" si="11"/>
        <v>0</v>
      </c>
      <c r="P76" s="90">
        <f t="shared" si="11"/>
        <v>0</v>
      </c>
      <c r="Q76" s="90">
        <f t="shared" si="11"/>
        <v>0</v>
      </c>
      <c r="R76" s="90">
        <f t="shared" si="11"/>
        <v>0</v>
      </c>
      <c r="S76" s="90">
        <f t="shared" si="11"/>
        <v>0</v>
      </c>
      <c r="T76" s="90">
        <f t="shared" si="11"/>
        <v>0</v>
      </c>
      <c r="U76" s="90">
        <f t="shared" si="11"/>
        <v>0</v>
      </c>
      <c r="V76" s="90">
        <f t="shared" si="11"/>
        <v>0</v>
      </c>
      <c r="W76" s="90">
        <f t="shared" si="11"/>
        <v>0</v>
      </c>
      <c r="X76" s="90">
        <f t="shared" si="11"/>
        <v>0</v>
      </c>
      <c r="Y76" s="90">
        <f t="shared" si="11"/>
        <v>0</v>
      </c>
      <c r="Z76" s="90">
        <f t="shared" si="11"/>
        <v>0</v>
      </c>
      <c r="AA76" s="90">
        <f t="shared" si="11"/>
        <v>0</v>
      </c>
      <c r="AB76" s="90">
        <f t="shared" si="11"/>
        <v>0</v>
      </c>
      <c r="AC76" s="90">
        <f t="shared" si="11"/>
        <v>0</v>
      </c>
      <c r="AD76" s="90">
        <f t="shared" si="11"/>
        <v>0</v>
      </c>
      <c r="AE76" s="90">
        <f t="shared" si="11"/>
        <v>0</v>
      </c>
      <c r="AF76" s="90">
        <f t="shared" si="11"/>
        <v>0</v>
      </c>
      <c r="AG76" s="90">
        <f t="shared" si="11"/>
        <v>0</v>
      </c>
      <c r="AH76" s="90">
        <f t="shared" si="11"/>
        <v>0</v>
      </c>
      <c r="AI76" s="90">
        <f t="shared" si="11"/>
        <v>0</v>
      </c>
      <c r="AJ76" s="90">
        <f t="shared" si="11"/>
        <v>0</v>
      </c>
      <c r="AK76" s="90">
        <f t="shared" si="11"/>
        <v>0</v>
      </c>
      <c r="AL76" s="90">
        <f t="shared" si="11"/>
        <v>0</v>
      </c>
      <c r="AM76" s="90">
        <f t="shared" si="11"/>
        <v>0</v>
      </c>
      <c r="AN76" s="90">
        <f t="shared" si="11"/>
        <v>0</v>
      </c>
      <c r="AO76" s="90">
        <f t="shared" si="11"/>
        <v>0</v>
      </c>
      <c r="AP76" s="90">
        <f t="shared" si="11"/>
        <v>0</v>
      </c>
      <c r="AQ76" s="90">
        <f t="shared" si="11"/>
        <v>0</v>
      </c>
      <c r="AR76" s="90">
        <f t="shared" si="11"/>
        <v>0</v>
      </c>
      <c r="AS76" s="90">
        <f t="shared" si="11"/>
        <v>0</v>
      </c>
      <c r="AT76" s="90">
        <f t="shared" si="11"/>
        <v>0</v>
      </c>
      <c r="AU76" s="90">
        <f t="shared" si="11"/>
        <v>0</v>
      </c>
      <c r="AV76" s="90">
        <f t="shared" si="11"/>
        <v>0</v>
      </c>
      <c r="AW76" s="90">
        <f t="shared" si="11"/>
        <v>0</v>
      </c>
      <c r="AX76" s="90">
        <f t="shared" si="11"/>
        <v>0</v>
      </c>
      <c r="AY76" s="90">
        <f t="shared" si="11"/>
        <v>0</v>
      </c>
      <c r="AZ76" s="90">
        <f t="shared" si="11"/>
        <v>0</v>
      </c>
      <c r="BA76" s="90">
        <f t="shared" si="11"/>
        <v>0</v>
      </c>
      <c r="BB76" s="90">
        <f t="shared" si="11"/>
        <v>0</v>
      </c>
      <c r="BC76" s="90">
        <f t="shared" si="11"/>
        <v>0</v>
      </c>
      <c r="BD76" s="90">
        <f t="shared" si="11"/>
        <v>0</v>
      </c>
      <c r="BE76" s="90">
        <f t="shared" si="11"/>
        <v>0</v>
      </c>
      <c r="BF76" s="90">
        <f t="shared" si="11"/>
        <v>0</v>
      </c>
      <c r="BG76" s="90">
        <f t="shared" si="11"/>
        <v>0</v>
      </c>
      <c r="BH76" s="90">
        <f t="shared" si="11"/>
        <v>0</v>
      </c>
      <c r="BI76" s="90">
        <f t="shared" si="11"/>
        <v>0</v>
      </c>
      <c r="BJ76" s="90">
        <f t="shared" si="11"/>
        <v>0</v>
      </c>
      <c r="BK76" s="90">
        <f t="shared" si="11"/>
        <v>0</v>
      </c>
      <c r="BL76" s="90">
        <f t="shared" si="11"/>
        <v>0</v>
      </c>
      <c r="BM76" s="90">
        <f t="shared" ref="BM76:BR78" si="12">BM24-BM50</f>
        <v>0</v>
      </c>
      <c r="BN76" s="90">
        <f t="shared" si="12"/>
        <v>0</v>
      </c>
      <c r="BO76" s="90">
        <f t="shared" si="12"/>
        <v>0</v>
      </c>
      <c r="BP76" s="90">
        <f t="shared" si="12"/>
        <v>0</v>
      </c>
      <c r="BQ76" s="90">
        <f t="shared" si="12"/>
        <v>0</v>
      </c>
      <c r="BR76" s="90">
        <f t="shared" si="12"/>
        <v>0</v>
      </c>
      <c r="BV76" s="90"/>
      <c r="BW76" s="90"/>
      <c r="BX76" s="90"/>
      <c r="BY76" s="90"/>
      <c r="BZ76" s="90"/>
      <c r="CA76" s="90"/>
      <c r="CB76" s="90"/>
      <c r="CC76" s="90"/>
      <c r="CD76" s="90"/>
      <c r="CE76" s="90"/>
      <c r="CF76" s="90"/>
      <c r="CG76" s="90"/>
      <c r="CH76" s="90"/>
      <c r="CI76" s="90"/>
      <c r="CJ76" s="90"/>
      <c r="CK76" s="90"/>
      <c r="CL76" s="90"/>
      <c r="CM76" s="90"/>
      <c r="CN76" s="90"/>
      <c r="CO76" s="90"/>
      <c r="CP76" s="90"/>
      <c r="CQ76" s="90"/>
      <c r="CR76" s="90"/>
      <c r="CS76" s="90"/>
      <c r="CT76" s="90"/>
    </row>
    <row r="77" spans="1:98" x14ac:dyDescent="0.15">
      <c r="A77" s="90">
        <f t="shared" si="2"/>
        <v>0</v>
      </c>
      <c r="B77" s="90">
        <f t="shared" ref="B77:BM78" si="13">B25-B51</f>
        <v>0</v>
      </c>
      <c r="C77" s="90">
        <f t="shared" si="13"/>
        <v>0</v>
      </c>
      <c r="D77" s="90">
        <f t="shared" si="13"/>
        <v>0</v>
      </c>
      <c r="E77" s="90">
        <f t="shared" si="13"/>
        <v>0</v>
      </c>
      <c r="F77" s="90">
        <f t="shared" si="13"/>
        <v>0</v>
      </c>
      <c r="G77" s="90">
        <f t="shared" si="13"/>
        <v>0</v>
      </c>
      <c r="H77" s="90">
        <f t="shared" si="13"/>
        <v>0</v>
      </c>
      <c r="I77" s="90">
        <f t="shared" si="13"/>
        <v>0</v>
      </c>
      <c r="J77" s="90">
        <f t="shared" si="13"/>
        <v>0</v>
      </c>
      <c r="K77" s="90">
        <f t="shared" si="13"/>
        <v>0</v>
      </c>
      <c r="L77" s="90">
        <f t="shared" si="13"/>
        <v>0</v>
      </c>
      <c r="M77" s="90">
        <f t="shared" si="13"/>
        <v>0</v>
      </c>
      <c r="N77" s="90">
        <f t="shared" si="13"/>
        <v>0</v>
      </c>
      <c r="O77" s="90">
        <f t="shared" si="13"/>
        <v>0</v>
      </c>
      <c r="P77" s="90">
        <f t="shared" si="13"/>
        <v>0</v>
      </c>
      <c r="Q77" s="90">
        <f t="shared" si="13"/>
        <v>0</v>
      </c>
      <c r="R77" s="90">
        <f t="shared" si="13"/>
        <v>0</v>
      </c>
      <c r="S77" s="90">
        <f t="shared" si="13"/>
        <v>0</v>
      </c>
      <c r="T77" s="90">
        <f t="shared" si="13"/>
        <v>0</v>
      </c>
      <c r="U77" s="90">
        <f t="shared" si="13"/>
        <v>0</v>
      </c>
      <c r="V77" s="90">
        <f t="shared" si="13"/>
        <v>0</v>
      </c>
      <c r="W77" s="90">
        <f t="shared" si="13"/>
        <v>0</v>
      </c>
      <c r="X77" s="90">
        <f t="shared" si="13"/>
        <v>0</v>
      </c>
      <c r="Y77" s="90">
        <f t="shared" si="13"/>
        <v>0</v>
      </c>
      <c r="Z77" s="90">
        <f t="shared" si="13"/>
        <v>0</v>
      </c>
      <c r="AA77" s="90">
        <f t="shared" si="13"/>
        <v>0</v>
      </c>
      <c r="AB77" s="90">
        <f t="shared" si="13"/>
        <v>0</v>
      </c>
      <c r="AC77" s="90">
        <f t="shared" si="13"/>
        <v>0</v>
      </c>
      <c r="AD77" s="90">
        <f t="shared" si="13"/>
        <v>0</v>
      </c>
      <c r="AE77" s="90">
        <f t="shared" si="13"/>
        <v>0</v>
      </c>
      <c r="AF77" s="90">
        <f t="shared" si="13"/>
        <v>0</v>
      </c>
      <c r="AG77" s="90">
        <f t="shared" si="13"/>
        <v>0</v>
      </c>
      <c r="AH77" s="90">
        <f t="shared" si="13"/>
        <v>0</v>
      </c>
      <c r="AI77" s="90">
        <f t="shared" si="13"/>
        <v>0</v>
      </c>
      <c r="AJ77" s="90">
        <f t="shared" si="13"/>
        <v>0</v>
      </c>
      <c r="AK77" s="90">
        <f t="shared" si="13"/>
        <v>0</v>
      </c>
      <c r="AL77" s="90">
        <f t="shared" si="13"/>
        <v>0</v>
      </c>
      <c r="AM77" s="90">
        <f t="shared" si="13"/>
        <v>0</v>
      </c>
      <c r="AN77" s="90">
        <f t="shared" si="13"/>
        <v>0</v>
      </c>
      <c r="AO77" s="90">
        <f t="shared" si="13"/>
        <v>0</v>
      </c>
      <c r="AP77" s="90">
        <f t="shared" si="13"/>
        <v>0</v>
      </c>
      <c r="AQ77" s="90">
        <f t="shared" si="13"/>
        <v>0</v>
      </c>
      <c r="AR77" s="90">
        <f t="shared" si="13"/>
        <v>0</v>
      </c>
      <c r="AS77" s="90">
        <f t="shared" si="13"/>
        <v>0</v>
      </c>
      <c r="AT77" s="90">
        <f t="shared" si="13"/>
        <v>0</v>
      </c>
      <c r="AU77" s="90">
        <f t="shared" si="13"/>
        <v>0</v>
      </c>
      <c r="AV77" s="90">
        <f t="shared" si="13"/>
        <v>0</v>
      </c>
      <c r="AW77" s="90">
        <f t="shared" si="13"/>
        <v>0</v>
      </c>
      <c r="AX77" s="90">
        <f t="shared" si="13"/>
        <v>0</v>
      </c>
      <c r="AY77" s="90">
        <f t="shared" si="13"/>
        <v>0</v>
      </c>
      <c r="AZ77" s="90">
        <f t="shared" si="13"/>
        <v>0</v>
      </c>
      <c r="BA77" s="90">
        <f t="shared" si="13"/>
        <v>0</v>
      </c>
      <c r="BB77" s="90">
        <f t="shared" si="13"/>
        <v>0</v>
      </c>
      <c r="BC77" s="90">
        <f t="shared" si="13"/>
        <v>0</v>
      </c>
      <c r="BD77" s="90">
        <f t="shared" si="13"/>
        <v>0</v>
      </c>
      <c r="BE77" s="90">
        <f t="shared" si="13"/>
        <v>0</v>
      </c>
      <c r="BF77" s="90">
        <f t="shared" si="13"/>
        <v>0</v>
      </c>
      <c r="BG77" s="90">
        <f t="shared" si="13"/>
        <v>0</v>
      </c>
      <c r="BH77" s="90">
        <f t="shared" si="13"/>
        <v>0</v>
      </c>
      <c r="BI77" s="90">
        <f t="shared" si="13"/>
        <v>0</v>
      </c>
      <c r="BJ77" s="90">
        <f t="shared" si="13"/>
        <v>0</v>
      </c>
      <c r="BK77" s="90">
        <f t="shared" si="13"/>
        <v>0</v>
      </c>
      <c r="BL77" s="90">
        <f t="shared" si="13"/>
        <v>0</v>
      </c>
      <c r="BM77" s="90">
        <f t="shared" si="13"/>
        <v>0</v>
      </c>
      <c r="BN77" s="90">
        <f t="shared" si="12"/>
        <v>0</v>
      </c>
      <c r="BO77" s="90">
        <f t="shared" si="12"/>
        <v>0</v>
      </c>
      <c r="BP77" s="90">
        <f t="shared" si="12"/>
        <v>0</v>
      </c>
      <c r="BQ77" s="90">
        <f t="shared" si="12"/>
        <v>0</v>
      </c>
      <c r="BR77" s="90">
        <f t="shared" si="12"/>
        <v>0</v>
      </c>
      <c r="BV77" s="90"/>
      <c r="BW77" s="90"/>
      <c r="BX77" s="90"/>
      <c r="BY77" s="90"/>
      <c r="BZ77" s="90"/>
      <c r="CA77" s="90"/>
      <c r="CB77" s="90"/>
      <c r="CC77" s="90"/>
      <c r="CD77" s="90"/>
      <c r="CE77" s="90"/>
      <c r="CF77" s="90"/>
      <c r="CG77" s="90"/>
      <c r="CH77" s="90"/>
      <c r="CI77" s="90"/>
      <c r="CJ77" s="90"/>
      <c r="CK77" s="90"/>
      <c r="CL77" s="90"/>
      <c r="CM77" s="90"/>
      <c r="CN77" s="90"/>
      <c r="CO77" s="90"/>
      <c r="CP77" s="90"/>
      <c r="CQ77" s="90"/>
      <c r="CR77" s="90"/>
      <c r="CS77" s="90"/>
      <c r="CT77" s="90"/>
    </row>
    <row r="78" spans="1:98" x14ac:dyDescent="0.15">
      <c r="A78" s="90">
        <f t="shared" si="2"/>
        <v>0</v>
      </c>
      <c r="B78" s="90">
        <f t="shared" si="13"/>
        <v>0</v>
      </c>
      <c r="C78" s="90">
        <f t="shared" si="13"/>
        <v>0</v>
      </c>
      <c r="D78" s="90">
        <f t="shared" si="13"/>
        <v>0</v>
      </c>
      <c r="E78" s="90">
        <f t="shared" si="13"/>
        <v>0</v>
      </c>
      <c r="F78" s="90">
        <f t="shared" si="13"/>
        <v>0</v>
      </c>
      <c r="G78" s="90">
        <f t="shared" si="13"/>
        <v>0</v>
      </c>
      <c r="H78" s="90">
        <f t="shared" si="13"/>
        <v>0</v>
      </c>
      <c r="I78" s="90">
        <f t="shared" si="13"/>
        <v>0</v>
      </c>
      <c r="J78" s="90">
        <f t="shared" si="13"/>
        <v>0</v>
      </c>
      <c r="K78" s="90">
        <f t="shared" si="13"/>
        <v>0</v>
      </c>
      <c r="L78" s="90">
        <f t="shared" si="13"/>
        <v>0</v>
      </c>
      <c r="M78" s="90">
        <f t="shared" si="13"/>
        <v>0</v>
      </c>
      <c r="N78" s="90">
        <f t="shared" si="13"/>
        <v>0</v>
      </c>
      <c r="O78" s="90">
        <f t="shared" si="13"/>
        <v>0</v>
      </c>
      <c r="P78" s="90">
        <f t="shared" si="13"/>
        <v>0</v>
      </c>
      <c r="Q78" s="90">
        <f t="shared" si="13"/>
        <v>0</v>
      </c>
      <c r="R78" s="90">
        <f t="shared" si="13"/>
        <v>0</v>
      </c>
      <c r="S78" s="90">
        <f t="shared" si="13"/>
        <v>0</v>
      </c>
      <c r="T78" s="90">
        <f t="shared" si="13"/>
        <v>0</v>
      </c>
      <c r="U78" s="90">
        <f t="shared" si="13"/>
        <v>0</v>
      </c>
      <c r="V78" s="90">
        <f t="shared" si="13"/>
        <v>0</v>
      </c>
      <c r="W78" s="90">
        <f t="shared" si="13"/>
        <v>0</v>
      </c>
      <c r="X78" s="90">
        <f t="shared" si="13"/>
        <v>0</v>
      </c>
      <c r="Y78" s="90">
        <f t="shared" si="13"/>
        <v>0</v>
      </c>
      <c r="Z78" s="90">
        <f t="shared" si="13"/>
        <v>0</v>
      </c>
      <c r="AA78" s="90">
        <f t="shared" si="13"/>
        <v>0</v>
      </c>
      <c r="AB78" s="90">
        <f t="shared" si="13"/>
        <v>0</v>
      </c>
      <c r="AC78" s="90">
        <f t="shared" si="13"/>
        <v>0</v>
      </c>
      <c r="AD78" s="90">
        <f t="shared" si="13"/>
        <v>0</v>
      </c>
      <c r="AE78" s="90">
        <f t="shared" si="13"/>
        <v>0</v>
      </c>
      <c r="AF78" s="90">
        <f t="shared" si="13"/>
        <v>0</v>
      </c>
      <c r="AG78" s="90">
        <f t="shared" si="13"/>
        <v>0</v>
      </c>
      <c r="AH78" s="90">
        <f t="shared" si="13"/>
        <v>0</v>
      </c>
      <c r="AI78" s="90">
        <f t="shared" si="13"/>
        <v>0</v>
      </c>
      <c r="AJ78" s="90">
        <f t="shared" si="13"/>
        <v>0</v>
      </c>
      <c r="AK78" s="90">
        <f t="shared" si="13"/>
        <v>0</v>
      </c>
      <c r="AL78" s="90">
        <f t="shared" si="13"/>
        <v>0</v>
      </c>
      <c r="AM78" s="90">
        <f t="shared" si="13"/>
        <v>0</v>
      </c>
      <c r="AN78" s="90">
        <f t="shared" si="13"/>
        <v>0</v>
      </c>
      <c r="AO78" s="90">
        <f t="shared" si="13"/>
        <v>0</v>
      </c>
      <c r="AP78" s="90">
        <f t="shared" si="13"/>
        <v>0</v>
      </c>
      <c r="AQ78" s="90">
        <f t="shared" si="13"/>
        <v>0</v>
      </c>
      <c r="AR78" s="90">
        <f t="shared" si="13"/>
        <v>0</v>
      </c>
      <c r="AS78" s="90">
        <f t="shared" si="13"/>
        <v>0</v>
      </c>
      <c r="AT78" s="90">
        <f t="shared" si="13"/>
        <v>0</v>
      </c>
      <c r="AU78" s="90">
        <f t="shared" si="13"/>
        <v>0</v>
      </c>
      <c r="AV78" s="90">
        <f t="shared" si="13"/>
        <v>0</v>
      </c>
      <c r="AW78" s="90">
        <f t="shared" si="13"/>
        <v>0</v>
      </c>
      <c r="AX78" s="90">
        <f t="shared" si="13"/>
        <v>0</v>
      </c>
      <c r="AY78" s="90">
        <f t="shared" si="13"/>
        <v>0</v>
      </c>
      <c r="AZ78" s="90">
        <f t="shared" si="13"/>
        <v>0</v>
      </c>
      <c r="BA78" s="90">
        <f t="shared" si="13"/>
        <v>0</v>
      </c>
      <c r="BB78" s="90">
        <f t="shared" si="13"/>
        <v>0</v>
      </c>
      <c r="BC78" s="90">
        <f t="shared" si="13"/>
        <v>0</v>
      </c>
      <c r="BD78" s="90">
        <f t="shared" si="13"/>
        <v>0</v>
      </c>
      <c r="BE78" s="90">
        <f t="shared" si="13"/>
        <v>0</v>
      </c>
      <c r="BF78" s="90">
        <f t="shared" si="13"/>
        <v>0</v>
      </c>
      <c r="BG78" s="90">
        <f t="shared" si="13"/>
        <v>0</v>
      </c>
      <c r="BH78" s="90">
        <f t="shared" si="13"/>
        <v>0</v>
      </c>
      <c r="BI78" s="90">
        <f t="shared" si="13"/>
        <v>0</v>
      </c>
      <c r="BJ78" s="90">
        <f t="shared" si="13"/>
        <v>0</v>
      </c>
      <c r="BK78" s="90">
        <f t="shared" si="13"/>
        <v>0</v>
      </c>
      <c r="BL78" s="90">
        <f t="shared" si="13"/>
        <v>0</v>
      </c>
      <c r="BM78" s="90">
        <f t="shared" si="13"/>
        <v>0</v>
      </c>
      <c r="BN78" s="90">
        <f t="shared" si="12"/>
        <v>0</v>
      </c>
      <c r="BO78" s="90">
        <f t="shared" si="12"/>
        <v>0</v>
      </c>
      <c r="BP78" s="90">
        <f t="shared" si="12"/>
        <v>0</v>
      </c>
      <c r="BQ78" s="90">
        <f t="shared" si="12"/>
        <v>0</v>
      </c>
      <c r="BR78" s="90">
        <f t="shared" si="12"/>
        <v>0</v>
      </c>
      <c r="BV78" s="90"/>
      <c r="BW78" s="90"/>
      <c r="BX78" s="90"/>
      <c r="BY78" s="90"/>
      <c r="BZ78" s="90"/>
      <c r="CA78" s="90"/>
      <c r="CB78" s="90"/>
      <c r="CC78" s="90"/>
      <c r="CD78" s="90"/>
      <c r="CE78" s="90"/>
      <c r="CF78" s="90"/>
      <c r="CG78" s="90"/>
      <c r="CH78" s="90"/>
      <c r="CI78" s="90"/>
      <c r="CJ78" s="90"/>
      <c r="CK78" s="90"/>
      <c r="CL78" s="90"/>
      <c r="CM78" s="90"/>
      <c r="CN78" s="90"/>
      <c r="CO78" s="90"/>
      <c r="CP78" s="90"/>
      <c r="CQ78" s="90"/>
      <c r="CR78" s="90"/>
      <c r="CS78" s="90"/>
      <c r="CT78" s="90"/>
    </row>
    <row r="79" spans="1:98" x14ac:dyDescent="0.15">
      <c r="A79" s="122" t="s">
        <v>1172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BV79" s="90"/>
      <c r="BW79" s="90"/>
      <c r="BX79" s="90"/>
      <c r="BY79" s="90"/>
      <c r="BZ79" s="90"/>
      <c r="CA79" s="90"/>
      <c r="CB79" s="90"/>
      <c r="CC79" s="90"/>
      <c r="CD79" s="90"/>
      <c r="CE79" s="90"/>
      <c r="CF79" s="90"/>
      <c r="CG79" s="90"/>
      <c r="CH79" s="90"/>
      <c r="CI79" s="90"/>
      <c r="CJ79" s="90"/>
      <c r="CK79" s="90"/>
      <c r="CL79" s="90"/>
      <c r="CM79" s="90"/>
      <c r="CN79" s="90"/>
      <c r="CO79" s="90"/>
      <c r="CP79" s="90"/>
      <c r="CQ79" s="90"/>
      <c r="CR79" s="90"/>
      <c r="CS79" s="90"/>
      <c r="CT79" s="90"/>
    </row>
    <row r="80" spans="1:98" x14ac:dyDescent="0.15">
      <c r="A80" s="90" t="s">
        <v>1146</v>
      </c>
      <c r="B80" s="90" t="s">
        <v>900</v>
      </c>
      <c r="C80" s="90" t="s">
        <v>251</v>
      </c>
      <c r="D80" s="90" t="s">
        <v>238</v>
      </c>
      <c r="E80" s="90" t="s">
        <v>434</v>
      </c>
      <c r="F80" s="90" t="s">
        <v>441</v>
      </c>
      <c r="G80" s="90" t="s">
        <v>446</v>
      </c>
      <c r="H80" s="90" t="s">
        <v>450</v>
      </c>
      <c r="I80" s="90" t="s">
        <v>366</v>
      </c>
      <c r="J80" s="90" t="s">
        <v>340</v>
      </c>
      <c r="K80" s="90" t="s">
        <v>603</v>
      </c>
      <c r="L80" s="90" t="s">
        <v>604</v>
      </c>
      <c r="M80" s="90" t="s">
        <v>244</v>
      </c>
      <c r="N80" s="90" t="s">
        <v>443</v>
      </c>
      <c r="O80" s="90" t="s">
        <v>607</v>
      </c>
      <c r="P80" s="90" t="s">
        <v>613</v>
      </c>
      <c r="BV80" s="90"/>
      <c r="BW80" s="90"/>
      <c r="BX80" s="90"/>
      <c r="BY80" s="90"/>
      <c r="BZ80" s="90"/>
      <c r="CA80" s="90"/>
      <c r="CB80" s="90"/>
      <c r="CC80" s="90"/>
      <c r="CD80" s="90"/>
      <c r="CE80" s="90"/>
      <c r="CF80" s="90"/>
      <c r="CG80" s="90"/>
      <c r="CH80" s="90"/>
      <c r="CI80" s="90"/>
      <c r="CJ80" s="90"/>
      <c r="CK80" s="90"/>
      <c r="CL80" s="90"/>
      <c r="CM80" s="90"/>
      <c r="CN80" s="90"/>
      <c r="CO80" s="90"/>
      <c r="CP80" s="90"/>
      <c r="CQ80" s="90"/>
      <c r="CR80" s="90"/>
      <c r="CS80" s="90"/>
      <c r="CT80" s="90"/>
    </row>
    <row r="81" spans="1:98" x14ac:dyDescent="0.15">
      <c r="A81" s="90">
        <v>202301</v>
      </c>
      <c r="B81" s="90">
        <v>745926</v>
      </c>
      <c r="C81" s="90">
        <v>6960963610</v>
      </c>
      <c r="D81" s="90">
        <v>384889504188492</v>
      </c>
      <c r="E81" s="90">
        <v>38845326</v>
      </c>
      <c r="F81" s="90">
        <v>214863755796417</v>
      </c>
      <c r="G81" s="90">
        <v>283885186698833</v>
      </c>
      <c r="H81" s="90">
        <v>3887392</v>
      </c>
      <c r="I81" s="90">
        <v>12309198</v>
      </c>
      <c r="J81" s="90">
        <v>3119905785835</v>
      </c>
      <c r="K81" s="90">
        <v>15089961272151</v>
      </c>
      <c r="L81" s="90">
        <v>15090170406547</v>
      </c>
      <c r="M81" s="90">
        <v>2404525040</v>
      </c>
      <c r="N81" s="90">
        <v>42859738495927</v>
      </c>
      <c r="O81" s="90">
        <v>0</v>
      </c>
      <c r="P81" s="90">
        <v>6960975417</v>
      </c>
      <c r="BV81" s="90"/>
      <c r="BW81" s="90"/>
      <c r="BX81" s="90"/>
      <c r="BY81" s="90"/>
      <c r="BZ81" s="90"/>
      <c r="CA81" s="90"/>
      <c r="CB81" s="90"/>
      <c r="CC81" s="90"/>
      <c r="CD81" s="90"/>
      <c r="CE81" s="90"/>
      <c r="CF81" s="90"/>
      <c r="CG81" s="90"/>
      <c r="CH81" s="90"/>
      <c r="CI81" s="90"/>
      <c r="CJ81" s="90"/>
      <c r="CK81" s="90"/>
      <c r="CL81" s="90"/>
      <c r="CM81" s="90"/>
      <c r="CN81" s="90"/>
      <c r="CO81" s="90"/>
      <c r="CP81" s="90"/>
      <c r="CQ81" s="90"/>
      <c r="CR81" s="90"/>
      <c r="CS81" s="90"/>
      <c r="CT81" s="90"/>
    </row>
    <row r="82" spans="1:98" x14ac:dyDescent="0.15">
      <c r="A82" s="90">
        <v>202302</v>
      </c>
      <c r="B82" s="90">
        <v>809123</v>
      </c>
      <c r="C82" s="90">
        <v>7550820720</v>
      </c>
      <c r="D82" s="90">
        <v>417614044743908</v>
      </c>
      <c r="E82" s="90">
        <v>42106135</v>
      </c>
      <c r="F82" s="90">
        <v>233998423822737</v>
      </c>
      <c r="G82" s="90">
        <v>308639814386797</v>
      </c>
      <c r="H82" s="90">
        <v>4375678</v>
      </c>
      <c r="I82" s="90">
        <v>14299266.875</v>
      </c>
      <c r="J82" s="90">
        <v>3415766592351</v>
      </c>
      <c r="K82" s="90">
        <v>16368728323780</v>
      </c>
      <c r="L82" s="90">
        <v>16368731822856</v>
      </c>
      <c r="M82" s="90">
        <v>2609121208</v>
      </c>
      <c r="N82" s="90">
        <v>46467507949608</v>
      </c>
      <c r="O82" s="90">
        <v>0</v>
      </c>
      <c r="P82" s="90">
        <v>7550833993</v>
      </c>
      <c r="BV82" s="90"/>
      <c r="BW82" s="90"/>
      <c r="BX82" s="90"/>
      <c r="BY82" s="90"/>
      <c r="BZ82" s="90"/>
      <c r="CA82" s="90"/>
      <c r="CB82" s="90"/>
      <c r="CC82" s="90"/>
      <c r="CD82" s="90"/>
      <c r="CE82" s="90"/>
      <c r="CF82" s="90"/>
      <c r="CG82" s="90"/>
      <c r="CH82" s="90"/>
      <c r="CI82" s="90"/>
      <c r="CJ82" s="90"/>
      <c r="CK82" s="90"/>
      <c r="CL82" s="90"/>
      <c r="CM82" s="90"/>
      <c r="CN82" s="90"/>
      <c r="CO82" s="90"/>
      <c r="CP82" s="90"/>
      <c r="CQ82" s="90"/>
      <c r="CR82" s="90"/>
      <c r="CS82" s="90"/>
      <c r="CT82" s="90"/>
    </row>
    <row r="83" spans="1:98" x14ac:dyDescent="0.15">
      <c r="A83" s="90">
        <v>202303</v>
      </c>
      <c r="B83" s="90">
        <v>946323</v>
      </c>
      <c r="C83" s="90">
        <v>8831209368</v>
      </c>
      <c r="D83" s="90">
        <v>488876643586317</v>
      </c>
      <c r="E83" s="90">
        <v>49266553</v>
      </c>
      <c r="F83" s="90">
        <v>274722683666499</v>
      </c>
      <c r="G83" s="90">
        <v>361879668377429</v>
      </c>
      <c r="H83" s="90">
        <v>5582912</v>
      </c>
      <c r="I83" s="90">
        <v>19474243.625</v>
      </c>
      <c r="J83" s="90">
        <v>4039916212795</v>
      </c>
      <c r="K83" s="90">
        <v>19144409713075</v>
      </c>
      <c r="L83" s="90">
        <v>19144413592066</v>
      </c>
      <c r="M83" s="90">
        <v>3051870946</v>
      </c>
      <c r="N83" s="90">
        <v>54656118513308</v>
      </c>
      <c r="O83" s="90">
        <v>0</v>
      </c>
      <c r="P83" s="90">
        <v>8829897856</v>
      </c>
      <c r="BV83" s="90"/>
      <c r="BW83" s="90"/>
      <c r="BX83" s="90"/>
      <c r="BY83" s="90"/>
      <c r="BZ83" s="90"/>
      <c r="CA83" s="90"/>
      <c r="CB83" s="90"/>
      <c r="CC83" s="90"/>
      <c r="CD83" s="90"/>
      <c r="CE83" s="90"/>
      <c r="CF83" s="90"/>
      <c r="CG83" s="90"/>
      <c r="CH83" s="90"/>
      <c r="CI83" s="90"/>
      <c r="CJ83" s="90"/>
      <c r="CK83" s="90"/>
      <c r="CL83" s="90"/>
      <c r="CM83" s="90"/>
      <c r="CN83" s="90"/>
      <c r="CO83" s="90"/>
      <c r="CP83" s="90"/>
      <c r="CQ83" s="90"/>
      <c r="CR83" s="90"/>
      <c r="CS83" s="90"/>
      <c r="CT83" s="90"/>
    </row>
    <row r="84" spans="1:98" x14ac:dyDescent="0.15">
      <c r="A84" s="90">
        <v>202304</v>
      </c>
      <c r="B84" s="90">
        <v>618115</v>
      </c>
      <c r="C84" s="90">
        <v>5768667057</v>
      </c>
      <c r="D84" s="90">
        <v>319387011674878</v>
      </c>
      <c r="E84" s="90">
        <v>32193526</v>
      </c>
      <c r="F84" s="90">
        <v>180073718478426</v>
      </c>
      <c r="G84" s="90">
        <v>236906243710652</v>
      </c>
      <c r="H84" s="90">
        <v>3852021</v>
      </c>
      <c r="I84" s="90">
        <v>13524136</v>
      </c>
      <c r="J84" s="90">
        <v>2668490421024</v>
      </c>
      <c r="K84" s="90">
        <v>12504717151803</v>
      </c>
      <c r="L84" s="90">
        <v>12504720651318</v>
      </c>
      <c r="M84" s="90">
        <v>1995005719</v>
      </c>
      <c r="N84" s="90">
        <v>35945426433579</v>
      </c>
      <c r="O84" s="90">
        <v>0</v>
      </c>
      <c r="P84" s="90">
        <v>5768677171</v>
      </c>
      <c r="BV84" s="90"/>
      <c r="BW84" s="90"/>
      <c r="BX84" s="90"/>
      <c r="BY84" s="90"/>
      <c r="BZ84" s="90"/>
      <c r="CA84" s="90"/>
      <c r="CB84" s="90"/>
      <c r="CC84" s="90"/>
      <c r="CD84" s="90"/>
      <c r="CE84" s="90"/>
      <c r="CF84" s="90"/>
      <c r="CG84" s="90"/>
      <c r="CH84" s="90"/>
      <c r="CI84" s="90"/>
      <c r="CJ84" s="90"/>
      <c r="CK84" s="90"/>
      <c r="CL84" s="90"/>
      <c r="CM84" s="90"/>
      <c r="CN84" s="90"/>
      <c r="CO84" s="90"/>
      <c r="CP84" s="90"/>
      <c r="CQ84" s="90"/>
      <c r="CR84" s="90"/>
      <c r="CS84" s="90"/>
      <c r="CT84" s="90"/>
    </row>
    <row r="85" spans="1:98" x14ac:dyDescent="0.15">
      <c r="A85" s="90">
        <v>202305</v>
      </c>
      <c r="B85" s="90">
        <v>937927</v>
      </c>
      <c r="C85" s="90">
        <v>8752804144</v>
      </c>
      <c r="D85" s="90">
        <v>484395589068954</v>
      </c>
      <c r="E85" s="90">
        <v>48832011</v>
      </c>
      <c r="F85" s="90">
        <v>622729655720868</v>
      </c>
      <c r="G85" s="90">
        <v>360557148144396</v>
      </c>
      <c r="H85" s="90">
        <v>5696728</v>
      </c>
      <c r="I85" s="90">
        <v>18601558</v>
      </c>
      <c r="J85" s="90">
        <v>4106187603405</v>
      </c>
      <c r="K85" s="90">
        <v>18974743323576</v>
      </c>
      <c r="L85" s="90">
        <v>18974747354661</v>
      </c>
      <c r="M85" s="90">
        <v>3024193621</v>
      </c>
      <c r="N85" s="90">
        <v>54388230484433</v>
      </c>
      <c r="O85" s="90">
        <v>0</v>
      </c>
      <c r="P85" s="90">
        <v>8752832311</v>
      </c>
      <c r="BV85" s="90"/>
      <c r="BW85" s="90"/>
      <c r="BX85" s="90"/>
      <c r="BY85" s="90"/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</row>
    <row r="86" spans="1:98" x14ac:dyDescent="0.15">
      <c r="A86" s="90">
        <v>202306</v>
      </c>
      <c r="B86" s="90">
        <v>890841</v>
      </c>
      <c r="C86" s="90">
        <v>8313377574</v>
      </c>
      <c r="D86" s="90">
        <v>460148269401998</v>
      </c>
      <c r="E86" s="90">
        <v>46341461</v>
      </c>
      <c r="F86" s="90">
        <v>1763197552980420</v>
      </c>
      <c r="G86" s="90">
        <v>343348015071552</v>
      </c>
      <c r="H86" s="90">
        <v>5067035</v>
      </c>
      <c r="I86" s="90">
        <v>15633017.125</v>
      </c>
      <c r="J86" s="90">
        <v>3943737940213</v>
      </c>
      <c r="K86" s="90">
        <v>18022258155285</v>
      </c>
      <c r="L86" s="90">
        <v>18022261916149</v>
      </c>
      <c r="M86" s="90">
        <v>2873067118</v>
      </c>
      <c r="N86" s="90">
        <v>51584006719213</v>
      </c>
      <c r="O86" s="90">
        <v>0</v>
      </c>
      <c r="P86" s="90">
        <v>8312766813</v>
      </c>
      <c r="BV86" s="90"/>
      <c r="BW86" s="90"/>
      <c r="BX86" s="90"/>
      <c r="BY86" s="90"/>
      <c r="BZ86" s="90"/>
      <c r="CA86" s="90"/>
      <c r="CB86" s="90"/>
      <c r="CC86" s="90"/>
      <c r="CD86" s="90"/>
      <c r="CE86" s="90"/>
      <c r="CF86" s="90"/>
      <c r="CG86" s="90"/>
      <c r="CH86" s="90"/>
      <c r="CI86" s="90"/>
      <c r="CJ86" s="90"/>
      <c r="CK86" s="90"/>
      <c r="CL86" s="90"/>
      <c r="CM86" s="90"/>
      <c r="CN86" s="90"/>
      <c r="CO86" s="90"/>
      <c r="CP86" s="90"/>
      <c r="CQ86" s="90"/>
      <c r="CR86" s="90"/>
      <c r="CS86" s="90"/>
      <c r="CT86" s="90"/>
    </row>
    <row r="87" spans="1:98" x14ac:dyDescent="0.15">
      <c r="A87" s="90">
        <v>202307</v>
      </c>
      <c r="B87" s="90">
        <v>875075</v>
      </c>
      <c r="C87" s="90">
        <v>8166128644</v>
      </c>
      <c r="D87" s="90">
        <v>451718941119055</v>
      </c>
      <c r="E87" s="90">
        <v>45557925</v>
      </c>
      <c r="F87" s="90">
        <v>1733631879451080</v>
      </c>
      <c r="G87" s="90">
        <v>338113687442145</v>
      </c>
      <c r="H87" s="90">
        <v>4994181</v>
      </c>
      <c r="I87" s="90">
        <v>15618735</v>
      </c>
      <c r="J87" s="90">
        <v>3913528794800</v>
      </c>
      <c r="K87" s="90">
        <v>17703389707830</v>
      </c>
      <c r="L87" s="90">
        <v>17703393596067</v>
      </c>
      <c r="M87" s="90">
        <v>2819988532</v>
      </c>
      <c r="N87" s="90">
        <v>51032668593943</v>
      </c>
      <c r="O87" s="90">
        <v>0</v>
      </c>
      <c r="P87" s="90">
        <v>8166143111</v>
      </c>
      <c r="BV87" s="90"/>
      <c r="BW87" s="90"/>
      <c r="BX87" s="90"/>
      <c r="BY87" s="90"/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</row>
    <row r="88" spans="1:98" x14ac:dyDescent="0.15">
      <c r="A88" s="90">
        <v>202308</v>
      </c>
      <c r="B88" s="90">
        <v>959922</v>
      </c>
      <c r="C88" s="90">
        <v>8957863263</v>
      </c>
      <c r="D88" s="90">
        <v>495953873073205</v>
      </c>
      <c r="E88" s="90">
        <v>49977255</v>
      </c>
      <c r="F88" s="90">
        <v>1903894512459580</v>
      </c>
      <c r="G88" s="90">
        <v>372740327725100</v>
      </c>
      <c r="H88" s="90">
        <v>5414050</v>
      </c>
      <c r="I88" s="90">
        <v>17297974</v>
      </c>
      <c r="J88" s="90">
        <v>4338782564009</v>
      </c>
      <c r="K88" s="90">
        <v>19420001850218</v>
      </c>
      <c r="L88" s="90">
        <v>19420005634789</v>
      </c>
      <c r="M88" s="90">
        <v>3093310854</v>
      </c>
      <c r="N88" s="90">
        <v>55931266418665</v>
      </c>
      <c r="O88" s="90">
        <v>0</v>
      </c>
      <c r="P88" s="90">
        <v>8957878746</v>
      </c>
      <c r="BV88" s="90"/>
      <c r="BW88" s="90"/>
      <c r="BX88" s="90"/>
      <c r="BY88" s="90"/>
      <c r="BZ88" s="90"/>
      <c r="CA88" s="90"/>
      <c r="CB88" s="90"/>
      <c r="CC88" s="90"/>
      <c r="CD88" s="90"/>
      <c r="CE88" s="90"/>
      <c r="CF88" s="90"/>
      <c r="CG88" s="90"/>
      <c r="CH88" s="90"/>
      <c r="CI88" s="90"/>
      <c r="CJ88" s="90"/>
      <c r="CK88" s="90"/>
      <c r="CL88" s="90"/>
      <c r="CM88" s="90"/>
      <c r="CN88" s="90"/>
      <c r="CO88" s="90"/>
      <c r="CP88" s="90"/>
      <c r="CQ88" s="90"/>
      <c r="CR88" s="90"/>
      <c r="CS88" s="90"/>
      <c r="CT88" s="90"/>
    </row>
    <row r="89" spans="1:98" x14ac:dyDescent="0.15">
      <c r="A89" s="90">
        <v>202309</v>
      </c>
      <c r="B89" s="90">
        <v>875078</v>
      </c>
      <c r="C89" s="90">
        <v>8166032233</v>
      </c>
      <c r="D89" s="90">
        <v>451841675661291</v>
      </c>
      <c r="E89" s="90">
        <v>45575163</v>
      </c>
      <c r="F89" s="90">
        <v>1736043057384540</v>
      </c>
      <c r="G89" s="90">
        <v>341244814127304</v>
      </c>
      <c r="H89" s="90">
        <v>4629500</v>
      </c>
      <c r="I89" s="90">
        <v>14347072.75</v>
      </c>
      <c r="J89" s="90">
        <v>3995085997319</v>
      </c>
      <c r="K89" s="90">
        <v>17703625564083</v>
      </c>
      <c r="L89" s="90">
        <v>17703629317051</v>
      </c>
      <c r="M89" s="90">
        <v>2818989419</v>
      </c>
      <c r="N89" s="90">
        <v>51231754740817</v>
      </c>
      <c r="O89" s="90">
        <v>0</v>
      </c>
      <c r="P89" s="90">
        <v>8166046555</v>
      </c>
      <c r="BV89" s="90"/>
      <c r="BW89" s="90"/>
      <c r="BX89" s="90"/>
      <c r="BY89" s="90"/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  <c r="CN89" s="90"/>
      <c r="CO89" s="90"/>
      <c r="CP89" s="90"/>
      <c r="CQ89" s="90"/>
      <c r="CR89" s="90"/>
      <c r="CS89" s="90"/>
      <c r="CT89" s="90"/>
    </row>
    <row r="90" spans="1:98" x14ac:dyDescent="0.15">
      <c r="A90" s="90">
        <v>202310</v>
      </c>
      <c r="B90" s="90">
        <v>883818</v>
      </c>
      <c r="C90" s="90">
        <v>8247808517</v>
      </c>
      <c r="D90" s="90">
        <v>456158276172335</v>
      </c>
      <c r="E90" s="90">
        <v>46021602</v>
      </c>
      <c r="F90" s="90">
        <v>1755106361995960</v>
      </c>
      <c r="G90" s="90">
        <v>353372284420169</v>
      </c>
      <c r="H90" s="90">
        <v>4629529</v>
      </c>
      <c r="I90" s="90">
        <v>14679359</v>
      </c>
      <c r="J90" s="90">
        <v>4072749252493</v>
      </c>
      <c r="K90" s="90">
        <v>17880532605980</v>
      </c>
      <c r="L90" s="90">
        <v>17880536305076</v>
      </c>
      <c r="M90" s="90">
        <v>2848934597</v>
      </c>
      <c r="N90" s="90">
        <v>51753024779570</v>
      </c>
      <c r="O90" s="90">
        <v>0</v>
      </c>
      <c r="P90" s="90">
        <v>8247822226</v>
      </c>
      <c r="BV90" s="90"/>
      <c r="BW90" s="90"/>
      <c r="BX90" s="90"/>
      <c r="BY90" s="90"/>
      <c r="BZ90" s="90"/>
      <c r="CA90" s="90"/>
      <c r="CB90" s="90"/>
      <c r="CC90" s="90"/>
      <c r="CD90" s="90"/>
      <c r="CE90" s="90"/>
      <c r="CF90" s="90"/>
      <c r="CG90" s="90"/>
      <c r="CH90" s="90"/>
      <c r="CI90" s="90"/>
      <c r="CJ90" s="90"/>
      <c r="CK90" s="90"/>
      <c r="CL90" s="90"/>
      <c r="CM90" s="90"/>
      <c r="CN90" s="90"/>
      <c r="CO90" s="90"/>
      <c r="CP90" s="90"/>
      <c r="CQ90" s="90"/>
      <c r="CR90" s="90"/>
      <c r="CS90" s="90"/>
      <c r="CT90" s="90"/>
    </row>
    <row r="91" spans="1:98" x14ac:dyDescent="0.15">
      <c r="A91" s="90">
        <v>202311</v>
      </c>
      <c r="B91" s="90">
        <v>903242</v>
      </c>
      <c r="C91" s="90">
        <v>8429042607</v>
      </c>
      <c r="D91" s="90">
        <v>466005808042931</v>
      </c>
      <c r="E91" s="90">
        <v>47068582</v>
      </c>
      <c r="F91" s="90">
        <v>1794685615293290</v>
      </c>
      <c r="G91" s="90">
        <v>352631328275267</v>
      </c>
      <c r="H91" s="90">
        <v>4833791</v>
      </c>
      <c r="I91" s="90">
        <v>15477315</v>
      </c>
      <c r="J91" s="90">
        <v>4202138112411</v>
      </c>
      <c r="K91" s="90">
        <v>18273589393803</v>
      </c>
      <c r="L91" s="90">
        <v>18273593230637</v>
      </c>
      <c r="M91" s="90">
        <v>2909869106</v>
      </c>
      <c r="N91" s="90">
        <v>53083424904789</v>
      </c>
      <c r="O91" s="90">
        <v>0</v>
      </c>
      <c r="P91" s="90">
        <v>8429057455</v>
      </c>
      <c r="BV91" s="90"/>
      <c r="BW91" s="90"/>
      <c r="BX91" s="90"/>
      <c r="BY91" s="90"/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  <c r="CN91" s="90"/>
      <c r="CO91" s="90"/>
      <c r="CP91" s="90"/>
      <c r="CQ91" s="90"/>
      <c r="CR91" s="90"/>
      <c r="CS91" s="90"/>
      <c r="CT91" s="90"/>
    </row>
    <row r="92" spans="1:98" x14ac:dyDescent="0.15">
      <c r="A92" s="90">
        <v>202312</v>
      </c>
      <c r="B92" s="90">
        <v>879014</v>
      </c>
      <c r="C92" s="90">
        <v>8202992925</v>
      </c>
      <c r="D92" s="90">
        <v>453453695517787</v>
      </c>
      <c r="E92" s="90">
        <v>45822878</v>
      </c>
      <c r="F92" s="90">
        <v>1752605922437560</v>
      </c>
      <c r="G92" s="90">
        <v>343903411483944</v>
      </c>
      <c r="H92" s="90">
        <v>4899082</v>
      </c>
      <c r="I92" s="90">
        <v>16599636.375</v>
      </c>
      <c r="J92" s="90">
        <v>4129632803481</v>
      </c>
      <c r="K92" s="90">
        <v>17783518310341</v>
      </c>
      <c r="L92" s="90">
        <v>17783522037326</v>
      </c>
      <c r="M92" s="90">
        <v>2831165484</v>
      </c>
      <c r="N92" s="90">
        <v>51690205114335</v>
      </c>
      <c r="O92" s="90">
        <v>0</v>
      </c>
      <c r="P92" s="90">
        <v>8203007925</v>
      </c>
      <c r="BV92" s="90"/>
      <c r="BW92" s="90"/>
      <c r="BX92" s="90"/>
      <c r="BY92" s="90"/>
      <c r="BZ92" s="90"/>
      <c r="CA92" s="90"/>
      <c r="CB92" s="90"/>
      <c r="CC92" s="90"/>
      <c r="CD92" s="90"/>
      <c r="CE92" s="90"/>
      <c r="CF92" s="90"/>
      <c r="CG92" s="90"/>
      <c r="CH92" s="90"/>
      <c r="CI92" s="90"/>
      <c r="CJ92" s="90"/>
      <c r="CK92" s="90"/>
      <c r="CL92" s="90"/>
      <c r="CM92" s="90"/>
      <c r="CN92" s="90"/>
      <c r="CO92" s="90"/>
      <c r="CP92" s="90"/>
      <c r="CQ92" s="90"/>
      <c r="CR92" s="90"/>
      <c r="CS92" s="90"/>
      <c r="CT92" s="90"/>
    </row>
    <row r="93" spans="1:98" x14ac:dyDescent="0.15">
      <c r="A93" s="90">
        <v>202401</v>
      </c>
      <c r="B93" s="90">
        <v>814392</v>
      </c>
      <c r="C93" s="90">
        <v>7599639264</v>
      </c>
      <c r="D93" s="90">
        <v>412890852318117</v>
      </c>
      <c r="E93" s="90">
        <v>42515243</v>
      </c>
      <c r="F93" s="90">
        <v>1623613161206500</v>
      </c>
      <c r="G93" s="90">
        <v>319390030504079</v>
      </c>
      <c r="H93" s="90">
        <v>4470592</v>
      </c>
      <c r="I93" s="90">
        <v>14522599.49</v>
      </c>
      <c r="J93" s="90">
        <v>3863966939864</v>
      </c>
      <c r="K93" s="90">
        <v>16483202326928</v>
      </c>
      <c r="L93" s="90">
        <v>16483389238221</v>
      </c>
      <c r="M93" s="90">
        <v>2619814292</v>
      </c>
      <c r="N93" s="90">
        <v>49330478359521</v>
      </c>
      <c r="O93" s="90">
        <v>151509646.55199999</v>
      </c>
      <c r="P93" s="90">
        <v>7599652058</v>
      </c>
      <c r="BV93" s="90"/>
      <c r="BW93" s="90"/>
      <c r="BX93" s="90"/>
      <c r="BY93" s="90"/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</row>
    <row r="94" spans="1:98" x14ac:dyDescent="0.15">
      <c r="A94" s="90">
        <v>202402</v>
      </c>
      <c r="B94" s="90">
        <v>813159</v>
      </c>
      <c r="C94" s="90">
        <v>7588156037</v>
      </c>
      <c r="D94" s="90">
        <v>412288286167691</v>
      </c>
      <c r="E94" s="90">
        <v>42461509</v>
      </c>
      <c r="F94" s="90">
        <v>1622996770768060</v>
      </c>
      <c r="G94" s="90">
        <v>319653958252430</v>
      </c>
      <c r="H94" s="90">
        <v>4699316</v>
      </c>
      <c r="I94" s="90">
        <v>15269089.85</v>
      </c>
      <c r="J94" s="90">
        <v>3893647869654</v>
      </c>
      <c r="K94" s="90">
        <v>16458509523689</v>
      </c>
      <c r="L94" s="90">
        <v>16458513198712</v>
      </c>
      <c r="M94" s="90">
        <v>2616505604</v>
      </c>
      <c r="N94" s="90">
        <v>49407437862230</v>
      </c>
      <c r="O94" s="90">
        <v>161046183.94800001</v>
      </c>
      <c r="P94" s="90">
        <v>7588168705</v>
      </c>
      <c r="BV94" s="90"/>
      <c r="BW94" s="90"/>
      <c r="BX94" s="90"/>
      <c r="BY94" s="90"/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0"/>
      <c r="CN94" s="90"/>
      <c r="CO94" s="90"/>
      <c r="CP94" s="90"/>
      <c r="CQ94" s="90"/>
      <c r="CR94" s="90"/>
      <c r="CS94" s="90"/>
      <c r="CT94" s="90"/>
    </row>
    <row r="95" spans="1:98" x14ac:dyDescent="0.15">
      <c r="A95" s="90">
        <v>202403</v>
      </c>
      <c r="B95" s="90">
        <v>877105</v>
      </c>
      <c r="C95" s="90">
        <v>8185168344</v>
      </c>
      <c r="D95" s="90">
        <v>444726767822024</v>
      </c>
      <c r="E95" s="90">
        <v>45785258</v>
      </c>
      <c r="F95" s="90">
        <v>1751190237042630</v>
      </c>
      <c r="G95" s="90">
        <v>345636945475905</v>
      </c>
      <c r="H95" s="90">
        <v>5316712</v>
      </c>
      <c r="I95" s="90">
        <v>18359053.725000001</v>
      </c>
      <c r="J95" s="90">
        <v>4244382123718</v>
      </c>
      <c r="K95" s="90">
        <v>17752878412639</v>
      </c>
      <c r="L95" s="90">
        <v>17752882210311</v>
      </c>
      <c r="M95" s="90">
        <v>2823983231</v>
      </c>
      <c r="N95" s="90">
        <v>53520018248885</v>
      </c>
      <c r="O95" s="90">
        <v>196708203.56099999</v>
      </c>
      <c r="P95" s="90">
        <v>8185182249</v>
      </c>
      <c r="BV95" s="90"/>
      <c r="BW95" s="90"/>
      <c r="BX95" s="90"/>
      <c r="BY95" s="90"/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  <c r="CN95" s="90"/>
      <c r="CO95" s="90"/>
      <c r="CP95" s="90"/>
      <c r="CQ95" s="90"/>
      <c r="CR95" s="90"/>
      <c r="CS95" s="90"/>
      <c r="CT95" s="90"/>
    </row>
    <row r="96" spans="1:98" x14ac:dyDescent="0.15">
      <c r="A96" s="90">
        <v>202404</v>
      </c>
      <c r="B96" s="90">
        <v>911174</v>
      </c>
      <c r="C96" s="90">
        <v>8503334240</v>
      </c>
      <c r="D96" s="90">
        <v>462481736553040</v>
      </c>
      <c r="E96" s="90">
        <v>47564460</v>
      </c>
      <c r="F96" s="90">
        <v>1767024640882240</v>
      </c>
      <c r="G96" s="90">
        <v>359624343127245</v>
      </c>
      <c r="H96" s="90">
        <v>5872468</v>
      </c>
      <c r="I96" s="90">
        <v>20791290.574000001</v>
      </c>
      <c r="J96" s="90">
        <v>4443137950198</v>
      </c>
      <c r="K96" s="90">
        <v>17818767374347</v>
      </c>
      <c r="L96" s="90">
        <v>18442540615034</v>
      </c>
      <c r="M96" s="90">
        <v>2935122527</v>
      </c>
      <c r="N96" s="90">
        <v>55734192131653</v>
      </c>
      <c r="O96" s="90">
        <v>219039743.757</v>
      </c>
      <c r="P96" s="90">
        <v>8503348929</v>
      </c>
    </row>
    <row r="97" spans="1:16" x14ac:dyDescent="0.15">
      <c r="A97" s="90">
        <v>202405</v>
      </c>
      <c r="B97" s="90">
        <v>899123</v>
      </c>
      <c r="C97" s="90">
        <v>8390507014</v>
      </c>
      <c r="D97" s="90">
        <v>455911361010531</v>
      </c>
      <c r="E97" s="90">
        <v>46946054</v>
      </c>
      <c r="F97" s="90">
        <v>1795212475878870</v>
      </c>
      <c r="G97" s="90">
        <v>2593245670376200</v>
      </c>
      <c r="H97" s="90">
        <v>5393076</v>
      </c>
      <c r="I97" s="90">
        <v>17664530.907000002</v>
      </c>
      <c r="J97" s="90">
        <v>4452275287251</v>
      </c>
      <c r="K97" s="90">
        <v>18198709317637</v>
      </c>
      <c r="L97" s="90">
        <v>18198713694035</v>
      </c>
      <c r="M97" s="90">
        <v>2894204405</v>
      </c>
      <c r="N97" s="90">
        <v>55174860449717</v>
      </c>
      <c r="O97" s="90">
        <v>187964341.64899999</v>
      </c>
      <c r="P97" s="90">
        <v>8390520930</v>
      </c>
    </row>
    <row r="98" spans="1:16" x14ac:dyDescent="0.15">
      <c r="A98" s="90">
        <v>202406</v>
      </c>
      <c r="B98" s="90">
        <v>822810</v>
      </c>
      <c r="C98" s="90">
        <v>7678244296</v>
      </c>
      <c r="D98" s="90">
        <v>417241456240853</v>
      </c>
      <c r="E98" s="90">
        <v>42916560</v>
      </c>
      <c r="F98" s="90">
        <v>1642935624397290</v>
      </c>
      <c r="G98" s="90">
        <v>2469621851409770</v>
      </c>
      <c r="H98" s="90">
        <v>4765112</v>
      </c>
      <c r="I98" s="90">
        <v>15568490</v>
      </c>
      <c r="J98" s="90">
        <v>4113205058474</v>
      </c>
      <c r="K98" s="90">
        <v>16654176725966</v>
      </c>
      <c r="L98" s="90">
        <v>16654180757792</v>
      </c>
      <c r="M98" s="90">
        <v>2649289840</v>
      </c>
      <c r="N98" s="90">
        <v>50338075401854</v>
      </c>
      <c r="O98" s="90">
        <v>165758639.90700001</v>
      </c>
      <c r="P98" s="90">
        <v>7678257311</v>
      </c>
    </row>
    <row r="99" spans="1:16" x14ac:dyDescent="0.15">
      <c r="A99" s="90">
        <v>202407</v>
      </c>
      <c r="B99" s="90">
        <v>819365</v>
      </c>
      <c r="C99" s="90">
        <v>7646026555</v>
      </c>
      <c r="D99" s="90">
        <v>415506521578939</v>
      </c>
      <c r="E99" s="90">
        <v>42757068</v>
      </c>
      <c r="F99" s="90">
        <v>1637689252121480</v>
      </c>
      <c r="G99" s="90">
        <v>2460046037057270</v>
      </c>
      <c r="H99" s="90">
        <v>4427104</v>
      </c>
      <c r="I99" s="90">
        <v>14155371</v>
      </c>
      <c r="J99" s="90">
        <v>4133660143254</v>
      </c>
      <c r="K99" s="90">
        <v>16584530319089</v>
      </c>
      <c r="L99" s="90">
        <v>16584533787584</v>
      </c>
      <c r="M99" s="90">
        <v>2638020580</v>
      </c>
      <c r="N99" s="90">
        <v>50039621842372</v>
      </c>
      <c r="O99" s="90">
        <v>146836541.91800001</v>
      </c>
      <c r="P99" s="90">
        <v>7646038976</v>
      </c>
    </row>
    <row r="100" spans="1:16" x14ac:dyDescent="0.15">
      <c r="A100" s="90">
        <v>202408</v>
      </c>
      <c r="B100" s="90">
        <v>876030</v>
      </c>
      <c r="C100" s="90">
        <v>8174533227</v>
      </c>
      <c r="D100" s="90">
        <v>444250090044473</v>
      </c>
      <c r="E100" s="90">
        <v>45738127</v>
      </c>
      <c r="F100" s="90">
        <v>1751055085853100</v>
      </c>
      <c r="G100" s="90">
        <v>2631020315639670</v>
      </c>
      <c r="H100" s="90">
        <v>4733742</v>
      </c>
      <c r="I100" s="90">
        <v>14964760.75</v>
      </c>
      <c r="J100" s="90">
        <v>4458747959932</v>
      </c>
      <c r="K100" s="90">
        <v>17731558805335</v>
      </c>
      <c r="L100" s="90">
        <v>17731562409645</v>
      </c>
      <c r="M100" s="90">
        <v>2818967058</v>
      </c>
      <c r="N100" s="90">
        <v>53777149193314</v>
      </c>
      <c r="O100" s="90">
        <v>155667810.366</v>
      </c>
      <c r="P100" s="90">
        <v>8174546966</v>
      </c>
    </row>
    <row r="101" spans="1:16" x14ac:dyDescent="0.15">
      <c r="A101" s="90">
        <v>202409</v>
      </c>
      <c r="B101" s="90">
        <v>800836</v>
      </c>
      <c r="C101" s="90">
        <v>7472885122</v>
      </c>
      <c r="D101" s="90">
        <v>406127223004774</v>
      </c>
      <c r="E101" s="90">
        <v>41821295</v>
      </c>
      <c r="F101" s="90">
        <v>1601147744376060</v>
      </c>
      <c r="G101" s="90">
        <v>2405954061380250</v>
      </c>
      <c r="H101" s="90">
        <v>4217555</v>
      </c>
      <c r="I101" s="90">
        <v>13241272.25</v>
      </c>
      <c r="J101" s="90">
        <v>4112880538791</v>
      </c>
      <c r="K101" s="90">
        <v>16209650373701</v>
      </c>
      <c r="L101" s="90">
        <v>16209653863423</v>
      </c>
      <c r="M101" s="90">
        <v>2577500305</v>
      </c>
      <c r="N101" s="90">
        <v>49290953786407</v>
      </c>
      <c r="O101" s="90">
        <v>136961917.854</v>
      </c>
      <c r="P101" s="90">
        <v>7472896925</v>
      </c>
    </row>
    <row r="102" spans="1:16" x14ac:dyDescent="0.15">
      <c r="A102" s="90">
        <v>202410</v>
      </c>
      <c r="B102" s="90">
        <v>881278</v>
      </c>
      <c r="C102" s="90">
        <v>8223675097</v>
      </c>
      <c r="D102" s="90">
        <v>453645812460236</v>
      </c>
      <c r="E102" s="90">
        <v>46012908</v>
      </c>
      <c r="F102" s="90">
        <v>1764133688115290</v>
      </c>
      <c r="G102" s="90">
        <v>2648468994455980</v>
      </c>
      <c r="H102" s="90">
        <v>4797587</v>
      </c>
      <c r="I102" s="90">
        <v>15450095.5</v>
      </c>
      <c r="J102" s="90">
        <v>4568137819448</v>
      </c>
      <c r="K102" s="90">
        <v>17837958494005</v>
      </c>
      <c r="L102" s="90">
        <v>17837962150668</v>
      </c>
      <c r="M102" s="90">
        <v>2837266479</v>
      </c>
      <c r="N102" s="90">
        <v>53131354996885</v>
      </c>
      <c r="O102" s="90">
        <v>161159250.97</v>
      </c>
      <c r="P102" s="90">
        <v>8223686879</v>
      </c>
    </row>
    <row r="103" spans="1:16" x14ac:dyDescent="0.15">
      <c r="A103" s="90">
        <v>202411</v>
      </c>
      <c r="B103" s="90">
        <v>861365</v>
      </c>
      <c r="C103" s="90">
        <v>8037785808</v>
      </c>
      <c r="D103" s="90">
        <v>445952213604545</v>
      </c>
      <c r="E103" s="90">
        <v>44973670</v>
      </c>
      <c r="F103" s="90">
        <v>1725919311445350</v>
      </c>
      <c r="G103" s="90">
        <v>2589467394738630</v>
      </c>
      <c r="H103" s="90">
        <v>4566741</v>
      </c>
      <c r="I103" s="90">
        <v>14772404</v>
      </c>
      <c r="J103" s="90">
        <v>4508292424406</v>
      </c>
      <c r="K103" s="90">
        <v>17434985195001</v>
      </c>
      <c r="L103" s="90">
        <v>17434988799216</v>
      </c>
      <c r="M103" s="90">
        <v>2772066240</v>
      </c>
      <c r="N103" s="90">
        <v>51523653516638</v>
      </c>
      <c r="O103" s="90">
        <v>156533049.822</v>
      </c>
      <c r="P103" s="90">
        <v>8037797527</v>
      </c>
    </row>
    <row r="104" spans="1:16" x14ac:dyDescent="0.15">
      <c r="A104" s="90">
        <v>202412</v>
      </c>
      <c r="B104" s="90">
        <v>843490</v>
      </c>
      <c r="C104" s="90">
        <v>7871110746</v>
      </c>
      <c r="D104" s="90">
        <v>436668053000408</v>
      </c>
      <c r="E104" s="90">
        <v>44067445</v>
      </c>
      <c r="F104" s="90">
        <v>1693039178239720</v>
      </c>
      <c r="G104" s="90">
        <v>2536539613592160</v>
      </c>
      <c r="H104" s="90">
        <v>4339004</v>
      </c>
      <c r="I104" s="90">
        <v>15669878</v>
      </c>
      <c r="J104" s="90">
        <v>4457683021553</v>
      </c>
      <c r="K104" s="90">
        <v>17073259817491</v>
      </c>
      <c r="L104" s="90">
        <v>17073263343621</v>
      </c>
      <c r="M104" s="90">
        <v>2714337834</v>
      </c>
      <c r="N104" s="90">
        <v>50765725660133</v>
      </c>
      <c r="O104" s="90">
        <v>164256032.93099999</v>
      </c>
      <c r="P104" s="90">
        <v>7871122312</v>
      </c>
    </row>
    <row r="105" spans="1:16" x14ac:dyDescent="0.15">
      <c r="A105" s="122" t="s">
        <v>1173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</row>
    <row r="106" spans="1:16" x14ac:dyDescent="0.15">
      <c r="A106" s="90" t="s">
        <v>1146</v>
      </c>
      <c r="B106" s="90" t="s">
        <v>900</v>
      </c>
      <c r="C106" s="90" t="s">
        <v>251</v>
      </c>
      <c r="D106" s="90" t="s">
        <v>238</v>
      </c>
      <c r="E106" s="90" t="s">
        <v>434</v>
      </c>
      <c r="F106" s="90" t="s">
        <v>441</v>
      </c>
      <c r="G106" s="90" t="s">
        <v>446</v>
      </c>
      <c r="H106" s="90" t="s">
        <v>450</v>
      </c>
      <c r="I106" s="90" t="s">
        <v>366</v>
      </c>
      <c r="J106" s="90" t="s">
        <v>340</v>
      </c>
      <c r="K106" s="90" t="s">
        <v>603</v>
      </c>
      <c r="L106" s="90" t="s">
        <v>604</v>
      </c>
      <c r="M106" s="90" t="s">
        <v>244</v>
      </c>
      <c r="N106" s="90" t="s">
        <v>443</v>
      </c>
      <c r="O106" s="90" t="s">
        <v>607</v>
      </c>
      <c r="P106" s="90" t="s">
        <v>613</v>
      </c>
    </row>
    <row r="107" spans="1:16" x14ac:dyDescent="0.15">
      <c r="A107" s="90">
        <v>202301</v>
      </c>
      <c r="B107" s="90">
        <v>745926</v>
      </c>
      <c r="C107" s="90">
        <v>6960963610</v>
      </c>
      <c r="D107" s="90">
        <v>384889504188492</v>
      </c>
      <c r="E107" s="90">
        <v>38845326</v>
      </c>
      <c r="F107" s="90">
        <v>214863755796417</v>
      </c>
      <c r="G107" s="90">
        <v>283885186698833</v>
      </c>
      <c r="H107" s="90">
        <v>3887392</v>
      </c>
      <c r="I107" s="90">
        <v>12309198</v>
      </c>
      <c r="J107" s="90">
        <v>3119905785835</v>
      </c>
      <c r="K107" s="90">
        <v>15089961272151</v>
      </c>
      <c r="L107" s="90">
        <v>15090170406547</v>
      </c>
      <c r="M107" s="90">
        <v>2404525040</v>
      </c>
      <c r="N107" s="90">
        <v>42859738495927</v>
      </c>
      <c r="O107" s="90">
        <v>0</v>
      </c>
      <c r="P107" s="90">
        <v>6960975417</v>
      </c>
    </row>
    <row r="108" spans="1:16" x14ac:dyDescent="0.15">
      <c r="A108" s="90">
        <v>202302</v>
      </c>
      <c r="B108" s="90">
        <v>809123</v>
      </c>
      <c r="C108" s="90">
        <v>7550820720</v>
      </c>
      <c r="D108" s="90">
        <v>417614044743908</v>
      </c>
      <c r="E108" s="90">
        <v>42106135</v>
      </c>
      <c r="F108" s="90">
        <v>233998423822737</v>
      </c>
      <c r="G108" s="90">
        <v>308639814386797</v>
      </c>
      <c r="H108" s="90">
        <v>4375678</v>
      </c>
      <c r="I108" s="90">
        <v>14299266.875</v>
      </c>
      <c r="J108" s="90">
        <v>3415766592351</v>
      </c>
      <c r="K108" s="90">
        <v>16368728323780</v>
      </c>
      <c r="L108" s="90">
        <v>16368731822856</v>
      </c>
      <c r="M108" s="90">
        <v>2609121208</v>
      </c>
      <c r="N108" s="90">
        <v>46467507949608</v>
      </c>
      <c r="O108" s="90">
        <v>0</v>
      </c>
      <c r="P108" s="90">
        <v>7550833993</v>
      </c>
    </row>
    <row r="109" spans="1:16" x14ac:dyDescent="0.15">
      <c r="A109" s="90">
        <v>202303</v>
      </c>
      <c r="B109" s="90">
        <v>946323</v>
      </c>
      <c r="C109" s="90">
        <v>8831209368</v>
      </c>
      <c r="D109" s="90">
        <v>488876643586317</v>
      </c>
      <c r="E109" s="90">
        <v>49266553</v>
      </c>
      <c r="F109" s="90">
        <v>274722683666499</v>
      </c>
      <c r="G109" s="90">
        <v>361879668377429</v>
      </c>
      <c r="H109" s="90">
        <v>5582912</v>
      </c>
      <c r="I109" s="90">
        <v>19474243.625</v>
      </c>
      <c r="J109" s="90">
        <v>4039916212795</v>
      </c>
      <c r="K109" s="90">
        <v>19144409713075</v>
      </c>
      <c r="L109" s="90">
        <v>19144413592066</v>
      </c>
      <c r="M109" s="90">
        <v>3051870946</v>
      </c>
      <c r="N109" s="90">
        <v>54656118513308</v>
      </c>
      <c r="O109" s="90">
        <v>0</v>
      </c>
      <c r="P109" s="90">
        <v>8829897856</v>
      </c>
    </row>
    <row r="110" spans="1:16" x14ac:dyDescent="0.15">
      <c r="A110" s="90">
        <v>202304</v>
      </c>
      <c r="B110" s="90">
        <v>618115</v>
      </c>
      <c r="C110" s="90">
        <v>5768667057</v>
      </c>
      <c r="D110" s="90">
        <v>319387011674878</v>
      </c>
      <c r="E110" s="90">
        <v>32193526</v>
      </c>
      <c r="F110" s="90">
        <v>180073718478426</v>
      </c>
      <c r="G110" s="90">
        <v>236906243710652</v>
      </c>
      <c r="H110" s="90">
        <v>3852021</v>
      </c>
      <c r="I110" s="90">
        <v>13524136</v>
      </c>
      <c r="J110" s="90">
        <v>2668490421024</v>
      </c>
      <c r="K110" s="90">
        <v>12504717151803</v>
      </c>
      <c r="L110" s="90">
        <v>12504720651318</v>
      </c>
      <c r="M110" s="90">
        <v>1995005719</v>
      </c>
      <c r="N110" s="90">
        <v>35945426433579</v>
      </c>
      <c r="O110" s="90">
        <v>0</v>
      </c>
      <c r="P110" s="90">
        <v>5768677171</v>
      </c>
    </row>
    <row r="111" spans="1:16" x14ac:dyDescent="0.15">
      <c r="A111" s="90">
        <v>202305</v>
      </c>
      <c r="B111" s="90">
        <v>937927</v>
      </c>
      <c r="C111" s="90">
        <v>8752804144</v>
      </c>
      <c r="D111" s="90">
        <v>484395589068954</v>
      </c>
      <c r="E111" s="90">
        <v>48832011</v>
      </c>
      <c r="F111" s="90">
        <v>622729655720868</v>
      </c>
      <c r="G111" s="90">
        <v>360557148144396</v>
      </c>
      <c r="H111" s="90">
        <v>5696728</v>
      </c>
      <c r="I111" s="90">
        <v>18601558</v>
      </c>
      <c r="J111" s="90">
        <v>4106187603405</v>
      </c>
      <c r="K111" s="90">
        <v>18974743323576</v>
      </c>
      <c r="L111" s="90">
        <v>18974747354661</v>
      </c>
      <c r="M111" s="90">
        <v>3024193621</v>
      </c>
      <c r="N111" s="90">
        <v>54388230484433</v>
      </c>
      <c r="O111" s="90">
        <v>0</v>
      </c>
      <c r="P111" s="90">
        <v>8752832311</v>
      </c>
    </row>
    <row r="112" spans="1:16" x14ac:dyDescent="0.15">
      <c r="A112" s="90">
        <v>202306</v>
      </c>
      <c r="B112" s="90">
        <v>890841</v>
      </c>
      <c r="C112" s="90">
        <v>8313377574</v>
      </c>
      <c r="D112" s="90">
        <v>460148269401998</v>
      </c>
      <c r="E112" s="90">
        <v>46341461</v>
      </c>
      <c r="F112" s="90">
        <v>1763197552980420</v>
      </c>
      <c r="G112" s="90">
        <v>343348015071552</v>
      </c>
      <c r="H112" s="90">
        <v>5067035</v>
      </c>
      <c r="I112" s="90">
        <v>15633017.125</v>
      </c>
      <c r="J112" s="90">
        <v>3943737940213</v>
      </c>
      <c r="K112" s="90">
        <v>18022258155285</v>
      </c>
      <c r="L112" s="90">
        <v>18022261916149</v>
      </c>
      <c r="M112" s="90">
        <v>2873067118</v>
      </c>
      <c r="N112" s="90">
        <v>51584006719213</v>
      </c>
      <c r="O112" s="90">
        <v>0</v>
      </c>
      <c r="P112" s="90">
        <v>8312766813</v>
      </c>
    </row>
    <row r="113" spans="1:16" x14ac:dyDescent="0.15">
      <c r="A113" s="90">
        <v>202307</v>
      </c>
      <c r="B113" s="90">
        <v>875075</v>
      </c>
      <c r="C113" s="90">
        <v>8166128644</v>
      </c>
      <c r="D113" s="90">
        <v>451718941119055</v>
      </c>
      <c r="E113" s="90">
        <v>45557925</v>
      </c>
      <c r="F113" s="90">
        <v>1733631879451080</v>
      </c>
      <c r="G113" s="90">
        <v>338113687442145</v>
      </c>
      <c r="H113" s="90">
        <v>4994181</v>
      </c>
      <c r="I113" s="90">
        <v>15618735</v>
      </c>
      <c r="J113" s="90">
        <v>3913528794800</v>
      </c>
      <c r="K113" s="90">
        <v>17703389707830</v>
      </c>
      <c r="L113" s="90">
        <v>17703393596067</v>
      </c>
      <c r="M113" s="90">
        <v>2819988532</v>
      </c>
      <c r="N113" s="90">
        <v>51032668593943</v>
      </c>
      <c r="O113" s="90">
        <v>0</v>
      </c>
      <c r="P113" s="90">
        <v>8166143111</v>
      </c>
    </row>
    <row r="114" spans="1:16" x14ac:dyDescent="0.15">
      <c r="A114" s="90">
        <v>202308</v>
      </c>
      <c r="B114" s="90">
        <v>959922</v>
      </c>
      <c r="C114" s="90">
        <v>8957863263</v>
      </c>
      <c r="D114" s="90">
        <v>495953873073205</v>
      </c>
      <c r="E114" s="90">
        <v>49977255</v>
      </c>
      <c r="F114" s="90">
        <v>1903894512459580</v>
      </c>
      <c r="G114" s="90">
        <v>372740327725100</v>
      </c>
      <c r="H114" s="90">
        <v>5414050</v>
      </c>
      <c r="I114" s="90">
        <v>17297974</v>
      </c>
      <c r="J114" s="90">
        <v>4338782564009</v>
      </c>
      <c r="K114" s="90">
        <v>19420001850218</v>
      </c>
      <c r="L114" s="90">
        <v>19420005634789</v>
      </c>
      <c r="M114" s="90">
        <v>3093310854</v>
      </c>
      <c r="N114" s="90">
        <v>55931266418665</v>
      </c>
      <c r="O114" s="90">
        <v>0</v>
      </c>
      <c r="P114" s="90">
        <v>8957878746</v>
      </c>
    </row>
    <row r="115" spans="1:16" x14ac:dyDescent="0.15">
      <c r="A115" s="90">
        <v>202309</v>
      </c>
      <c r="B115" s="90">
        <v>875078</v>
      </c>
      <c r="C115" s="90">
        <v>8166032233</v>
      </c>
      <c r="D115" s="90">
        <v>451841675661291</v>
      </c>
      <c r="E115" s="90">
        <v>45575163</v>
      </c>
      <c r="F115" s="90">
        <v>1736043057384540</v>
      </c>
      <c r="G115" s="90">
        <v>341244814127304</v>
      </c>
      <c r="H115" s="90">
        <v>4629500</v>
      </c>
      <c r="I115" s="90">
        <v>14347072.75</v>
      </c>
      <c r="J115" s="90">
        <v>3995085997319</v>
      </c>
      <c r="K115" s="90">
        <v>17703625564083</v>
      </c>
      <c r="L115" s="90">
        <v>17703629317051</v>
      </c>
      <c r="M115" s="90">
        <v>2818989419</v>
      </c>
      <c r="N115" s="90">
        <v>51231754740817</v>
      </c>
      <c r="O115" s="90">
        <v>0</v>
      </c>
      <c r="P115" s="90">
        <v>8166046555</v>
      </c>
    </row>
    <row r="116" spans="1:16" x14ac:dyDescent="0.15">
      <c r="A116" s="90">
        <v>202310</v>
      </c>
      <c r="B116" s="90">
        <v>883818</v>
      </c>
      <c r="C116" s="90">
        <v>8247808517</v>
      </c>
      <c r="D116" s="90">
        <v>456158276172335</v>
      </c>
      <c r="E116" s="90">
        <v>46021602</v>
      </c>
      <c r="F116" s="90">
        <v>1755106361995960</v>
      </c>
      <c r="G116" s="90">
        <v>353372284420169</v>
      </c>
      <c r="H116" s="90">
        <v>4629529</v>
      </c>
      <c r="I116" s="90">
        <v>14679359</v>
      </c>
      <c r="J116" s="90">
        <v>4072749252493</v>
      </c>
      <c r="K116" s="90">
        <v>17880532605980</v>
      </c>
      <c r="L116" s="90">
        <v>17880536305076</v>
      </c>
      <c r="M116" s="90">
        <v>2848934597</v>
      </c>
      <c r="N116" s="90">
        <v>51753024779570</v>
      </c>
      <c r="O116" s="90">
        <v>0</v>
      </c>
      <c r="P116" s="90">
        <v>8247822226</v>
      </c>
    </row>
    <row r="117" spans="1:16" x14ac:dyDescent="0.15">
      <c r="A117" s="90">
        <v>202311</v>
      </c>
      <c r="B117" s="90">
        <v>903242</v>
      </c>
      <c r="C117" s="90">
        <v>8429042607</v>
      </c>
      <c r="D117" s="90">
        <v>466005808042931</v>
      </c>
      <c r="E117" s="90">
        <v>47068582</v>
      </c>
      <c r="F117" s="90">
        <v>1794685615293290</v>
      </c>
      <c r="G117" s="90">
        <v>352631328275267</v>
      </c>
      <c r="H117" s="90">
        <v>4833791</v>
      </c>
      <c r="I117" s="90">
        <v>15477315</v>
      </c>
      <c r="J117" s="90">
        <v>4202138112411</v>
      </c>
      <c r="K117" s="90">
        <v>18273589393803</v>
      </c>
      <c r="L117" s="90">
        <v>18273593230637</v>
      </c>
      <c r="M117" s="90">
        <v>2909869106</v>
      </c>
      <c r="N117" s="90">
        <v>53083424904789</v>
      </c>
      <c r="O117" s="90">
        <v>0</v>
      </c>
      <c r="P117" s="90">
        <v>8429057455</v>
      </c>
    </row>
    <row r="118" spans="1:16" x14ac:dyDescent="0.15">
      <c r="A118" s="90">
        <v>202312</v>
      </c>
      <c r="B118" s="90">
        <v>879014</v>
      </c>
      <c r="C118" s="90">
        <v>8202992925</v>
      </c>
      <c r="D118" s="90">
        <v>453453695517787</v>
      </c>
      <c r="E118" s="90">
        <v>45822878</v>
      </c>
      <c r="F118" s="90">
        <v>1752605922437560</v>
      </c>
      <c r="G118" s="90">
        <v>343903411483944</v>
      </c>
      <c r="H118" s="90">
        <v>4899082</v>
      </c>
      <c r="I118" s="90">
        <v>16599636.375</v>
      </c>
      <c r="J118" s="90">
        <v>4129632803481</v>
      </c>
      <c r="K118" s="90">
        <v>17783518310341</v>
      </c>
      <c r="L118" s="90">
        <v>17783522037326</v>
      </c>
      <c r="M118" s="90">
        <v>2831165484</v>
      </c>
      <c r="N118" s="90">
        <v>51690205114335</v>
      </c>
      <c r="O118" s="90">
        <v>0</v>
      </c>
      <c r="P118" s="90">
        <v>8203007925</v>
      </c>
    </row>
    <row r="119" spans="1:16" x14ac:dyDescent="0.15">
      <c r="A119" s="90">
        <v>202401</v>
      </c>
      <c r="B119" s="90">
        <v>814392</v>
      </c>
      <c r="C119" s="90">
        <v>7599639264</v>
      </c>
      <c r="D119" s="90">
        <v>412890852318117</v>
      </c>
      <c r="E119" s="90">
        <v>42515243</v>
      </c>
      <c r="F119" s="90">
        <v>1623613161206500</v>
      </c>
      <c r="G119" s="90">
        <v>319390030504079</v>
      </c>
      <c r="H119" s="90">
        <v>4470592</v>
      </c>
      <c r="I119" s="90">
        <v>14522599.49</v>
      </c>
      <c r="J119" s="90">
        <v>3863966939864</v>
      </c>
      <c r="K119" s="90">
        <v>16483202326928</v>
      </c>
      <c r="L119" s="90">
        <v>16483389238221</v>
      </c>
      <c r="M119" s="90">
        <v>2619814292</v>
      </c>
      <c r="N119" s="90">
        <v>49330478359521</v>
      </c>
      <c r="O119" s="90">
        <v>151509646.55199999</v>
      </c>
      <c r="P119" s="90">
        <v>7599652058</v>
      </c>
    </row>
    <row r="120" spans="1:16" x14ac:dyDescent="0.15">
      <c r="A120" s="90">
        <v>202402</v>
      </c>
      <c r="B120" s="90">
        <v>813159</v>
      </c>
      <c r="C120" s="90">
        <v>7588156037</v>
      </c>
      <c r="D120" s="90">
        <v>412288286167691</v>
      </c>
      <c r="E120" s="90">
        <v>42461509</v>
      </c>
      <c r="F120" s="90">
        <v>1622996770768060</v>
      </c>
      <c r="G120" s="90">
        <v>319653958252430</v>
      </c>
      <c r="H120" s="90">
        <v>4699316</v>
      </c>
      <c r="I120" s="90">
        <v>15269089.85</v>
      </c>
      <c r="J120" s="90">
        <v>3893647869654</v>
      </c>
      <c r="K120" s="90">
        <v>16458509523689</v>
      </c>
      <c r="L120" s="90">
        <v>16458513198712</v>
      </c>
      <c r="M120" s="90">
        <v>2616505604</v>
      </c>
      <c r="N120" s="90">
        <v>49407437862230</v>
      </c>
      <c r="O120" s="90">
        <v>161046183.94800001</v>
      </c>
      <c r="P120" s="90">
        <v>7588168705</v>
      </c>
    </row>
    <row r="121" spans="1:16" x14ac:dyDescent="0.15">
      <c r="A121" s="90">
        <v>202403</v>
      </c>
      <c r="B121" s="90">
        <v>877105</v>
      </c>
      <c r="C121" s="90">
        <v>8185168344</v>
      </c>
      <c r="D121" s="90">
        <v>444726767822024</v>
      </c>
      <c r="E121" s="90">
        <v>45785258</v>
      </c>
      <c r="F121" s="90">
        <v>1751190237042630</v>
      </c>
      <c r="G121" s="90">
        <v>345636945475905</v>
      </c>
      <c r="H121" s="90">
        <v>5316712</v>
      </c>
      <c r="I121" s="90">
        <v>18359053.725000001</v>
      </c>
      <c r="J121" s="90">
        <v>4244382123718</v>
      </c>
      <c r="K121" s="90">
        <v>17752878412639</v>
      </c>
      <c r="L121" s="90">
        <v>17752882210311</v>
      </c>
      <c r="M121" s="90">
        <v>2823983231</v>
      </c>
      <c r="N121" s="90">
        <v>53520018248885</v>
      </c>
      <c r="O121" s="90">
        <v>196708203.56099999</v>
      </c>
      <c r="P121" s="90">
        <v>8185182249</v>
      </c>
    </row>
    <row r="122" spans="1:16" x14ac:dyDescent="0.15">
      <c r="A122" s="90">
        <v>202404</v>
      </c>
      <c r="B122" s="90">
        <v>911174</v>
      </c>
      <c r="C122" s="90">
        <v>8503334240</v>
      </c>
      <c r="D122" s="90">
        <v>462481736553040</v>
      </c>
      <c r="E122" s="90">
        <v>47564460</v>
      </c>
      <c r="F122" s="90">
        <v>1767024640882240</v>
      </c>
      <c r="G122" s="90">
        <v>359624343127245</v>
      </c>
      <c r="H122" s="90">
        <v>5872468</v>
      </c>
      <c r="I122" s="90">
        <v>20791290.574000001</v>
      </c>
      <c r="J122" s="90">
        <v>4443137950198</v>
      </c>
      <c r="K122" s="90">
        <v>17818767374347</v>
      </c>
      <c r="L122" s="90">
        <v>18442540615034</v>
      </c>
      <c r="M122" s="90">
        <v>2935122527</v>
      </c>
      <c r="N122" s="90">
        <v>55734192131653</v>
      </c>
      <c r="O122" s="90">
        <v>219039743.757</v>
      </c>
      <c r="P122" s="90">
        <v>8503348929</v>
      </c>
    </row>
    <row r="123" spans="1:16" x14ac:dyDescent="0.15">
      <c r="A123" s="90">
        <v>202405</v>
      </c>
      <c r="B123" s="90">
        <v>899123</v>
      </c>
      <c r="C123" s="90">
        <v>8390507014</v>
      </c>
      <c r="D123" s="90">
        <v>455911361010531</v>
      </c>
      <c r="E123" s="90">
        <v>46946054</v>
      </c>
      <c r="F123" s="90">
        <v>1795212475878870</v>
      </c>
      <c r="G123" s="90">
        <v>2593245670376200</v>
      </c>
      <c r="H123" s="90">
        <v>5393076</v>
      </c>
      <c r="I123" s="90">
        <v>17664530.907000002</v>
      </c>
      <c r="J123" s="90">
        <v>4452275287251</v>
      </c>
      <c r="K123" s="90">
        <v>18198709317637</v>
      </c>
      <c r="L123" s="90">
        <v>18198713694035</v>
      </c>
      <c r="M123" s="90">
        <v>2894204405</v>
      </c>
      <c r="N123" s="90">
        <v>55174860449717</v>
      </c>
      <c r="O123" s="90">
        <v>187964341.64899999</v>
      </c>
      <c r="P123" s="90">
        <v>8390520930</v>
      </c>
    </row>
    <row r="124" spans="1:16" x14ac:dyDescent="0.15">
      <c r="A124" s="90">
        <v>202406</v>
      </c>
      <c r="B124" s="90">
        <v>822810</v>
      </c>
      <c r="C124" s="90">
        <v>7678244296</v>
      </c>
      <c r="D124" s="90">
        <v>417241456240853</v>
      </c>
      <c r="E124" s="90">
        <v>42916560</v>
      </c>
      <c r="F124" s="90">
        <v>1642935624397290</v>
      </c>
      <c r="G124" s="90">
        <v>2469621851409770</v>
      </c>
      <c r="H124" s="90">
        <v>4765112</v>
      </c>
      <c r="I124" s="90">
        <v>15568490</v>
      </c>
      <c r="J124" s="90">
        <v>4113205058474</v>
      </c>
      <c r="K124" s="90">
        <v>16654176725966</v>
      </c>
      <c r="L124" s="90">
        <v>16654180757792</v>
      </c>
      <c r="M124" s="90">
        <v>2649289840</v>
      </c>
      <c r="N124" s="90">
        <v>50338075401854</v>
      </c>
      <c r="O124" s="90">
        <v>165758639.90700001</v>
      </c>
      <c r="P124" s="90">
        <v>7678257311</v>
      </c>
    </row>
    <row r="125" spans="1:16" x14ac:dyDescent="0.15">
      <c r="A125" s="90">
        <v>202407</v>
      </c>
      <c r="B125" s="90">
        <v>819365</v>
      </c>
      <c r="C125" s="90">
        <v>7646026555</v>
      </c>
      <c r="D125" s="90">
        <v>415506521578939</v>
      </c>
      <c r="E125" s="90">
        <v>42757068</v>
      </c>
      <c r="F125" s="90">
        <v>1637689252121480</v>
      </c>
      <c r="G125" s="90">
        <v>2460046037057270</v>
      </c>
      <c r="H125" s="90">
        <v>4427104</v>
      </c>
      <c r="I125" s="90">
        <v>14155371</v>
      </c>
      <c r="J125" s="90">
        <v>4133660143254</v>
      </c>
      <c r="K125" s="90">
        <v>16584530319089</v>
      </c>
      <c r="L125" s="90">
        <v>16584533787584</v>
      </c>
      <c r="M125" s="90">
        <v>2638020580</v>
      </c>
      <c r="N125" s="90">
        <v>50039621842372</v>
      </c>
      <c r="O125" s="90">
        <v>146836541.91800001</v>
      </c>
      <c r="P125" s="90">
        <v>7646038976</v>
      </c>
    </row>
    <row r="126" spans="1:16" x14ac:dyDescent="0.15">
      <c r="A126" s="90">
        <v>202408</v>
      </c>
      <c r="B126" s="90">
        <v>876030</v>
      </c>
      <c r="C126" s="90">
        <v>8174533227</v>
      </c>
      <c r="D126" s="90">
        <v>444250090044473</v>
      </c>
      <c r="E126" s="90">
        <v>45738127</v>
      </c>
      <c r="F126" s="90">
        <v>1751055085853100</v>
      </c>
      <c r="G126" s="90">
        <v>2631020315639670</v>
      </c>
      <c r="H126" s="90">
        <v>4733742</v>
      </c>
      <c r="I126" s="90">
        <v>14964760.75</v>
      </c>
      <c r="J126" s="90">
        <v>4458747959932</v>
      </c>
      <c r="K126" s="90">
        <v>17731558805335</v>
      </c>
      <c r="L126" s="90">
        <v>17731562409645</v>
      </c>
      <c r="M126" s="90">
        <v>2818967058</v>
      </c>
      <c r="N126" s="90">
        <v>53777149193314</v>
      </c>
      <c r="O126" s="90">
        <v>155667810.366</v>
      </c>
      <c r="P126" s="90">
        <v>8174546966</v>
      </c>
    </row>
    <row r="127" spans="1:16" x14ac:dyDescent="0.15">
      <c r="A127" s="90">
        <v>202409</v>
      </c>
      <c r="B127" s="90">
        <v>800836</v>
      </c>
      <c r="C127" s="90">
        <v>7472885122</v>
      </c>
      <c r="D127" s="90">
        <v>406127223004774</v>
      </c>
      <c r="E127" s="90">
        <v>41821295</v>
      </c>
      <c r="F127" s="90">
        <v>1601147744376060</v>
      </c>
      <c r="G127" s="90">
        <v>2405954061380250</v>
      </c>
      <c r="H127" s="90">
        <v>4217555</v>
      </c>
      <c r="I127" s="90">
        <v>13241272.25</v>
      </c>
      <c r="J127" s="90">
        <v>4112880538791</v>
      </c>
      <c r="K127" s="90">
        <v>16209650373701</v>
      </c>
      <c r="L127" s="90">
        <v>16209653863423</v>
      </c>
      <c r="M127" s="90">
        <v>2577500305</v>
      </c>
      <c r="N127" s="90">
        <v>49290953786407</v>
      </c>
      <c r="O127" s="90">
        <v>136961917.854</v>
      </c>
      <c r="P127" s="90">
        <v>7472896925</v>
      </c>
    </row>
    <row r="128" spans="1:16" x14ac:dyDescent="0.15">
      <c r="A128" s="90">
        <v>202410</v>
      </c>
      <c r="B128" s="90">
        <v>881278</v>
      </c>
      <c r="C128" s="90">
        <v>8223675097</v>
      </c>
      <c r="D128" s="90">
        <v>453645812460236</v>
      </c>
      <c r="E128" s="90">
        <v>46012908</v>
      </c>
      <c r="F128" s="90">
        <v>1764133688115290</v>
      </c>
      <c r="G128" s="90">
        <v>2648468994455980</v>
      </c>
      <c r="H128" s="90">
        <v>4797587</v>
      </c>
      <c r="I128" s="90">
        <v>15450095.5</v>
      </c>
      <c r="J128" s="90">
        <v>4568137819448</v>
      </c>
      <c r="K128" s="90">
        <v>17837958494005</v>
      </c>
      <c r="L128" s="90">
        <v>17837962150668</v>
      </c>
      <c r="M128" s="90">
        <v>2837266479</v>
      </c>
      <c r="N128" s="90">
        <v>53131354996885</v>
      </c>
      <c r="O128" s="90">
        <v>161159250.97</v>
      </c>
      <c r="P128" s="90">
        <v>8223686879</v>
      </c>
    </row>
    <row r="129" spans="1:16" x14ac:dyDescent="0.15">
      <c r="A129" s="90">
        <v>202411</v>
      </c>
      <c r="B129" s="90">
        <v>861365</v>
      </c>
      <c r="C129" s="90">
        <v>8037785808</v>
      </c>
      <c r="D129" s="90">
        <v>445952213604545</v>
      </c>
      <c r="E129" s="90">
        <v>44973670</v>
      </c>
      <c r="F129" s="90">
        <v>1725919311445350</v>
      </c>
      <c r="G129" s="90">
        <v>2589467394738630</v>
      </c>
      <c r="H129" s="90">
        <v>4566741</v>
      </c>
      <c r="I129" s="90">
        <v>14772404</v>
      </c>
      <c r="J129" s="90">
        <v>4508292424406</v>
      </c>
      <c r="K129" s="90">
        <v>17434985195001</v>
      </c>
      <c r="L129" s="90">
        <v>17434988799216</v>
      </c>
      <c r="M129" s="90">
        <v>2772066240</v>
      </c>
      <c r="N129" s="90">
        <v>51523653516638</v>
      </c>
      <c r="O129" s="90">
        <v>156533049.822</v>
      </c>
      <c r="P129" s="90">
        <v>8037797527</v>
      </c>
    </row>
    <row r="130" spans="1:16" x14ac:dyDescent="0.15">
      <c r="A130" s="90">
        <v>202412</v>
      </c>
      <c r="B130" s="90">
        <v>843490</v>
      </c>
      <c r="C130" s="90">
        <v>7871110746</v>
      </c>
      <c r="D130" s="90">
        <v>436668053000408</v>
      </c>
      <c r="E130" s="90">
        <v>44067445</v>
      </c>
      <c r="F130" s="90">
        <v>1693039178239720</v>
      </c>
      <c r="G130" s="90">
        <v>2536539613592160</v>
      </c>
      <c r="H130" s="90">
        <v>4339004</v>
      </c>
      <c r="I130" s="90">
        <v>15669878</v>
      </c>
      <c r="J130" s="90">
        <v>4457683021553</v>
      </c>
      <c r="K130" s="90">
        <v>17073259817491</v>
      </c>
      <c r="L130" s="90">
        <v>17073263343621</v>
      </c>
      <c r="M130" s="90">
        <v>2714337834</v>
      </c>
      <c r="N130" s="90">
        <v>50765725660133</v>
      </c>
      <c r="O130" s="90">
        <v>164256032.93099999</v>
      </c>
      <c r="P130" s="90">
        <v>7871122312</v>
      </c>
    </row>
    <row r="131" spans="1:16" x14ac:dyDescent="0.15">
      <c r="A131" s="123" t="s">
        <v>1174</v>
      </c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</row>
    <row r="132" spans="1:16" x14ac:dyDescent="0.15">
      <c r="A132" s="90" t="s">
        <v>1146</v>
      </c>
      <c r="B132" s="90" t="s">
        <v>900</v>
      </c>
      <c r="C132" s="90" t="s">
        <v>251</v>
      </c>
      <c r="D132" s="90" t="s">
        <v>238</v>
      </c>
      <c r="E132" s="90" t="s">
        <v>434</v>
      </c>
      <c r="F132" s="90" t="s">
        <v>441</v>
      </c>
      <c r="G132" s="90" t="s">
        <v>446</v>
      </c>
      <c r="H132" s="90" t="s">
        <v>450</v>
      </c>
      <c r="I132" s="90" t="s">
        <v>366</v>
      </c>
      <c r="J132" s="90" t="s">
        <v>340</v>
      </c>
      <c r="K132" s="90" t="s">
        <v>603</v>
      </c>
      <c r="L132" s="90" t="s">
        <v>604</v>
      </c>
      <c r="M132" s="90" t="s">
        <v>244</v>
      </c>
      <c r="N132" s="90" t="s">
        <v>443</v>
      </c>
      <c r="O132" s="90" t="s">
        <v>607</v>
      </c>
      <c r="P132" s="90" t="s">
        <v>613</v>
      </c>
    </row>
    <row r="133" spans="1:16" x14ac:dyDescent="0.15">
      <c r="A133" s="90">
        <f>A81-A107</f>
        <v>0</v>
      </c>
      <c r="B133" s="90">
        <f t="shared" ref="B133:P133" si="14">B81-B107</f>
        <v>0</v>
      </c>
      <c r="C133" s="90">
        <f t="shared" si="14"/>
        <v>0</v>
      </c>
      <c r="D133" s="90">
        <f t="shared" si="14"/>
        <v>0</v>
      </c>
      <c r="E133" s="90">
        <f t="shared" si="14"/>
        <v>0</v>
      </c>
      <c r="F133" s="90">
        <f t="shared" si="14"/>
        <v>0</v>
      </c>
      <c r="G133" s="90">
        <f t="shared" si="14"/>
        <v>0</v>
      </c>
      <c r="H133" s="90">
        <f t="shared" si="14"/>
        <v>0</v>
      </c>
      <c r="I133" s="90">
        <f t="shared" si="14"/>
        <v>0</v>
      </c>
      <c r="J133" s="90">
        <f t="shared" si="14"/>
        <v>0</v>
      </c>
      <c r="K133" s="90">
        <f t="shared" si="14"/>
        <v>0</v>
      </c>
      <c r="L133" s="90">
        <f t="shared" si="14"/>
        <v>0</v>
      </c>
      <c r="M133" s="90">
        <f t="shared" si="14"/>
        <v>0</v>
      </c>
      <c r="N133" s="90">
        <f t="shared" si="14"/>
        <v>0</v>
      </c>
      <c r="O133" s="90">
        <f t="shared" si="14"/>
        <v>0</v>
      </c>
      <c r="P133" s="90">
        <f t="shared" si="14"/>
        <v>0</v>
      </c>
    </row>
    <row r="134" spans="1:16" x14ac:dyDescent="0.15">
      <c r="A134" s="90">
        <f t="shared" ref="A134:P156" si="15">A82-A108</f>
        <v>0</v>
      </c>
      <c r="B134" s="90">
        <f t="shared" si="15"/>
        <v>0</v>
      </c>
      <c r="C134" s="90">
        <f t="shared" si="15"/>
        <v>0</v>
      </c>
      <c r="D134" s="90">
        <f t="shared" si="15"/>
        <v>0</v>
      </c>
      <c r="E134" s="90">
        <f t="shared" si="15"/>
        <v>0</v>
      </c>
      <c r="F134" s="90">
        <f t="shared" si="15"/>
        <v>0</v>
      </c>
      <c r="G134" s="90">
        <f t="shared" si="15"/>
        <v>0</v>
      </c>
      <c r="H134" s="90">
        <f t="shared" si="15"/>
        <v>0</v>
      </c>
      <c r="I134" s="90">
        <f t="shared" si="15"/>
        <v>0</v>
      </c>
      <c r="J134" s="90">
        <f t="shared" si="15"/>
        <v>0</v>
      </c>
      <c r="K134" s="90">
        <f t="shared" si="15"/>
        <v>0</v>
      </c>
      <c r="L134" s="90">
        <f t="shared" si="15"/>
        <v>0</v>
      </c>
      <c r="M134" s="90">
        <f t="shared" si="15"/>
        <v>0</v>
      </c>
      <c r="N134" s="90">
        <f t="shared" si="15"/>
        <v>0</v>
      </c>
      <c r="O134" s="90">
        <f t="shared" si="15"/>
        <v>0</v>
      </c>
      <c r="P134" s="90">
        <f t="shared" si="15"/>
        <v>0</v>
      </c>
    </row>
    <row r="135" spans="1:16" x14ac:dyDescent="0.15">
      <c r="A135" s="90">
        <f t="shared" si="15"/>
        <v>0</v>
      </c>
      <c r="B135" s="90">
        <f t="shared" si="15"/>
        <v>0</v>
      </c>
      <c r="C135" s="90">
        <f t="shared" si="15"/>
        <v>0</v>
      </c>
      <c r="D135" s="90">
        <f t="shared" si="15"/>
        <v>0</v>
      </c>
      <c r="E135" s="90">
        <f t="shared" si="15"/>
        <v>0</v>
      </c>
      <c r="F135" s="90">
        <f t="shared" si="15"/>
        <v>0</v>
      </c>
      <c r="G135" s="90">
        <f t="shared" si="15"/>
        <v>0</v>
      </c>
      <c r="H135" s="90">
        <f t="shared" si="15"/>
        <v>0</v>
      </c>
      <c r="I135" s="90">
        <f t="shared" si="15"/>
        <v>0</v>
      </c>
      <c r="J135" s="90">
        <f t="shared" si="15"/>
        <v>0</v>
      </c>
      <c r="K135" s="90">
        <f t="shared" si="15"/>
        <v>0</v>
      </c>
      <c r="L135" s="90">
        <f t="shared" si="15"/>
        <v>0</v>
      </c>
      <c r="M135" s="90">
        <f t="shared" si="15"/>
        <v>0</v>
      </c>
      <c r="N135" s="90">
        <f t="shared" si="15"/>
        <v>0</v>
      </c>
      <c r="O135" s="90">
        <f t="shared" si="15"/>
        <v>0</v>
      </c>
      <c r="P135" s="90">
        <f t="shared" si="15"/>
        <v>0</v>
      </c>
    </row>
    <row r="136" spans="1:16" x14ac:dyDescent="0.15">
      <c r="A136" s="90">
        <f t="shared" si="15"/>
        <v>0</v>
      </c>
      <c r="B136" s="90">
        <f t="shared" si="15"/>
        <v>0</v>
      </c>
      <c r="C136" s="90">
        <f t="shared" si="15"/>
        <v>0</v>
      </c>
      <c r="D136" s="90">
        <f t="shared" si="15"/>
        <v>0</v>
      </c>
      <c r="E136" s="90">
        <f t="shared" si="15"/>
        <v>0</v>
      </c>
      <c r="F136" s="90">
        <f t="shared" si="15"/>
        <v>0</v>
      </c>
      <c r="G136" s="90">
        <f t="shared" si="15"/>
        <v>0</v>
      </c>
      <c r="H136" s="90">
        <f t="shared" si="15"/>
        <v>0</v>
      </c>
      <c r="I136" s="90">
        <f t="shared" si="15"/>
        <v>0</v>
      </c>
      <c r="J136" s="90">
        <f t="shared" si="15"/>
        <v>0</v>
      </c>
      <c r="K136" s="90">
        <f t="shared" si="15"/>
        <v>0</v>
      </c>
      <c r="L136" s="90">
        <f t="shared" si="15"/>
        <v>0</v>
      </c>
      <c r="M136" s="90">
        <f t="shared" si="15"/>
        <v>0</v>
      </c>
      <c r="N136" s="90">
        <f t="shared" si="15"/>
        <v>0</v>
      </c>
      <c r="O136" s="90">
        <f t="shared" si="15"/>
        <v>0</v>
      </c>
      <c r="P136" s="90">
        <f t="shared" si="15"/>
        <v>0</v>
      </c>
    </row>
    <row r="137" spans="1:16" x14ac:dyDescent="0.15">
      <c r="A137" s="90">
        <f t="shared" si="15"/>
        <v>0</v>
      </c>
      <c r="B137" s="90">
        <f t="shared" si="15"/>
        <v>0</v>
      </c>
      <c r="C137" s="90">
        <f t="shared" si="15"/>
        <v>0</v>
      </c>
      <c r="D137" s="90">
        <f t="shared" si="15"/>
        <v>0</v>
      </c>
      <c r="E137" s="90">
        <f t="shared" si="15"/>
        <v>0</v>
      </c>
      <c r="F137" s="90">
        <f t="shared" si="15"/>
        <v>0</v>
      </c>
      <c r="G137" s="90">
        <f t="shared" si="15"/>
        <v>0</v>
      </c>
      <c r="H137" s="90">
        <f t="shared" si="15"/>
        <v>0</v>
      </c>
      <c r="I137" s="90">
        <f t="shared" si="15"/>
        <v>0</v>
      </c>
      <c r="J137" s="90">
        <f t="shared" si="15"/>
        <v>0</v>
      </c>
      <c r="K137" s="90">
        <f t="shared" si="15"/>
        <v>0</v>
      </c>
      <c r="L137" s="90">
        <f t="shared" si="15"/>
        <v>0</v>
      </c>
      <c r="M137" s="90">
        <f t="shared" si="15"/>
        <v>0</v>
      </c>
      <c r="N137" s="90">
        <f t="shared" si="15"/>
        <v>0</v>
      </c>
      <c r="O137" s="90">
        <f t="shared" si="15"/>
        <v>0</v>
      </c>
      <c r="P137" s="90">
        <f t="shared" si="15"/>
        <v>0</v>
      </c>
    </row>
    <row r="138" spans="1:16" x14ac:dyDescent="0.15">
      <c r="A138" s="90">
        <f t="shared" si="15"/>
        <v>0</v>
      </c>
      <c r="B138" s="90">
        <f t="shared" si="15"/>
        <v>0</v>
      </c>
      <c r="C138" s="90">
        <f t="shared" si="15"/>
        <v>0</v>
      </c>
      <c r="D138" s="90">
        <f t="shared" si="15"/>
        <v>0</v>
      </c>
      <c r="E138" s="90">
        <f t="shared" si="15"/>
        <v>0</v>
      </c>
      <c r="F138" s="90">
        <f t="shared" si="15"/>
        <v>0</v>
      </c>
      <c r="G138" s="90">
        <f t="shared" si="15"/>
        <v>0</v>
      </c>
      <c r="H138" s="90">
        <f t="shared" si="15"/>
        <v>0</v>
      </c>
      <c r="I138" s="90">
        <f t="shared" si="15"/>
        <v>0</v>
      </c>
      <c r="J138" s="90">
        <f t="shared" si="15"/>
        <v>0</v>
      </c>
      <c r="K138" s="90">
        <f t="shared" si="15"/>
        <v>0</v>
      </c>
      <c r="L138" s="90">
        <f t="shared" si="15"/>
        <v>0</v>
      </c>
      <c r="M138" s="90">
        <f t="shared" si="15"/>
        <v>0</v>
      </c>
      <c r="N138" s="90">
        <f t="shared" si="15"/>
        <v>0</v>
      </c>
      <c r="O138" s="90">
        <f t="shared" si="15"/>
        <v>0</v>
      </c>
      <c r="P138" s="90">
        <f t="shared" si="15"/>
        <v>0</v>
      </c>
    </row>
    <row r="139" spans="1:16" x14ac:dyDescent="0.15">
      <c r="A139" s="90">
        <f t="shared" si="15"/>
        <v>0</v>
      </c>
      <c r="B139" s="90">
        <f t="shared" si="15"/>
        <v>0</v>
      </c>
      <c r="C139" s="90">
        <f t="shared" si="15"/>
        <v>0</v>
      </c>
      <c r="D139" s="90">
        <f t="shared" si="15"/>
        <v>0</v>
      </c>
      <c r="E139" s="90">
        <f t="shared" si="15"/>
        <v>0</v>
      </c>
      <c r="F139" s="90">
        <f t="shared" si="15"/>
        <v>0</v>
      </c>
      <c r="G139" s="90">
        <f t="shared" si="15"/>
        <v>0</v>
      </c>
      <c r="H139" s="90">
        <f t="shared" si="15"/>
        <v>0</v>
      </c>
      <c r="I139" s="90">
        <f t="shared" si="15"/>
        <v>0</v>
      </c>
      <c r="J139" s="90">
        <f t="shared" si="15"/>
        <v>0</v>
      </c>
      <c r="K139" s="90">
        <f t="shared" si="15"/>
        <v>0</v>
      </c>
      <c r="L139" s="90">
        <f t="shared" si="15"/>
        <v>0</v>
      </c>
      <c r="M139" s="90">
        <f t="shared" si="15"/>
        <v>0</v>
      </c>
      <c r="N139" s="90">
        <f t="shared" si="15"/>
        <v>0</v>
      </c>
      <c r="O139" s="90">
        <f t="shared" si="15"/>
        <v>0</v>
      </c>
      <c r="P139" s="90">
        <f t="shared" si="15"/>
        <v>0</v>
      </c>
    </row>
    <row r="140" spans="1:16" x14ac:dyDescent="0.15">
      <c r="A140" s="90">
        <f t="shared" si="15"/>
        <v>0</v>
      </c>
      <c r="B140" s="90">
        <f t="shared" si="15"/>
        <v>0</v>
      </c>
      <c r="C140" s="90">
        <f t="shared" si="15"/>
        <v>0</v>
      </c>
      <c r="D140" s="90">
        <f t="shared" si="15"/>
        <v>0</v>
      </c>
      <c r="E140" s="90">
        <f t="shared" si="15"/>
        <v>0</v>
      </c>
      <c r="F140" s="90">
        <f t="shared" si="15"/>
        <v>0</v>
      </c>
      <c r="G140" s="90">
        <f t="shared" si="15"/>
        <v>0</v>
      </c>
      <c r="H140" s="90">
        <f t="shared" si="15"/>
        <v>0</v>
      </c>
      <c r="I140" s="90">
        <f t="shared" si="15"/>
        <v>0</v>
      </c>
      <c r="J140" s="90">
        <f t="shared" si="15"/>
        <v>0</v>
      </c>
      <c r="K140" s="90">
        <f t="shared" si="15"/>
        <v>0</v>
      </c>
      <c r="L140" s="90">
        <f t="shared" si="15"/>
        <v>0</v>
      </c>
      <c r="M140" s="90">
        <f t="shared" si="15"/>
        <v>0</v>
      </c>
      <c r="N140" s="90">
        <f t="shared" si="15"/>
        <v>0</v>
      </c>
      <c r="O140" s="90">
        <f t="shared" si="15"/>
        <v>0</v>
      </c>
      <c r="P140" s="90">
        <f t="shared" si="15"/>
        <v>0</v>
      </c>
    </row>
    <row r="141" spans="1:16" x14ac:dyDescent="0.15">
      <c r="A141" s="90">
        <f t="shared" si="15"/>
        <v>0</v>
      </c>
      <c r="B141" s="90">
        <f t="shared" si="15"/>
        <v>0</v>
      </c>
      <c r="C141" s="90">
        <f t="shared" si="15"/>
        <v>0</v>
      </c>
      <c r="D141" s="90">
        <f t="shared" si="15"/>
        <v>0</v>
      </c>
      <c r="E141" s="90">
        <f t="shared" si="15"/>
        <v>0</v>
      </c>
      <c r="F141" s="90">
        <f t="shared" si="15"/>
        <v>0</v>
      </c>
      <c r="G141" s="90">
        <f t="shared" si="15"/>
        <v>0</v>
      </c>
      <c r="H141" s="90">
        <f t="shared" si="15"/>
        <v>0</v>
      </c>
      <c r="I141" s="90">
        <f t="shared" si="15"/>
        <v>0</v>
      </c>
      <c r="J141" s="90">
        <f t="shared" si="15"/>
        <v>0</v>
      </c>
      <c r="K141" s="90">
        <f t="shared" si="15"/>
        <v>0</v>
      </c>
      <c r="L141" s="90">
        <f t="shared" si="15"/>
        <v>0</v>
      </c>
      <c r="M141" s="90">
        <f t="shared" si="15"/>
        <v>0</v>
      </c>
      <c r="N141" s="90">
        <f t="shared" si="15"/>
        <v>0</v>
      </c>
      <c r="O141" s="90">
        <f t="shared" si="15"/>
        <v>0</v>
      </c>
      <c r="P141" s="90">
        <f t="shared" si="15"/>
        <v>0</v>
      </c>
    </row>
    <row r="142" spans="1:16" x14ac:dyDescent="0.15">
      <c r="A142" s="90">
        <f t="shared" si="15"/>
        <v>0</v>
      </c>
      <c r="B142" s="90">
        <f t="shared" si="15"/>
        <v>0</v>
      </c>
      <c r="C142" s="90">
        <f t="shared" si="15"/>
        <v>0</v>
      </c>
      <c r="D142" s="90">
        <f t="shared" si="15"/>
        <v>0</v>
      </c>
      <c r="E142" s="90">
        <f t="shared" si="15"/>
        <v>0</v>
      </c>
      <c r="F142" s="90">
        <f t="shared" si="15"/>
        <v>0</v>
      </c>
      <c r="G142" s="90">
        <f t="shared" si="15"/>
        <v>0</v>
      </c>
      <c r="H142" s="90">
        <f t="shared" si="15"/>
        <v>0</v>
      </c>
      <c r="I142" s="90">
        <f t="shared" si="15"/>
        <v>0</v>
      </c>
      <c r="J142" s="90">
        <f t="shared" si="15"/>
        <v>0</v>
      </c>
      <c r="K142" s="90">
        <f t="shared" si="15"/>
        <v>0</v>
      </c>
      <c r="L142" s="90">
        <f t="shared" si="15"/>
        <v>0</v>
      </c>
      <c r="M142" s="90">
        <f t="shared" si="15"/>
        <v>0</v>
      </c>
      <c r="N142" s="90">
        <f t="shared" si="15"/>
        <v>0</v>
      </c>
      <c r="O142" s="90">
        <f t="shared" si="15"/>
        <v>0</v>
      </c>
      <c r="P142" s="90">
        <f t="shared" si="15"/>
        <v>0</v>
      </c>
    </row>
    <row r="143" spans="1:16" x14ac:dyDescent="0.15">
      <c r="A143" s="90">
        <f t="shared" si="15"/>
        <v>0</v>
      </c>
      <c r="B143" s="90">
        <f t="shared" si="15"/>
        <v>0</v>
      </c>
      <c r="C143" s="90">
        <f t="shared" si="15"/>
        <v>0</v>
      </c>
      <c r="D143" s="90">
        <f t="shared" si="15"/>
        <v>0</v>
      </c>
      <c r="E143" s="90">
        <f t="shared" si="15"/>
        <v>0</v>
      </c>
      <c r="F143" s="90">
        <f t="shared" si="15"/>
        <v>0</v>
      </c>
      <c r="G143" s="90">
        <f t="shared" si="15"/>
        <v>0</v>
      </c>
      <c r="H143" s="90">
        <f t="shared" si="15"/>
        <v>0</v>
      </c>
      <c r="I143" s="90">
        <f t="shared" si="15"/>
        <v>0</v>
      </c>
      <c r="J143" s="90">
        <f t="shared" si="15"/>
        <v>0</v>
      </c>
      <c r="K143" s="90">
        <f t="shared" si="15"/>
        <v>0</v>
      </c>
      <c r="L143" s="90">
        <f t="shared" si="15"/>
        <v>0</v>
      </c>
      <c r="M143" s="90">
        <f t="shared" si="15"/>
        <v>0</v>
      </c>
      <c r="N143" s="90">
        <f t="shared" si="15"/>
        <v>0</v>
      </c>
      <c r="O143" s="90">
        <f t="shared" si="15"/>
        <v>0</v>
      </c>
      <c r="P143" s="90">
        <f t="shared" si="15"/>
        <v>0</v>
      </c>
    </row>
    <row r="144" spans="1:16" x14ac:dyDescent="0.15">
      <c r="A144" s="90">
        <f t="shared" si="15"/>
        <v>0</v>
      </c>
      <c r="B144" s="90">
        <f t="shared" si="15"/>
        <v>0</v>
      </c>
      <c r="C144" s="90">
        <f t="shared" si="15"/>
        <v>0</v>
      </c>
      <c r="D144" s="90">
        <f t="shared" si="15"/>
        <v>0</v>
      </c>
      <c r="E144" s="90">
        <f t="shared" si="15"/>
        <v>0</v>
      </c>
      <c r="F144" s="90">
        <f t="shared" si="15"/>
        <v>0</v>
      </c>
      <c r="G144" s="90">
        <f t="shared" si="15"/>
        <v>0</v>
      </c>
      <c r="H144" s="90">
        <f t="shared" si="15"/>
        <v>0</v>
      </c>
      <c r="I144" s="90">
        <f t="shared" si="15"/>
        <v>0</v>
      </c>
      <c r="J144" s="90">
        <f t="shared" si="15"/>
        <v>0</v>
      </c>
      <c r="K144" s="90">
        <f t="shared" si="15"/>
        <v>0</v>
      </c>
      <c r="L144" s="90">
        <f t="shared" si="15"/>
        <v>0</v>
      </c>
      <c r="M144" s="90">
        <f t="shared" si="15"/>
        <v>0</v>
      </c>
      <c r="N144" s="90">
        <f t="shared" si="15"/>
        <v>0</v>
      </c>
      <c r="O144" s="90">
        <f t="shared" si="15"/>
        <v>0</v>
      </c>
      <c r="P144" s="90">
        <f t="shared" si="15"/>
        <v>0</v>
      </c>
    </row>
    <row r="145" spans="1:130" x14ac:dyDescent="0.15">
      <c r="A145" s="90">
        <f t="shared" si="15"/>
        <v>0</v>
      </c>
      <c r="B145" s="90">
        <f t="shared" si="15"/>
        <v>0</v>
      </c>
      <c r="C145" s="90">
        <f t="shared" si="15"/>
        <v>0</v>
      </c>
      <c r="D145" s="90">
        <f t="shared" si="15"/>
        <v>0</v>
      </c>
      <c r="E145" s="90">
        <f t="shared" si="15"/>
        <v>0</v>
      </c>
      <c r="F145" s="90">
        <f t="shared" si="15"/>
        <v>0</v>
      </c>
      <c r="G145" s="90">
        <f t="shared" si="15"/>
        <v>0</v>
      </c>
      <c r="H145" s="90">
        <f t="shared" si="15"/>
        <v>0</v>
      </c>
      <c r="I145" s="90">
        <f t="shared" si="15"/>
        <v>0</v>
      </c>
      <c r="J145" s="90">
        <f t="shared" si="15"/>
        <v>0</v>
      </c>
      <c r="K145" s="90">
        <f t="shared" si="15"/>
        <v>0</v>
      </c>
      <c r="L145" s="90">
        <f t="shared" si="15"/>
        <v>0</v>
      </c>
      <c r="M145" s="90">
        <f t="shared" si="15"/>
        <v>0</v>
      </c>
      <c r="N145" s="90">
        <f t="shared" si="15"/>
        <v>0</v>
      </c>
      <c r="O145" s="90">
        <f t="shared" si="15"/>
        <v>0</v>
      </c>
      <c r="P145" s="90">
        <f t="shared" si="15"/>
        <v>0</v>
      </c>
    </row>
    <row r="146" spans="1:130" x14ac:dyDescent="0.15">
      <c r="A146" s="90">
        <f t="shared" si="15"/>
        <v>0</v>
      </c>
      <c r="B146" s="90">
        <f t="shared" si="15"/>
        <v>0</v>
      </c>
      <c r="C146" s="90">
        <f t="shared" si="15"/>
        <v>0</v>
      </c>
      <c r="D146" s="90">
        <f t="shared" si="15"/>
        <v>0</v>
      </c>
      <c r="E146" s="90">
        <f t="shared" si="15"/>
        <v>0</v>
      </c>
      <c r="F146" s="90">
        <f t="shared" si="15"/>
        <v>0</v>
      </c>
      <c r="G146" s="90">
        <f t="shared" si="15"/>
        <v>0</v>
      </c>
      <c r="H146" s="90">
        <f t="shared" si="15"/>
        <v>0</v>
      </c>
      <c r="I146" s="90">
        <f t="shared" si="15"/>
        <v>0</v>
      </c>
      <c r="J146" s="90">
        <f t="shared" si="15"/>
        <v>0</v>
      </c>
      <c r="K146" s="90">
        <f t="shared" si="15"/>
        <v>0</v>
      </c>
      <c r="L146" s="90">
        <f t="shared" si="15"/>
        <v>0</v>
      </c>
      <c r="M146" s="90">
        <f t="shared" si="15"/>
        <v>0</v>
      </c>
      <c r="N146" s="90">
        <f t="shared" si="15"/>
        <v>0</v>
      </c>
      <c r="O146" s="90">
        <f t="shared" si="15"/>
        <v>0</v>
      </c>
      <c r="P146" s="90">
        <f t="shared" si="15"/>
        <v>0</v>
      </c>
    </row>
    <row r="147" spans="1:130" x14ac:dyDescent="0.15">
      <c r="A147" s="90">
        <f t="shared" si="15"/>
        <v>0</v>
      </c>
      <c r="B147" s="90">
        <f t="shared" si="15"/>
        <v>0</v>
      </c>
      <c r="C147" s="90">
        <f t="shared" si="15"/>
        <v>0</v>
      </c>
      <c r="D147" s="90">
        <f t="shared" si="15"/>
        <v>0</v>
      </c>
      <c r="E147" s="90">
        <f t="shared" si="15"/>
        <v>0</v>
      </c>
      <c r="F147" s="90">
        <f t="shared" si="15"/>
        <v>0</v>
      </c>
      <c r="G147" s="90">
        <f t="shared" si="15"/>
        <v>0</v>
      </c>
      <c r="H147" s="90">
        <f t="shared" si="15"/>
        <v>0</v>
      </c>
      <c r="I147" s="90">
        <f t="shared" si="15"/>
        <v>0</v>
      </c>
      <c r="J147" s="90">
        <f t="shared" si="15"/>
        <v>0</v>
      </c>
      <c r="K147" s="90">
        <f t="shared" si="15"/>
        <v>0</v>
      </c>
      <c r="L147" s="90">
        <f t="shared" si="15"/>
        <v>0</v>
      </c>
      <c r="M147" s="90">
        <f t="shared" si="15"/>
        <v>0</v>
      </c>
      <c r="N147" s="90">
        <f t="shared" si="15"/>
        <v>0</v>
      </c>
      <c r="O147" s="90">
        <f t="shared" si="15"/>
        <v>0</v>
      </c>
      <c r="P147" s="90">
        <f t="shared" si="15"/>
        <v>0</v>
      </c>
    </row>
    <row r="148" spans="1:130" x14ac:dyDescent="0.15">
      <c r="A148" s="90">
        <f t="shared" si="15"/>
        <v>0</v>
      </c>
      <c r="B148" s="90">
        <f t="shared" si="15"/>
        <v>0</v>
      </c>
      <c r="C148" s="90">
        <f t="shared" si="15"/>
        <v>0</v>
      </c>
      <c r="D148" s="90">
        <f t="shared" si="15"/>
        <v>0</v>
      </c>
      <c r="E148" s="90">
        <f t="shared" si="15"/>
        <v>0</v>
      </c>
      <c r="F148" s="90">
        <f t="shared" si="15"/>
        <v>0</v>
      </c>
      <c r="G148" s="90">
        <f t="shared" si="15"/>
        <v>0</v>
      </c>
      <c r="H148" s="90">
        <f t="shared" si="15"/>
        <v>0</v>
      </c>
      <c r="I148" s="90">
        <f t="shared" si="15"/>
        <v>0</v>
      </c>
      <c r="J148" s="90">
        <f t="shared" si="15"/>
        <v>0</v>
      </c>
      <c r="K148" s="90">
        <f t="shared" si="15"/>
        <v>0</v>
      </c>
      <c r="L148" s="90">
        <f t="shared" si="15"/>
        <v>0</v>
      </c>
      <c r="M148" s="90">
        <f t="shared" si="15"/>
        <v>0</v>
      </c>
      <c r="N148" s="90">
        <f t="shared" si="15"/>
        <v>0</v>
      </c>
      <c r="O148" s="90">
        <f t="shared" si="15"/>
        <v>0</v>
      </c>
      <c r="P148" s="90">
        <f t="shared" si="15"/>
        <v>0</v>
      </c>
    </row>
    <row r="149" spans="1:130" x14ac:dyDescent="0.15">
      <c r="A149" s="90">
        <f t="shared" si="15"/>
        <v>0</v>
      </c>
      <c r="B149" s="90">
        <f t="shared" si="15"/>
        <v>0</v>
      </c>
      <c r="C149" s="90">
        <f t="shared" si="15"/>
        <v>0</v>
      </c>
      <c r="D149" s="90">
        <f t="shared" si="15"/>
        <v>0</v>
      </c>
      <c r="E149" s="90">
        <f t="shared" si="15"/>
        <v>0</v>
      </c>
      <c r="F149" s="90">
        <f t="shared" si="15"/>
        <v>0</v>
      </c>
      <c r="G149" s="90">
        <f t="shared" si="15"/>
        <v>0</v>
      </c>
      <c r="H149" s="90">
        <f t="shared" si="15"/>
        <v>0</v>
      </c>
      <c r="I149" s="90">
        <f t="shared" ref="B149:P156" si="16">I97-I123</f>
        <v>0</v>
      </c>
      <c r="J149" s="90">
        <f t="shared" si="16"/>
        <v>0</v>
      </c>
      <c r="K149" s="90">
        <f t="shared" si="16"/>
        <v>0</v>
      </c>
      <c r="L149" s="90">
        <f t="shared" si="16"/>
        <v>0</v>
      </c>
      <c r="M149" s="90">
        <f t="shared" si="16"/>
        <v>0</v>
      </c>
      <c r="N149" s="90">
        <f t="shared" si="16"/>
        <v>0</v>
      </c>
      <c r="O149" s="90">
        <f t="shared" si="16"/>
        <v>0</v>
      </c>
      <c r="P149" s="90">
        <f t="shared" si="16"/>
        <v>0</v>
      </c>
    </row>
    <row r="150" spans="1:130" x14ac:dyDescent="0.15">
      <c r="A150" s="90">
        <f t="shared" si="15"/>
        <v>0</v>
      </c>
      <c r="B150" s="90">
        <f t="shared" si="16"/>
        <v>0</v>
      </c>
      <c r="C150" s="90">
        <f t="shared" si="16"/>
        <v>0</v>
      </c>
      <c r="D150" s="90">
        <f t="shared" si="16"/>
        <v>0</v>
      </c>
      <c r="E150" s="90">
        <f t="shared" si="16"/>
        <v>0</v>
      </c>
      <c r="F150" s="90">
        <f t="shared" si="16"/>
        <v>0</v>
      </c>
      <c r="G150" s="90">
        <f t="shared" si="16"/>
        <v>0</v>
      </c>
      <c r="H150" s="90">
        <f t="shared" si="16"/>
        <v>0</v>
      </c>
      <c r="I150" s="90">
        <f t="shared" si="16"/>
        <v>0</v>
      </c>
      <c r="J150" s="90">
        <f t="shared" si="16"/>
        <v>0</v>
      </c>
      <c r="K150" s="90">
        <f t="shared" si="16"/>
        <v>0</v>
      </c>
      <c r="L150" s="90">
        <f t="shared" si="16"/>
        <v>0</v>
      </c>
      <c r="M150" s="90">
        <f t="shared" si="16"/>
        <v>0</v>
      </c>
      <c r="N150" s="90">
        <f t="shared" si="16"/>
        <v>0</v>
      </c>
      <c r="O150" s="90">
        <f t="shared" si="16"/>
        <v>0</v>
      </c>
      <c r="P150" s="90">
        <f t="shared" si="16"/>
        <v>0</v>
      </c>
    </row>
    <row r="151" spans="1:130" x14ac:dyDescent="0.15">
      <c r="A151" s="90">
        <f t="shared" si="15"/>
        <v>0</v>
      </c>
      <c r="B151" s="90">
        <f t="shared" si="16"/>
        <v>0</v>
      </c>
      <c r="C151" s="90">
        <f t="shared" si="16"/>
        <v>0</v>
      </c>
      <c r="D151" s="90">
        <f t="shared" si="16"/>
        <v>0</v>
      </c>
      <c r="E151" s="90">
        <f t="shared" si="16"/>
        <v>0</v>
      </c>
      <c r="F151" s="90">
        <f t="shared" si="16"/>
        <v>0</v>
      </c>
      <c r="G151" s="90">
        <f t="shared" si="16"/>
        <v>0</v>
      </c>
      <c r="H151" s="90">
        <f t="shared" si="16"/>
        <v>0</v>
      </c>
      <c r="I151" s="90">
        <f t="shared" si="16"/>
        <v>0</v>
      </c>
      <c r="J151" s="90">
        <f t="shared" si="16"/>
        <v>0</v>
      </c>
      <c r="K151" s="90">
        <f t="shared" si="16"/>
        <v>0</v>
      </c>
      <c r="L151" s="90">
        <f t="shared" si="16"/>
        <v>0</v>
      </c>
      <c r="M151" s="90">
        <f t="shared" si="16"/>
        <v>0</v>
      </c>
      <c r="N151" s="90">
        <f t="shared" si="16"/>
        <v>0</v>
      </c>
      <c r="O151" s="90">
        <f t="shared" si="16"/>
        <v>0</v>
      </c>
      <c r="P151" s="90">
        <f t="shared" si="16"/>
        <v>0</v>
      </c>
    </row>
    <row r="152" spans="1:130" x14ac:dyDescent="0.15">
      <c r="A152" s="90">
        <f t="shared" si="15"/>
        <v>0</v>
      </c>
      <c r="B152" s="90">
        <f t="shared" si="16"/>
        <v>0</v>
      </c>
      <c r="C152" s="90">
        <f t="shared" si="16"/>
        <v>0</v>
      </c>
      <c r="D152" s="90">
        <f t="shared" si="16"/>
        <v>0</v>
      </c>
      <c r="E152" s="90">
        <f t="shared" si="16"/>
        <v>0</v>
      </c>
      <c r="F152" s="90">
        <f t="shared" si="16"/>
        <v>0</v>
      </c>
      <c r="G152" s="90">
        <f t="shared" si="16"/>
        <v>0</v>
      </c>
      <c r="H152" s="90">
        <f t="shared" si="16"/>
        <v>0</v>
      </c>
      <c r="I152" s="90">
        <f t="shared" si="16"/>
        <v>0</v>
      </c>
      <c r="J152" s="90">
        <f t="shared" si="16"/>
        <v>0</v>
      </c>
      <c r="K152" s="90">
        <f t="shared" si="16"/>
        <v>0</v>
      </c>
      <c r="L152" s="90">
        <f t="shared" si="16"/>
        <v>0</v>
      </c>
      <c r="M152" s="90">
        <f t="shared" si="16"/>
        <v>0</v>
      </c>
      <c r="N152" s="90">
        <f t="shared" si="16"/>
        <v>0</v>
      </c>
      <c r="O152" s="90">
        <f t="shared" si="16"/>
        <v>0</v>
      </c>
      <c r="P152" s="90">
        <f t="shared" si="16"/>
        <v>0</v>
      </c>
    </row>
    <row r="153" spans="1:130" x14ac:dyDescent="0.15">
      <c r="A153" s="90">
        <f t="shared" si="15"/>
        <v>0</v>
      </c>
      <c r="B153" s="90">
        <f t="shared" si="16"/>
        <v>0</v>
      </c>
      <c r="C153" s="90">
        <f t="shared" si="16"/>
        <v>0</v>
      </c>
      <c r="D153" s="90">
        <f t="shared" si="16"/>
        <v>0</v>
      </c>
      <c r="E153" s="90">
        <f t="shared" si="16"/>
        <v>0</v>
      </c>
      <c r="F153" s="90">
        <f t="shared" si="16"/>
        <v>0</v>
      </c>
      <c r="G153" s="90">
        <f t="shared" si="16"/>
        <v>0</v>
      </c>
      <c r="H153" s="90">
        <f t="shared" si="16"/>
        <v>0</v>
      </c>
      <c r="I153" s="90">
        <f t="shared" si="16"/>
        <v>0</v>
      </c>
      <c r="J153" s="90">
        <f t="shared" si="16"/>
        <v>0</v>
      </c>
      <c r="K153" s="90">
        <f t="shared" si="16"/>
        <v>0</v>
      </c>
      <c r="L153" s="90">
        <f t="shared" si="16"/>
        <v>0</v>
      </c>
      <c r="M153" s="90">
        <f t="shared" si="16"/>
        <v>0</v>
      </c>
      <c r="N153" s="90">
        <f t="shared" si="16"/>
        <v>0</v>
      </c>
      <c r="O153" s="90">
        <f t="shared" si="16"/>
        <v>0</v>
      </c>
      <c r="P153" s="90">
        <f t="shared" si="16"/>
        <v>0</v>
      </c>
    </row>
    <row r="154" spans="1:130" x14ac:dyDescent="0.15">
      <c r="A154" s="90">
        <f t="shared" si="15"/>
        <v>0</v>
      </c>
      <c r="B154" s="90">
        <f t="shared" si="16"/>
        <v>0</v>
      </c>
      <c r="C154" s="90">
        <f t="shared" si="16"/>
        <v>0</v>
      </c>
      <c r="D154" s="90">
        <f t="shared" si="16"/>
        <v>0</v>
      </c>
      <c r="E154" s="90">
        <f t="shared" si="16"/>
        <v>0</v>
      </c>
      <c r="F154" s="90">
        <f t="shared" si="16"/>
        <v>0</v>
      </c>
      <c r="G154" s="90">
        <f t="shared" si="16"/>
        <v>0</v>
      </c>
      <c r="H154" s="90">
        <f t="shared" si="16"/>
        <v>0</v>
      </c>
      <c r="I154" s="90">
        <f t="shared" si="16"/>
        <v>0</v>
      </c>
      <c r="J154" s="90">
        <f t="shared" si="16"/>
        <v>0</v>
      </c>
      <c r="K154" s="90">
        <f t="shared" si="16"/>
        <v>0</v>
      </c>
      <c r="L154" s="90">
        <f t="shared" si="16"/>
        <v>0</v>
      </c>
      <c r="M154" s="90">
        <f t="shared" si="16"/>
        <v>0</v>
      </c>
      <c r="N154" s="90">
        <f t="shared" si="16"/>
        <v>0</v>
      </c>
      <c r="O154" s="90">
        <f t="shared" si="16"/>
        <v>0</v>
      </c>
      <c r="P154" s="90">
        <f t="shared" si="16"/>
        <v>0</v>
      </c>
    </row>
    <row r="155" spans="1:130" x14ac:dyDescent="0.15">
      <c r="A155" s="90">
        <f t="shared" si="15"/>
        <v>0</v>
      </c>
      <c r="B155" s="90">
        <f t="shared" si="16"/>
        <v>0</v>
      </c>
      <c r="C155" s="90">
        <f t="shared" si="16"/>
        <v>0</v>
      </c>
      <c r="D155" s="90">
        <f t="shared" si="16"/>
        <v>0</v>
      </c>
      <c r="E155" s="90">
        <f t="shared" si="16"/>
        <v>0</v>
      </c>
      <c r="F155" s="90">
        <f t="shared" si="16"/>
        <v>0</v>
      </c>
      <c r="G155" s="90">
        <f t="shared" si="16"/>
        <v>0</v>
      </c>
      <c r="H155" s="90">
        <f t="shared" si="16"/>
        <v>0</v>
      </c>
      <c r="I155" s="90">
        <f t="shared" si="16"/>
        <v>0</v>
      </c>
      <c r="J155" s="90">
        <f t="shared" si="16"/>
        <v>0</v>
      </c>
      <c r="K155" s="90">
        <f t="shared" si="16"/>
        <v>0</v>
      </c>
      <c r="L155" s="90">
        <f t="shared" si="16"/>
        <v>0</v>
      </c>
      <c r="M155" s="90">
        <f t="shared" si="16"/>
        <v>0</v>
      </c>
      <c r="N155" s="90">
        <f t="shared" si="16"/>
        <v>0</v>
      </c>
      <c r="O155" s="90">
        <f t="shared" si="16"/>
        <v>0</v>
      </c>
      <c r="P155" s="90">
        <f t="shared" si="16"/>
        <v>0</v>
      </c>
    </row>
    <row r="156" spans="1:130" x14ac:dyDescent="0.15">
      <c r="A156" s="90">
        <f t="shared" si="15"/>
        <v>0</v>
      </c>
      <c r="B156" s="90">
        <f t="shared" si="16"/>
        <v>0</v>
      </c>
      <c r="C156" s="90">
        <f t="shared" si="16"/>
        <v>0</v>
      </c>
      <c r="D156" s="90">
        <f t="shared" si="16"/>
        <v>0</v>
      </c>
      <c r="E156" s="90">
        <f t="shared" si="16"/>
        <v>0</v>
      </c>
      <c r="F156" s="90">
        <f t="shared" si="16"/>
        <v>0</v>
      </c>
      <c r="G156" s="90">
        <f t="shared" si="16"/>
        <v>0</v>
      </c>
      <c r="H156" s="90">
        <f t="shared" si="16"/>
        <v>0</v>
      </c>
      <c r="I156" s="90">
        <f t="shared" si="16"/>
        <v>0</v>
      </c>
      <c r="J156" s="90">
        <f t="shared" si="16"/>
        <v>0</v>
      </c>
      <c r="K156" s="90">
        <f t="shared" si="16"/>
        <v>0</v>
      </c>
      <c r="L156" s="90">
        <f t="shared" si="16"/>
        <v>0</v>
      </c>
      <c r="M156" s="90">
        <f t="shared" si="16"/>
        <v>0</v>
      </c>
      <c r="N156" s="90">
        <f t="shared" si="16"/>
        <v>0</v>
      </c>
      <c r="O156" s="90">
        <f t="shared" si="16"/>
        <v>0</v>
      </c>
      <c r="P156" s="90">
        <f t="shared" si="16"/>
        <v>0</v>
      </c>
    </row>
    <row r="157" spans="1:130" x14ac:dyDescent="0.15">
      <c r="A157" s="137" t="s">
        <v>1175</v>
      </c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  <c r="AJ157" s="138"/>
      <c r="AK157" s="138"/>
      <c r="AL157" s="138"/>
      <c r="AM157" s="138"/>
      <c r="AN157" s="138"/>
      <c r="AO157" s="138"/>
      <c r="AP157" s="138"/>
      <c r="AQ157" s="138"/>
      <c r="AR157" s="138"/>
      <c r="AS157" s="138"/>
      <c r="AT157" s="138"/>
      <c r="AU157" s="138"/>
      <c r="AV157" s="138"/>
      <c r="AW157" s="138"/>
      <c r="AX157" s="138"/>
      <c r="AY157" s="138"/>
      <c r="AZ157" s="138"/>
      <c r="BA157" s="138"/>
      <c r="BB157" s="138"/>
      <c r="BC157" s="138"/>
      <c r="BD157" s="138"/>
      <c r="BE157" s="138"/>
      <c r="BF157" s="138"/>
      <c r="BG157" s="138"/>
      <c r="BH157" s="138"/>
      <c r="BI157" s="138"/>
      <c r="BJ157" s="138"/>
      <c r="BK157" s="138"/>
      <c r="BL157" s="138"/>
      <c r="BM157" s="138"/>
      <c r="BN157" s="138"/>
      <c r="BO157" s="138"/>
      <c r="BP157" s="138"/>
      <c r="BQ157" s="138"/>
      <c r="BR157" s="138"/>
      <c r="BS157" s="138"/>
      <c r="BT157" s="138"/>
      <c r="BU157" s="138"/>
      <c r="BV157" s="138"/>
      <c r="BW157" s="138"/>
      <c r="BX157" s="138"/>
      <c r="BY157" s="138"/>
      <c r="BZ157" s="138"/>
      <c r="CA157" s="138"/>
      <c r="CB157" s="138"/>
      <c r="CC157" s="138"/>
      <c r="CD157" s="138"/>
      <c r="CE157" s="138"/>
      <c r="CF157" s="138"/>
      <c r="CG157" s="138"/>
      <c r="CH157" s="138"/>
      <c r="CI157" s="138"/>
      <c r="CJ157" s="138"/>
      <c r="CK157" s="138"/>
      <c r="CL157" s="138"/>
      <c r="CM157" s="138"/>
      <c r="CN157" s="138"/>
      <c r="CO157" s="138"/>
      <c r="CP157" s="138"/>
      <c r="CQ157" s="138"/>
      <c r="CR157" s="138"/>
      <c r="CS157" s="138"/>
      <c r="CT157" s="138"/>
      <c r="CU157" s="138"/>
      <c r="CV157" s="138"/>
      <c r="CW157" s="138"/>
      <c r="CX157" s="138"/>
      <c r="CY157" s="138"/>
      <c r="CZ157" s="138"/>
      <c r="DA157" s="138"/>
      <c r="DB157" s="138"/>
      <c r="DC157" s="138"/>
      <c r="DD157" s="138"/>
      <c r="DE157" s="138"/>
      <c r="DF157" s="138"/>
      <c r="DG157" s="138"/>
      <c r="DH157" s="138"/>
      <c r="DI157" s="138"/>
      <c r="DJ157" s="138"/>
      <c r="DK157" s="138"/>
      <c r="DL157" s="138"/>
      <c r="DM157" s="138"/>
      <c r="DN157" s="138"/>
      <c r="DO157" s="138"/>
      <c r="DP157" s="138"/>
      <c r="DQ157" s="138"/>
      <c r="DR157" s="138"/>
      <c r="DS157" s="138"/>
      <c r="DT157" s="138"/>
      <c r="DU157" s="138"/>
      <c r="DV157" s="138"/>
      <c r="DW157" s="138"/>
      <c r="DX157" s="138"/>
      <c r="DY157" s="138"/>
      <c r="DZ157" s="138"/>
    </row>
    <row r="158" spans="1:130" x14ac:dyDescent="0.15">
      <c r="A158" s="90" t="s">
        <v>1146</v>
      </c>
      <c r="B158" s="90" t="s">
        <v>899</v>
      </c>
      <c r="C158" s="90" t="s">
        <v>20</v>
      </c>
      <c r="D158" s="90" t="s">
        <v>23</v>
      </c>
      <c r="E158" s="90" t="s">
        <v>24</v>
      </c>
      <c r="F158" s="90" t="s">
        <v>26</v>
      </c>
      <c r="G158" s="90" t="s">
        <v>27</v>
      </c>
      <c r="H158" s="90" t="s">
        <v>28</v>
      </c>
      <c r="I158" s="90" t="s">
        <v>33</v>
      </c>
      <c r="J158" s="90" t="s">
        <v>34</v>
      </c>
      <c r="K158" s="90" t="s">
        <v>35</v>
      </c>
      <c r="L158" s="90" t="s">
        <v>36</v>
      </c>
      <c r="M158" s="90" t="s">
        <v>37</v>
      </c>
      <c r="N158" s="90" t="s">
        <v>38</v>
      </c>
      <c r="O158" s="90" t="s">
        <v>39</v>
      </c>
      <c r="P158" s="90" t="s">
        <v>40</v>
      </c>
      <c r="Q158" s="90" t="s">
        <v>41</v>
      </c>
      <c r="R158" s="90" t="s">
        <v>42</v>
      </c>
      <c r="S158" s="90" t="s">
        <v>43</v>
      </c>
      <c r="T158" s="90" t="s">
        <v>44</v>
      </c>
      <c r="U158" s="90" t="s">
        <v>45</v>
      </c>
      <c r="V158" s="90" t="s">
        <v>46</v>
      </c>
      <c r="W158" s="90" t="s">
        <v>47</v>
      </c>
      <c r="X158" s="90" t="s">
        <v>48</v>
      </c>
      <c r="Y158" s="90" t="s">
        <v>49</v>
      </c>
      <c r="Z158" s="90" t="s">
        <v>50</v>
      </c>
      <c r="AA158" s="90" t="s">
        <v>51</v>
      </c>
      <c r="AB158" s="90" t="s">
        <v>52</v>
      </c>
      <c r="AC158" s="90" t="s">
        <v>53</v>
      </c>
      <c r="AD158" s="90" t="s">
        <v>54</v>
      </c>
      <c r="AE158" s="90" t="s">
        <v>55</v>
      </c>
      <c r="AF158" s="90" t="s">
        <v>56</v>
      </c>
      <c r="AG158" s="90" t="s">
        <v>57</v>
      </c>
      <c r="AH158" s="90" t="s">
        <v>58</v>
      </c>
      <c r="AI158" s="90" t="s">
        <v>59</v>
      </c>
      <c r="AJ158" s="90" t="s">
        <v>60</v>
      </c>
      <c r="AK158" s="90" t="s">
        <v>61</v>
      </c>
      <c r="AL158" s="90" t="s">
        <v>62</v>
      </c>
      <c r="AM158" s="90" t="s">
        <v>63</v>
      </c>
      <c r="AN158" s="90" t="s">
        <v>64</v>
      </c>
      <c r="AO158" s="90" t="s">
        <v>65</v>
      </c>
      <c r="AP158" s="90" t="s">
        <v>66</v>
      </c>
      <c r="AQ158" s="90" t="s">
        <v>67</v>
      </c>
      <c r="AR158" s="90" t="s">
        <v>68</v>
      </c>
      <c r="AS158" s="90" t="s">
        <v>69</v>
      </c>
      <c r="AT158" s="90" t="s">
        <v>70</v>
      </c>
      <c r="AU158" s="90" t="s">
        <v>71</v>
      </c>
      <c r="AV158" s="90" t="s">
        <v>72</v>
      </c>
      <c r="AW158" s="90" t="s">
        <v>73</v>
      </c>
      <c r="AX158" s="90" t="s">
        <v>74</v>
      </c>
      <c r="AY158" s="90" t="s">
        <v>75</v>
      </c>
      <c r="AZ158" s="90" t="s">
        <v>76</v>
      </c>
      <c r="BA158" s="90" t="s">
        <v>77</v>
      </c>
      <c r="BB158" s="90" t="s">
        <v>78</v>
      </c>
      <c r="BC158" s="90" t="s">
        <v>79</v>
      </c>
      <c r="BD158" s="90" t="s">
        <v>81</v>
      </c>
      <c r="BE158" s="90" t="s">
        <v>82</v>
      </c>
      <c r="BF158" s="90" t="s">
        <v>83</v>
      </c>
      <c r="BG158" s="90" t="s">
        <v>85</v>
      </c>
      <c r="BH158" s="90" t="s">
        <v>86</v>
      </c>
      <c r="BI158" s="90" t="s">
        <v>87</v>
      </c>
      <c r="BJ158" s="90" t="s">
        <v>182</v>
      </c>
      <c r="BK158" s="90" t="s">
        <v>183</v>
      </c>
      <c r="BL158" s="90" t="s">
        <v>186</v>
      </c>
      <c r="BM158" s="90" t="s">
        <v>187</v>
      </c>
      <c r="BN158" s="90" t="s">
        <v>109</v>
      </c>
      <c r="BO158" s="90" t="s">
        <v>110</v>
      </c>
      <c r="BP158" s="90" t="s">
        <v>111</v>
      </c>
      <c r="BQ158" s="90" t="s">
        <v>112</v>
      </c>
      <c r="BR158" s="90" t="s">
        <v>192</v>
      </c>
      <c r="BS158" s="90" t="s">
        <v>193</v>
      </c>
      <c r="BT158" s="90" t="s">
        <v>194</v>
      </c>
      <c r="BU158" s="90" t="s">
        <v>195</v>
      </c>
      <c r="BV158" s="90" t="s">
        <v>196</v>
      </c>
      <c r="BW158" s="90" t="s">
        <v>197</v>
      </c>
      <c r="BX158" s="90" t="s">
        <v>124</v>
      </c>
      <c r="BY158" s="90" t="s">
        <v>125</v>
      </c>
      <c r="BZ158" s="90" t="s">
        <v>126</v>
      </c>
      <c r="CA158" s="90" t="s">
        <v>127</v>
      </c>
      <c r="CB158" s="90" t="s">
        <v>128</v>
      </c>
      <c r="CC158" s="90" t="s">
        <v>129</v>
      </c>
      <c r="CD158" s="90" t="s">
        <v>130</v>
      </c>
      <c r="CE158" s="90" t="s">
        <v>198</v>
      </c>
      <c r="CF158" s="90" t="s">
        <v>132</v>
      </c>
      <c r="CG158" s="90" t="s">
        <v>133</v>
      </c>
      <c r="CH158" s="90" t="s">
        <v>134</v>
      </c>
      <c r="CI158" s="90" t="s">
        <v>135</v>
      </c>
      <c r="CJ158" s="90" t="s">
        <v>199</v>
      </c>
      <c r="CK158" s="90" t="s">
        <v>137</v>
      </c>
      <c r="CL158" s="90" t="s">
        <v>138</v>
      </c>
      <c r="CM158" s="90" t="s">
        <v>139</v>
      </c>
      <c r="CN158" s="90" t="s">
        <v>140</v>
      </c>
      <c r="CO158" s="90" t="s">
        <v>200</v>
      </c>
      <c r="CP158" s="90" t="s">
        <v>142</v>
      </c>
      <c r="CQ158" s="90" t="s">
        <v>143</v>
      </c>
      <c r="CR158" s="90" t="s">
        <v>144</v>
      </c>
      <c r="CS158" s="90" t="s">
        <v>145</v>
      </c>
      <c r="CT158" s="90" t="s">
        <v>201</v>
      </c>
      <c r="CU158" s="90" t="s">
        <v>147</v>
      </c>
      <c r="CV158" s="90" t="s">
        <v>148</v>
      </c>
      <c r="CW158" s="90" t="s">
        <v>149</v>
      </c>
      <c r="CX158" s="90" t="s">
        <v>150</v>
      </c>
      <c r="CY158" s="90" t="s">
        <v>202</v>
      </c>
      <c r="CZ158" s="90" t="s">
        <v>152</v>
      </c>
      <c r="DA158" s="90" t="s">
        <v>153</v>
      </c>
      <c r="DB158" s="90" t="s">
        <v>154</v>
      </c>
      <c r="DC158" s="90" t="s">
        <v>155</v>
      </c>
      <c r="DD158" s="90" t="s">
        <v>203</v>
      </c>
      <c r="DE158" s="90" t="s">
        <v>157</v>
      </c>
      <c r="DF158" s="90" t="s">
        <v>158</v>
      </c>
      <c r="DG158" s="90" t="s">
        <v>159</v>
      </c>
      <c r="DH158" s="90" t="s">
        <v>160</v>
      </c>
      <c r="DI158" s="90" t="s">
        <v>161</v>
      </c>
      <c r="DJ158" s="90" t="s">
        <v>162</v>
      </c>
      <c r="DK158" s="90" t="s">
        <v>204</v>
      </c>
      <c r="DL158" s="90" t="s">
        <v>164</v>
      </c>
      <c r="DM158" s="90" t="s">
        <v>165</v>
      </c>
      <c r="DN158" s="90" t="s">
        <v>166</v>
      </c>
      <c r="DO158" s="90" t="s">
        <v>167</v>
      </c>
      <c r="DP158" s="90" t="s">
        <v>205</v>
      </c>
      <c r="DQ158" s="90" t="s">
        <v>169</v>
      </c>
      <c r="DR158" s="90" t="s">
        <v>170</v>
      </c>
      <c r="DS158" s="90" t="s">
        <v>171</v>
      </c>
      <c r="DT158" s="90" t="s">
        <v>172</v>
      </c>
      <c r="DU158" s="90" t="s">
        <v>206</v>
      </c>
      <c r="DV158" s="90" t="s">
        <v>174</v>
      </c>
      <c r="DW158" s="90" t="s">
        <v>175</v>
      </c>
      <c r="DX158" s="90" t="s">
        <v>176</v>
      </c>
      <c r="DY158" s="90" t="s">
        <v>177</v>
      </c>
      <c r="DZ158" s="90" t="s">
        <v>207</v>
      </c>
    </row>
    <row r="159" spans="1:130" x14ac:dyDescent="0.15">
      <c r="A159" s="90" t="s">
        <v>1113</v>
      </c>
      <c r="B159" s="90">
        <v>25034</v>
      </c>
      <c r="C159" s="90">
        <v>118770183143</v>
      </c>
      <c r="D159" s="90">
        <v>1605279131674</v>
      </c>
      <c r="E159" s="90">
        <v>22505810945040</v>
      </c>
      <c r="F159" s="90">
        <v>1216656331701</v>
      </c>
      <c r="G159" s="90">
        <v>175399965373</v>
      </c>
      <c r="H159" s="90">
        <v>0</v>
      </c>
      <c r="I159" s="90">
        <v>4188775439</v>
      </c>
      <c r="J159" s="90">
        <v>4191227368</v>
      </c>
      <c r="K159" s="90">
        <v>751020</v>
      </c>
      <c r="L159" s="90">
        <v>712565</v>
      </c>
      <c r="M159" s="90">
        <v>754640</v>
      </c>
      <c r="N159" s="90">
        <v>752323</v>
      </c>
      <c r="O159" s="90">
        <v>93226</v>
      </c>
      <c r="P159" s="90">
        <v>250340</v>
      </c>
      <c r="Q159" s="90">
        <v>233065</v>
      </c>
      <c r="R159" s="90">
        <v>16357921</v>
      </c>
      <c r="S159" s="90">
        <v>16324985</v>
      </c>
      <c r="T159" s="90">
        <v>95900</v>
      </c>
      <c r="U159" s="90">
        <v>500680</v>
      </c>
      <c r="V159" s="90">
        <v>479500</v>
      </c>
      <c r="W159" s="90">
        <v>500680</v>
      </c>
      <c r="X159" s="90">
        <v>318137.5</v>
      </c>
      <c r="Y159" s="90">
        <v>91097</v>
      </c>
      <c r="Z159" s="90">
        <v>250340</v>
      </c>
      <c r="AA159" s="90">
        <v>227742.5</v>
      </c>
      <c r="AB159" s="90">
        <v>12756652</v>
      </c>
      <c r="AC159" s="90">
        <v>15016349</v>
      </c>
      <c r="AD159" s="90">
        <v>36158</v>
      </c>
      <c r="AE159" s="90">
        <v>250340</v>
      </c>
      <c r="AF159" s="90">
        <v>90395</v>
      </c>
      <c r="AG159" s="90">
        <v>500680</v>
      </c>
      <c r="AH159" s="90">
        <v>342250</v>
      </c>
      <c r="AI159" s="90">
        <v>2274848</v>
      </c>
      <c r="AJ159" s="90">
        <v>2451929</v>
      </c>
      <c r="AK159" s="90">
        <v>63026</v>
      </c>
      <c r="AL159" s="90">
        <v>250340</v>
      </c>
      <c r="AM159" s="90">
        <v>157565</v>
      </c>
      <c r="AN159" s="90">
        <v>157276.42000000001</v>
      </c>
      <c r="AO159" s="90">
        <v>178326.45</v>
      </c>
      <c r="AP159" s="90">
        <v>73874</v>
      </c>
      <c r="AQ159" s="90">
        <v>250340</v>
      </c>
      <c r="AR159" s="90">
        <v>184685</v>
      </c>
      <c r="AS159" s="90">
        <v>3521310.81</v>
      </c>
      <c r="AT159" s="90">
        <v>3524866.74</v>
      </c>
      <c r="AU159" s="90">
        <v>95176</v>
      </c>
      <c r="AV159" s="90">
        <v>625850</v>
      </c>
      <c r="AW159" s="90">
        <v>594850</v>
      </c>
      <c r="AX159" s="90">
        <v>754640</v>
      </c>
      <c r="AY159" s="90">
        <v>701543</v>
      </c>
      <c r="AZ159" s="90">
        <v>83722</v>
      </c>
      <c r="BA159" s="90">
        <v>125170</v>
      </c>
      <c r="BB159" s="90">
        <v>104652.5</v>
      </c>
      <c r="BC159" s="90">
        <v>2072455</v>
      </c>
      <c r="BD159" s="90">
        <v>157277.29</v>
      </c>
      <c r="BE159" s="90">
        <v>172987.94</v>
      </c>
      <c r="BF159" s="90">
        <v>75962</v>
      </c>
      <c r="BG159" s="90">
        <v>1716144</v>
      </c>
      <c r="BH159" s="90">
        <v>25047</v>
      </c>
      <c r="BI159" s="90">
        <v>313129.5</v>
      </c>
      <c r="BJ159" s="90">
        <v>1333083.83</v>
      </c>
      <c r="BK159" s="90">
        <v>2244751.64</v>
      </c>
      <c r="BL159" s="90">
        <v>14412318</v>
      </c>
      <c r="BM159" s="90">
        <v>5888149</v>
      </c>
      <c r="BN159" s="90">
        <v>17496.38</v>
      </c>
      <c r="BO159" s="90">
        <v>701576</v>
      </c>
      <c r="BP159" s="90">
        <v>35117</v>
      </c>
      <c r="BQ159" s="90">
        <v>2317</v>
      </c>
      <c r="BR159" s="90">
        <v>1660856</v>
      </c>
      <c r="BS159" s="90">
        <v>1627768.89</v>
      </c>
      <c r="BT159" s="90">
        <v>258661.73</v>
      </c>
      <c r="BU159" s="90">
        <v>253796.19099999999</v>
      </c>
      <c r="BV159" s="90">
        <v>130132.72</v>
      </c>
      <c r="BW159" s="90">
        <v>109241.38</v>
      </c>
      <c r="BX159" s="90">
        <v>1655900</v>
      </c>
      <c r="BY159" s="90">
        <v>1059240</v>
      </c>
      <c r="BZ159" s="90">
        <v>1034942</v>
      </c>
      <c r="CA159" s="90">
        <v>176540</v>
      </c>
      <c r="CB159" s="90">
        <v>176540</v>
      </c>
      <c r="CC159" s="90">
        <v>88270</v>
      </c>
      <c r="CD159" s="90">
        <v>88270</v>
      </c>
      <c r="CE159" s="90">
        <v>4</v>
      </c>
      <c r="CF159" s="90">
        <v>176540</v>
      </c>
      <c r="CG159" s="90">
        <v>176430</v>
      </c>
      <c r="CH159" s="90">
        <v>88270</v>
      </c>
      <c r="CI159" s="90">
        <v>88215</v>
      </c>
      <c r="CJ159" s="90">
        <v>298</v>
      </c>
      <c r="CK159" s="90">
        <v>176540</v>
      </c>
      <c r="CL159" s="90">
        <v>175046</v>
      </c>
      <c r="CM159" s="90">
        <v>88270</v>
      </c>
      <c r="CN159" s="90">
        <v>87523</v>
      </c>
      <c r="CO159" s="90">
        <v>3462</v>
      </c>
      <c r="CP159" s="90">
        <v>176540</v>
      </c>
      <c r="CQ159" s="90">
        <v>160074</v>
      </c>
      <c r="CR159" s="90">
        <v>88270</v>
      </c>
      <c r="CS159" s="90">
        <v>80037</v>
      </c>
      <c r="CT159" s="90">
        <v>24005</v>
      </c>
      <c r="CU159" s="90">
        <v>176540</v>
      </c>
      <c r="CV159" s="90">
        <v>176294</v>
      </c>
      <c r="CW159" s="90">
        <v>88270</v>
      </c>
      <c r="CX159" s="90">
        <v>88147</v>
      </c>
      <c r="CY159" s="90">
        <v>840</v>
      </c>
      <c r="CZ159" s="90">
        <v>176540</v>
      </c>
      <c r="DA159" s="90">
        <v>170558</v>
      </c>
      <c r="DB159" s="90">
        <v>88270</v>
      </c>
      <c r="DC159" s="90">
        <v>85279</v>
      </c>
      <c r="DD159" s="90">
        <v>9777</v>
      </c>
      <c r="DE159" s="90">
        <v>706160</v>
      </c>
      <c r="DF159" s="90">
        <v>620958</v>
      </c>
      <c r="DG159" s="90">
        <v>176540</v>
      </c>
      <c r="DH159" s="90">
        <v>173640</v>
      </c>
      <c r="DI159" s="90">
        <v>88270</v>
      </c>
      <c r="DJ159" s="90">
        <v>86820</v>
      </c>
      <c r="DK159" s="90">
        <v>6170</v>
      </c>
      <c r="DL159" s="90">
        <v>176540</v>
      </c>
      <c r="DM159" s="90">
        <v>97692</v>
      </c>
      <c r="DN159" s="90">
        <v>88270</v>
      </c>
      <c r="DO159" s="90">
        <v>48846</v>
      </c>
      <c r="DP159" s="90">
        <v>-27748.92</v>
      </c>
      <c r="DQ159" s="90">
        <v>176540</v>
      </c>
      <c r="DR159" s="90">
        <v>175218</v>
      </c>
      <c r="DS159" s="90">
        <v>88270</v>
      </c>
      <c r="DT159" s="90">
        <v>87609</v>
      </c>
      <c r="DU159" s="90">
        <v>3205</v>
      </c>
      <c r="DV159" s="90">
        <v>176540</v>
      </c>
      <c r="DW159" s="90">
        <v>174408</v>
      </c>
      <c r="DX159" s="90">
        <v>88270</v>
      </c>
      <c r="DY159" s="90">
        <v>87204</v>
      </c>
      <c r="DZ159" s="90">
        <v>4122</v>
      </c>
    </row>
    <row r="160" spans="1:130" x14ac:dyDescent="0.15">
      <c r="A160" s="90" t="s">
        <v>1114</v>
      </c>
      <c r="B160" s="90">
        <v>26310</v>
      </c>
      <c r="C160" s="90">
        <v>125988273278</v>
      </c>
      <c r="D160" s="90">
        <v>1695647284230</v>
      </c>
      <c r="E160" s="90">
        <v>23652949128760</v>
      </c>
      <c r="F160" s="90">
        <v>1320325787756</v>
      </c>
      <c r="G160" s="90">
        <v>245349696331</v>
      </c>
      <c r="H160" s="90">
        <v>0</v>
      </c>
      <c r="I160" s="90">
        <v>4554067496</v>
      </c>
      <c r="J160" s="90">
        <v>4556646648</v>
      </c>
      <c r="K160" s="90">
        <v>789300</v>
      </c>
      <c r="L160" s="90">
        <v>745260</v>
      </c>
      <c r="M160" s="90">
        <v>762207</v>
      </c>
      <c r="N160" s="90">
        <v>759488</v>
      </c>
      <c r="O160" s="90">
        <v>97422</v>
      </c>
      <c r="P160" s="90">
        <v>263100</v>
      </c>
      <c r="Q160" s="90">
        <v>243555</v>
      </c>
      <c r="R160" s="90">
        <v>17306557</v>
      </c>
      <c r="S160" s="90">
        <v>17267608</v>
      </c>
      <c r="T160" s="90">
        <v>100341</v>
      </c>
      <c r="U160" s="90">
        <v>526200</v>
      </c>
      <c r="V160" s="90">
        <v>501705</v>
      </c>
      <c r="W160" s="90">
        <v>526200</v>
      </c>
      <c r="X160" s="90">
        <v>312795</v>
      </c>
      <c r="Y160" s="90">
        <v>93731</v>
      </c>
      <c r="Z160" s="90">
        <v>263100</v>
      </c>
      <c r="AA160" s="90">
        <v>234327.5</v>
      </c>
      <c r="AB160" s="90">
        <v>13144899</v>
      </c>
      <c r="AC160" s="90">
        <v>16048613</v>
      </c>
      <c r="AD160" s="90">
        <v>31387</v>
      </c>
      <c r="AE160" s="90">
        <v>263100</v>
      </c>
      <c r="AF160" s="90">
        <v>78467.5</v>
      </c>
      <c r="AG160" s="90">
        <v>526200</v>
      </c>
      <c r="AH160" s="90">
        <v>360767.5</v>
      </c>
      <c r="AI160" s="90">
        <v>2387516</v>
      </c>
      <c r="AJ160" s="90">
        <v>2579152</v>
      </c>
      <c r="AK160" s="90">
        <v>65370</v>
      </c>
      <c r="AL160" s="90">
        <v>263100</v>
      </c>
      <c r="AM160" s="90">
        <v>163425</v>
      </c>
      <c r="AN160" s="90">
        <v>164689.13</v>
      </c>
      <c r="AO160" s="90">
        <v>177458.58</v>
      </c>
      <c r="AP160" s="90">
        <v>78937</v>
      </c>
      <c r="AQ160" s="90">
        <v>263100</v>
      </c>
      <c r="AR160" s="90">
        <v>197342.5</v>
      </c>
      <c r="AS160" s="90">
        <v>3701210.67</v>
      </c>
      <c r="AT160" s="90">
        <v>3708560.39</v>
      </c>
      <c r="AU160" s="90">
        <v>99732</v>
      </c>
      <c r="AV160" s="90">
        <v>657750</v>
      </c>
      <c r="AW160" s="90">
        <v>623325</v>
      </c>
      <c r="AX160" s="90">
        <v>762207</v>
      </c>
      <c r="AY160" s="90">
        <v>707779</v>
      </c>
      <c r="AZ160" s="90">
        <v>87380</v>
      </c>
      <c r="BA160" s="90">
        <v>131550</v>
      </c>
      <c r="BB160" s="90">
        <v>109225</v>
      </c>
      <c r="BC160" s="90">
        <v>2151372.5</v>
      </c>
      <c r="BD160" s="90">
        <v>164690.10999999999</v>
      </c>
      <c r="BE160" s="90">
        <v>171883.63</v>
      </c>
      <c r="BF160" s="90">
        <v>80731</v>
      </c>
      <c r="BG160" s="90">
        <v>1892912</v>
      </c>
      <c r="BH160" s="90">
        <v>26359</v>
      </c>
      <c r="BI160" s="90">
        <v>327735.46999999997</v>
      </c>
      <c r="BJ160" s="90">
        <v>1040886.64</v>
      </c>
      <c r="BK160" s="90">
        <v>1625151.27</v>
      </c>
      <c r="BL160" s="90">
        <v>14283184</v>
      </c>
      <c r="BM160" s="90">
        <v>5707740</v>
      </c>
      <c r="BN160" s="90">
        <v>18773.580000000002</v>
      </c>
      <c r="BO160" s="90">
        <v>707814</v>
      </c>
      <c r="BP160" s="90">
        <v>36084</v>
      </c>
      <c r="BQ160" s="90">
        <v>2719</v>
      </c>
      <c r="BR160" s="90">
        <v>2095095</v>
      </c>
      <c r="BS160" s="90">
        <v>2051061.25</v>
      </c>
      <c r="BT160" s="90">
        <v>322182.52</v>
      </c>
      <c r="BU160" s="90">
        <v>319895.12699999998</v>
      </c>
      <c r="BV160" s="90">
        <v>147912.48000000001</v>
      </c>
      <c r="BW160" s="90">
        <v>132172.25</v>
      </c>
      <c r="BX160" s="90">
        <v>1998520</v>
      </c>
      <c r="BY160" s="90">
        <v>1274280</v>
      </c>
      <c r="BZ160" s="90">
        <v>1249450</v>
      </c>
      <c r="CA160" s="90">
        <v>212380</v>
      </c>
      <c r="CB160" s="90">
        <v>212360</v>
      </c>
      <c r="CC160" s="90">
        <v>106190</v>
      </c>
      <c r="CD160" s="90">
        <v>106180</v>
      </c>
      <c r="CE160" s="90">
        <v>46</v>
      </c>
      <c r="CF160" s="90">
        <v>212380</v>
      </c>
      <c r="CG160" s="90">
        <v>212266</v>
      </c>
      <c r="CH160" s="90">
        <v>106190</v>
      </c>
      <c r="CI160" s="90">
        <v>106133</v>
      </c>
      <c r="CJ160" s="90">
        <v>277</v>
      </c>
      <c r="CK160" s="90">
        <v>212380</v>
      </c>
      <c r="CL160" s="90">
        <v>210688</v>
      </c>
      <c r="CM160" s="90">
        <v>106190</v>
      </c>
      <c r="CN160" s="90">
        <v>105344</v>
      </c>
      <c r="CO160" s="90">
        <v>4086</v>
      </c>
      <c r="CP160" s="90">
        <v>212380</v>
      </c>
      <c r="CQ160" s="90">
        <v>195966</v>
      </c>
      <c r="CR160" s="90">
        <v>106190</v>
      </c>
      <c r="CS160" s="90">
        <v>97983</v>
      </c>
      <c r="CT160" s="90">
        <v>23993</v>
      </c>
      <c r="CU160" s="90">
        <v>212380</v>
      </c>
      <c r="CV160" s="90">
        <v>212098</v>
      </c>
      <c r="CW160" s="90">
        <v>106190</v>
      </c>
      <c r="CX160" s="90">
        <v>106049</v>
      </c>
      <c r="CY160" s="90">
        <v>931</v>
      </c>
      <c r="CZ160" s="90">
        <v>212380</v>
      </c>
      <c r="DA160" s="90">
        <v>206072</v>
      </c>
      <c r="DB160" s="90">
        <v>106190</v>
      </c>
      <c r="DC160" s="90">
        <v>103036</v>
      </c>
      <c r="DD160" s="90">
        <v>10737</v>
      </c>
      <c r="DE160" s="90">
        <v>849520</v>
      </c>
      <c r="DF160" s="90">
        <v>749070</v>
      </c>
      <c r="DG160" s="90">
        <v>212380</v>
      </c>
      <c r="DH160" s="90">
        <v>209118</v>
      </c>
      <c r="DI160" s="90">
        <v>106190</v>
      </c>
      <c r="DJ160" s="90">
        <v>104559</v>
      </c>
      <c r="DK160" s="90">
        <v>7460</v>
      </c>
      <c r="DL160" s="90">
        <v>212380</v>
      </c>
      <c r="DM160" s="90">
        <v>118974</v>
      </c>
      <c r="DN160" s="90">
        <v>106190</v>
      </c>
      <c r="DO160" s="90">
        <v>59487</v>
      </c>
      <c r="DP160" s="90">
        <v>-35474.46</v>
      </c>
      <c r="DQ160" s="90">
        <v>212380</v>
      </c>
      <c r="DR160" s="90">
        <v>210662</v>
      </c>
      <c r="DS160" s="90">
        <v>106190</v>
      </c>
      <c r="DT160" s="90">
        <v>105331</v>
      </c>
      <c r="DU160" s="90">
        <v>3945</v>
      </c>
      <c r="DV160" s="90">
        <v>212380</v>
      </c>
      <c r="DW160" s="90">
        <v>210316</v>
      </c>
      <c r="DX160" s="90">
        <v>106190</v>
      </c>
      <c r="DY160" s="90">
        <v>105158</v>
      </c>
      <c r="DZ160" s="90">
        <v>4384</v>
      </c>
    </row>
    <row r="161" spans="1:130" x14ac:dyDescent="0.15">
      <c r="A161" s="90" t="s">
        <v>1115</v>
      </c>
      <c r="B161" s="90">
        <v>30522</v>
      </c>
      <c r="C161" s="90">
        <v>147701743020</v>
      </c>
      <c r="D161" s="90">
        <v>2069730959925</v>
      </c>
      <c r="E161" s="90">
        <v>27438695834562</v>
      </c>
      <c r="F161" s="90">
        <v>1526556885076</v>
      </c>
      <c r="G161" s="90">
        <v>302539199429</v>
      </c>
      <c r="H161" s="90">
        <v>66000966</v>
      </c>
      <c r="I161" s="90">
        <v>5535879235</v>
      </c>
      <c r="J161" s="90">
        <v>5538810442</v>
      </c>
      <c r="K161" s="90">
        <v>915660</v>
      </c>
      <c r="L161" s="90">
        <v>867737.5</v>
      </c>
      <c r="M161" s="90">
        <v>807006</v>
      </c>
      <c r="N161" s="90">
        <v>803857</v>
      </c>
      <c r="O161" s="90">
        <v>113577</v>
      </c>
      <c r="P161" s="90">
        <v>305220</v>
      </c>
      <c r="Q161" s="90">
        <v>283942.5</v>
      </c>
      <c r="R161" s="90">
        <v>20541904</v>
      </c>
      <c r="S161" s="90">
        <v>20493970</v>
      </c>
      <c r="T161" s="90">
        <v>116759</v>
      </c>
      <c r="U161" s="90">
        <v>610440</v>
      </c>
      <c r="V161" s="90">
        <v>583795</v>
      </c>
      <c r="W161" s="90">
        <v>610440</v>
      </c>
      <c r="X161" s="90">
        <v>367005</v>
      </c>
      <c r="Y161" s="90">
        <v>103481</v>
      </c>
      <c r="Z161" s="90">
        <v>305220</v>
      </c>
      <c r="AA161" s="90">
        <v>258702.5</v>
      </c>
      <c r="AB161" s="90">
        <v>15362132</v>
      </c>
      <c r="AC161" s="90">
        <v>18246971</v>
      </c>
      <c r="AD161" s="90">
        <v>43321</v>
      </c>
      <c r="AE161" s="90">
        <v>305220</v>
      </c>
      <c r="AF161" s="90">
        <v>108302.5</v>
      </c>
      <c r="AG161" s="90">
        <v>610440</v>
      </c>
      <c r="AH161" s="90">
        <v>405740</v>
      </c>
      <c r="AI161" s="90">
        <v>2694943</v>
      </c>
      <c r="AJ161" s="90">
        <v>2931207</v>
      </c>
      <c r="AK161" s="90">
        <v>73739</v>
      </c>
      <c r="AL161" s="90">
        <v>305220</v>
      </c>
      <c r="AM161" s="90">
        <v>184347.5</v>
      </c>
      <c r="AN161" s="90">
        <v>190518.92</v>
      </c>
      <c r="AO161" s="90">
        <v>261852.26</v>
      </c>
      <c r="AP161" s="90">
        <v>88557</v>
      </c>
      <c r="AQ161" s="90">
        <v>305220</v>
      </c>
      <c r="AR161" s="90">
        <v>221392.5</v>
      </c>
      <c r="AS161" s="90">
        <v>4509447.74</v>
      </c>
      <c r="AT161" s="90">
        <v>4536041.41</v>
      </c>
      <c r="AU161" s="90">
        <v>114212</v>
      </c>
      <c r="AV161" s="90">
        <v>763050</v>
      </c>
      <c r="AW161" s="90">
        <v>713825</v>
      </c>
      <c r="AX161" s="90">
        <v>807006</v>
      </c>
      <c r="AY161" s="90">
        <v>740572</v>
      </c>
      <c r="AZ161" s="90">
        <v>98734</v>
      </c>
      <c r="BA161" s="90">
        <v>152610</v>
      </c>
      <c r="BB161" s="90">
        <v>123417.5</v>
      </c>
      <c r="BC161" s="90">
        <v>2477725</v>
      </c>
      <c r="BD161" s="90">
        <v>190520.05</v>
      </c>
      <c r="BE161" s="90">
        <v>243448</v>
      </c>
      <c r="BF161" s="90">
        <v>90818</v>
      </c>
      <c r="BG161" s="90">
        <v>2205769</v>
      </c>
      <c r="BH161" s="90">
        <v>30567</v>
      </c>
      <c r="BI161" s="90">
        <v>380415.99</v>
      </c>
      <c r="BJ161" s="90">
        <v>1084090.05</v>
      </c>
      <c r="BK161" s="90">
        <v>2428627.4500000002</v>
      </c>
      <c r="BL161" s="90">
        <v>14830673</v>
      </c>
      <c r="BM161" s="90">
        <v>6396262</v>
      </c>
      <c r="BN161" s="90">
        <v>21776.35</v>
      </c>
      <c r="BO161" s="90">
        <v>740602</v>
      </c>
      <c r="BP161" s="90">
        <v>38307</v>
      </c>
      <c r="BQ161" s="90">
        <v>3149</v>
      </c>
      <c r="BR161" s="90">
        <v>2330430</v>
      </c>
      <c r="BS161" s="90">
        <v>2268830.98</v>
      </c>
      <c r="BT161" s="90">
        <v>363648.84</v>
      </c>
      <c r="BU161" s="90">
        <v>362004</v>
      </c>
      <c r="BV161" s="90">
        <v>220550.21</v>
      </c>
      <c r="BW161" s="90">
        <v>150734.82</v>
      </c>
      <c r="BX161" s="90">
        <v>2259668</v>
      </c>
      <c r="BY161" s="90">
        <v>1449360</v>
      </c>
      <c r="BZ161" s="90">
        <v>1418830</v>
      </c>
      <c r="CA161" s="90">
        <v>241560</v>
      </c>
      <c r="CB161" s="90">
        <v>241546</v>
      </c>
      <c r="CC161" s="90">
        <v>120780</v>
      </c>
      <c r="CD161" s="90">
        <v>120773</v>
      </c>
      <c r="CE161" s="90">
        <v>31</v>
      </c>
      <c r="CF161" s="90">
        <v>241560</v>
      </c>
      <c r="CG161" s="90">
        <v>241450</v>
      </c>
      <c r="CH161" s="90">
        <v>120780</v>
      </c>
      <c r="CI161" s="90">
        <v>120725</v>
      </c>
      <c r="CJ161" s="90">
        <v>302</v>
      </c>
      <c r="CK161" s="90">
        <v>241560</v>
      </c>
      <c r="CL161" s="90">
        <v>239714</v>
      </c>
      <c r="CM161" s="90">
        <v>120780</v>
      </c>
      <c r="CN161" s="90">
        <v>119857</v>
      </c>
      <c r="CO161" s="90">
        <v>5198</v>
      </c>
      <c r="CP161" s="90">
        <v>241560</v>
      </c>
      <c r="CQ161" s="90">
        <v>220916</v>
      </c>
      <c r="CR161" s="90">
        <v>120780</v>
      </c>
      <c r="CS161" s="90">
        <v>110458</v>
      </c>
      <c r="CT161" s="90">
        <v>29811</v>
      </c>
      <c r="CU161" s="90">
        <v>241560</v>
      </c>
      <c r="CV161" s="90">
        <v>241242</v>
      </c>
      <c r="CW161" s="90">
        <v>120780</v>
      </c>
      <c r="CX161" s="90">
        <v>120621</v>
      </c>
      <c r="CY161" s="90">
        <v>1076</v>
      </c>
      <c r="CZ161" s="90">
        <v>241560</v>
      </c>
      <c r="DA161" s="90">
        <v>233962</v>
      </c>
      <c r="DB161" s="90">
        <v>120780</v>
      </c>
      <c r="DC161" s="90">
        <v>116981</v>
      </c>
      <c r="DD161" s="90">
        <v>13036</v>
      </c>
      <c r="DE161" s="90">
        <v>966240</v>
      </c>
      <c r="DF161" s="90">
        <v>840838</v>
      </c>
      <c r="DG161" s="90">
        <v>241560</v>
      </c>
      <c r="DH161" s="90">
        <v>236878</v>
      </c>
      <c r="DI161" s="90">
        <v>120780</v>
      </c>
      <c r="DJ161" s="90">
        <v>118439</v>
      </c>
      <c r="DK161" s="90">
        <v>11202</v>
      </c>
      <c r="DL161" s="90">
        <v>241560</v>
      </c>
      <c r="DM161" s="90">
        <v>125062</v>
      </c>
      <c r="DN161" s="90">
        <v>120780</v>
      </c>
      <c r="DO161" s="90">
        <v>62531</v>
      </c>
      <c r="DP161" s="90">
        <v>-4501.83</v>
      </c>
      <c r="DQ161" s="90">
        <v>241560</v>
      </c>
      <c r="DR161" s="90">
        <v>239478</v>
      </c>
      <c r="DS161" s="90">
        <v>120780</v>
      </c>
      <c r="DT161" s="90">
        <v>119739</v>
      </c>
      <c r="DU161" s="90">
        <v>4792</v>
      </c>
      <c r="DV161" s="90">
        <v>241560</v>
      </c>
      <c r="DW161" s="90">
        <v>239420</v>
      </c>
      <c r="DX161" s="90">
        <v>120780</v>
      </c>
      <c r="DY161" s="90">
        <v>119710</v>
      </c>
      <c r="DZ161" s="90">
        <v>4786</v>
      </c>
    </row>
    <row r="162" spans="1:130" x14ac:dyDescent="0.15">
      <c r="A162" s="90" t="s">
        <v>1116</v>
      </c>
      <c r="B162" s="90">
        <v>32975</v>
      </c>
      <c r="C162" s="90">
        <v>161424403309</v>
      </c>
      <c r="D162" s="90">
        <v>2230597690862</v>
      </c>
      <c r="E162" s="90">
        <v>29644867936044</v>
      </c>
      <c r="F162" s="90">
        <v>1653536196746</v>
      </c>
      <c r="G162" s="90">
        <v>256714471534</v>
      </c>
      <c r="H162" s="90">
        <v>161035719</v>
      </c>
      <c r="I162" s="90">
        <v>6105740655</v>
      </c>
      <c r="J162" s="90">
        <v>6108916962</v>
      </c>
      <c r="K162" s="90">
        <v>989250</v>
      </c>
      <c r="L162" s="90">
        <v>901959.5</v>
      </c>
      <c r="M162" s="90">
        <v>805318</v>
      </c>
      <c r="N162" s="90">
        <v>797825</v>
      </c>
      <c r="O162" s="90">
        <v>117616</v>
      </c>
      <c r="P162" s="90">
        <v>329750</v>
      </c>
      <c r="Q162" s="90">
        <v>294013.5</v>
      </c>
      <c r="R162" s="90">
        <v>22507852</v>
      </c>
      <c r="S162" s="90">
        <v>22386553</v>
      </c>
      <c r="T162" s="90">
        <v>121585</v>
      </c>
      <c r="U162" s="90">
        <v>659500</v>
      </c>
      <c r="V162" s="90">
        <v>607925</v>
      </c>
      <c r="W162" s="90">
        <v>659500</v>
      </c>
      <c r="X162" s="90">
        <v>404925</v>
      </c>
      <c r="Y162" s="90">
        <v>107079</v>
      </c>
      <c r="Z162" s="90">
        <v>329750</v>
      </c>
      <c r="AA162" s="90">
        <v>267697.5</v>
      </c>
      <c r="AB162" s="90">
        <v>17333794</v>
      </c>
      <c r="AC162" s="90">
        <v>19818826</v>
      </c>
      <c r="AD162" s="90">
        <v>54891</v>
      </c>
      <c r="AE162" s="90">
        <v>329750</v>
      </c>
      <c r="AF162" s="90">
        <v>137227.5</v>
      </c>
      <c r="AG162" s="90">
        <v>659500</v>
      </c>
      <c r="AH162" s="90">
        <v>427227.5</v>
      </c>
      <c r="AI162" s="90">
        <v>2897331</v>
      </c>
      <c r="AJ162" s="90">
        <v>3176307</v>
      </c>
      <c r="AK162" s="90">
        <v>77454</v>
      </c>
      <c r="AL162" s="90">
        <v>329750</v>
      </c>
      <c r="AM162" s="90">
        <v>193635</v>
      </c>
      <c r="AN162" s="90">
        <v>205970.83</v>
      </c>
      <c r="AO162" s="90">
        <v>232427.4</v>
      </c>
      <c r="AP162" s="90">
        <v>93437</v>
      </c>
      <c r="AQ162" s="90">
        <v>329750</v>
      </c>
      <c r="AR162" s="90">
        <v>233592.5</v>
      </c>
      <c r="AS162" s="90">
        <v>5115224.54</v>
      </c>
      <c r="AT162" s="90">
        <v>5132308.78</v>
      </c>
      <c r="AU162" s="90">
        <v>121912</v>
      </c>
      <c r="AV162" s="90">
        <v>824375</v>
      </c>
      <c r="AW162" s="90">
        <v>761950</v>
      </c>
      <c r="AX162" s="90">
        <v>805318</v>
      </c>
      <c r="AY162" s="90">
        <v>733844</v>
      </c>
      <c r="AZ162" s="90">
        <v>104506</v>
      </c>
      <c r="BA162" s="90">
        <v>164875</v>
      </c>
      <c r="BB162" s="90">
        <v>130632.5</v>
      </c>
      <c r="BC162" s="90">
        <v>2626700</v>
      </c>
      <c r="BD162" s="90">
        <v>205968.94</v>
      </c>
      <c r="BE162" s="90">
        <v>221412.41</v>
      </c>
      <c r="BF162" s="90">
        <v>96305</v>
      </c>
      <c r="BG162" s="90">
        <v>2358444</v>
      </c>
      <c r="BH162" s="90">
        <v>33115</v>
      </c>
      <c r="BI162" s="90">
        <v>409548.39</v>
      </c>
      <c r="BJ162" s="90">
        <v>1560807.86</v>
      </c>
      <c r="BK162" s="90">
        <v>2525152.83</v>
      </c>
      <c r="BL162" s="90">
        <v>14363873</v>
      </c>
      <c r="BM162" s="90">
        <v>6591408</v>
      </c>
      <c r="BN162" s="90">
        <v>23380.77</v>
      </c>
      <c r="BO162" s="90">
        <v>733876</v>
      </c>
      <c r="BP162" s="90">
        <v>38545</v>
      </c>
      <c r="BQ162" s="90">
        <v>7493</v>
      </c>
      <c r="BR162" s="90">
        <v>2425616</v>
      </c>
      <c r="BS162" s="90">
        <v>2361214.61</v>
      </c>
      <c r="BT162" s="90">
        <v>386260.64</v>
      </c>
      <c r="BU162" s="90">
        <v>384906.23300000001</v>
      </c>
      <c r="BV162" s="90">
        <v>183040.82</v>
      </c>
      <c r="BW162" s="90">
        <v>167008.60999999999</v>
      </c>
      <c r="BX162" s="90">
        <v>2349406</v>
      </c>
      <c r="BY162" s="90">
        <v>1517040</v>
      </c>
      <c r="BZ162" s="90">
        <v>1480596</v>
      </c>
      <c r="CA162" s="90">
        <v>252840</v>
      </c>
      <c r="CB162" s="90">
        <v>252752</v>
      </c>
      <c r="CC162" s="90">
        <v>126420</v>
      </c>
      <c r="CD162" s="90">
        <v>126376</v>
      </c>
      <c r="CE162" s="90">
        <v>157</v>
      </c>
      <c r="CF162" s="90">
        <v>252840</v>
      </c>
      <c r="CG162" s="90">
        <v>252682</v>
      </c>
      <c r="CH162" s="90">
        <v>126420</v>
      </c>
      <c r="CI162" s="90">
        <v>126341</v>
      </c>
      <c r="CJ162" s="90">
        <v>384</v>
      </c>
      <c r="CK162" s="90">
        <v>252840</v>
      </c>
      <c r="CL162" s="90">
        <v>250670</v>
      </c>
      <c r="CM162" s="90">
        <v>126420</v>
      </c>
      <c r="CN162" s="90">
        <v>125335</v>
      </c>
      <c r="CO162" s="90">
        <v>5572</v>
      </c>
      <c r="CP162" s="90">
        <v>252840</v>
      </c>
      <c r="CQ162" s="90">
        <v>227038</v>
      </c>
      <c r="CR162" s="90">
        <v>126420</v>
      </c>
      <c r="CS162" s="90">
        <v>113519</v>
      </c>
      <c r="CT162" s="90">
        <v>36607</v>
      </c>
      <c r="CU162" s="90">
        <v>252840</v>
      </c>
      <c r="CV162" s="90">
        <v>252518</v>
      </c>
      <c r="CW162" s="90">
        <v>126420</v>
      </c>
      <c r="CX162" s="90">
        <v>126259</v>
      </c>
      <c r="CY162" s="90">
        <v>2249</v>
      </c>
      <c r="CZ162" s="90">
        <v>252840</v>
      </c>
      <c r="DA162" s="90">
        <v>244936</v>
      </c>
      <c r="DB162" s="90">
        <v>126420</v>
      </c>
      <c r="DC162" s="90">
        <v>122468</v>
      </c>
      <c r="DD162" s="90">
        <v>13348</v>
      </c>
      <c r="DE162" s="90">
        <v>1011360</v>
      </c>
      <c r="DF162" s="90">
        <v>868810</v>
      </c>
      <c r="DG162" s="90">
        <v>252840</v>
      </c>
      <c r="DH162" s="90">
        <v>248464</v>
      </c>
      <c r="DI162" s="90">
        <v>126420</v>
      </c>
      <c r="DJ162" s="90">
        <v>124232</v>
      </c>
      <c r="DK162" s="90">
        <v>10744</v>
      </c>
      <c r="DL162" s="90">
        <v>252840</v>
      </c>
      <c r="DM162" s="90">
        <v>119888</v>
      </c>
      <c r="DN162" s="90">
        <v>126420</v>
      </c>
      <c r="DO162" s="90">
        <v>59944</v>
      </c>
      <c r="DP162" s="90">
        <v>149403.57</v>
      </c>
      <c r="DQ162" s="90">
        <v>252840</v>
      </c>
      <c r="DR162" s="90">
        <v>249810</v>
      </c>
      <c r="DS162" s="90">
        <v>126420</v>
      </c>
      <c r="DT162" s="90">
        <v>124905</v>
      </c>
      <c r="DU162" s="90">
        <v>6373</v>
      </c>
      <c r="DV162" s="90">
        <v>252840</v>
      </c>
      <c r="DW162" s="90">
        <v>250648</v>
      </c>
      <c r="DX162" s="90">
        <v>126420</v>
      </c>
      <c r="DY162" s="90">
        <v>125324</v>
      </c>
      <c r="DZ162" s="90">
        <v>4958</v>
      </c>
    </row>
    <row r="163" spans="1:130" x14ac:dyDescent="0.15">
      <c r="A163" s="90" t="s">
        <v>1117</v>
      </c>
      <c r="B163" s="90">
        <v>29859</v>
      </c>
      <c r="C163" s="90">
        <v>147841105580</v>
      </c>
      <c r="D163" s="90">
        <v>1965937672089</v>
      </c>
      <c r="E163" s="90">
        <v>26843547344029</v>
      </c>
      <c r="F163" s="90">
        <v>1463547035343</v>
      </c>
      <c r="G163" s="90">
        <v>188527456716</v>
      </c>
      <c r="H163" s="90">
        <v>220937287</v>
      </c>
      <c r="I163" s="90">
        <v>5440026420</v>
      </c>
      <c r="J163" s="90">
        <v>5442929270</v>
      </c>
      <c r="K163" s="90">
        <v>895770</v>
      </c>
      <c r="L163" s="90">
        <v>817765</v>
      </c>
      <c r="M163" s="90">
        <v>821336</v>
      </c>
      <c r="N163" s="90">
        <v>814877</v>
      </c>
      <c r="O163" s="90">
        <v>106558</v>
      </c>
      <c r="P163" s="90">
        <v>298590</v>
      </c>
      <c r="Q163" s="90">
        <v>266395</v>
      </c>
      <c r="R163" s="90">
        <v>19696629</v>
      </c>
      <c r="S163" s="90">
        <v>19595832</v>
      </c>
      <c r="T163" s="90">
        <v>110274</v>
      </c>
      <c r="U163" s="90">
        <v>597180</v>
      </c>
      <c r="V163" s="90">
        <v>551370</v>
      </c>
      <c r="W163" s="90">
        <v>597180</v>
      </c>
      <c r="X163" s="90">
        <v>389460</v>
      </c>
      <c r="Y163" s="90">
        <v>99381</v>
      </c>
      <c r="Z163" s="90">
        <v>298590</v>
      </c>
      <c r="AA163" s="90">
        <v>248452.5</v>
      </c>
      <c r="AB163" s="90">
        <v>16677632</v>
      </c>
      <c r="AC163" s="90">
        <v>18384117</v>
      </c>
      <c r="AD163" s="90">
        <v>56403</v>
      </c>
      <c r="AE163" s="90">
        <v>298590</v>
      </c>
      <c r="AF163" s="90">
        <v>141007.5</v>
      </c>
      <c r="AG163" s="90">
        <v>597180</v>
      </c>
      <c r="AH163" s="90">
        <v>379265</v>
      </c>
      <c r="AI163" s="90">
        <v>2655050</v>
      </c>
      <c r="AJ163" s="90">
        <v>2902850</v>
      </c>
      <c r="AK163" s="90">
        <v>69587</v>
      </c>
      <c r="AL163" s="90">
        <v>298590</v>
      </c>
      <c r="AM163" s="90">
        <v>173967.5</v>
      </c>
      <c r="AN163" s="90">
        <v>187340.02</v>
      </c>
      <c r="AO163" s="90">
        <v>224976.85</v>
      </c>
      <c r="AP163" s="90">
        <v>82119</v>
      </c>
      <c r="AQ163" s="90">
        <v>298590</v>
      </c>
      <c r="AR163" s="90">
        <v>205297.5</v>
      </c>
      <c r="AS163" s="90">
        <v>4445944.5599999996</v>
      </c>
      <c r="AT163" s="90">
        <v>4453294.26</v>
      </c>
      <c r="AU163" s="90">
        <v>111768</v>
      </c>
      <c r="AV163" s="90">
        <v>746475</v>
      </c>
      <c r="AW163" s="90">
        <v>698550</v>
      </c>
      <c r="AX163" s="90">
        <v>821336</v>
      </c>
      <c r="AY163" s="90">
        <v>750494</v>
      </c>
      <c r="AZ163" s="90">
        <v>94397</v>
      </c>
      <c r="BA163" s="90">
        <v>149295</v>
      </c>
      <c r="BB163" s="90">
        <v>117996.25</v>
      </c>
      <c r="BC163" s="90">
        <v>2403036.25</v>
      </c>
      <c r="BD163" s="90">
        <v>187341.15</v>
      </c>
      <c r="BE163" s="90">
        <v>216197.85</v>
      </c>
      <c r="BF163" s="90">
        <v>83517</v>
      </c>
      <c r="BG163" s="90">
        <v>2094084</v>
      </c>
      <c r="BH163" s="90">
        <v>29957</v>
      </c>
      <c r="BI163" s="90">
        <v>358261.28</v>
      </c>
      <c r="BJ163" s="90">
        <v>1661086.64</v>
      </c>
      <c r="BK163" s="90">
        <v>3181736.24</v>
      </c>
      <c r="BL163" s="90">
        <v>15050114</v>
      </c>
      <c r="BM163" s="90">
        <v>6762614</v>
      </c>
      <c r="BN163" s="90">
        <v>20578.14</v>
      </c>
      <c r="BO163" s="90">
        <v>750530</v>
      </c>
      <c r="BP163" s="90">
        <v>41224</v>
      </c>
      <c r="BQ163" s="90">
        <v>6459</v>
      </c>
      <c r="BR163" s="90">
        <v>2288307</v>
      </c>
      <c r="BS163" s="90">
        <v>2215695.31</v>
      </c>
      <c r="BT163" s="90">
        <v>367452.15</v>
      </c>
      <c r="BU163" s="90">
        <v>370163.99</v>
      </c>
      <c r="BV163" s="90">
        <v>182609.64</v>
      </c>
      <c r="BW163" s="90">
        <v>152882.23000000001</v>
      </c>
      <c r="BX163" s="90">
        <v>2165346</v>
      </c>
      <c r="BY163" s="90">
        <v>1409700</v>
      </c>
      <c r="BZ163" s="90">
        <v>1370656</v>
      </c>
      <c r="CA163" s="90">
        <v>234950</v>
      </c>
      <c r="CB163" s="90">
        <v>234920</v>
      </c>
      <c r="CC163" s="90">
        <v>117475</v>
      </c>
      <c r="CD163" s="90">
        <v>117460</v>
      </c>
      <c r="CE163" s="90">
        <v>43</v>
      </c>
      <c r="CF163" s="90">
        <v>234950</v>
      </c>
      <c r="CG163" s="90">
        <v>234810</v>
      </c>
      <c r="CH163" s="90">
        <v>117475</v>
      </c>
      <c r="CI163" s="90">
        <v>117405</v>
      </c>
      <c r="CJ163" s="90">
        <v>329</v>
      </c>
      <c r="CK163" s="90">
        <v>234950</v>
      </c>
      <c r="CL163" s="90">
        <v>232916</v>
      </c>
      <c r="CM163" s="90">
        <v>117475</v>
      </c>
      <c r="CN163" s="90">
        <v>116458</v>
      </c>
      <c r="CO163" s="90">
        <v>5430</v>
      </c>
      <c r="CP163" s="90">
        <v>234950</v>
      </c>
      <c r="CQ163" s="90">
        <v>206680</v>
      </c>
      <c r="CR163" s="90">
        <v>117475</v>
      </c>
      <c r="CS163" s="90">
        <v>103340</v>
      </c>
      <c r="CT163" s="90">
        <v>39230</v>
      </c>
      <c r="CU163" s="90">
        <v>234950</v>
      </c>
      <c r="CV163" s="90">
        <v>234536</v>
      </c>
      <c r="CW163" s="90">
        <v>117475</v>
      </c>
      <c r="CX163" s="90">
        <v>117268</v>
      </c>
      <c r="CY163" s="90">
        <v>1479</v>
      </c>
      <c r="CZ163" s="90">
        <v>234950</v>
      </c>
      <c r="DA163" s="90">
        <v>226794</v>
      </c>
      <c r="DB163" s="90">
        <v>117475</v>
      </c>
      <c r="DC163" s="90">
        <v>113397</v>
      </c>
      <c r="DD163" s="90">
        <v>13397</v>
      </c>
      <c r="DE163" s="90">
        <v>939800</v>
      </c>
      <c r="DF163" s="90">
        <v>794690</v>
      </c>
      <c r="DG163" s="90">
        <v>234950</v>
      </c>
      <c r="DH163" s="90">
        <v>230744</v>
      </c>
      <c r="DI163" s="90">
        <v>117475</v>
      </c>
      <c r="DJ163" s="90">
        <v>115372</v>
      </c>
      <c r="DK163" s="90">
        <v>10161</v>
      </c>
      <c r="DL163" s="90">
        <v>234950</v>
      </c>
      <c r="DM163" s="90">
        <v>100578</v>
      </c>
      <c r="DN163" s="90">
        <v>117475</v>
      </c>
      <c r="DO163" s="90">
        <v>50289</v>
      </c>
      <c r="DP163" s="90">
        <v>86697.62</v>
      </c>
      <c r="DQ163" s="90">
        <v>234950</v>
      </c>
      <c r="DR163" s="90">
        <v>230794</v>
      </c>
      <c r="DS163" s="90">
        <v>117475</v>
      </c>
      <c r="DT163" s="90">
        <v>115397</v>
      </c>
      <c r="DU163" s="90">
        <v>8162</v>
      </c>
      <c r="DV163" s="90">
        <v>234950</v>
      </c>
      <c r="DW163" s="90">
        <v>232574</v>
      </c>
      <c r="DX163" s="90">
        <v>117475</v>
      </c>
      <c r="DY163" s="90">
        <v>116287</v>
      </c>
      <c r="DZ163" s="90">
        <v>4759</v>
      </c>
    </row>
    <row r="164" spans="1:130" x14ac:dyDescent="0.15">
      <c r="A164" s="90" t="s">
        <v>1118</v>
      </c>
      <c r="B164" s="90">
        <v>26503</v>
      </c>
      <c r="C164" s="90">
        <v>132527764653</v>
      </c>
      <c r="D164" s="90">
        <v>1688693629184</v>
      </c>
      <c r="E164" s="90">
        <v>23826463962756</v>
      </c>
      <c r="F164" s="90">
        <v>1203507119330</v>
      </c>
      <c r="G164" s="90">
        <v>124463008027</v>
      </c>
      <c r="H164" s="90">
        <v>0</v>
      </c>
      <c r="I164" s="90">
        <v>4786766424</v>
      </c>
      <c r="J164" s="90">
        <v>4789335598</v>
      </c>
      <c r="K164" s="90">
        <v>795090</v>
      </c>
      <c r="L164" s="90">
        <v>757176</v>
      </c>
      <c r="M164" s="90">
        <v>736342</v>
      </c>
      <c r="N164" s="90">
        <v>733806</v>
      </c>
      <c r="O164" s="90">
        <v>99297</v>
      </c>
      <c r="P164" s="90">
        <v>265030</v>
      </c>
      <c r="Q164" s="90">
        <v>248236</v>
      </c>
      <c r="R164" s="90">
        <v>16868964</v>
      </c>
      <c r="S164" s="90">
        <v>16836305</v>
      </c>
      <c r="T164" s="90">
        <v>101787</v>
      </c>
      <c r="U164" s="90">
        <v>530060</v>
      </c>
      <c r="V164" s="90">
        <v>508935</v>
      </c>
      <c r="W164" s="90">
        <v>530060</v>
      </c>
      <c r="X164" s="90">
        <v>365170</v>
      </c>
      <c r="Y164" s="90">
        <v>91249</v>
      </c>
      <c r="Z164" s="90">
        <v>265030</v>
      </c>
      <c r="AA164" s="90">
        <v>228122.5</v>
      </c>
      <c r="AB164" s="90">
        <v>15154816</v>
      </c>
      <c r="AC164" s="90">
        <v>16285278</v>
      </c>
      <c r="AD164" s="90">
        <v>54819</v>
      </c>
      <c r="AE164" s="90">
        <v>265030</v>
      </c>
      <c r="AF164" s="90">
        <v>137047.5</v>
      </c>
      <c r="AG164" s="90">
        <v>530060</v>
      </c>
      <c r="AH164" s="90">
        <v>351117.5</v>
      </c>
      <c r="AI164" s="90">
        <v>2352023</v>
      </c>
      <c r="AJ164" s="90">
        <v>2569174</v>
      </c>
      <c r="AK164" s="90">
        <v>62695</v>
      </c>
      <c r="AL164" s="90">
        <v>265030</v>
      </c>
      <c r="AM164" s="90">
        <v>156737.5</v>
      </c>
      <c r="AN164" s="90">
        <v>166756.21</v>
      </c>
      <c r="AO164" s="90">
        <v>183474.04</v>
      </c>
      <c r="AP164" s="90">
        <v>77752</v>
      </c>
      <c r="AQ164" s="90">
        <v>265030</v>
      </c>
      <c r="AR164" s="90">
        <v>194380</v>
      </c>
      <c r="AS164" s="90">
        <v>3993735.64</v>
      </c>
      <c r="AT164" s="90">
        <v>3991776.29</v>
      </c>
      <c r="AU164" s="90">
        <v>99984</v>
      </c>
      <c r="AV164" s="90">
        <v>662575</v>
      </c>
      <c r="AW164" s="90">
        <v>624900</v>
      </c>
      <c r="AX164" s="90">
        <v>736342</v>
      </c>
      <c r="AY164" s="90">
        <v>670236</v>
      </c>
      <c r="AZ164" s="90">
        <v>83197</v>
      </c>
      <c r="BA164" s="90">
        <v>132515</v>
      </c>
      <c r="BB164" s="90">
        <v>103996.25</v>
      </c>
      <c r="BC164" s="90">
        <v>2202361.25</v>
      </c>
      <c r="BD164" s="90">
        <v>166756.47</v>
      </c>
      <c r="BE164" s="90">
        <v>186596.81</v>
      </c>
      <c r="BF164" s="90">
        <v>78477</v>
      </c>
      <c r="BG164" s="90">
        <v>1703545</v>
      </c>
      <c r="BH164" s="90">
        <v>26568</v>
      </c>
      <c r="BI164" s="90">
        <v>300892.19</v>
      </c>
      <c r="BJ164" s="90">
        <v>1508142</v>
      </c>
      <c r="BK164" s="90">
        <v>2276988.81</v>
      </c>
      <c r="BL164" s="90">
        <v>13275999</v>
      </c>
      <c r="BM164" s="90">
        <v>5233649</v>
      </c>
      <c r="BN164" s="90">
        <v>19222.46</v>
      </c>
      <c r="BO164" s="90">
        <v>670265</v>
      </c>
      <c r="BP164" s="90">
        <v>40060</v>
      </c>
      <c r="BQ164" s="90">
        <v>2536</v>
      </c>
      <c r="BR164" s="90">
        <v>2023328</v>
      </c>
      <c r="BS164" s="90">
        <v>1953830.39</v>
      </c>
      <c r="BT164" s="90">
        <v>314494.84000000003</v>
      </c>
      <c r="BU164" s="90">
        <v>308562.60600000003</v>
      </c>
      <c r="BV164" s="90">
        <v>144991.25</v>
      </c>
      <c r="BW164" s="90">
        <v>125432.35</v>
      </c>
      <c r="BX164" s="90">
        <v>1933646</v>
      </c>
      <c r="BY164" s="90">
        <v>1240800</v>
      </c>
      <c r="BZ164" s="90">
        <v>1212836</v>
      </c>
      <c r="CA164" s="90">
        <v>206800</v>
      </c>
      <c r="CB164" s="90">
        <v>206778</v>
      </c>
      <c r="CC164" s="90">
        <v>103400</v>
      </c>
      <c r="CD164" s="90">
        <v>103389</v>
      </c>
      <c r="CE164" s="90">
        <v>30</v>
      </c>
      <c r="CF164" s="90">
        <v>206800</v>
      </c>
      <c r="CG164" s="90">
        <v>206692</v>
      </c>
      <c r="CH164" s="90">
        <v>103400</v>
      </c>
      <c r="CI164" s="90">
        <v>103346</v>
      </c>
      <c r="CJ164" s="90">
        <v>218</v>
      </c>
      <c r="CK164" s="90">
        <v>206800</v>
      </c>
      <c r="CL164" s="90">
        <v>205180</v>
      </c>
      <c r="CM164" s="90">
        <v>103400</v>
      </c>
      <c r="CN164" s="90">
        <v>102590</v>
      </c>
      <c r="CO164" s="90">
        <v>3993</v>
      </c>
      <c r="CP164" s="90">
        <v>206800</v>
      </c>
      <c r="CQ164" s="90">
        <v>187444</v>
      </c>
      <c r="CR164" s="90">
        <v>103400</v>
      </c>
      <c r="CS164" s="90">
        <v>93722</v>
      </c>
      <c r="CT164" s="90">
        <v>27536</v>
      </c>
      <c r="CU164" s="90">
        <v>206800</v>
      </c>
      <c r="CV164" s="90">
        <v>206490</v>
      </c>
      <c r="CW164" s="90">
        <v>103400</v>
      </c>
      <c r="CX164" s="90">
        <v>103245</v>
      </c>
      <c r="CY164" s="90">
        <v>989</v>
      </c>
      <c r="CZ164" s="90">
        <v>206800</v>
      </c>
      <c r="DA164" s="90">
        <v>200252</v>
      </c>
      <c r="DB164" s="90">
        <v>103400</v>
      </c>
      <c r="DC164" s="90">
        <v>100126</v>
      </c>
      <c r="DD164" s="90">
        <v>10663</v>
      </c>
      <c r="DE164" s="90">
        <v>827200</v>
      </c>
      <c r="DF164" s="90">
        <v>720810</v>
      </c>
      <c r="DG164" s="90">
        <v>206800</v>
      </c>
      <c r="DH164" s="90">
        <v>204022</v>
      </c>
      <c r="DI164" s="90">
        <v>103400</v>
      </c>
      <c r="DJ164" s="90">
        <v>102011</v>
      </c>
      <c r="DK164" s="90">
        <v>6861</v>
      </c>
      <c r="DL164" s="90">
        <v>206800</v>
      </c>
      <c r="DM164" s="90">
        <v>107760</v>
      </c>
      <c r="DN164" s="90">
        <v>103400</v>
      </c>
      <c r="DO164" s="90">
        <v>53880</v>
      </c>
      <c r="DP164" s="90">
        <v>-71776.460000000006</v>
      </c>
      <c r="DQ164" s="90">
        <v>206800</v>
      </c>
      <c r="DR164" s="90">
        <v>204078</v>
      </c>
      <c r="DS164" s="90">
        <v>103400</v>
      </c>
      <c r="DT164" s="90">
        <v>102039</v>
      </c>
      <c r="DU164" s="90">
        <v>5911</v>
      </c>
      <c r="DV164" s="90">
        <v>206800</v>
      </c>
      <c r="DW164" s="90">
        <v>204950</v>
      </c>
      <c r="DX164" s="90">
        <v>103400</v>
      </c>
      <c r="DY164" s="90">
        <v>102475</v>
      </c>
      <c r="DZ164" s="90">
        <v>3859</v>
      </c>
    </row>
    <row r="165" spans="1:130" x14ac:dyDescent="0.15">
      <c r="A165" s="90" t="s">
        <v>1119</v>
      </c>
      <c r="B165" s="90">
        <v>26573</v>
      </c>
      <c r="C165" s="90">
        <v>134050904892</v>
      </c>
      <c r="D165" s="90">
        <v>1654139144862</v>
      </c>
      <c r="E165" s="90">
        <v>23889390767025</v>
      </c>
      <c r="F165" s="90">
        <v>1102365922842</v>
      </c>
      <c r="G165" s="90">
        <v>91438838769</v>
      </c>
      <c r="H165" s="90">
        <v>0</v>
      </c>
      <c r="I165" s="90">
        <v>4679242495</v>
      </c>
      <c r="J165" s="90">
        <v>4681842531</v>
      </c>
      <c r="K165" s="90">
        <v>797190</v>
      </c>
      <c r="L165" s="90">
        <v>763312.5</v>
      </c>
      <c r="M165" s="90">
        <v>773553</v>
      </c>
      <c r="N165" s="90">
        <v>771486</v>
      </c>
      <c r="O165" s="90">
        <v>100285</v>
      </c>
      <c r="P165" s="90">
        <v>265730</v>
      </c>
      <c r="Q165" s="90">
        <v>250712.5</v>
      </c>
      <c r="R165" s="90">
        <v>16129953</v>
      </c>
      <c r="S165" s="90">
        <v>16106766</v>
      </c>
      <c r="T165" s="90">
        <v>102520</v>
      </c>
      <c r="U165" s="90">
        <v>531460</v>
      </c>
      <c r="V165" s="90">
        <v>512600</v>
      </c>
      <c r="W165" s="90">
        <v>531460</v>
      </c>
      <c r="X165" s="90">
        <v>376125</v>
      </c>
      <c r="Y165" s="90">
        <v>95208</v>
      </c>
      <c r="Z165" s="90">
        <v>265730</v>
      </c>
      <c r="AA165" s="90">
        <v>238020</v>
      </c>
      <c r="AB165" s="90">
        <v>15161619</v>
      </c>
      <c r="AC165" s="90">
        <v>16297331</v>
      </c>
      <c r="AD165" s="90">
        <v>55242</v>
      </c>
      <c r="AE165" s="90">
        <v>265730</v>
      </c>
      <c r="AF165" s="90">
        <v>138105</v>
      </c>
      <c r="AG165" s="90">
        <v>531460</v>
      </c>
      <c r="AH165" s="90">
        <v>359350</v>
      </c>
      <c r="AI165" s="90">
        <v>2384466</v>
      </c>
      <c r="AJ165" s="90">
        <v>2600036</v>
      </c>
      <c r="AK165" s="90">
        <v>62221</v>
      </c>
      <c r="AL165" s="90">
        <v>265730</v>
      </c>
      <c r="AM165" s="90">
        <v>155552.5</v>
      </c>
      <c r="AN165" s="90">
        <v>168276.17</v>
      </c>
      <c r="AO165" s="90">
        <v>192556.21</v>
      </c>
      <c r="AP165" s="90">
        <v>81519</v>
      </c>
      <c r="AQ165" s="90">
        <v>265730</v>
      </c>
      <c r="AR165" s="90">
        <v>203797.5</v>
      </c>
      <c r="AS165" s="90">
        <v>3819456.39</v>
      </c>
      <c r="AT165" s="90">
        <v>3817937.75</v>
      </c>
      <c r="AU165" s="90">
        <v>100836</v>
      </c>
      <c r="AV165" s="90">
        <v>664325</v>
      </c>
      <c r="AW165" s="90">
        <v>630225</v>
      </c>
      <c r="AX165" s="90">
        <v>773553</v>
      </c>
      <c r="AY165" s="90">
        <v>708265</v>
      </c>
      <c r="AZ165" s="90">
        <v>84839</v>
      </c>
      <c r="BA165" s="90">
        <v>132865</v>
      </c>
      <c r="BB165" s="90">
        <v>106048.75</v>
      </c>
      <c r="BC165" s="90">
        <v>2235061.25</v>
      </c>
      <c r="BD165" s="90">
        <v>168276.35</v>
      </c>
      <c r="BE165" s="90">
        <v>190949.39</v>
      </c>
      <c r="BF165" s="90">
        <v>82099</v>
      </c>
      <c r="BG165" s="90">
        <v>1706422</v>
      </c>
      <c r="BH165" s="90">
        <v>26582</v>
      </c>
      <c r="BI165" s="90">
        <v>297927.06</v>
      </c>
      <c r="BJ165" s="90">
        <v>1539028.42</v>
      </c>
      <c r="BK165" s="90">
        <v>3229681.17</v>
      </c>
      <c r="BL165" s="90">
        <v>13882673</v>
      </c>
      <c r="BM165" s="90">
        <v>5468005</v>
      </c>
      <c r="BN165" s="90">
        <v>18917.169999999998</v>
      </c>
      <c r="BO165" s="90">
        <v>708297</v>
      </c>
      <c r="BP165" s="90">
        <v>43046</v>
      </c>
      <c r="BQ165" s="90">
        <v>2067</v>
      </c>
      <c r="BR165" s="90">
        <v>2218863</v>
      </c>
      <c r="BS165" s="90">
        <v>2114819.83</v>
      </c>
      <c r="BT165" s="90">
        <v>334132.95</v>
      </c>
      <c r="BU165" s="90">
        <v>322528.37400000001</v>
      </c>
      <c r="BV165" s="90">
        <v>167277.25</v>
      </c>
      <c r="BW165" s="90">
        <v>144006.14000000001</v>
      </c>
      <c r="BX165" s="90">
        <v>2122232</v>
      </c>
      <c r="BY165" s="90">
        <v>1353300</v>
      </c>
      <c r="BZ165" s="90">
        <v>1324622</v>
      </c>
      <c r="CA165" s="90">
        <v>225550</v>
      </c>
      <c r="CB165" s="90">
        <v>225478</v>
      </c>
      <c r="CC165" s="90">
        <v>112775</v>
      </c>
      <c r="CD165" s="90">
        <v>112739</v>
      </c>
      <c r="CE165" s="90">
        <v>88</v>
      </c>
      <c r="CF165" s="90">
        <v>225550</v>
      </c>
      <c r="CG165" s="90">
        <v>225516</v>
      </c>
      <c r="CH165" s="90">
        <v>112775</v>
      </c>
      <c r="CI165" s="90">
        <v>112758</v>
      </c>
      <c r="CJ165" s="90">
        <v>162</v>
      </c>
      <c r="CK165" s="90">
        <v>225550</v>
      </c>
      <c r="CL165" s="90">
        <v>223822</v>
      </c>
      <c r="CM165" s="90">
        <v>112775</v>
      </c>
      <c r="CN165" s="90">
        <v>111911</v>
      </c>
      <c r="CO165" s="90">
        <v>4378</v>
      </c>
      <c r="CP165" s="90">
        <v>225550</v>
      </c>
      <c r="CQ165" s="90">
        <v>205886</v>
      </c>
      <c r="CR165" s="90">
        <v>112775</v>
      </c>
      <c r="CS165" s="90">
        <v>102943</v>
      </c>
      <c r="CT165" s="90">
        <v>27887</v>
      </c>
      <c r="CU165" s="90">
        <v>225550</v>
      </c>
      <c r="CV165" s="90">
        <v>225294</v>
      </c>
      <c r="CW165" s="90">
        <v>112775</v>
      </c>
      <c r="CX165" s="90">
        <v>112647</v>
      </c>
      <c r="CY165" s="90">
        <v>978</v>
      </c>
      <c r="CZ165" s="90">
        <v>225550</v>
      </c>
      <c r="DA165" s="90">
        <v>218626</v>
      </c>
      <c r="DB165" s="90">
        <v>112775</v>
      </c>
      <c r="DC165" s="90">
        <v>109313</v>
      </c>
      <c r="DD165" s="90">
        <v>11488</v>
      </c>
      <c r="DE165" s="90">
        <v>902200</v>
      </c>
      <c r="DF165" s="90">
        <v>797610</v>
      </c>
      <c r="DG165" s="90">
        <v>225550</v>
      </c>
      <c r="DH165" s="90">
        <v>222812</v>
      </c>
      <c r="DI165" s="90">
        <v>112775</v>
      </c>
      <c r="DJ165" s="90">
        <v>111406</v>
      </c>
      <c r="DK165" s="90">
        <v>6827</v>
      </c>
      <c r="DL165" s="90">
        <v>225550</v>
      </c>
      <c r="DM165" s="90">
        <v>128464</v>
      </c>
      <c r="DN165" s="90">
        <v>112775</v>
      </c>
      <c r="DO165" s="90">
        <v>64232</v>
      </c>
      <c r="DP165" s="90">
        <v>63500.54</v>
      </c>
      <c r="DQ165" s="90">
        <v>225550</v>
      </c>
      <c r="DR165" s="90">
        <v>222786</v>
      </c>
      <c r="DS165" s="90">
        <v>112775</v>
      </c>
      <c r="DT165" s="90">
        <v>111393</v>
      </c>
      <c r="DU165" s="90">
        <v>6107</v>
      </c>
      <c r="DV165" s="90">
        <v>225550</v>
      </c>
      <c r="DW165" s="90">
        <v>223548</v>
      </c>
      <c r="DX165" s="90">
        <v>112775</v>
      </c>
      <c r="DY165" s="90">
        <v>111774</v>
      </c>
      <c r="DZ165" s="90">
        <v>4173</v>
      </c>
    </row>
    <row r="166" spans="1:130" x14ac:dyDescent="0.15">
      <c r="A166" s="90" t="s">
        <v>1120</v>
      </c>
      <c r="B166" s="90">
        <v>29334</v>
      </c>
      <c r="C166" s="90">
        <v>149306900460</v>
      </c>
      <c r="D166" s="90">
        <v>1787258543778</v>
      </c>
      <c r="E166" s="90">
        <v>26371556161151</v>
      </c>
      <c r="F166" s="90">
        <v>1041067104255</v>
      </c>
      <c r="G166" s="90">
        <v>76403411189</v>
      </c>
      <c r="H166" s="90">
        <v>0</v>
      </c>
      <c r="I166" s="90">
        <v>5055758227</v>
      </c>
      <c r="J166" s="90">
        <v>5058888294</v>
      </c>
      <c r="K166" s="90">
        <v>880020</v>
      </c>
      <c r="L166" s="90">
        <v>844950</v>
      </c>
      <c r="M166" s="90">
        <v>826033</v>
      </c>
      <c r="N166" s="90">
        <v>823937</v>
      </c>
      <c r="O166" s="90">
        <v>111178</v>
      </c>
      <c r="P166" s="90">
        <v>293340</v>
      </c>
      <c r="Q166" s="90">
        <v>277945</v>
      </c>
      <c r="R166" s="90">
        <v>17202925</v>
      </c>
      <c r="S166" s="90">
        <v>17176912</v>
      </c>
      <c r="T166" s="90">
        <v>113401</v>
      </c>
      <c r="U166" s="90">
        <v>586680</v>
      </c>
      <c r="V166" s="90">
        <v>567005</v>
      </c>
      <c r="W166" s="90">
        <v>586680</v>
      </c>
      <c r="X166" s="90">
        <v>423917.5</v>
      </c>
      <c r="Y166" s="90">
        <v>109297</v>
      </c>
      <c r="Z166" s="90">
        <v>293340</v>
      </c>
      <c r="AA166" s="90">
        <v>273242.5</v>
      </c>
      <c r="AB166" s="90">
        <v>16629528</v>
      </c>
      <c r="AC166" s="90">
        <v>17942304</v>
      </c>
      <c r="AD166" s="90">
        <v>60270</v>
      </c>
      <c r="AE166" s="90">
        <v>293340</v>
      </c>
      <c r="AF166" s="90">
        <v>150675</v>
      </c>
      <c r="AG166" s="90">
        <v>586680</v>
      </c>
      <c r="AH166" s="90">
        <v>401467.5</v>
      </c>
      <c r="AI166" s="90">
        <v>2536916</v>
      </c>
      <c r="AJ166" s="90">
        <v>3130067</v>
      </c>
      <c r="AK166" s="90">
        <v>68494</v>
      </c>
      <c r="AL166" s="90">
        <v>293340</v>
      </c>
      <c r="AM166" s="90">
        <v>171235</v>
      </c>
      <c r="AN166" s="90">
        <v>185993.33</v>
      </c>
      <c r="AO166" s="90">
        <v>259779.28</v>
      </c>
      <c r="AP166" s="90">
        <v>92093</v>
      </c>
      <c r="AQ166" s="90">
        <v>293340</v>
      </c>
      <c r="AR166" s="90">
        <v>230232.5</v>
      </c>
      <c r="AS166" s="90">
        <v>4372574.16</v>
      </c>
      <c r="AT166" s="90">
        <v>4376181.0199999996</v>
      </c>
      <c r="AU166" s="90">
        <v>113012</v>
      </c>
      <c r="AV166" s="90">
        <v>733350</v>
      </c>
      <c r="AW166" s="90">
        <v>706325</v>
      </c>
      <c r="AX166" s="90">
        <v>826033</v>
      </c>
      <c r="AY166" s="90">
        <v>766513</v>
      </c>
      <c r="AZ166" s="90">
        <v>96965</v>
      </c>
      <c r="BA166" s="90">
        <v>146670</v>
      </c>
      <c r="BB166" s="90">
        <v>121206.25</v>
      </c>
      <c r="BC166" s="90">
        <v>2497866.25</v>
      </c>
      <c r="BD166" s="90">
        <v>185993.39</v>
      </c>
      <c r="BE166" s="90">
        <v>259022.48</v>
      </c>
      <c r="BF166" s="90">
        <v>92389</v>
      </c>
      <c r="BG166" s="90">
        <v>1848425</v>
      </c>
      <c r="BH166" s="90">
        <v>29333</v>
      </c>
      <c r="BI166" s="90">
        <v>317060.89</v>
      </c>
      <c r="BJ166" s="90">
        <v>1792964.06</v>
      </c>
      <c r="BK166" s="90">
        <v>3139838.63</v>
      </c>
      <c r="BL166" s="90">
        <v>14265876</v>
      </c>
      <c r="BM166" s="90">
        <v>5440862</v>
      </c>
      <c r="BN166" s="90">
        <v>21317.07</v>
      </c>
      <c r="BO166" s="90">
        <v>766545</v>
      </c>
      <c r="BP166" s="90">
        <v>46689</v>
      </c>
      <c r="BQ166" s="90">
        <v>2096</v>
      </c>
      <c r="BR166" s="90">
        <v>2681373</v>
      </c>
      <c r="BS166" s="90">
        <v>2269906.38</v>
      </c>
      <c r="BT166" s="90">
        <v>339386.73</v>
      </c>
      <c r="BU166" s="90">
        <v>331793.41800000001</v>
      </c>
      <c r="BV166" s="90">
        <v>228767.67</v>
      </c>
      <c r="BW166" s="90">
        <v>162440.82999999999</v>
      </c>
      <c r="BX166" s="90">
        <v>2331466</v>
      </c>
      <c r="BY166" s="90">
        <v>1467660</v>
      </c>
      <c r="BZ166" s="90">
        <v>1443210</v>
      </c>
      <c r="CA166" s="90">
        <v>244610</v>
      </c>
      <c r="CB166" s="90">
        <v>244602</v>
      </c>
      <c r="CC166" s="90">
        <v>122305</v>
      </c>
      <c r="CD166" s="90">
        <v>122301</v>
      </c>
      <c r="CE166" s="90">
        <v>9</v>
      </c>
      <c r="CF166" s="90">
        <v>244610</v>
      </c>
      <c r="CG166" s="90">
        <v>244546</v>
      </c>
      <c r="CH166" s="90">
        <v>122305</v>
      </c>
      <c r="CI166" s="90">
        <v>122273</v>
      </c>
      <c r="CJ166" s="90">
        <v>171</v>
      </c>
      <c r="CK166" s="90">
        <v>244610</v>
      </c>
      <c r="CL166" s="90">
        <v>243360</v>
      </c>
      <c r="CM166" s="90">
        <v>122305</v>
      </c>
      <c r="CN166" s="90">
        <v>121680</v>
      </c>
      <c r="CO166" s="90">
        <v>3178</v>
      </c>
      <c r="CP166" s="90">
        <v>244610</v>
      </c>
      <c r="CQ166" s="90">
        <v>226472</v>
      </c>
      <c r="CR166" s="90">
        <v>122305</v>
      </c>
      <c r="CS166" s="90">
        <v>113236</v>
      </c>
      <c r="CT166" s="90">
        <v>26181</v>
      </c>
      <c r="CU166" s="90">
        <v>244610</v>
      </c>
      <c r="CV166" s="90">
        <v>244384</v>
      </c>
      <c r="CW166" s="90">
        <v>122305</v>
      </c>
      <c r="CX166" s="90">
        <v>122192</v>
      </c>
      <c r="CY166" s="90">
        <v>942</v>
      </c>
      <c r="CZ166" s="90">
        <v>244610</v>
      </c>
      <c r="DA166" s="90">
        <v>239846</v>
      </c>
      <c r="DB166" s="90">
        <v>122305</v>
      </c>
      <c r="DC166" s="90">
        <v>119923</v>
      </c>
      <c r="DD166" s="90">
        <v>9098</v>
      </c>
      <c r="DE166" s="90">
        <v>978440</v>
      </c>
      <c r="DF166" s="90">
        <v>888256</v>
      </c>
      <c r="DG166" s="90">
        <v>244610</v>
      </c>
      <c r="DH166" s="90">
        <v>242356</v>
      </c>
      <c r="DI166" s="90">
        <v>122305</v>
      </c>
      <c r="DJ166" s="90">
        <v>121178</v>
      </c>
      <c r="DK166" s="90">
        <v>5294</v>
      </c>
      <c r="DL166" s="90">
        <v>244610</v>
      </c>
      <c r="DM166" s="90">
        <v>161428</v>
      </c>
      <c r="DN166" s="90">
        <v>122305</v>
      </c>
      <c r="DO166" s="90">
        <v>80714</v>
      </c>
      <c r="DP166" s="90">
        <v>107447.31</v>
      </c>
      <c r="DQ166" s="90">
        <v>244610</v>
      </c>
      <c r="DR166" s="90">
        <v>242016</v>
      </c>
      <c r="DS166" s="90">
        <v>122305</v>
      </c>
      <c r="DT166" s="90">
        <v>121008</v>
      </c>
      <c r="DU166" s="90">
        <v>5724</v>
      </c>
      <c r="DV166" s="90">
        <v>244610</v>
      </c>
      <c r="DW166" s="90">
        <v>242456</v>
      </c>
      <c r="DX166" s="90">
        <v>122305</v>
      </c>
      <c r="DY166" s="90">
        <v>121228</v>
      </c>
      <c r="DZ166" s="90">
        <v>4431</v>
      </c>
    </row>
    <row r="167" spans="1:130" x14ac:dyDescent="0.15">
      <c r="A167" s="90" t="s">
        <v>1121</v>
      </c>
      <c r="B167" s="90">
        <v>29546</v>
      </c>
      <c r="C167" s="90">
        <v>151761442897</v>
      </c>
      <c r="D167" s="90">
        <v>1802806173819</v>
      </c>
      <c r="E167" s="90">
        <v>26562148421387</v>
      </c>
      <c r="F167" s="90">
        <v>876430556635</v>
      </c>
      <c r="G167" s="90">
        <v>50447131351</v>
      </c>
      <c r="H167" s="90">
        <v>0</v>
      </c>
      <c r="I167" s="90">
        <v>4775446967</v>
      </c>
      <c r="J167" s="90">
        <v>4778170760</v>
      </c>
      <c r="K167" s="90">
        <v>886380</v>
      </c>
      <c r="L167" s="90">
        <v>854687.5</v>
      </c>
      <c r="M167" s="90">
        <v>787613</v>
      </c>
      <c r="N167" s="90">
        <v>785670</v>
      </c>
      <c r="O167" s="90">
        <v>112761</v>
      </c>
      <c r="P167" s="90">
        <v>295460</v>
      </c>
      <c r="Q167" s="90">
        <v>281902.5</v>
      </c>
      <c r="R167" s="90">
        <v>15691000</v>
      </c>
      <c r="S167" s="90">
        <v>15668431</v>
      </c>
      <c r="T167" s="90">
        <v>114557</v>
      </c>
      <c r="U167" s="90">
        <v>590920</v>
      </c>
      <c r="V167" s="90">
        <v>572785</v>
      </c>
      <c r="W167" s="90">
        <v>590920</v>
      </c>
      <c r="X167" s="90">
        <v>452992.5</v>
      </c>
      <c r="Y167" s="90">
        <v>112815</v>
      </c>
      <c r="Z167" s="90">
        <v>295460</v>
      </c>
      <c r="AA167" s="90">
        <v>282037.5</v>
      </c>
      <c r="AB167" s="90">
        <v>16394030</v>
      </c>
      <c r="AC167" s="90">
        <v>17182630</v>
      </c>
      <c r="AD167" s="90">
        <v>68382</v>
      </c>
      <c r="AE167" s="90">
        <v>295460</v>
      </c>
      <c r="AF167" s="90">
        <v>170955</v>
      </c>
      <c r="AG167" s="90">
        <v>590920</v>
      </c>
      <c r="AH167" s="90">
        <v>420645</v>
      </c>
      <c r="AI167" s="90">
        <v>2501287</v>
      </c>
      <c r="AJ167" s="90">
        <v>2723793</v>
      </c>
      <c r="AK167" s="90">
        <v>70307</v>
      </c>
      <c r="AL167" s="90">
        <v>295460</v>
      </c>
      <c r="AM167" s="90">
        <v>175767.5</v>
      </c>
      <c r="AN167" s="90">
        <v>187576.76</v>
      </c>
      <c r="AO167" s="90">
        <v>223801.69</v>
      </c>
      <c r="AP167" s="90">
        <v>97951</v>
      </c>
      <c r="AQ167" s="90">
        <v>295460</v>
      </c>
      <c r="AR167" s="90">
        <v>244877.5</v>
      </c>
      <c r="AS167" s="90">
        <v>4319084.29</v>
      </c>
      <c r="AT167" s="90">
        <v>4327469.7699999996</v>
      </c>
      <c r="AU167" s="90">
        <v>115832</v>
      </c>
      <c r="AV167" s="90">
        <v>738650</v>
      </c>
      <c r="AW167" s="90">
        <v>723950</v>
      </c>
      <c r="AX167" s="90">
        <v>787613</v>
      </c>
      <c r="AY167" s="90">
        <v>748483</v>
      </c>
      <c r="AZ167" s="90">
        <v>104249</v>
      </c>
      <c r="BA167" s="90">
        <v>147730</v>
      </c>
      <c r="BB167" s="90">
        <v>130311.25</v>
      </c>
      <c r="BC167" s="90">
        <v>2582586.25</v>
      </c>
      <c r="BD167" s="90">
        <v>187576.78</v>
      </c>
      <c r="BE167" s="90">
        <v>223559.69</v>
      </c>
      <c r="BF167" s="90">
        <v>98137</v>
      </c>
      <c r="BG167" s="90">
        <v>2010031</v>
      </c>
      <c r="BH167" s="90">
        <v>29552</v>
      </c>
      <c r="BI167" s="90">
        <v>334862.24</v>
      </c>
      <c r="BJ167" s="90">
        <v>1659993.32</v>
      </c>
      <c r="BK167" s="90">
        <v>2420652.9</v>
      </c>
      <c r="BL167" s="90">
        <v>12933859</v>
      </c>
      <c r="BM167" s="90">
        <v>5007850</v>
      </c>
      <c r="BN167" s="90">
        <v>21384.240000000002</v>
      </c>
      <c r="BO167" s="90">
        <v>748517</v>
      </c>
      <c r="BP167" s="90">
        <v>46603</v>
      </c>
      <c r="BQ167" s="90">
        <v>1943</v>
      </c>
      <c r="BR167" s="90">
        <v>2343381</v>
      </c>
      <c r="BS167" s="90">
        <v>2302824.5699999998</v>
      </c>
      <c r="BT167" s="90">
        <v>333208.38</v>
      </c>
      <c r="BU167" s="90">
        <v>326654.53200000001</v>
      </c>
      <c r="BV167" s="90">
        <v>195977.25</v>
      </c>
      <c r="BW167" s="90">
        <v>180626.16</v>
      </c>
      <c r="BX167" s="90">
        <v>2470556</v>
      </c>
      <c r="BY167" s="90">
        <v>1540140</v>
      </c>
      <c r="BZ167" s="90">
        <v>1517318</v>
      </c>
      <c r="CA167" s="90">
        <v>256690</v>
      </c>
      <c r="CB167" s="90">
        <v>256690</v>
      </c>
      <c r="CC167" s="90">
        <v>128345</v>
      </c>
      <c r="CD167" s="90">
        <v>128345</v>
      </c>
      <c r="CE167" s="90">
        <v>0</v>
      </c>
      <c r="CF167" s="90">
        <v>256690</v>
      </c>
      <c r="CG167" s="90">
        <v>256646</v>
      </c>
      <c r="CH167" s="90">
        <v>128345</v>
      </c>
      <c r="CI167" s="90">
        <v>128323</v>
      </c>
      <c r="CJ167" s="90">
        <v>190</v>
      </c>
      <c r="CK167" s="90">
        <v>256690</v>
      </c>
      <c r="CL167" s="90">
        <v>255562</v>
      </c>
      <c r="CM167" s="90">
        <v>128345</v>
      </c>
      <c r="CN167" s="90">
        <v>127781</v>
      </c>
      <c r="CO167" s="90">
        <v>3123</v>
      </c>
      <c r="CP167" s="90">
        <v>256690</v>
      </c>
      <c r="CQ167" s="90">
        <v>239340</v>
      </c>
      <c r="CR167" s="90">
        <v>128345</v>
      </c>
      <c r="CS167" s="90">
        <v>119670</v>
      </c>
      <c r="CT167" s="90">
        <v>25326</v>
      </c>
      <c r="CU167" s="90">
        <v>256690</v>
      </c>
      <c r="CV167" s="90">
        <v>256328</v>
      </c>
      <c r="CW167" s="90">
        <v>128345</v>
      </c>
      <c r="CX167" s="90">
        <v>128164</v>
      </c>
      <c r="CY167" s="90">
        <v>1220</v>
      </c>
      <c r="CZ167" s="90">
        <v>256690</v>
      </c>
      <c r="DA167" s="90">
        <v>252752</v>
      </c>
      <c r="DB167" s="90">
        <v>128345</v>
      </c>
      <c r="DC167" s="90">
        <v>126376</v>
      </c>
      <c r="DD167" s="90">
        <v>8093</v>
      </c>
      <c r="DE167" s="90">
        <v>1026760</v>
      </c>
      <c r="DF167" s="90">
        <v>953238</v>
      </c>
      <c r="DG167" s="90">
        <v>256690</v>
      </c>
      <c r="DH167" s="90">
        <v>254910</v>
      </c>
      <c r="DI167" s="90">
        <v>128345</v>
      </c>
      <c r="DJ167" s="90">
        <v>127455</v>
      </c>
      <c r="DK167" s="90">
        <v>3857</v>
      </c>
      <c r="DL167" s="90">
        <v>256690</v>
      </c>
      <c r="DM167" s="90">
        <v>189542</v>
      </c>
      <c r="DN167" s="90">
        <v>128345</v>
      </c>
      <c r="DO167" s="90">
        <v>94771</v>
      </c>
      <c r="DP167" s="90">
        <v>268122.78000000003</v>
      </c>
      <c r="DQ167" s="90">
        <v>256690</v>
      </c>
      <c r="DR167" s="90">
        <v>254678</v>
      </c>
      <c r="DS167" s="90">
        <v>128345</v>
      </c>
      <c r="DT167" s="90">
        <v>127339</v>
      </c>
      <c r="DU167" s="90">
        <v>4944</v>
      </c>
      <c r="DV167" s="90">
        <v>256690</v>
      </c>
      <c r="DW167" s="90">
        <v>254108</v>
      </c>
      <c r="DX167" s="90">
        <v>128345</v>
      </c>
      <c r="DY167" s="90">
        <v>127054</v>
      </c>
      <c r="DZ167" s="90">
        <v>5248</v>
      </c>
    </row>
    <row r="168" spans="1:130" x14ac:dyDescent="0.15">
      <c r="A168" s="90" t="s">
        <v>1122</v>
      </c>
      <c r="B168" s="90">
        <v>34661</v>
      </c>
      <c r="C168" s="90">
        <v>179717973632</v>
      </c>
      <c r="D168" s="90">
        <v>2202805565083</v>
      </c>
      <c r="E168" s="90">
        <v>31160595506527</v>
      </c>
      <c r="F168" s="90">
        <v>889011466549</v>
      </c>
      <c r="G168" s="90">
        <v>41513028390</v>
      </c>
      <c r="H168" s="90">
        <v>0</v>
      </c>
      <c r="I168" s="90">
        <v>4861620888</v>
      </c>
      <c r="J168" s="90">
        <v>4864774211</v>
      </c>
      <c r="K168" s="90">
        <v>1039830</v>
      </c>
      <c r="L168" s="90">
        <v>997357.5</v>
      </c>
      <c r="M168" s="90">
        <v>880853</v>
      </c>
      <c r="N168" s="90">
        <v>878068</v>
      </c>
      <c r="O168" s="90">
        <v>131515</v>
      </c>
      <c r="P168" s="90">
        <v>346610</v>
      </c>
      <c r="Q168" s="90">
        <v>328787.5</v>
      </c>
      <c r="R168" s="90">
        <v>18820906</v>
      </c>
      <c r="S168" s="90">
        <v>18784830</v>
      </c>
      <c r="T168" s="90">
        <v>133714</v>
      </c>
      <c r="U168" s="90">
        <v>693220</v>
      </c>
      <c r="V168" s="90">
        <v>668570</v>
      </c>
      <c r="W168" s="90">
        <v>693220</v>
      </c>
      <c r="X168" s="90">
        <v>501800</v>
      </c>
      <c r="Y168" s="90">
        <v>130428</v>
      </c>
      <c r="Z168" s="90">
        <v>346610</v>
      </c>
      <c r="AA168" s="90">
        <v>326070</v>
      </c>
      <c r="AB168" s="90">
        <v>18633947</v>
      </c>
      <c r="AC168" s="90">
        <v>20273158</v>
      </c>
      <c r="AD168" s="90">
        <v>70292</v>
      </c>
      <c r="AE168" s="90">
        <v>346610</v>
      </c>
      <c r="AF168" s="90">
        <v>175730</v>
      </c>
      <c r="AG168" s="90">
        <v>693220</v>
      </c>
      <c r="AH168" s="90">
        <v>480862.5</v>
      </c>
      <c r="AI168" s="90">
        <v>2886403</v>
      </c>
      <c r="AJ168" s="90">
        <v>3153323</v>
      </c>
      <c r="AK168" s="90">
        <v>82383</v>
      </c>
      <c r="AL168" s="90">
        <v>346610</v>
      </c>
      <c r="AM168" s="90">
        <v>205957.5</v>
      </c>
      <c r="AN168" s="90">
        <v>221650.02</v>
      </c>
      <c r="AO168" s="90">
        <v>263473.39</v>
      </c>
      <c r="AP168" s="90">
        <v>109962</v>
      </c>
      <c r="AQ168" s="90">
        <v>346610</v>
      </c>
      <c r="AR168" s="90">
        <v>274905</v>
      </c>
      <c r="AS168" s="90">
        <v>5554760.7800000003</v>
      </c>
      <c r="AT168" s="90">
        <v>5571309.3099999996</v>
      </c>
      <c r="AU168" s="90">
        <v>135208</v>
      </c>
      <c r="AV168" s="90">
        <v>866525</v>
      </c>
      <c r="AW168" s="90">
        <v>845050</v>
      </c>
      <c r="AX168" s="90">
        <v>880853</v>
      </c>
      <c r="AY168" s="90">
        <v>838640</v>
      </c>
      <c r="AZ168" s="90">
        <v>122364</v>
      </c>
      <c r="BA168" s="90">
        <v>173305</v>
      </c>
      <c r="BB168" s="90">
        <v>152955</v>
      </c>
      <c r="BC168" s="90">
        <v>2978025</v>
      </c>
      <c r="BD168" s="90">
        <v>221650.05</v>
      </c>
      <c r="BE168" s="90">
        <v>261137.17</v>
      </c>
      <c r="BF168" s="90">
        <v>112769</v>
      </c>
      <c r="BG168" s="90">
        <v>2333355</v>
      </c>
      <c r="BH168" s="90">
        <v>34766</v>
      </c>
      <c r="BI168" s="90">
        <v>392347.04</v>
      </c>
      <c r="BJ168" s="90">
        <v>1537247.58</v>
      </c>
      <c r="BK168" s="90">
        <v>3130959.91</v>
      </c>
      <c r="BL168" s="90">
        <v>14069301</v>
      </c>
      <c r="BM168" s="90">
        <v>5572438</v>
      </c>
      <c r="BN168" s="90">
        <v>25040.47</v>
      </c>
      <c r="BO168" s="90">
        <v>838680</v>
      </c>
      <c r="BP168" s="90">
        <v>56703</v>
      </c>
      <c r="BQ168" s="90">
        <v>2785</v>
      </c>
      <c r="BR168" s="90">
        <v>-18684900.73</v>
      </c>
      <c r="BS168" s="90">
        <v>2742420.11</v>
      </c>
      <c r="BT168" s="90">
        <v>395289.81</v>
      </c>
      <c r="BU168" s="90">
        <v>391548.68199999997</v>
      </c>
      <c r="BV168" s="90">
        <v>-3044652.12</v>
      </c>
      <c r="BW168" s="90">
        <v>221638.5</v>
      </c>
      <c r="BX168" s="90">
        <v>2944588</v>
      </c>
      <c r="BY168" s="90">
        <v>1838400</v>
      </c>
      <c r="BZ168" s="90">
        <v>1807200</v>
      </c>
      <c r="CA168" s="90">
        <v>306400</v>
      </c>
      <c r="CB168" s="90">
        <v>306392</v>
      </c>
      <c r="CC168" s="90">
        <v>153200</v>
      </c>
      <c r="CD168" s="90">
        <v>153196</v>
      </c>
      <c r="CE168" s="90">
        <v>11</v>
      </c>
      <c r="CF168" s="90">
        <v>306400</v>
      </c>
      <c r="CG168" s="90">
        <v>306184</v>
      </c>
      <c r="CH168" s="90">
        <v>153200</v>
      </c>
      <c r="CI168" s="90">
        <v>153092</v>
      </c>
      <c r="CJ168" s="90">
        <v>828</v>
      </c>
      <c r="CK168" s="90">
        <v>306400</v>
      </c>
      <c r="CL168" s="90">
        <v>304566</v>
      </c>
      <c r="CM168" s="90">
        <v>153200</v>
      </c>
      <c r="CN168" s="90">
        <v>152283</v>
      </c>
      <c r="CO168" s="90">
        <v>5256</v>
      </c>
      <c r="CP168" s="90">
        <v>306400</v>
      </c>
      <c r="CQ168" s="90">
        <v>282830</v>
      </c>
      <c r="CR168" s="90">
        <v>153200</v>
      </c>
      <c r="CS168" s="90">
        <v>141415</v>
      </c>
      <c r="CT168" s="90">
        <v>33555</v>
      </c>
      <c r="CU168" s="90">
        <v>306400</v>
      </c>
      <c r="CV168" s="90">
        <v>306060</v>
      </c>
      <c r="CW168" s="90">
        <v>153200</v>
      </c>
      <c r="CX168" s="90">
        <v>153030</v>
      </c>
      <c r="CY168" s="90">
        <v>1285</v>
      </c>
      <c r="CZ168" s="90">
        <v>306400</v>
      </c>
      <c r="DA168" s="90">
        <v>301168</v>
      </c>
      <c r="DB168" s="90">
        <v>153200</v>
      </c>
      <c r="DC168" s="90">
        <v>150584</v>
      </c>
      <c r="DD168" s="90">
        <v>10463</v>
      </c>
      <c r="DE168" s="90">
        <v>1225600</v>
      </c>
      <c r="DF168" s="90">
        <v>1137388</v>
      </c>
      <c r="DG168" s="90">
        <v>306400</v>
      </c>
      <c r="DH168" s="90">
        <v>303990</v>
      </c>
      <c r="DI168" s="90">
        <v>153200</v>
      </c>
      <c r="DJ168" s="90">
        <v>151995</v>
      </c>
      <c r="DK168" s="90">
        <v>4926</v>
      </c>
      <c r="DL168" s="90">
        <v>306400</v>
      </c>
      <c r="DM168" s="90">
        <v>226314</v>
      </c>
      <c r="DN168" s="90">
        <v>153200</v>
      </c>
      <c r="DO168" s="90">
        <v>113157</v>
      </c>
      <c r="DP168" s="90">
        <v>414441.63</v>
      </c>
      <c r="DQ168" s="90">
        <v>306400</v>
      </c>
      <c r="DR168" s="90">
        <v>303612</v>
      </c>
      <c r="DS168" s="90">
        <v>153200</v>
      </c>
      <c r="DT168" s="90">
        <v>151806</v>
      </c>
      <c r="DU168" s="90">
        <v>6147</v>
      </c>
      <c r="DV168" s="90">
        <v>306400</v>
      </c>
      <c r="DW168" s="90">
        <v>303472</v>
      </c>
      <c r="DX168" s="90">
        <v>153200</v>
      </c>
      <c r="DY168" s="90">
        <v>151736</v>
      </c>
      <c r="DZ168" s="90">
        <v>5738</v>
      </c>
    </row>
    <row r="169" spans="1:130" x14ac:dyDescent="0.15">
      <c r="A169" s="90" t="s">
        <v>1123</v>
      </c>
      <c r="B169" s="90">
        <v>30428</v>
      </c>
      <c r="C169" s="90">
        <v>159258504048</v>
      </c>
      <c r="D169" s="90">
        <v>1950697917208</v>
      </c>
      <c r="E169" s="90">
        <v>27355087458034</v>
      </c>
      <c r="F169" s="90">
        <v>778909548784</v>
      </c>
      <c r="G169" s="90">
        <v>29186774009</v>
      </c>
      <c r="H169" s="90">
        <v>0</v>
      </c>
      <c r="I169" s="90">
        <v>4150026335</v>
      </c>
      <c r="J169" s="90">
        <v>4152908058</v>
      </c>
      <c r="K169" s="90">
        <v>912840</v>
      </c>
      <c r="L169" s="90">
        <v>871980</v>
      </c>
      <c r="M169" s="90">
        <v>771425</v>
      </c>
      <c r="N169" s="90">
        <v>768937</v>
      </c>
      <c r="O169" s="90">
        <v>114512</v>
      </c>
      <c r="P169" s="90">
        <v>304280</v>
      </c>
      <c r="Q169" s="90">
        <v>286280</v>
      </c>
      <c r="R169" s="90">
        <v>16224949</v>
      </c>
      <c r="S169" s="90">
        <v>16194399</v>
      </c>
      <c r="T169" s="90">
        <v>117140</v>
      </c>
      <c r="U169" s="90">
        <v>608560</v>
      </c>
      <c r="V169" s="90">
        <v>585700</v>
      </c>
      <c r="W169" s="90">
        <v>608560</v>
      </c>
      <c r="X169" s="90">
        <v>422822.5</v>
      </c>
      <c r="Y169" s="90">
        <v>111611</v>
      </c>
      <c r="Z169" s="90">
        <v>304280</v>
      </c>
      <c r="AA169" s="90">
        <v>279027.5</v>
      </c>
      <c r="AB169" s="90">
        <v>16040775</v>
      </c>
      <c r="AC169" s="90">
        <v>17814336</v>
      </c>
      <c r="AD169" s="90">
        <v>57518</v>
      </c>
      <c r="AE169" s="90">
        <v>304280</v>
      </c>
      <c r="AF169" s="90">
        <v>143795</v>
      </c>
      <c r="AG169" s="90">
        <v>608560</v>
      </c>
      <c r="AH169" s="90">
        <v>412907.5</v>
      </c>
      <c r="AI169" s="90">
        <v>2504417</v>
      </c>
      <c r="AJ169" s="90">
        <v>2782785</v>
      </c>
      <c r="AK169" s="90">
        <v>68554</v>
      </c>
      <c r="AL169" s="90">
        <v>304280</v>
      </c>
      <c r="AM169" s="90">
        <v>171385</v>
      </c>
      <c r="AN169" s="90">
        <v>195924.87</v>
      </c>
      <c r="AO169" s="90">
        <v>224585.47</v>
      </c>
      <c r="AP169" s="90">
        <v>96609</v>
      </c>
      <c r="AQ169" s="90">
        <v>304280</v>
      </c>
      <c r="AR169" s="90">
        <v>241522.5</v>
      </c>
      <c r="AS169" s="90">
        <v>4869131.21</v>
      </c>
      <c r="AT169" s="90">
        <v>4880160.29</v>
      </c>
      <c r="AU169" s="90">
        <v>118152</v>
      </c>
      <c r="AV169" s="90">
        <v>760700</v>
      </c>
      <c r="AW169" s="90">
        <v>738450</v>
      </c>
      <c r="AX169" s="90">
        <v>771425</v>
      </c>
      <c r="AY169" s="90">
        <v>721185</v>
      </c>
      <c r="AZ169" s="90">
        <v>102350</v>
      </c>
      <c r="BA169" s="90">
        <v>152140</v>
      </c>
      <c r="BB169" s="90">
        <v>127937.5</v>
      </c>
      <c r="BC169" s="90">
        <v>2574097.5</v>
      </c>
      <c r="BD169" s="90">
        <v>195924.93</v>
      </c>
      <c r="BE169" s="90">
        <v>224209.36</v>
      </c>
      <c r="BF169" s="90">
        <v>97976</v>
      </c>
      <c r="BG169" s="90">
        <v>2041444</v>
      </c>
      <c r="BH169" s="90">
        <v>30525</v>
      </c>
      <c r="BI169" s="90">
        <v>344510.03</v>
      </c>
      <c r="BJ169" s="90">
        <v>879308.83</v>
      </c>
      <c r="BK169" s="90">
        <v>1531067.66</v>
      </c>
      <c r="BL169" s="90">
        <v>12523719</v>
      </c>
      <c r="BM169" s="90">
        <v>5117147</v>
      </c>
      <c r="BN169" s="90">
        <v>21558.52</v>
      </c>
      <c r="BO169" s="90">
        <v>721154</v>
      </c>
      <c r="BP169" s="90">
        <v>51222</v>
      </c>
      <c r="BQ169" s="90">
        <v>2323</v>
      </c>
      <c r="BR169" s="90">
        <v>-55023505.710000001</v>
      </c>
      <c r="BS169" s="90">
        <v>2514232.86</v>
      </c>
      <c r="BT169" s="90">
        <v>367667.72</v>
      </c>
      <c r="BU169" s="90">
        <v>361117.80499999999</v>
      </c>
      <c r="BV169" s="90">
        <v>-5948756.8099999996</v>
      </c>
      <c r="BW169" s="90">
        <v>190358.46</v>
      </c>
      <c r="BX169" s="90">
        <v>2690200</v>
      </c>
      <c r="BY169" s="90">
        <v>1683840</v>
      </c>
      <c r="BZ169" s="90">
        <v>1654070</v>
      </c>
      <c r="CA169" s="90">
        <v>280640</v>
      </c>
      <c r="CB169" s="90">
        <v>280612</v>
      </c>
      <c r="CC169" s="90">
        <v>140320</v>
      </c>
      <c r="CD169" s="90">
        <v>140306</v>
      </c>
      <c r="CE169" s="90">
        <v>35</v>
      </c>
      <c r="CF169" s="90">
        <v>280640</v>
      </c>
      <c r="CG169" s="90">
        <v>280520</v>
      </c>
      <c r="CH169" s="90">
        <v>140320</v>
      </c>
      <c r="CI169" s="90">
        <v>140260</v>
      </c>
      <c r="CJ169" s="90">
        <v>332</v>
      </c>
      <c r="CK169" s="90">
        <v>280640</v>
      </c>
      <c r="CL169" s="90">
        <v>278818</v>
      </c>
      <c r="CM169" s="90">
        <v>140320</v>
      </c>
      <c r="CN169" s="90">
        <v>139409</v>
      </c>
      <c r="CO169" s="90">
        <v>4901</v>
      </c>
      <c r="CP169" s="90">
        <v>280640</v>
      </c>
      <c r="CQ169" s="90">
        <v>257876</v>
      </c>
      <c r="CR169" s="90">
        <v>140320</v>
      </c>
      <c r="CS169" s="90">
        <v>128938</v>
      </c>
      <c r="CT169" s="90">
        <v>32362</v>
      </c>
      <c r="CU169" s="90">
        <v>280640</v>
      </c>
      <c r="CV169" s="90">
        <v>280316</v>
      </c>
      <c r="CW169" s="90">
        <v>140320</v>
      </c>
      <c r="CX169" s="90">
        <v>140158</v>
      </c>
      <c r="CY169" s="90">
        <v>1380</v>
      </c>
      <c r="CZ169" s="90">
        <v>280640</v>
      </c>
      <c r="DA169" s="90">
        <v>275928</v>
      </c>
      <c r="DB169" s="90">
        <v>140320</v>
      </c>
      <c r="DC169" s="90">
        <v>137964</v>
      </c>
      <c r="DD169" s="90">
        <v>10027</v>
      </c>
      <c r="DE169" s="90">
        <v>1122560</v>
      </c>
      <c r="DF169" s="90">
        <v>1036130</v>
      </c>
      <c r="DG169" s="90">
        <v>280640</v>
      </c>
      <c r="DH169" s="90">
        <v>278442</v>
      </c>
      <c r="DI169" s="90">
        <v>140320</v>
      </c>
      <c r="DJ169" s="90">
        <v>139221</v>
      </c>
      <c r="DK169" s="90">
        <v>4825</v>
      </c>
      <c r="DL169" s="90">
        <v>280640</v>
      </c>
      <c r="DM169" s="90">
        <v>202248</v>
      </c>
      <c r="DN169" s="90">
        <v>140320</v>
      </c>
      <c r="DO169" s="90">
        <v>101124</v>
      </c>
      <c r="DP169" s="90">
        <v>195034.2</v>
      </c>
      <c r="DQ169" s="90">
        <v>280640</v>
      </c>
      <c r="DR169" s="90">
        <v>277506</v>
      </c>
      <c r="DS169" s="90">
        <v>140320</v>
      </c>
      <c r="DT169" s="90">
        <v>138753</v>
      </c>
      <c r="DU169" s="90">
        <v>6661</v>
      </c>
      <c r="DV169" s="90">
        <v>280640</v>
      </c>
      <c r="DW169" s="90">
        <v>277934</v>
      </c>
      <c r="DX169" s="90">
        <v>140320</v>
      </c>
      <c r="DY169" s="90">
        <v>138967</v>
      </c>
      <c r="DZ169" s="90">
        <v>5449</v>
      </c>
    </row>
    <row r="170" spans="1:130" x14ac:dyDescent="0.15">
      <c r="A170" s="90" t="s">
        <v>1124</v>
      </c>
      <c r="B170" s="90">
        <v>32788</v>
      </c>
      <c r="C170" s="90">
        <v>173306771998</v>
      </c>
      <c r="D170" s="90">
        <v>2157191395535</v>
      </c>
      <c r="E170" s="90">
        <v>29476757146377</v>
      </c>
      <c r="F170" s="90">
        <v>813680064975</v>
      </c>
      <c r="G170" s="90">
        <v>34397691078</v>
      </c>
      <c r="H170" s="90">
        <v>0</v>
      </c>
      <c r="I170" s="90">
        <v>4563852408</v>
      </c>
      <c r="J170" s="90">
        <v>4566803618</v>
      </c>
      <c r="K170" s="90">
        <v>983640</v>
      </c>
      <c r="L170" s="90">
        <v>939792.5</v>
      </c>
      <c r="M170" s="90">
        <v>773337</v>
      </c>
      <c r="N170" s="90">
        <v>770850</v>
      </c>
      <c r="O170" s="90">
        <v>123885</v>
      </c>
      <c r="P170" s="90">
        <v>327880</v>
      </c>
      <c r="Q170" s="90">
        <v>309712.5</v>
      </c>
      <c r="R170" s="90">
        <v>17260625</v>
      </c>
      <c r="S170" s="90">
        <v>17218376</v>
      </c>
      <c r="T170" s="90">
        <v>126016</v>
      </c>
      <c r="U170" s="90">
        <v>655760</v>
      </c>
      <c r="V170" s="90">
        <v>630080</v>
      </c>
      <c r="W170" s="90">
        <v>655760</v>
      </c>
      <c r="X170" s="90">
        <v>464265</v>
      </c>
      <c r="Y170" s="90">
        <v>121003</v>
      </c>
      <c r="Z170" s="90">
        <v>327880</v>
      </c>
      <c r="AA170" s="90">
        <v>302507.5</v>
      </c>
      <c r="AB170" s="90">
        <v>16585785</v>
      </c>
      <c r="AC170" s="90">
        <v>18258806</v>
      </c>
      <c r="AD170" s="90">
        <v>64703</v>
      </c>
      <c r="AE170" s="90">
        <v>327880</v>
      </c>
      <c r="AF170" s="90">
        <v>161757.5</v>
      </c>
      <c r="AG170" s="90">
        <v>655760</v>
      </c>
      <c r="AH170" s="90">
        <v>462472.5</v>
      </c>
      <c r="AI170" s="90">
        <v>2730620</v>
      </c>
      <c r="AJ170" s="90">
        <v>2951210</v>
      </c>
      <c r="AK170" s="90">
        <v>79306</v>
      </c>
      <c r="AL170" s="90">
        <v>327880</v>
      </c>
      <c r="AM170" s="90">
        <v>198265</v>
      </c>
      <c r="AN170" s="90">
        <v>210942.77</v>
      </c>
      <c r="AO170" s="90">
        <v>246657.88</v>
      </c>
      <c r="AP170" s="90">
        <v>105683</v>
      </c>
      <c r="AQ170" s="90">
        <v>327880</v>
      </c>
      <c r="AR170" s="90">
        <v>264207.5</v>
      </c>
      <c r="AS170" s="90">
        <v>5287108.47</v>
      </c>
      <c r="AT170" s="90">
        <v>5306748.7</v>
      </c>
      <c r="AU170" s="90">
        <v>127316</v>
      </c>
      <c r="AV170" s="90">
        <v>819700</v>
      </c>
      <c r="AW170" s="90">
        <v>795725</v>
      </c>
      <c r="AX170" s="90">
        <v>773337</v>
      </c>
      <c r="AY170" s="90">
        <v>725500</v>
      </c>
      <c r="AZ170" s="90">
        <v>111220</v>
      </c>
      <c r="BA170" s="90">
        <v>163940</v>
      </c>
      <c r="BB170" s="90">
        <v>139025</v>
      </c>
      <c r="BC170" s="90">
        <v>2801280</v>
      </c>
      <c r="BD170" s="90">
        <v>210942.93</v>
      </c>
      <c r="BE170" s="90">
        <v>246494.29</v>
      </c>
      <c r="BF170" s="90">
        <v>106289</v>
      </c>
      <c r="BG170" s="90">
        <v>2339279</v>
      </c>
      <c r="BH170" s="90">
        <v>32820</v>
      </c>
      <c r="BI170" s="90">
        <v>384160.09</v>
      </c>
      <c r="BJ170" s="90">
        <v>3283547.7</v>
      </c>
      <c r="BK170" s="90">
        <v>2806411.14</v>
      </c>
      <c r="BL170" s="90">
        <v>11834820</v>
      </c>
      <c r="BM170" s="90">
        <v>4906911</v>
      </c>
      <c r="BN170" s="90">
        <v>23587.75</v>
      </c>
      <c r="BO170" s="90">
        <v>725535</v>
      </c>
      <c r="BP170" s="90">
        <v>53250</v>
      </c>
      <c r="BQ170" s="90">
        <v>2487</v>
      </c>
      <c r="BR170" s="90">
        <v>-2521816</v>
      </c>
      <c r="BS170" s="90">
        <v>2695658.47</v>
      </c>
      <c r="BT170" s="90">
        <v>383614.3</v>
      </c>
      <c r="BU170" s="90">
        <v>374153.24800000002</v>
      </c>
      <c r="BV170" s="90">
        <v>-247518.76</v>
      </c>
      <c r="BW170" s="90">
        <v>214782.6</v>
      </c>
      <c r="BX170" s="90">
        <v>2934052</v>
      </c>
      <c r="BY170" s="90">
        <v>1824060</v>
      </c>
      <c r="BZ170" s="90">
        <v>1791524</v>
      </c>
      <c r="CA170" s="90">
        <v>304010</v>
      </c>
      <c r="CB170" s="90">
        <v>304000</v>
      </c>
      <c r="CC170" s="90">
        <v>152005</v>
      </c>
      <c r="CD170" s="90">
        <v>152000</v>
      </c>
      <c r="CE170" s="90">
        <v>13</v>
      </c>
      <c r="CF170" s="90">
        <v>304010</v>
      </c>
      <c r="CG170" s="90">
        <v>303936</v>
      </c>
      <c r="CH170" s="90">
        <v>152005</v>
      </c>
      <c r="CI170" s="90">
        <v>151968</v>
      </c>
      <c r="CJ170" s="90">
        <v>221</v>
      </c>
      <c r="CK170" s="90">
        <v>304010</v>
      </c>
      <c r="CL170" s="90">
        <v>301782</v>
      </c>
      <c r="CM170" s="90">
        <v>152005</v>
      </c>
      <c r="CN170" s="90">
        <v>150891</v>
      </c>
      <c r="CO170" s="90">
        <v>5872</v>
      </c>
      <c r="CP170" s="90">
        <v>304010</v>
      </c>
      <c r="CQ170" s="90">
        <v>279190</v>
      </c>
      <c r="CR170" s="90">
        <v>152005</v>
      </c>
      <c r="CS170" s="90">
        <v>139595</v>
      </c>
      <c r="CT170" s="90">
        <v>35281</v>
      </c>
      <c r="CU170" s="90">
        <v>304010</v>
      </c>
      <c r="CV170" s="90">
        <v>303540</v>
      </c>
      <c r="CW170" s="90">
        <v>152005</v>
      </c>
      <c r="CX170" s="90">
        <v>151770</v>
      </c>
      <c r="CY170" s="90">
        <v>1552</v>
      </c>
      <c r="CZ170" s="90">
        <v>304010</v>
      </c>
      <c r="DA170" s="90">
        <v>299076</v>
      </c>
      <c r="DB170" s="90">
        <v>152005</v>
      </c>
      <c r="DC170" s="90">
        <v>149538</v>
      </c>
      <c r="DD170" s="90">
        <v>10843</v>
      </c>
      <c r="DE170" s="90">
        <v>1216040</v>
      </c>
      <c r="DF170" s="90">
        <v>1142528</v>
      </c>
      <c r="DG170" s="90">
        <v>304010</v>
      </c>
      <c r="DH170" s="90">
        <v>301774</v>
      </c>
      <c r="DI170" s="90">
        <v>152005</v>
      </c>
      <c r="DJ170" s="90">
        <v>150887</v>
      </c>
      <c r="DK170" s="90">
        <v>5501</v>
      </c>
      <c r="DL170" s="90">
        <v>304010</v>
      </c>
      <c r="DM170" s="90">
        <v>238374</v>
      </c>
      <c r="DN170" s="90">
        <v>152005</v>
      </c>
      <c r="DO170" s="90">
        <v>119187</v>
      </c>
      <c r="DP170" s="90">
        <v>356588.15</v>
      </c>
      <c r="DQ170" s="90">
        <v>304010</v>
      </c>
      <c r="DR170" s="90">
        <v>301612</v>
      </c>
      <c r="DS170" s="90">
        <v>152005</v>
      </c>
      <c r="DT170" s="90">
        <v>150806</v>
      </c>
      <c r="DU170" s="90">
        <v>5664</v>
      </c>
      <c r="DV170" s="90">
        <v>304010</v>
      </c>
      <c r="DW170" s="90">
        <v>300768</v>
      </c>
      <c r="DX170" s="90">
        <v>152005</v>
      </c>
      <c r="DY170" s="90">
        <v>150384</v>
      </c>
      <c r="DZ170" s="90">
        <v>6413</v>
      </c>
    </row>
    <row r="171" spans="1:130" x14ac:dyDescent="0.15">
      <c r="A171" s="90" t="s">
        <v>1176</v>
      </c>
      <c r="B171" s="90">
        <v>228</v>
      </c>
      <c r="C171" s="90">
        <v>1211153849</v>
      </c>
      <c r="D171" s="90">
        <v>14973141480</v>
      </c>
      <c r="E171" s="90">
        <v>204974411401</v>
      </c>
      <c r="F171" s="90">
        <v>5887427388</v>
      </c>
      <c r="G171" s="90">
        <v>264505956</v>
      </c>
      <c r="H171" s="90">
        <v>0</v>
      </c>
      <c r="I171" s="90">
        <v>23070902</v>
      </c>
      <c r="J171" s="90">
        <v>23096603</v>
      </c>
      <c r="K171" s="90">
        <v>6840</v>
      </c>
      <c r="L171" s="90">
        <v>6840</v>
      </c>
      <c r="M171" s="90">
        <v>5050</v>
      </c>
      <c r="N171" s="90">
        <v>5050</v>
      </c>
      <c r="O171" s="90">
        <v>912</v>
      </c>
      <c r="P171" s="90">
        <v>2280</v>
      </c>
      <c r="Q171" s="90">
        <v>2280</v>
      </c>
      <c r="R171" s="90">
        <v>78127</v>
      </c>
      <c r="S171" s="90">
        <v>78127</v>
      </c>
      <c r="T171" s="90">
        <v>912</v>
      </c>
      <c r="U171" s="90">
        <v>4560</v>
      </c>
      <c r="V171" s="90">
        <v>4560</v>
      </c>
      <c r="W171" s="90">
        <v>4560</v>
      </c>
      <c r="X171" s="90">
        <v>3562.5</v>
      </c>
      <c r="Y171" s="90">
        <v>871</v>
      </c>
      <c r="Z171" s="90">
        <v>2280</v>
      </c>
      <c r="AA171" s="90">
        <v>2177.5</v>
      </c>
      <c r="AB171" s="90">
        <v>107091</v>
      </c>
      <c r="AC171" s="90">
        <v>108384</v>
      </c>
      <c r="AD171" s="90">
        <v>554</v>
      </c>
      <c r="AE171" s="90">
        <v>2280</v>
      </c>
      <c r="AF171" s="90">
        <v>1385</v>
      </c>
      <c r="AG171" s="90">
        <v>4560</v>
      </c>
      <c r="AH171" s="90">
        <v>3515</v>
      </c>
      <c r="AI171" s="90">
        <v>24012</v>
      </c>
      <c r="AJ171" s="90">
        <v>25701</v>
      </c>
      <c r="AK171" s="90">
        <v>632</v>
      </c>
      <c r="AL171" s="90">
        <v>2280</v>
      </c>
      <c r="AM171" s="90">
        <v>1580</v>
      </c>
      <c r="AN171" s="90">
        <v>1472.82</v>
      </c>
      <c r="AO171" s="90">
        <v>1781.66</v>
      </c>
      <c r="AP171" s="90">
        <v>774</v>
      </c>
      <c r="AQ171" s="90">
        <v>2280</v>
      </c>
      <c r="AR171" s="90">
        <v>1935</v>
      </c>
      <c r="AS171" s="90">
        <v>25517.51</v>
      </c>
      <c r="AT171" s="90">
        <v>25778.26</v>
      </c>
      <c r="AU171" s="90">
        <v>836</v>
      </c>
      <c r="AV171" s="90">
        <v>5700</v>
      </c>
      <c r="AW171" s="90">
        <v>5225</v>
      </c>
      <c r="AX171" s="90">
        <v>5050</v>
      </c>
      <c r="AY171" s="90">
        <v>4733</v>
      </c>
      <c r="AZ171" s="90">
        <v>785</v>
      </c>
      <c r="BA171" s="90">
        <v>1140</v>
      </c>
      <c r="BB171" s="90">
        <v>981.25</v>
      </c>
      <c r="BC171" s="90">
        <v>20123.75</v>
      </c>
      <c r="BD171" s="90">
        <v>1472.82</v>
      </c>
      <c r="BE171" s="90">
        <v>1781.66</v>
      </c>
      <c r="BF171" s="90">
        <v>774</v>
      </c>
      <c r="BG171" s="90">
        <v>16826</v>
      </c>
      <c r="BH171" s="90">
        <v>226</v>
      </c>
      <c r="BI171" s="90">
        <v>3446.41</v>
      </c>
      <c r="BJ171" s="90">
        <v>7322.26</v>
      </c>
      <c r="BK171" s="90">
        <v>19964.22</v>
      </c>
      <c r="BL171" s="90">
        <v>66645</v>
      </c>
      <c r="BM171" s="90">
        <v>17688</v>
      </c>
      <c r="BN171" s="90">
        <v>183.16</v>
      </c>
      <c r="BO171" s="90">
        <v>4733</v>
      </c>
      <c r="BP171" s="90">
        <v>2</v>
      </c>
      <c r="BQ171" s="90">
        <v>0</v>
      </c>
      <c r="BR171" s="90">
        <v>25701</v>
      </c>
      <c r="BS171" s="90">
        <v>23221.14</v>
      </c>
      <c r="BT171" s="90">
        <v>2809.65</v>
      </c>
      <c r="BU171" s="90">
        <v>2857.835</v>
      </c>
      <c r="BV171" s="90">
        <v>3956.75</v>
      </c>
      <c r="BW171" s="90">
        <v>1674.29</v>
      </c>
      <c r="BX171" s="90">
        <v>20596</v>
      </c>
      <c r="BY171" s="90">
        <v>12840</v>
      </c>
      <c r="BZ171" s="90">
        <v>12276</v>
      </c>
      <c r="CA171" s="90">
        <v>2140</v>
      </c>
      <c r="CB171" s="90">
        <v>2140</v>
      </c>
      <c r="CC171" s="90">
        <v>1070</v>
      </c>
      <c r="CD171" s="90">
        <v>1070</v>
      </c>
      <c r="CE171" s="90">
        <v>0</v>
      </c>
      <c r="CF171" s="90">
        <v>2140</v>
      </c>
      <c r="CG171" s="90">
        <v>2134</v>
      </c>
      <c r="CH171" s="90">
        <v>1070</v>
      </c>
      <c r="CI171" s="90">
        <v>1067</v>
      </c>
      <c r="CJ171" s="90">
        <v>7</v>
      </c>
      <c r="CK171" s="90">
        <v>2140</v>
      </c>
      <c r="CL171" s="90">
        <v>2092</v>
      </c>
      <c r="CM171" s="90">
        <v>1070</v>
      </c>
      <c r="CN171" s="90">
        <v>1046</v>
      </c>
      <c r="CO171" s="90">
        <v>80</v>
      </c>
      <c r="CP171" s="90">
        <v>2140</v>
      </c>
      <c r="CQ171" s="90">
        <v>1690</v>
      </c>
      <c r="CR171" s="90">
        <v>1070</v>
      </c>
      <c r="CS171" s="90">
        <v>845</v>
      </c>
      <c r="CT171" s="90">
        <v>612</v>
      </c>
      <c r="CU171" s="90">
        <v>2140</v>
      </c>
      <c r="CV171" s="90">
        <v>2124</v>
      </c>
      <c r="CW171" s="90">
        <v>1070</v>
      </c>
      <c r="CX171" s="90">
        <v>1062</v>
      </c>
      <c r="CY171" s="90">
        <v>29</v>
      </c>
      <c r="CZ171" s="90">
        <v>2140</v>
      </c>
      <c r="DA171" s="90">
        <v>2096</v>
      </c>
      <c r="DB171" s="90">
        <v>1070</v>
      </c>
      <c r="DC171" s="90">
        <v>1048</v>
      </c>
      <c r="DD171" s="90">
        <v>89</v>
      </c>
      <c r="DE171" s="90">
        <v>8560</v>
      </c>
      <c r="DF171" s="90">
        <v>8320</v>
      </c>
      <c r="DG171" s="90">
        <v>2140</v>
      </c>
      <c r="DH171" s="90">
        <v>2118</v>
      </c>
      <c r="DI171" s="90">
        <v>1070</v>
      </c>
      <c r="DJ171" s="90">
        <v>1059</v>
      </c>
      <c r="DK171" s="90">
        <v>57</v>
      </c>
      <c r="DL171" s="90">
        <v>2140</v>
      </c>
      <c r="DM171" s="90">
        <v>1976</v>
      </c>
      <c r="DN171" s="90">
        <v>1070</v>
      </c>
      <c r="DO171" s="90">
        <v>988</v>
      </c>
      <c r="DP171" s="90">
        <v>4893.12</v>
      </c>
      <c r="DQ171" s="90">
        <v>2140</v>
      </c>
      <c r="DR171" s="90">
        <v>2132</v>
      </c>
      <c r="DS171" s="90">
        <v>1070</v>
      </c>
      <c r="DT171" s="90">
        <v>1066</v>
      </c>
      <c r="DU171" s="90">
        <v>21</v>
      </c>
      <c r="DV171" s="90">
        <v>2140</v>
      </c>
      <c r="DW171" s="90">
        <v>2094</v>
      </c>
      <c r="DX171" s="90">
        <v>1070</v>
      </c>
      <c r="DY171" s="90">
        <v>1047</v>
      </c>
      <c r="DZ171" s="90">
        <v>68</v>
      </c>
    </row>
    <row r="172" spans="1:130" x14ac:dyDescent="0.15">
      <c r="A172" s="137" t="s">
        <v>1177</v>
      </c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  <c r="AE172" s="138"/>
      <c r="AF172" s="138"/>
      <c r="AG172" s="138"/>
      <c r="AH172" s="138"/>
      <c r="AI172" s="138"/>
      <c r="AJ172" s="138"/>
      <c r="AK172" s="138"/>
      <c r="AL172" s="138"/>
      <c r="AM172" s="138"/>
      <c r="AN172" s="138"/>
      <c r="AO172" s="138"/>
      <c r="AP172" s="138"/>
      <c r="AQ172" s="138"/>
      <c r="AR172" s="138"/>
      <c r="AS172" s="138"/>
      <c r="AT172" s="138"/>
      <c r="AU172" s="138"/>
      <c r="AV172" s="138"/>
      <c r="AW172" s="138"/>
      <c r="AX172" s="138"/>
      <c r="AY172" s="138"/>
      <c r="AZ172" s="138"/>
      <c r="BA172" s="138"/>
      <c r="BB172" s="138"/>
      <c r="BC172" s="138"/>
      <c r="BD172" s="138"/>
      <c r="BE172" s="138"/>
      <c r="BF172" s="138"/>
      <c r="BG172" s="138"/>
      <c r="BH172" s="138"/>
      <c r="BI172" s="138"/>
      <c r="BJ172" s="138"/>
      <c r="BK172" s="138"/>
      <c r="BL172" s="138"/>
      <c r="BM172" s="138"/>
      <c r="BN172" s="138"/>
      <c r="BO172" s="138"/>
      <c r="BP172" s="138"/>
      <c r="BQ172" s="138"/>
      <c r="BR172" s="138"/>
      <c r="BS172" s="138"/>
      <c r="BT172" s="138"/>
      <c r="BU172" s="138"/>
      <c r="BV172" s="138"/>
      <c r="BW172" s="138"/>
      <c r="BX172" s="138"/>
      <c r="BY172" s="138"/>
      <c r="BZ172" s="138"/>
      <c r="CA172" s="138"/>
      <c r="CB172" s="138"/>
      <c r="CC172" s="138"/>
      <c r="CD172" s="138"/>
      <c r="CE172" s="138"/>
      <c r="CF172" s="138"/>
      <c r="CG172" s="138"/>
      <c r="CH172" s="138"/>
      <c r="CI172" s="138"/>
      <c r="CJ172" s="138"/>
      <c r="CK172" s="138"/>
      <c r="CL172" s="138"/>
      <c r="CM172" s="138"/>
      <c r="CN172" s="138"/>
      <c r="CO172" s="138"/>
      <c r="CP172" s="138"/>
      <c r="CQ172" s="138"/>
      <c r="CR172" s="138"/>
      <c r="CS172" s="138"/>
      <c r="CT172" s="138"/>
      <c r="CU172" s="138"/>
      <c r="CV172" s="138"/>
      <c r="CW172" s="138"/>
      <c r="CX172" s="138"/>
      <c r="CY172" s="138"/>
      <c r="CZ172" s="138"/>
      <c r="DA172" s="138"/>
      <c r="DB172" s="138"/>
      <c r="DC172" s="138"/>
      <c r="DD172" s="138"/>
      <c r="DE172" s="138"/>
      <c r="DF172" s="138"/>
      <c r="DG172" s="138"/>
      <c r="DH172" s="138"/>
      <c r="DI172" s="138"/>
      <c r="DJ172" s="138"/>
      <c r="DK172" s="138"/>
      <c r="DL172" s="138"/>
      <c r="DM172" s="138"/>
      <c r="DN172" s="138"/>
      <c r="DO172" s="138"/>
      <c r="DP172" s="138"/>
      <c r="DQ172" s="138"/>
      <c r="DR172" s="138"/>
      <c r="DS172" s="138"/>
      <c r="DT172" s="138"/>
      <c r="DU172" s="138"/>
      <c r="DV172" s="138"/>
      <c r="DW172" s="138"/>
      <c r="DX172" s="138"/>
      <c r="DY172" s="138"/>
      <c r="DZ172" s="138"/>
    </row>
    <row r="173" spans="1:130" x14ac:dyDescent="0.15">
      <c r="A173" s="90" t="s">
        <v>1146</v>
      </c>
      <c r="B173" s="90" t="s">
        <v>899</v>
      </c>
      <c r="C173" s="90" t="s">
        <v>20</v>
      </c>
      <c r="D173" s="90" t="s">
        <v>23</v>
      </c>
      <c r="E173" s="90" t="s">
        <v>24</v>
      </c>
      <c r="F173" s="90" t="s">
        <v>26</v>
      </c>
      <c r="G173" s="90" t="s">
        <v>27</v>
      </c>
      <c r="H173" s="90" t="s">
        <v>28</v>
      </c>
      <c r="I173" s="90" t="s">
        <v>33</v>
      </c>
      <c r="J173" s="90" t="s">
        <v>34</v>
      </c>
      <c r="K173" s="90" t="s">
        <v>35</v>
      </c>
      <c r="L173" s="90" t="s">
        <v>36</v>
      </c>
      <c r="M173" s="90" t="s">
        <v>37</v>
      </c>
      <c r="N173" s="90" t="s">
        <v>38</v>
      </c>
      <c r="O173" s="90" t="s">
        <v>39</v>
      </c>
      <c r="P173" s="90" t="s">
        <v>40</v>
      </c>
      <c r="Q173" s="90" t="s">
        <v>41</v>
      </c>
      <c r="R173" s="90" t="s">
        <v>42</v>
      </c>
      <c r="S173" s="90" t="s">
        <v>43</v>
      </c>
      <c r="T173" s="90" t="s">
        <v>44</v>
      </c>
      <c r="U173" s="90" t="s">
        <v>45</v>
      </c>
      <c r="V173" s="90" t="s">
        <v>46</v>
      </c>
      <c r="W173" s="90" t="s">
        <v>47</v>
      </c>
      <c r="X173" s="90" t="s">
        <v>48</v>
      </c>
      <c r="Y173" s="90" t="s">
        <v>49</v>
      </c>
      <c r="Z173" s="90" t="s">
        <v>50</v>
      </c>
      <c r="AA173" s="90" t="s">
        <v>51</v>
      </c>
      <c r="AB173" s="90" t="s">
        <v>52</v>
      </c>
      <c r="AC173" s="90" t="s">
        <v>53</v>
      </c>
      <c r="AD173" s="90" t="s">
        <v>54</v>
      </c>
      <c r="AE173" s="90" t="s">
        <v>55</v>
      </c>
      <c r="AF173" s="90" t="s">
        <v>56</v>
      </c>
      <c r="AG173" s="90" t="s">
        <v>57</v>
      </c>
      <c r="AH173" s="90" t="s">
        <v>58</v>
      </c>
      <c r="AI173" s="90" t="s">
        <v>59</v>
      </c>
      <c r="AJ173" s="90" t="s">
        <v>60</v>
      </c>
      <c r="AK173" s="90" t="s">
        <v>61</v>
      </c>
      <c r="AL173" s="90" t="s">
        <v>62</v>
      </c>
      <c r="AM173" s="90" t="s">
        <v>63</v>
      </c>
      <c r="AN173" s="90" t="s">
        <v>64</v>
      </c>
      <c r="AO173" s="90" t="s">
        <v>65</v>
      </c>
      <c r="AP173" s="90" t="s">
        <v>66</v>
      </c>
      <c r="AQ173" s="90" t="s">
        <v>67</v>
      </c>
      <c r="AR173" s="90" t="s">
        <v>68</v>
      </c>
      <c r="AS173" s="90" t="s">
        <v>69</v>
      </c>
      <c r="AT173" s="90" t="s">
        <v>70</v>
      </c>
      <c r="AU173" s="90" t="s">
        <v>71</v>
      </c>
      <c r="AV173" s="90" t="s">
        <v>72</v>
      </c>
      <c r="AW173" s="90" t="s">
        <v>73</v>
      </c>
      <c r="AX173" s="90" t="s">
        <v>74</v>
      </c>
      <c r="AY173" s="90" t="s">
        <v>75</v>
      </c>
      <c r="AZ173" s="90" t="s">
        <v>76</v>
      </c>
      <c r="BA173" s="90" t="s">
        <v>77</v>
      </c>
      <c r="BB173" s="90" t="s">
        <v>78</v>
      </c>
      <c r="BC173" s="90" t="s">
        <v>79</v>
      </c>
      <c r="BD173" s="90" t="s">
        <v>81</v>
      </c>
      <c r="BE173" s="90" t="s">
        <v>82</v>
      </c>
      <c r="BF173" s="90" t="s">
        <v>83</v>
      </c>
      <c r="BG173" s="90" t="s">
        <v>85</v>
      </c>
      <c r="BH173" s="90" t="s">
        <v>86</v>
      </c>
      <c r="BI173" s="90" t="s">
        <v>87</v>
      </c>
      <c r="BJ173" s="90" t="s">
        <v>182</v>
      </c>
      <c r="BK173" s="90" t="s">
        <v>183</v>
      </c>
      <c r="BL173" s="90" t="s">
        <v>186</v>
      </c>
      <c r="BM173" s="90" t="s">
        <v>187</v>
      </c>
      <c r="BN173" s="90" t="s">
        <v>109</v>
      </c>
      <c r="BO173" s="90" t="s">
        <v>110</v>
      </c>
      <c r="BP173" s="90" t="s">
        <v>111</v>
      </c>
      <c r="BQ173" s="90" t="s">
        <v>112</v>
      </c>
      <c r="BR173" s="90" t="s">
        <v>192</v>
      </c>
      <c r="BS173" s="90" t="s">
        <v>193</v>
      </c>
      <c r="BT173" s="90" t="s">
        <v>194</v>
      </c>
      <c r="BU173" s="90" t="s">
        <v>195</v>
      </c>
      <c r="BV173" s="90" t="s">
        <v>196</v>
      </c>
      <c r="BW173" s="90" t="s">
        <v>197</v>
      </c>
      <c r="BX173" s="90" t="s">
        <v>124</v>
      </c>
      <c r="BY173" s="90" t="s">
        <v>125</v>
      </c>
      <c r="BZ173" s="90" t="s">
        <v>126</v>
      </c>
      <c r="CA173" s="90" t="s">
        <v>127</v>
      </c>
      <c r="CB173" s="90" t="s">
        <v>128</v>
      </c>
      <c r="CC173" s="90" t="s">
        <v>129</v>
      </c>
      <c r="CD173" s="90" t="s">
        <v>130</v>
      </c>
      <c r="CE173" s="90" t="s">
        <v>198</v>
      </c>
      <c r="CF173" s="90" t="s">
        <v>132</v>
      </c>
      <c r="CG173" s="90" t="s">
        <v>133</v>
      </c>
      <c r="CH173" s="90" t="s">
        <v>134</v>
      </c>
      <c r="CI173" s="90" t="s">
        <v>135</v>
      </c>
      <c r="CJ173" s="90" t="s">
        <v>199</v>
      </c>
      <c r="CK173" s="90" t="s">
        <v>137</v>
      </c>
      <c r="CL173" s="90" t="s">
        <v>138</v>
      </c>
      <c r="CM173" s="90" t="s">
        <v>139</v>
      </c>
      <c r="CN173" s="90" t="s">
        <v>140</v>
      </c>
      <c r="CO173" s="90" t="s">
        <v>200</v>
      </c>
      <c r="CP173" s="90" t="s">
        <v>142</v>
      </c>
      <c r="CQ173" s="90" t="s">
        <v>143</v>
      </c>
      <c r="CR173" s="90" t="s">
        <v>144</v>
      </c>
      <c r="CS173" s="90" t="s">
        <v>145</v>
      </c>
      <c r="CT173" s="90" t="s">
        <v>201</v>
      </c>
      <c r="CU173" s="90" t="s">
        <v>147</v>
      </c>
      <c r="CV173" s="90" t="s">
        <v>148</v>
      </c>
      <c r="CW173" s="90" t="s">
        <v>149</v>
      </c>
      <c r="CX173" s="90" t="s">
        <v>150</v>
      </c>
      <c r="CY173" s="90" t="s">
        <v>202</v>
      </c>
      <c r="CZ173" s="90" t="s">
        <v>152</v>
      </c>
      <c r="DA173" s="90" t="s">
        <v>153</v>
      </c>
      <c r="DB173" s="90" t="s">
        <v>154</v>
      </c>
      <c r="DC173" s="90" t="s">
        <v>155</v>
      </c>
      <c r="DD173" s="90" t="s">
        <v>203</v>
      </c>
      <c r="DE173" s="90" t="s">
        <v>157</v>
      </c>
      <c r="DF173" s="90" t="s">
        <v>158</v>
      </c>
      <c r="DG173" s="90" t="s">
        <v>159</v>
      </c>
      <c r="DH173" s="90" t="s">
        <v>160</v>
      </c>
      <c r="DI173" s="90" t="s">
        <v>161</v>
      </c>
      <c r="DJ173" s="90" t="s">
        <v>162</v>
      </c>
      <c r="DK173" s="90" t="s">
        <v>204</v>
      </c>
      <c r="DL173" s="90" t="s">
        <v>164</v>
      </c>
      <c r="DM173" s="90" t="s">
        <v>165</v>
      </c>
      <c r="DN173" s="90" t="s">
        <v>166</v>
      </c>
      <c r="DO173" s="90" t="s">
        <v>167</v>
      </c>
      <c r="DP173" s="90" t="s">
        <v>205</v>
      </c>
      <c r="DQ173" s="90" t="s">
        <v>169</v>
      </c>
      <c r="DR173" s="90" t="s">
        <v>170</v>
      </c>
      <c r="DS173" s="90" t="s">
        <v>171</v>
      </c>
      <c r="DT173" s="90" t="s">
        <v>172</v>
      </c>
      <c r="DU173" s="90" t="s">
        <v>206</v>
      </c>
      <c r="DV173" s="90" t="s">
        <v>174</v>
      </c>
      <c r="DW173" s="90" t="s">
        <v>175</v>
      </c>
      <c r="DX173" s="90" t="s">
        <v>176</v>
      </c>
      <c r="DY173" s="90" t="s">
        <v>177</v>
      </c>
      <c r="DZ173" s="90" t="s">
        <v>207</v>
      </c>
    </row>
    <row r="174" spans="1:130" x14ac:dyDescent="0.15">
      <c r="A174" s="90" t="s">
        <v>1113</v>
      </c>
      <c r="B174" s="90">
        <v>25034</v>
      </c>
      <c r="C174" s="90">
        <v>118770183143</v>
      </c>
      <c r="D174" s="90">
        <v>1605279131674</v>
      </c>
      <c r="E174" s="90">
        <v>22505810945040</v>
      </c>
      <c r="F174" s="90">
        <v>1216656331701</v>
      </c>
      <c r="G174" s="90">
        <v>175399965373</v>
      </c>
      <c r="H174" s="90">
        <v>0</v>
      </c>
      <c r="I174" s="90">
        <v>4188775439</v>
      </c>
      <c r="J174" s="90">
        <v>4191227368</v>
      </c>
      <c r="K174" s="90">
        <v>751020</v>
      </c>
      <c r="L174" s="90">
        <v>712565</v>
      </c>
      <c r="M174" s="90">
        <v>754640</v>
      </c>
      <c r="N174" s="90">
        <v>752323</v>
      </c>
      <c r="O174" s="90">
        <v>93226</v>
      </c>
      <c r="P174" s="90">
        <v>250340</v>
      </c>
      <c r="Q174" s="90">
        <v>233065</v>
      </c>
      <c r="R174" s="90">
        <v>16357921</v>
      </c>
      <c r="S174" s="90">
        <v>16324985</v>
      </c>
      <c r="T174" s="90">
        <v>95900</v>
      </c>
      <c r="U174" s="90">
        <v>500680</v>
      </c>
      <c r="V174" s="90">
        <v>479500</v>
      </c>
      <c r="W174" s="90">
        <v>500680</v>
      </c>
      <c r="X174" s="90">
        <v>318137.5</v>
      </c>
      <c r="Y174" s="90">
        <v>91097</v>
      </c>
      <c r="Z174" s="90">
        <v>250340</v>
      </c>
      <c r="AA174" s="90">
        <v>227742.5</v>
      </c>
      <c r="AB174" s="90">
        <v>12756652</v>
      </c>
      <c r="AC174" s="90">
        <v>15016349</v>
      </c>
      <c r="AD174" s="90">
        <v>36158</v>
      </c>
      <c r="AE174" s="90">
        <v>250340</v>
      </c>
      <c r="AF174" s="90">
        <v>90395</v>
      </c>
      <c r="AG174" s="90">
        <v>500680</v>
      </c>
      <c r="AH174" s="90">
        <v>342250</v>
      </c>
      <c r="AI174" s="90">
        <v>2274848</v>
      </c>
      <c r="AJ174" s="90">
        <v>2451929</v>
      </c>
      <c r="AK174" s="90">
        <v>63026</v>
      </c>
      <c r="AL174" s="90">
        <v>250340</v>
      </c>
      <c r="AM174" s="90">
        <v>157565</v>
      </c>
      <c r="AN174" s="90">
        <v>157276.42000000001</v>
      </c>
      <c r="AO174" s="90">
        <v>178326.45</v>
      </c>
      <c r="AP174" s="90">
        <v>73874</v>
      </c>
      <c r="AQ174" s="90">
        <v>250340</v>
      </c>
      <c r="AR174" s="90">
        <v>184685</v>
      </c>
      <c r="AS174" s="90">
        <v>3521310.81</v>
      </c>
      <c r="AT174" s="90">
        <v>3524866.74</v>
      </c>
      <c r="AU174" s="90">
        <v>95176</v>
      </c>
      <c r="AV174" s="90">
        <v>625850</v>
      </c>
      <c r="AW174" s="90">
        <v>594850</v>
      </c>
      <c r="AX174" s="90">
        <v>754640</v>
      </c>
      <c r="AY174" s="90">
        <v>701543</v>
      </c>
      <c r="AZ174" s="90">
        <v>83722</v>
      </c>
      <c r="BA174" s="90">
        <v>125170</v>
      </c>
      <c r="BB174" s="90">
        <v>104652.5</v>
      </c>
      <c r="BC174" s="90">
        <v>2072455</v>
      </c>
      <c r="BD174" s="90">
        <v>157277.29</v>
      </c>
      <c r="BE174" s="90">
        <v>172987.94</v>
      </c>
      <c r="BF174" s="90">
        <v>75962</v>
      </c>
      <c r="BG174" s="90">
        <v>1716144</v>
      </c>
      <c r="BH174" s="90">
        <v>25047</v>
      </c>
      <c r="BI174" s="90">
        <v>313129.5</v>
      </c>
      <c r="BJ174" s="90">
        <v>1333083.83</v>
      </c>
      <c r="BK174" s="90">
        <v>2244751.64</v>
      </c>
      <c r="BL174" s="90">
        <v>14412318</v>
      </c>
      <c r="BM174" s="90">
        <v>5888149</v>
      </c>
      <c r="BN174" s="90">
        <v>17496.38</v>
      </c>
      <c r="BO174" s="90">
        <v>701576</v>
      </c>
      <c r="BP174" s="90">
        <v>35117</v>
      </c>
      <c r="BQ174" s="90">
        <v>2317</v>
      </c>
      <c r="BR174" s="90">
        <v>1660856</v>
      </c>
      <c r="BS174" s="90">
        <v>1627768.89</v>
      </c>
      <c r="BT174" s="90">
        <v>258661.73</v>
      </c>
      <c r="BU174" s="90">
        <v>253796.19099999999</v>
      </c>
      <c r="BV174" s="90">
        <v>130132.72</v>
      </c>
      <c r="BW174" s="90">
        <v>109241.38</v>
      </c>
      <c r="BX174" s="90">
        <v>1655900</v>
      </c>
      <c r="BY174" s="90">
        <v>1059240</v>
      </c>
      <c r="BZ174" s="90">
        <v>1034942</v>
      </c>
      <c r="CA174" s="90">
        <v>176540</v>
      </c>
      <c r="CB174" s="90">
        <v>176540</v>
      </c>
      <c r="CC174" s="90">
        <v>88270</v>
      </c>
      <c r="CD174" s="90">
        <v>88270</v>
      </c>
      <c r="CE174" s="90">
        <v>4</v>
      </c>
      <c r="CF174" s="90">
        <v>176540</v>
      </c>
      <c r="CG174" s="90">
        <v>176430</v>
      </c>
      <c r="CH174" s="90">
        <v>88270</v>
      </c>
      <c r="CI174" s="90">
        <v>88215</v>
      </c>
      <c r="CJ174" s="90">
        <v>298</v>
      </c>
      <c r="CK174" s="90">
        <v>176540</v>
      </c>
      <c r="CL174" s="90">
        <v>175046</v>
      </c>
      <c r="CM174" s="90">
        <v>88270</v>
      </c>
      <c r="CN174" s="90">
        <v>87523</v>
      </c>
      <c r="CO174" s="90">
        <v>3462</v>
      </c>
      <c r="CP174" s="90">
        <v>176540</v>
      </c>
      <c r="CQ174" s="90">
        <v>160074</v>
      </c>
      <c r="CR174" s="90">
        <v>88270</v>
      </c>
      <c r="CS174" s="90">
        <v>80037</v>
      </c>
      <c r="CT174" s="90">
        <v>24005</v>
      </c>
      <c r="CU174" s="90">
        <v>176540</v>
      </c>
      <c r="CV174" s="90">
        <v>176294</v>
      </c>
      <c r="CW174" s="90">
        <v>88270</v>
      </c>
      <c r="CX174" s="90">
        <v>88147</v>
      </c>
      <c r="CY174" s="90">
        <v>840</v>
      </c>
      <c r="CZ174" s="90">
        <v>176540</v>
      </c>
      <c r="DA174" s="90">
        <v>170558</v>
      </c>
      <c r="DB174" s="90">
        <v>88270</v>
      </c>
      <c r="DC174" s="90">
        <v>85279</v>
      </c>
      <c r="DD174" s="90">
        <v>9777</v>
      </c>
      <c r="DE174" s="90">
        <v>706160</v>
      </c>
      <c r="DF174" s="90">
        <v>620958</v>
      </c>
      <c r="DG174" s="90">
        <v>176540</v>
      </c>
      <c r="DH174" s="90">
        <v>173640</v>
      </c>
      <c r="DI174" s="90">
        <v>88270</v>
      </c>
      <c r="DJ174" s="90">
        <v>86820</v>
      </c>
      <c r="DK174" s="90">
        <v>6170</v>
      </c>
      <c r="DL174" s="90">
        <v>176540</v>
      </c>
      <c r="DM174" s="90">
        <v>97692</v>
      </c>
      <c r="DN174" s="90">
        <v>88270</v>
      </c>
      <c r="DO174" s="90">
        <v>48846</v>
      </c>
      <c r="DP174" s="90">
        <v>-27748.92</v>
      </c>
      <c r="DQ174" s="90">
        <v>176540</v>
      </c>
      <c r="DR174" s="90">
        <v>175218</v>
      </c>
      <c r="DS174" s="90">
        <v>88270</v>
      </c>
      <c r="DT174" s="90">
        <v>87609</v>
      </c>
      <c r="DU174" s="90">
        <v>3205</v>
      </c>
      <c r="DV174" s="90">
        <v>176540</v>
      </c>
      <c r="DW174" s="90">
        <v>174408</v>
      </c>
      <c r="DX174" s="90">
        <v>88270</v>
      </c>
      <c r="DY174" s="90">
        <v>87204</v>
      </c>
      <c r="DZ174" s="90">
        <v>4122</v>
      </c>
    </row>
    <row r="175" spans="1:130" x14ac:dyDescent="0.15">
      <c r="A175" s="90" t="s">
        <v>1114</v>
      </c>
      <c r="B175" s="90">
        <v>26310</v>
      </c>
      <c r="C175" s="90">
        <v>125988273278</v>
      </c>
      <c r="D175" s="90">
        <v>1695647284230</v>
      </c>
      <c r="E175" s="90">
        <v>23652949128760</v>
      </c>
      <c r="F175" s="90">
        <v>1320325787756</v>
      </c>
      <c r="G175" s="90">
        <v>245349696331</v>
      </c>
      <c r="H175" s="90">
        <v>0</v>
      </c>
      <c r="I175" s="90">
        <v>4554067496</v>
      </c>
      <c r="J175" s="90">
        <v>4556646648</v>
      </c>
      <c r="K175" s="90">
        <v>789300</v>
      </c>
      <c r="L175" s="90">
        <v>745260</v>
      </c>
      <c r="M175" s="90">
        <v>762207</v>
      </c>
      <c r="N175" s="90">
        <v>759488</v>
      </c>
      <c r="O175" s="90">
        <v>97422</v>
      </c>
      <c r="P175" s="90">
        <v>263100</v>
      </c>
      <c r="Q175" s="90">
        <v>243555</v>
      </c>
      <c r="R175" s="90">
        <v>17306557</v>
      </c>
      <c r="S175" s="90">
        <v>17267608</v>
      </c>
      <c r="T175" s="90">
        <v>100341</v>
      </c>
      <c r="U175" s="90">
        <v>526200</v>
      </c>
      <c r="V175" s="90">
        <v>501705</v>
      </c>
      <c r="W175" s="90">
        <v>526200</v>
      </c>
      <c r="X175" s="90">
        <v>312795</v>
      </c>
      <c r="Y175" s="90">
        <v>93731</v>
      </c>
      <c r="Z175" s="90">
        <v>263100</v>
      </c>
      <c r="AA175" s="90">
        <v>234327.5</v>
      </c>
      <c r="AB175" s="90">
        <v>13144899</v>
      </c>
      <c r="AC175" s="90">
        <v>16048613</v>
      </c>
      <c r="AD175" s="90">
        <v>31387</v>
      </c>
      <c r="AE175" s="90">
        <v>263100</v>
      </c>
      <c r="AF175" s="90">
        <v>78467.5</v>
      </c>
      <c r="AG175" s="90">
        <v>526200</v>
      </c>
      <c r="AH175" s="90">
        <v>360767.5</v>
      </c>
      <c r="AI175" s="90">
        <v>2387516</v>
      </c>
      <c r="AJ175" s="90">
        <v>2579152</v>
      </c>
      <c r="AK175" s="90">
        <v>65370</v>
      </c>
      <c r="AL175" s="90">
        <v>263100</v>
      </c>
      <c r="AM175" s="90">
        <v>163425</v>
      </c>
      <c r="AN175" s="90">
        <v>164689.13</v>
      </c>
      <c r="AO175" s="90">
        <v>177458.58</v>
      </c>
      <c r="AP175" s="90">
        <v>78937</v>
      </c>
      <c r="AQ175" s="90">
        <v>263100</v>
      </c>
      <c r="AR175" s="90">
        <v>197342.5</v>
      </c>
      <c r="AS175" s="90">
        <v>3701210.67</v>
      </c>
      <c r="AT175" s="90">
        <v>3708560.39</v>
      </c>
      <c r="AU175" s="90">
        <v>99732</v>
      </c>
      <c r="AV175" s="90">
        <v>657750</v>
      </c>
      <c r="AW175" s="90">
        <v>623325</v>
      </c>
      <c r="AX175" s="90">
        <v>762207</v>
      </c>
      <c r="AY175" s="90">
        <v>707779</v>
      </c>
      <c r="AZ175" s="90">
        <v>87380</v>
      </c>
      <c r="BA175" s="90">
        <v>131550</v>
      </c>
      <c r="BB175" s="90">
        <v>109225</v>
      </c>
      <c r="BC175" s="90">
        <v>2151372.5</v>
      </c>
      <c r="BD175" s="90">
        <v>164690.10999999999</v>
      </c>
      <c r="BE175" s="90">
        <v>171883.63</v>
      </c>
      <c r="BF175" s="90">
        <v>80731</v>
      </c>
      <c r="BG175" s="90">
        <v>1892912</v>
      </c>
      <c r="BH175" s="90">
        <v>26359</v>
      </c>
      <c r="BI175" s="90">
        <v>327735.46999999997</v>
      </c>
      <c r="BJ175" s="90">
        <v>1040886.64</v>
      </c>
      <c r="BK175" s="90">
        <v>1625151.27</v>
      </c>
      <c r="BL175" s="90">
        <v>14283184</v>
      </c>
      <c r="BM175" s="90">
        <v>5707740</v>
      </c>
      <c r="BN175" s="90">
        <v>18773.580000000002</v>
      </c>
      <c r="BO175" s="90">
        <v>707814</v>
      </c>
      <c r="BP175" s="90">
        <v>36084</v>
      </c>
      <c r="BQ175" s="90">
        <v>2719</v>
      </c>
      <c r="BR175" s="90">
        <v>2095095</v>
      </c>
      <c r="BS175" s="90">
        <v>2051061.25</v>
      </c>
      <c r="BT175" s="90">
        <v>322182.52</v>
      </c>
      <c r="BU175" s="90">
        <v>319895.12699999998</v>
      </c>
      <c r="BV175" s="90">
        <v>147912.48000000001</v>
      </c>
      <c r="BW175" s="90">
        <v>132172.25</v>
      </c>
      <c r="BX175" s="90">
        <v>1998520</v>
      </c>
      <c r="BY175" s="90">
        <v>1274280</v>
      </c>
      <c r="BZ175" s="90">
        <v>1249450</v>
      </c>
      <c r="CA175" s="90">
        <v>212380</v>
      </c>
      <c r="CB175" s="90">
        <v>212360</v>
      </c>
      <c r="CC175" s="90">
        <v>106190</v>
      </c>
      <c r="CD175" s="90">
        <v>106180</v>
      </c>
      <c r="CE175" s="90">
        <v>46</v>
      </c>
      <c r="CF175" s="90">
        <v>212380</v>
      </c>
      <c r="CG175" s="90">
        <v>212266</v>
      </c>
      <c r="CH175" s="90">
        <v>106190</v>
      </c>
      <c r="CI175" s="90">
        <v>106133</v>
      </c>
      <c r="CJ175" s="90">
        <v>277</v>
      </c>
      <c r="CK175" s="90">
        <v>212380</v>
      </c>
      <c r="CL175" s="90">
        <v>210688</v>
      </c>
      <c r="CM175" s="90">
        <v>106190</v>
      </c>
      <c r="CN175" s="90">
        <v>105344</v>
      </c>
      <c r="CO175" s="90">
        <v>4086</v>
      </c>
      <c r="CP175" s="90">
        <v>212380</v>
      </c>
      <c r="CQ175" s="90">
        <v>195966</v>
      </c>
      <c r="CR175" s="90">
        <v>106190</v>
      </c>
      <c r="CS175" s="90">
        <v>97983</v>
      </c>
      <c r="CT175" s="90">
        <v>23993</v>
      </c>
      <c r="CU175" s="90">
        <v>212380</v>
      </c>
      <c r="CV175" s="90">
        <v>212098</v>
      </c>
      <c r="CW175" s="90">
        <v>106190</v>
      </c>
      <c r="CX175" s="90">
        <v>106049</v>
      </c>
      <c r="CY175" s="90">
        <v>931</v>
      </c>
      <c r="CZ175" s="90">
        <v>212380</v>
      </c>
      <c r="DA175" s="90">
        <v>206072</v>
      </c>
      <c r="DB175" s="90">
        <v>106190</v>
      </c>
      <c r="DC175" s="90">
        <v>103036</v>
      </c>
      <c r="DD175" s="90">
        <v>10737</v>
      </c>
      <c r="DE175" s="90">
        <v>849520</v>
      </c>
      <c r="DF175" s="90">
        <v>749070</v>
      </c>
      <c r="DG175" s="90">
        <v>212380</v>
      </c>
      <c r="DH175" s="90">
        <v>209118</v>
      </c>
      <c r="DI175" s="90">
        <v>106190</v>
      </c>
      <c r="DJ175" s="90">
        <v>104559</v>
      </c>
      <c r="DK175" s="90">
        <v>7460</v>
      </c>
      <c r="DL175" s="90">
        <v>212380</v>
      </c>
      <c r="DM175" s="90">
        <v>118974</v>
      </c>
      <c r="DN175" s="90">
        <v>106190</v>
      </c>
      <c r="DO175" s="90">
        <v>59487</v>
      </c>
      <c r="DP175" s="90">
        <v>-35474.46</v>
      </c>
      <c r="DQ175" s="90">
        <v>212380</v>
      </c>
      <c r="DR175" s="90">
        <v>210662</v>
      </c>
      <c r="DS175" s="90">
        <v>106190</v>
      </c>
      <c r="DT175" s="90">
        <v>105331</v>
      </c>
      <c r="DU175" s="90">
        <v>3945</v>
      </c>
      <c r="DV175" s="90">
        <v>212380</v>
      </c>
      <c r="DW175" s="90">
        <v>210316</v>
      </c>
      <c r="DX175" s="90">
        <v>106190</v>
      </c>
      <c r="DY175" s="90">
        <v>105158</v>
      </c>
      <c r="DZ175" s="90">
        <v>4384</v>
      </c>
    </row>
    <row r="176" spans="1:130" x14ac:dyDescent="0.15">
      <c r="A176" s="90" t="s">
        <v>1115</v>
      </c>
      <c r="B176" s="90">
        <v>30522</v>
      </c>
      <c r="C176" s="90">
        <v>147701743020</v>
      </c>
      <c r="D176" s="90">
        <v>2069730959925</v>
      </c>
      <c r="E176" s="90">
        <v>27438695834562</v>
      </c>
      <c r="F176" s="90">
        <v>1526556885076</v>
      </c>
      <c r="G176" s="90">
        <v>302539199429</v>
      </c>
      <c r="H176" s="90">
        <v>66000966</v>
      </c>
      <c r="I176" s="90">
        <v>5535879235</v>
      </c>
      <c r="J176" s="90">
        <v>5538810442</v>
      </c>
      <c r="K176" s="90">
        <v>915660</v>
      </c>
      <c r="L176" s="90">
        <v>867737.5</v>
      </c>
      <c r="M176" s="90">
        <v>807006</v>
      </c>
      <c r="N176" s="90">
        <v>803857</v>
      </c>
      <c r="O176" s="90">
        <v>113577</v>
      </c>
      <c r="P176" s="90">
        <v>305220</v>
      </c>
      <c r="Q176" s="90">
        <v>283942.5</v>
      </c>
      <c r="R176" s="90">
        <v>20541904</v>
      </c>
      <c r="S176" s="90">
        <v>20493970</v>
      </c>
      <c r="T176" s="90">
        <v>116759</v>
      </c>
      <c r="U176" s="90">
        <v>610440</v>
      </c>
      <c r="V176" s="90">
        <v>583795</v>
      </c>
      <c r="W176" s="90">
        <v>610440</v>
      </c>
      <c r="X176" s="90">
        <v>367005</v>
      </c>
      <c r="Y176" s="90">
        <v>103481</v>
      </c>
      <c r="Z176" s="90">
        <v>305220</v>
      </c>
      <c r="AA176" s="90">
        <v>258702.5</v>
      </c>
      <c r="AB176" s="90">
        <v>15362132</v>
      </c>
      <c r="AC176" s="90">
        <v>18246971</v>
      </c>
      <c r="AD176" s="90">
        <v>43321</v>
      </c>
      <c r="AE176" s="90">
        <v>305220</v>
      </c>
      <c r="AF176" s="90">
        <v>108302.5</v>
      </c>
      <c r="AG176" s="90">
        <v>610440</v>
      </c>
      <c r="AH176" s="90">
        <v>405740</v>
      </c>
      <c r="AI176" s="90">
        <v>2694943</v>
      </c>
      <c r="AJ176" s="90">
        <v>2931207</v>
      </c>
      <c r="AK176" s="90">
        <v>73739</v>
      </c>
      <c r="AL176" s="90">
        <v>305220</v>
      </c>
      <c r="AM176" s="90">
        <v>184347.5</v>
      </c>
      <c r="AN176" s="90">
        <v>190518.92</v>
      </c>
      <c r="AO176" s="90">
        <v>261852.26</v>
      </c>
      <c r="AP176" s="90">
        <v>88557</v>
      </c>
      <c r="AQ176" s="90">
        <v>305220</v>
      </c>
      <c r="AR176" s="90">
        <v>221392.5</v>
      </c>
      <c r="AS176" s="90">
        <v>4509447.74</v>
      </c>
      <c r="AT176" s="90">
        <v>4536041.41</v>
      </c>
      <c r="AU176" s="90">
        <v>114212</v>
      </c>
      <c r="AV176" s="90">
        <v>763050</v>
      </c>
      <c r="AW176" s="90">
        <v>713825</v>
      </c>
      <c r="AX176" s="90">
        <v>807006</v>
      </c>
      <c r="AY176" s="90">
        <v>740572</v>
      </c>
      <c r="AZ176" s="90">
        <v>98734</v>
      </c>
      <c r="BA176" s="90">
        <v>152610</v>
      </c>
      <c r="BB176" s="90">
        <v>123417.5</v>
      </c>
      <c r="BC176" s="90">
        <v>2477725</v>
      </c>
      <c r="BD176" s="90">
        <v>190520.05</v>
      </c>
      <c r="BE176" s="90">
        <v>243448</v>
      </c>
      <c r="BF176" s="90">
        <v>90818</v>
      </c>
      <c r="BG176" s="90">
        <v>2205769</v>
      </c>
      <c r="BH176" s="90">
        <v>30567</v>
      </c>
      <c r="BI176" s="90">
        <v>380415.99</v>
      </c>
      <c r="BJ176" s="90">
        <v>1084090.05</v>
      </c>
      <c r="BK176" s="90">
        <v>2428627.4500000002</v>
      </c>
      <c r="BL176" s="90">
        <v>14830673</v>
      </c>
      <c r="BM176" s="90">
        <v>6396262</v>
      </c>
      <c r="BN176" s="90">
        <v>21776.35</v>
      </c>
      <c r="BO176" s="90">
        <v>740602</v>
      </c>
      <c r="BP176" s="90">
        <v>38307</v>
      </c>
      <c r="BQ176" s="90">
        <v>3149</v>
      </c>
      <c r="BR176" s="90">
        <v>2330430</v>
      </c>
      <c r="BS176" s="90">
        <v>2268830.98</v>
      </c>
      <c r="BT176" s="90">
        <v>363648.84</v>
      </c>
      <c r="BU176" s="90">
        <v>362004</v>
      </c>
      <c r="BV176" s="90">
        <v>220550.21</v>
      </c>
      <c r="BW176" s="90">
        <v>150734.82</v>
      </c>
      <c r="BX176" s="90">
        <v>2259668</v>
      </c>
      <c r="BY176" s="90">
        <v>1449360</v>
      </c>
      <c r="BZ176" s="90">
        <v>1418830</v>
      </c>
      <c r="CA176" s="90">
        <v>241560</v>
      </c>
      <c r="CB176" s="90">
        <v>241546</v>
      </c>
      <c r="CC176" s="90">
        <v>120780</v>
      </c>
      <c r="CD176" s="90">
        <v>120773</v>
      </c>
      <c r="CE176" s="90">
        <v>31</v>
      </c>
      <c r="CF176" s="90">
        <v>241560</v>
      </c>
      <c r="CG176" s="90">
        <v>241450</v>
      </c>
      <c r="CH176" s="90">
        <v>120780</v>
      </c>
      <c r="CI176" s="90">
        <v>120725</v>
      </c>
      <c r="CJ176" s="90">
        <v>302</v>
      </c>
      <c r="CK176" s="90">
        <v>241560</v>
      </c>
      <c r="CL176" s="90">
        <v>239714</v>
      </c>
      <c r="CM176" s="90">
        <v>120780</v>
      </c>
      <c r="CN176" s="90">
        <v>119857</v>
      </c>
      <c r="CO176" s="90">
        <v>5198</v>
      </c>
      <c r="CP176" s="90">
        <v>241560</v>
      </c>
      <c r="CQ176" s="90">
        <v>220916</v>
      </c>
      <c r="CR176" s="90">
        <v>120780</v>
      </c>
      <c r="CS176" s="90">
        <v>110458</v>
      </c>
      <c r="CT176" s="90">
        <v>29811</v>
      </c>
      <c r="CU176" s="90">
        <v>241560</v>
      </c>
      <c r="CV176" s="90">
        <v>241242</v>
      </c>
      <c r="CW176" s="90">
        <v>120780</v>
      </c>
      <c r="CX176" s="90">
        <v>120621</v>
      </c>
      <c r="CY176" s="90">
        <v>1076</v>
      </c>
      <c r="CZ176" s="90">
        <v>241560</v>
      </c>
      <c r="DA176" s="90">
        <v>233962</v>
      </c>
      <c r="DB176" s="90">
        <v>120780</v>
      </c>
      <c r="DC176" s="90">
        <v>116981</v>
      </c>
      <c r="DD176" s="90">
        <v>13036</v>
      </c>
      <c r="DE176" s="90">
        <v>966240</v>
      </c>
      <c r="DF176" s="90">
        <v>840838</v>
      </c>
      <c r="DG176" s="90">
        <v>241560</v>
      </c>
      <c r="DH176" s="90">
        <v>236878</v>
      </c>
      <c r="DI176" s="90">
        <v>120780</v>
      </c>
      <c r="DJ176" s="90">
        <v>118439</v>
      </c>
      <c r="DK176" s="90">
        <v>11202</v>
      </c>
      <c r="DL176" s="90">
        <v>241560</v>
      </c>
      <c r="DM176" s="90">
        <v>125062</v>
      </c>
      <c r="DN176" s="90">
        <v>120780</v>
      </c>
      <c r="DO176" s="90">
        <v>62531</v>
      </c>
      <c r="DP176" s="90">
        <v>-4501.83</v>
      </c>
      <c r="DQ176" s="90">
        <v>241560</v>
      </c>
      <c r="DR176" s="90">
        <v>239478</v>
      </c>
      <c r="DS176" s="90">
        <v>120780</v>
      </c>
      <c r="DT176" s="90">
        <v>119739</v>
      </c>
      <c r="DU176" s="90">
        <v>4792</v>
      </c>
      <c r="DV176" s="90">
        <v>241560</v>
      </c>
      <c r="DW176" s="90">
        <v>239420</v>
      </c>
      <c r="DX176" s="90">
        <v>120780</v>
      </c>
      <c r="DY176" s="90">
        <v>119710</v>
      </c>
      <c r="DZ176" s="90">
        <v>4786</v>
      </c>
    </row>
    <row r="177" spans="1:130" x14ac:dyDescent="0.15">
      <c r="A177" s="90" t="s">
        <v>1116</v>
      </c>
      <c r="B177" s="90">
        <v>32975</v>
      </c>
      <c r="C177" s="90">
        <v>161424403309</v>
      </c>
      <c r="D177" s="90">
        <v>2230597690862</v>
      </c>
      <c r="E177" s="90">
        <v>29644867936044</v>
      </c>
      <c r="F177" s="90">
        <v>1653536196746</v>
      </c>
      <c r="G177" s="90">
        <v>256714471534</v>
      </c>
      <c r="H177" s="90">
        <v>161035719</v>
      </c>
      <c r="I177" s="90">
        <v>6105740655</v>
      </c>
      <c r="J177" s="90">
        <v>6108916962</v>
      </c>
      <c r="K177" s="90">
        <v>989250</v>
      </c>
      <c r="L177" s="90">
        <v>901959.5</v>
      </c>
      <c r="M177" s="90">
        <v>805318</v>
      </c>
      <c r="N177" s="90">
        <v>797825</v>
      </c>
      <c r="O177" s="90">
        <v>117616</v>
      </c>
      <c r="P177" s="90">
        <v>329750</v>
      </c>
      <c r="Q177" s="90">
        <v>294013.5</v>
      </c>
      <c r="R177" s="90">
        <v>22507852</v>
      </c>
      <c r="S177" s="90">
        <v>22386553</v>
      </c>
      <c r="T177" s="90">
        <v>121585</v>
      </c>
      <c r="U177" s="90">
        <v>659500</v>
      </c>
      <c r="V177" s="90">
        <v>607925</v>
      </c>
      <c r="W177" s="90">
        <v>659500</v>
      </c>
      <c r="X177" s="90">
        <v>404925</v>
      </c>
      <c r="Y177" s="90">
        <v>107079</v>
      </c>
      <c r="Z177" s="90">
        <v>329750</v>
      </c>
      <c r="AA177" s="90">
        <v>267697.5</v>
      </c>
      <c r="AB177" s="90">
        <v>17333794</v>
      </c>
      <c r="AC177" s="90">
        <v>19818826</v>
      </c>
      <c r="AD177" s="90">
        <v>54891</v>
      </c>
      <c r="AE177" s="90">
        <v>329750</v>
      </c>
      <c r="AF177" s="90">
        <v>137227.5</v>
      </c>
      <c r="AG177" s="90">
        <v>659500</v>
      </c>
      <c r="AH177" s="90">
        <v>427227.5</v>
      </c>
      <c r="AI177" s="90">
        <v>2897331</v>
      </c>
      <c r="AJ177" s="90">
        <v>3176307</v>
      </c>
      <c r="AK177" s="90">
        <v>77454</v>
      </c>
      <c r="AL177" s="90">
        <v>329750</v>
      </c>
      <c r="AM177" s="90">
        <v>193635</v>
      </c>
      <c r="AN177" s="90">
        <v>205970.83</v>
      </c>
      <c r="AO177" s="90">
        <v>232427.4</v>
      </c>
      <c r="AP177" s="90">
        <v>93437</v>
      </c>
      <c r="AQ177" s="90">
        <v>329750</v>
      </c>
      <c r="AR177" s="90">
        <v>233592.5</v>
      </c>
      <c r="AS177" s="90">
        <v>5115224.54</v>
      </c>
      <c r="AT177" s="90">
        <v>5132308.78</v>
      </c>
      <c r="AU177" s="90">
        <v>121912</v>
      </c>
      <c r="AV177" s="90">
        <v>824375</v>
      </c>
      <c r="AW177" s="90">
        <v>761950</v>
      </c>
      <c r="AX177" s="90">
        <v>805318</v>
      </c>
      <c r="AY177" s="90">
        <v>733844</v>
      </c>
      <c r="AZ177" s="90">
        <v>104506</v>
      </c>
      <c r="BA177" s="90">
        <v>164875</v>
      </c>
      <c r="BB177" s="90">
        <v>130632.5</v>
      </c>
      <c r="BC177" s="90">
        <v>2626700</v>
      </c>
      <c r="BD177" s="90">
        <v>205968.94</v>
      </c>
      <c r="BE177" s="90">
        <v>221412.41</v>
      </c>
      <c r="BF177" s="90">
        <v>96305</v>
      </c>
      <c r="BG177" s="90">
        <v>2358444</v>
      </c>
      <c r="BH177" s="90">
        <v>33115</v>
      </c>
      <c r="BI177" s="90">
        <v>409548.39</v>
      </c>
      <c r="BJ177" s="90">
        <v>1560807.86</v>
      </c>
      <c r="BK177" s="90">
        <v>2525152.83</v>
      </c>
      <c r="BL177" s="90">
        <v>14363873</v>
      </c>
      <c r="BM177" s="90">
        <v>6591408</v>
      </c>
      <c r="BN177" s="90">
        <v>23380.77</v>
      </c>
      <c r="BO177" s="90">
        <v>733876</v>
      </c>
      <c r="BP177" s="90">
        <v>38545</v>
      </c>
      <c r="BQ177" s="90">
        <v>7493</v>
      </c>
      <c r="BR177" s="90">
        <v>2425616</v>
      </c>
      <c r="BS177" s="90">
        <v>2361214.61</v>
      </c>
      <c r="BT177" s="90">
        <v>386260.64</v>
      </c>
      <c r="BU177" s="90">
        <v>384906.23300000001</v>
      </c>
      <c r="BV177" s="90">
        <v>183040.82</v>
      </c>
      <c r="BW177" s="90">
        <v>167008.60999999999</v>
      </c>
      <c r="BX177" s="90">
        <v>2349406</v>
      </c>
      <c r="BY177" s="90">
        <v>1517040</v>
      </c>
      <c r="BZ177" s="90">
        <v>1480596</v>
      </c>
      <c r="CA177" s="90">
        <v>252840</v>
      </c>
      <c r="CB177" s="90">
        <v>252752</v>
      </c>
      <c r="CC177" s="90">
        <v>126420</v>
      </c>
      <c r="CD177" s="90">
        <v>126376</v>
      </c>
      <c r="CE177" s="90">
        <v>157</v>
      </c>
      <c r="CF177" s="90">
        <v>252840</v>
      </c>
      <c r="CG177" s="90">
        <v>252682</v>
      </c>
      <c r="CH177" s="90">
        <v>126420</v>
      </c>
      <c r="CI177" s="90">
        <v>126341</v>
      </c>
      <c r="CJ177" s="90">
        <v>384</v>
      </c>
      <c r="CK177" s="90">
        <v>252840</v>
      </c>
      <c r="CL177" s="90">
        <v>250670</v>
      </c>
      <c r="CM177" s="90">
        <v>126420</v>
      </c>
      <c r="CN177" s="90">
        <v>125335</v>
      </c>
      <c r="CO177" s="90">
        <v>5572</v>
      </c>
      <c r="CP177" s="90">
        <v>252840</v>
      </c>
      <c r="CQ177" s="90">
        <v>227038</v>
      </c>
      <c r="CR177" s="90">
        <v>126420</v>
      </c>
      <c r="CS177" s="90">
        <v>113519</v>
      </c>
      <c r="CT177" s="90">
        <v>36607</v>
      </c>
      <c r="CU177" s="90">
        <v>252840</v>
      </c>
      <c r="CV177" s="90">
        <v>252518</v>
      </c>
      <c r="CW177" s="90">
        <v>126420</v>
      </c>
      <c r="CX177" s="90">
        <v>126259</v>
      </c>
      <c r="CY177" s="90">
        <v>2249</v>
      </c>
      <c r="CZ177" s="90">
        <v>252840</v>
      </c>
      <c r="DA177" s="90">
        <v>244936</v>
      </c>
      <c r="DB177" s="90">
        <v>126420</v>
      </c>
      <c r="DC177" s="90">
        <v>122468</v>
      </c>
      <c r="DD177" s="90">
        <v>13348</v>
      </c>
      <c r="DE177" s="90">
        <v>1011360</v>
      </c>
      <c r="DF177" s="90">
        <v>868810</v>
      </c>
      <c r="DG177" s="90">
        <v>252840</v>
      </c>
      <c r="DH177" s="90">
        <v>248464</v>
      </c>
      <c r="DI177" s="90">
        <v>126420</v>
      </c>
      <c r="DJ177" s="90">
        <v>124232</v>
      </c>
      <c r="DK177" s="90">
        <v>10744</v>
      </c>
      <c r="DL177" s="90">
        <v>252840</v>
      </c>
      <c r="DM177" s="90">
        <v>119888</v>
      </c>
      <c r="DN177" s="90">
        <v>126420</v>
      </c>
      <c r="DO177" s="90">
        <v>59944</v>
      </c>
      <c r="DP177" s="90">
        <v>149403.57</v>
      </c>
      <c r="DQ177" s="90">
        <v>252840</v>
      </c>
      <c r="DR177" s="90">
        <v>249810</v>
      </c>
      <c r="DS177" s="90">
        <v>126420</v>
      </c>
      <c r="DT177" s="90">
        <v>124905</v>
      </c>
      <c r="DU177" s="90">
        <v>6373</v>
      </c>
      <c r="DV177" s="90">
        <v>252840</v>
      </c>
      <c r="DW177" s="90">
        <v>250648</v>
      </c>
      <c r="DX177" s="90">
        <v>126420</v>
      </c>
      <c r="DY177" s="90">
        <v>125324</v>
      </c>
      <c r="DZ177" s="90">
        <v>4958</v>
      </c>
    </row>
    <row r="178" spans="1:130" x14ac:dyDescent="0.15">
      <c r="A178" s="90" t="s">
        <v>1117</v>
      </c>
      <c r="B178" s="90">
        <v>29859</v>
      </c>
      <c r="C178" s="90">
        <v>147841105580</v>
      </c>
      <c r="D178" s="90">
        <v>1965937672089</v>
      </c>
      <c r="E178" s="90">
        <v>26843547344029</v>
      </c>
      <c r="F178" s="90">
        <v>1463547035343</v>
      </c>
      <c r="G178" s="90">
        <v>188527456716</v>
      </c>
      <c r="H178" s="90">
        <v>220937287</v>
      </c>
      <c r="I178" s="90">
        <v>5440026420</v>
      </c>
      <c r="J178" s="90">
        <v>5442929270</v>
      </c>
      <c r="K178" s="90">
        <v>895770</v>
      </c>
      <c r="L178" s="90">
        <v>817765</v>
      </c>
      <c r="M178" s="90">
        <v>821336</v>
      </c>
      <c r="N178" s="90">
        <v>814877</v>
      </c>
      <c r="O178" s="90">
        <v>106558</v>
      </c>
      <c r="P178" s="90">
        <v>298590</v>
      </c>
      <c r="Q178" s="90">
        <v>266395</v>
      </c>
      <c r="R178" s="90">
        <v>19696629</v>
      </c>
      <c r="S178" s="90">
        <v>19595832</v>
      </c>
      <c r="T178" s="90">
        <v>110274</v>
      </c>
      <c r="U178" s="90">
        <v>597180</v>
      </c>
      <c r="V178" s="90">
        <v>551370</v>
      </c>
      <c r="W178" s="90">
        <v>597180</v>
      </c>
      <c r="X178" s="90">
        <v>389460</v>
      </c>
      <c r="Y178" s="90">
        <v>99381</v>
      </c>
      <c r="Z178" s="90">
        <v>298590</v>
      </c>
      <c r="AA178" s="90">
        <v>248452.5</v>
      </c>
      <c r="AB178" s="90">
        <v>16677632</v>
      </c>
      <c r="AC178" s="90">
        <v>18384117</v>
      </c>
      <c r="AD178" s="90">
        <v>56403</v>
      </c>
      <c r="AE178" s="90">
        <v>298590</v>
      </c>
      <c r="AF178" s="90">
        <v>141007.5</v>
      </c>
      <c r="AG178" s="90">
        <v>597180</v>
      </c>
      <c r="AH178" s="90">
        <v>379265</v>
      </c>
      <c r="AI178" s="90">
        <v>2655050</v>
      </c>
      <c r="AJ178" s="90">
        <v>2902850</v>
      </c>
      <c r="AK178" s="90">
        <v>69587</v>
      </c>
      <c r="AL178" s="90">
        <v>298590</v>
      </c>
      <c r="AM178" s="90">
        <v>173967.5</v>
      </c>
      <c r="AN178" s="90">
        <v>187340.02</v>
      </c>
      <c r="AO178" s="90">
        <v>224976.85</v>
      </c>
      <c r="AP178" s="90">
        <v>82119</v>
      </c>
      <c r="AQ178" s="90">
        <v>298590</v>
      </c>
      <c r="AR178" s="90">
        <v>205297.5</v>
      </c>
      <c r="AS178" s="90">
        <v>4445944.5599999996</v>
      </c>
      <c r="AT178" s="90">
        <v>4453294.26</v>
      </c>
      <c r="AU178" s="90">
        <v>111768</v>
      </c>
      <c r="AV178" s="90">
        <v>746475</v>
      </c>
      <c r="AW178" s="90">
        <v>698550</v>
      </c>
      <c r="AX178" s="90">
        <v>821336</v>
      </c>
      <c r="AY178" s="90">
        <v>750494</v>
      </c>
      <c r="AZ178" s="90">
        <v>94397</v>
      </c>
      <c r="BA178" s="90">
        <v>149295</v>
      </c>
      <c r="BB178" s="90">
        <v>117996.25</v>
      </c>
      <c r="BC178" s="90">
        <v>2403036.25</v>
      </c>
      <c r="BD178" s="90">
        <v>187341.15</v>
      </c>
      <c r="BE178" s="90">
        <v>216197.85</v>
      </c>
      <c r="BF178" s="90">
        <v>83517</v>
      </c>
      <c r="BG178" s="90">
        <v>2094084</v>
      </c>
      <c r="BH178" s="90">
        <v>29957</v>
      </c>
      <c r="BI178" s="90">
        <v>358261.28</v>
      </c>
      <c r="BJ178" s="90">
        <v>1661086.64</v>
      </c>
      <c r="BK178" s="90">
        <v>3181736.24</v>
      </c>
      <c r="BL178" s="90">
        <v>15050114</v>
      </c>
      <c r="BM178" s="90">
        <v>6762614</v>
      </c>
      <c r="BN178" s="90">
        <v>20578.14</v>
      </c>
      <c r="BO178" s="90">
        <v>750530</v>
      </c>
      <c r="BP178" s="90">
        <v>41224</v>
      </c>
      <c r="BQ178" s="90">
        <v>6459</v>
      </c>
      <c r="BR178" s="90">
        <v>2288307</v>
      </c>
      <c r="BS178" s="90">
        <v>2215695.31</v>
      </c>
      <c r="BT178" s="90">
        <v>367452.15</v>
      </c>
      <c r="BU178" s="90">
        <v>370163.99</v>
      </c>
      <c r="BV178" s="90">
        <v>182609.64</v>
      </c>
      <c r="BW178" s="90">
        <v>152882.23000000001</v>
      </c>
      <c r="BX178" s="90">
        <v>2165346</v>
      </c>
      <c r="BY178" s="90">
        <v>1409700</v>
      </c>
      <c r="BZ178" s="90">
        <v>1370656</v>
      </c>
      <c r="CA178" s="90">
        <v>234950</v>
      </c>
      <c r="CB178" s="90">
        <v>234920</v>
      </c>
      <c r="CC178" s="90">
        <v>117475</v>
      </c>
      <c r="CD178" s="90">
        <v>117460</v>
      </c>
      <c r="CE178" s="90">
        <v>43</v>
      </c>
      <c r="CF178" s="90">
        <v>234950</v>
      </c>
      <c r="CG178" s="90">
        <v>234810</v>
      </c>
      <c r="CH178" s="90">
        <v>117475</v>
      </c>
      <c r="CI178" s="90">
        <v>117405</v>
      </c>
      <c r="CJ178" s="90">
        <v>329</v>
      </c>
      <c r="CK178" s="90">
        <v>234950</v>
      </c>
      <c r="CL178" s="90">
        <v>232916</v>
      </c>
      <c r="CM178" s="90">
        <v>117475</v>
      </c>
      <c r="CN178" s="90">
        <v>116458</v>
      </c>
      <c r="CO178" s="90">
        <v>5430</v>
      </c>
      <c r="CP178" s="90">
        <v>234950</v>
      </c>
      <c r="CQ178" s="90">
        <v>206680</v>
      </c>
      <c r="CR178" s="90">
        <v>117475</v>
      </c>
      <c r="CS178" s="90">
        <v>103340</v>
      </c>
      <c r="CT178" s="90">
        <v>39230</v>
      </c>
      <c r="CU178" s="90">
        <v>234950</v>
      </c>
      <c r="CV178" s="90">
        <v>234536</v>
      </c>
      <c r="CW178" s="90">
        <v>117475</v>
      </c>
      <c r="CX178" s="90">
        <v>117268</v>
      </c>
      <c r="CY178" s="90">
        <v>1479</v>
      </c>
      <c r="CZ178" s="90">
        <v>234950</v>
      </c>
      <c r="DA178" s="90">
        <v>226794</v>
      </c>
      <c r="DB178" s="90">
        <v>117475</v>
      </c>
      <c r="DC178" s="90">
        <v>113397</v>
      </c>
      <c r="DD178" s="90">
        <v>13397</v>
      </c>
      <c r="DE178" s="90">
        <v>939800</v>
      </c>
      <c r="DF178" s="90">
        <v>794690</v>
      </c>
      <c r="DG178" s="90">
        <v>234950</v>
      </c>
      <c r="DH178" s="90">
        <v>230744</v>
      </c>
      <c r="DI178" s="90">
        <v>117475</v>
      </c>
      <c r="DJ178" s="90">
        <v>115372</v>
      </c>
      <c r="DK178" s="90">
        <v>10161</v>
      </c>
      <c r="DL178" s="90">
        <v>234950</v>
      </c>
      <c r="DM178" s="90">
        <v>100578</v>
      </c>
      <c r="DN178" s="90">
        <v>117475</v>
      </c>
      <c r="DO178" s="90">
        <v>50289</v>
      </c>
      <c r="DP178" s="90">
        <v>86697.62</v>
      </c>
      <c r="DQ178" s="90">
        <v>234950</v>
      </c>
      <c r="DR178" s="90">
        <v>230794</v>
      </c>
      <c r="DS178" s="90">
        <v>117475</v>
      </c>
      <c r="DT178" s="90">
        <v>115397</v>
      </c>
      <c r="DU178" s="90">
        <v>8162</v>
      </c>
      <c r="DV178" s="90">
        <v>234950</v>
      </c>
      <c r="DW178" s="90">
        <v>232574</v>
      </c>
      <c r="DX178" s="90">
        <v>117475</v>
      </c>
      <c r="DY178" s="90">
        <v>116287</v>
      </c>
      <c r="DZ178" s="90">
        <v>4759</v>
      </c>
    </row>
    <row r="179" spans="1:130" x14ac:dyDescent="0.15">
      <c r="A179" s="90" t="s">
        <v>1118</v>
      </c>
      <c r="B179" s="90">
        <v>26503</v>
      </c>
      <c r="C179" s="90">
        <v>132527764653</v>
      </c>
      <c r="D179" s="90">
        <v>1688693629184</v>
      </c>
      <c r="E179" s="90">
        <v>23826463962756</v>
      </c>
      <c r="F179" s="90">
        <v>1203507119330</v>
      </c>
      <c r="G179" s="90">
        <v>124463008027</v>
      </c>
      <c r="H179" s="90">
        <v>0</v>
      </c>
      <c r="I179" s="90">
        <v>4786766424</v>
      </c>
      <c r="J179" s="90">
        <v>4789335598</v>
      </c>
      <c r="K179" s="90">
        <v>795090</v>
      </c>
      <c r="L179" s="90">
        <v>757176</v>
      </c>
      <c r="M179" s="90">
        <v>736342</v>
      </c>
      <c r="N179" s="90">
        <v>733806</v>
      </c>
      <c r="O179" s="90">
        <v>99297</v>
      </c>
      <c r="P179" s="90">
        <v>265030</v>
      </c>
      <c r="Q179" s="90">
        <v>248236</v>
      </c>
      <c r="R179" s="90">
        <v>16868964</v>
      </c>
      <c r="S179" s="90">
        <v>16836305</v>
      </c>
      <c r="T179" s="90">
        <v>101787</v>
      </c>
      <c r="U179" s="90">
        <v>530060</v>
      </c>
      <c r="V179" s="90">
        <v>508935</v>
      </c>
      <c r="W179" s="90">
        <v>530060</v>
      </c>
      <c r="X179" s="90">
        <v>365170</v>
      </c>
      <c r="Y179" s="90">
        <v>91249</v>
      </c>
      <c r="Z179" s="90">
        <v>265030</v>
      </c>
      <c r="AA179" s="90">
        <v>228122.5</v>
      </c>
      <c r="AB179" s="90">
        <v>15154816</v>
      </c>
      <c r="AC179" s="90">
        <v>16285278</v>
      </c>
      <c r="AD179" s="90">
        <v>54819</v>
      </c>
      <c r="AE179" s="90">
        <v>265030</v>
      </c>
      <c r="AF179" s="90">
        <v>137047.5</v>
      </c>
      <c r="AG179" s="90">
        <v>530060</v>
      </c>
      <c r="AH179" s="90">
        <v>351117.5</v>
      </c>
      <c r="AI179" s="90">
        <v>2352023</v>
      </c>
      <c r="AJ179" s="90">
        <v>2569174</v>
      </c>
      <c r="AK179" s="90">
        <v>62695</v>
      </c>
      <c r="AL179" s="90">
        <v>265030</v>
      </c>
      <c r="AM179" s="90">
        <v>156737.5</v>
      </c>
      <c r="AN179" s="90">
        <v>166756.21</v>
      </c>
      <c r="AO179" s="90">
        <v>183474.04</v>
      </c>
      <c r="AP179" s="90">
        <v>77752</v>
      </c>
      <c r="AQ179" s="90">
        <v>265030</v>
      </c>
      <c r="AR179" s="90">
        <v>194380</v>
      </c>
      <c r="AS179" s="90">
        <v>3993735.64</v>
      </c>
      <c r="AT179" s="90">
        <v>3991776.29</v>
      </c>
      <c r="AU179" s="90">
        <v>99984</v>
      </c>
      <c r="AV179" s="90">
        <v>662575</v>
      </c>
      <c r="AW179" s="90">
        <v>624900</v>
      </c>
      <c r="AX179" s="90">
        <v>736342</v>
      </c>
      <c r="AY179" s="90">
        <v>670236</v>
      </c>
      <c r="AZ179" s="90">
        <v>83197</v>
      </c>
      <c r="BA179" s="90">
        <v>132515</v>
      </c>
      <c r="BB179" s="90">
        <v>103996.25</v>
      </c>
      <c r="BC179" s="90">
        <v>2202361.25</v>
      </c>
      <c r="BD179" s="90">
        <v>166756.47</v>
      </c>
      <c r="BE179" s="90">
        <v>186596.81</v>
      </c>
      <c r="BF179" s="90">
        <v>78477</v>
      </c>
      <c r="BG179" s="90">
        <v>1703545</v>
      </c>
      <c r="BH179" s="90">
        <v>26568</v>
      </c>
      <c r="BI179" s="90">
        <v>300892.19</v>
      </c>
      <c r="BJ179" s="90">
        <v>1508142</v>
      </c>
      <c r="BK179" s="90">
        <v>2276988.81</v>
      </c>
      <c r="BL179" s="90">
        <v>13275999</v>
      </c>
      <c r="BM179" s="90">
        <v>5233649</v>
      </c>
      <c r="BN179" s="90">
        <v>19222.46</v>
      </c>
      <c r="BO179" s="90">
        <v>670265</v>
      </c>
      <c r="BP179" s="90">
        <v>40060</v>
      </c>
      <c r="BQ179" s="90">
        <v>2536</v>
      </c>
      <c r="BR179" s="90">
        <v>2023328</v>
      </c>
      <c r="BS179" s="90">
        <v>1953830.39</v>
      </c>
      <c r="BT179" s="90">
        <v>314494.84000000003</v>
      </c>
      <c r="BU179" s="90">
        <v>308562.60600000003</v>
      </c>
      <c r="BV179" s="90">
        <v>144991.25</v>
      </c>
      <c r="BW179" s="90">
        <v>125432.35</v>
      </c>
      <c r="BX179" s="90">
        <v>1933646</v>
      </c>
      <c r="BY179" s="90">
        <v>1240800</v>
      </c>
      <c r="BZ179" s="90">
        <v>1212836</v>
      </c>
      <c r="CA179" s="90">
        <v>206800</v>
      </c>
      <c r="CB179" s="90">
        <v>206778</v>
      </c>
      <c r="CC179" s="90">
        <v>103400</v>
      </c>
      <c r="CD179" s="90">
        <v>103389</v>
      </c>
      <c r="CE179" s="90">
        <v>30</v>
      </c>
      <c r="CF179" s="90">
        <v>206800</v>
      </c>
      <c r="CG179" s="90">
        <v>206692</v>
      </c>
      <c r="CH179" s="90">
        <v>103400</v>
      </c>
      <c r="CI179" s="90">
        <v>103346</v>
      </c>
      <c r="CJ179" s="90">
        <v>218</v>
      </c>
      <c r="CK179" s="90">
        <v>206800</v>
      </c>
      <c r="CL179" s="90">
        <v>205180</v>
      </c>
      <c r="CM179" s="90">
        <v>103400</v>
      </c>
      <c r="CN179" s="90">
        <v>102590</v>
      </c>
      <c r="CO179" s="90">
        <v>3993</v>
      </c>
      <c r="CP179" s="90">
        <v>206800</v>
      </c>
      <c r="CQ179" s="90">
        <v>187444</v>
      </c>
      <c r="CR179" s="90">
        <v>103400</v>
      </c>
      <c r="CS179" s="90">
        <v>93722</v>
      </c>
      <c r="CT179" s="90">
        <v>27536</v>
      </c>
      <c r="CU179" s="90">
        <v>206800</v>
      </c>
      <c r="CV179" s="90">
        <v>206490</v>
      </c>
      <c r="CW179" s="90">
        <v>103400</v>
      </c>
      <c r="CX179" s="90">
        <v>103245</v>
      </c>
      <c r="CY179" s="90">
        <v>989</v>
      </c>
      <c r="CZ179" s="90">
        <v>206800</v>
      </c>
      <c r="DA179" s="90">
        <v>200252</v>
      </c>
      <c r="DB179" s="90">
        <v>103400</v>
      </c>
      <c r="DC179" s="90">
        <v>100126</v>
      </c>
      <c r="DD179" s="90">
        <v>10663</v>
      </c>
      <c r="DE179" s="90">
        <v>827200</v>
      </c>
      <c r="DF179" s="90">
        <v>720810</v>
      </c>
      <c r="DG179" s="90">
        <v>206800</v>
      </c>
      <c r="DH179" s="90">
        <v>204022</v>
      </c>
      <c r="DI179" s="90">
        <v>103400</v>
      </c>
      <c r="DJ179" s="90">
        <v>102011</v>
      </c>
      <c r="DK179" s="90">
        <v>6861</v>
      </c>
      <c r="DL179" s="90">
        <v>206800</v>
      </c>
      <c r="DM179" s="90">
        <v>107760</v>
      </c>
      <c r="DN179" s="90">
        <v>103400</v>
      </c>
      <c r="DO179" s="90">
        <v>53880</v>
      </c>
      <c r="DP179" s="90">
        <v>-71776.460000000006</v>
      </c>
      <c r="DQ179" s="90">
        <v>206800</v>
      </c>
      <c r="DR179" s="90">
        <v>204078</v>
      </c>
      <c r="DS179" s="90">
        <v>103400</v>
      </c>
      <c r="DT179" s="90">
        <v>102039</v>
      </c>
      <c r="DU179" s="90">
        <v>5911</v>
      </c>
      <c r="DV179" s="90">
        <v>206800</v>
      </c>
      <c r="DW179" s="90">
        <v>204950</v>
      </c>
      <c r="DX179" s="90">
        <v>103400</v>
      </c>
      <c r="DY179" s="90">
        <v>102475</v>
      </c>
      <c r="DZ179" s="90">
        <v>3859</v>
      </c>
    </row>
    <row r="180" spans="1:130" x14ac:dyDescent="0.15">
      <c r="A180" s="90" t="s">
        <v>1119</v>
      </c>
      <c r="B180" s="90">
        <v>26573</v>
      </c>
      <c r="C180" s="90">
        <v>134050904892</v>
      </c>
      <c r="D180" s="90">
        <v>1654139144862</v>
      </c>
      <c r="E180" s="90">
        <v>23889390767025</v>
      </c>
      <c r="F180" s="90">
        <v>1102365922842</v>
      </c>
      <c r="G180" s="90">
        <v>91438838769</v>
      </c>
      <c r="H180" s="90">
        <v>0</v>
      </c>
      <c r="I180" s="90">
        <v>4679242495</v>
      </c>
      <c r="J180" s="90">
        <v>4681842531</v>
      </c>
      <c r="K180" s="90">
        <v>797190</v>
      </c>
      <c r="L180" s="90">
        <v>763312.5</v>
      </c>
      <c r="M180" s="90">
        <v>773553</v>
      </c>
      <c r="N180" s="90">
        <v>771486</v>
      </c>
      <c r="O180" s="90">
        <v>100285</v>
      </c>
      <c r="P180" s="90">
        <v>265730</v>
      </c>
      <c r="Q180" s="90">
        <v>250712.5</v>
      </c>
      <c r="R180" s="90">
        <v>16129953</v>
      </c>
      <c r="S180" s="90">
        <v>16106766</v>
      </c>
      <c r="T180" s="90">
        <v>102520</v>
      </c>
      <c r="U180" s="90">
        <v>531460</v>
      </c>
      <c r="V180" s="90">
        <v>512600</v>
      </c>
      <c r="W180" s="90">
        <v>531460</v>
      </c>
      <c r="X180" s="90">
        <v>376125</v>
      </c>
      <c r="Y180" s="90">
        <v>95208</v>
      </c>
      <c r="Z180" s="90">
        <v>265730</v>
      </c>
      <c r="AA180" s="90">
        <v>238020</v>
      </c>
      <c r="AB180" s="90">
        <v>15161619</v>
      </c>
      <c r="AC180" s="90">
        <v>16297331</v>
      </c>
      <c r="AD180" s="90">
        <v>55242</v>
      </c>
      <c r="AE180" s="90">
        <v>265730</v>
      </c>
      <c r="AF180" s="90">
        <v>138105</v>
      </c>
      <c r="AG180" s="90">
        <v>531460</v>
      </c>
      <c r="AH180" s="90">
        <v>359350</v>
      </c>
      <c r="AI180" s="90">
        <v>2384466</v>
      </c>
      <c r="AJ180" s="90">
        <v>2600036</v>
      </c>
      <c r="AK180" s="90">
        <v>62221</v>
      </c>
      <c r="AL180" s="90">
        <v>265730</v>
      </c>
      <c r="AM180" s="90">
        <v>155552.5</v>
      </c>
      <c r="AN180" s="90">
        <v>168276.17</v>
      </c>
      <c r="AO180" s="90">
        <v>192556.21</v>
      </c>
      <c r="AP180" s="90">
        <v>81519</v>
      </c>
      <c r="AQ180" s="90">
        <v>265730</v>
      </c>
      <c r="AR180" s="90">
        <v>203797.5</v>
      </c>
      <c r="AS180" s="90">
        <v>3819456.39</v>
      </c>
      <c r="AT180" s="90">
        <v>3817937.75</v>
      </c>
      <c r="AU180" s="90">
        <v>100836</v>
      </c>
      <c r="AV180" s="90">
        <v>664325</v>
      </c>
      <c r="AW180" s="90">
        <v>630225</v>
      </c>
      <c r="AX180" s="90">
        <v>773553</v>
      </c>
      <c r="AY180" s="90">
        <v>708265</v>
      </c>
      <c r="AZ180" s="90">
        <v>84839</v>
      </c>
      <c r="BA180" s="90">
        <v>132865</v>
      </c>
      <c r="BB180" s="90">
        <v>106048.75</v>
      </c>
      <c r="BC180" s="90">
        <v>2235061.25</v>
      </c>
      <c r="BD180" s="90">
        <v>168276.35</v>
      </c>
      <c r="BE180" s="90">
        <v>190949.39</v>
      </c>
      <c r="BF180" s="90">
        <v>82099</v>
      </c>
      <c r="BG180" s="90">
        <v>1706422</v>
      </c>
      <c r="BH180" s="90">
        <v>26582</v>
      </c>
      <c r="BI180" s="90">
        <v>297927.06</v>
      </c>
      <c r="BJ180" s="90">
        <v>1539028.42</v>
      </c>
      <c r="BK180" s="90">
        <v>3229681.17</v>
      </c>
      <c r="BL180" s="90">
        <v>13882673</v>
      </c>
      <c r="BM180" s="90">
        <v>5468005</v>
      </c>
      <c r="BN180" s="90">
        <v>18917.169999999998</v>
      </c>
      <c r="BO180" s="90">
        <v>708297</v>
      </c>
      <c r="BP180" s="90">
        <v>43046</v>
      </c>
      <c r="BQ180" s="90">
        <v>2067</v>
      </c>
      <c r="BR180" s="90">
        <v>2218863</v>
      </c>
      <c r="BS180" s="90">
        <v>2114819.83</v>
      </c>
      <c r="BT180" s="90">
        <v>334132.95</v>
      </c>
      <c r="BU180" s="90">
        <v>322528.37400000001</v>
      </c>
      <c r="BV180" s="90">
        <v>167277.25</v>
      </c>
      <c r="BW180" s="90">
        <v>144006.14000000001</v>
      </c>
      <c r="BX180" s="90">
        <v>2122232</v>
      </c>
      <c r="BY180" s="90">
        <v>1353300</v>
      </c>
      <c r="BZ180" s="90">
        <v>1324622</v>
      </c>
      <c r="CA180" s="90">
        <v>225550</v>
      </c>
      <c r="CB180" s="90">
        <v>225478</v>
      </c>
      <c r="CC180" s="90">
        <v>112775</v>
      </c>
      <c r="CD180" s="90">
        <v>112739</v>
      </c>
      <c r="CE180" s="90">
        <v>88</v>
      </c>
      <c r="CF180" s="90">
        <v>225550</v>
      </c>
      <c r="CG180" s="90">
        <v>225516</v>
      </c>
      <c r="CH180" s="90">
        <v>112775</v>
      </c>
      <c r="CI180" s="90">
        <v>112758</v>
      </c>
      <c r="CJ180" s="90">
        <v>162</v>
      </c>
      <c r="CK180" s="90">
        <v>225550</v>
      </c>
      <c r="CL180" s="90">
        <v>223822</v>
      </c>
      <c r="CM180" s="90">
        <v>112775</v>
      </c>
      <c r="CN180" s="90">
        <v>111911</v>
      </c>
      <c r="CO180" s="90">
        <v>4378</v>
      </c>
      <c r="CP180" s="90">
        <v>225550</v>
      </c>
      <c r="CQ180" s="90">
        <v>205886</v>
      </c>
      <c r="CR180" s="90">
        <v>112775</v>
      </c>
      <c r="CS180" s="90">
        <v>102943</v>
      </c>
      <c r="CT180" s="90">
        <v>27887</v>
      </c>
      <c r="CU180" s="90">
        <v>225550</v>
      </c>
      <c r="CV180" s="90">
        <v>225294</v>
      </c>
      <c r="CW180" s="90">
        <v>112775</v>
      </c>
      <c r="CX180" s="90">
        <v>112647</v>
      </c>
      <c r="CY180" s="90">
        <v>978</v>
      </c>
      <c r="CZ180" s="90">
        <v>225550</v>
      </c>
      <c r="DA180" s="90">
        <v>218626</v>
      </c>
      <c r="DB180" s="90">
        <v>112775</v>
      </c>
      <c r="DC180" s="90">
        <v>109313</v>
      </c>
      <c r="DD180" s="90">
        <v>11488</v>
      </c>
      <c r="DE180" s="90">
        <v>902200</v>
      </c>
      <c r="DF180" s="90">
        <v>797610</v>
      </c>
      <c r="DG180" s="90">
        <v>225550</v>
      </c>
      <c r="DH180" s="90">
        <v>222812</v>
      </c>
      <c r="DI180" s="90">
        <v>112775</v>
      </c>
      <c r="DJ180" s="90">
        <v>111406</v>
      </c>
      <c r="DK180" s="90">
        <v>6827</v>
      </c>
      <c r="DL180" s="90">
        <v>225550</v>
      </c>
      <c r="DM180" s="90">
        <v>128464</v>
      </c>
      <c r="DN180" s="90">
        <v>112775</v>
      </c>
      <c r="DO180" s="90">
        <v>64232</v>
      </c>
      <c r="DP180" s="90">
        <v>63500.54</v>
      </c>
      <c r="DQ180" s="90">
        <v>225550</v>
      </c>
      <c r="DR180" s="90">
        <v>222786</v>
      </c>
      <c r="DS180" s="90">
        <v>112775</v>
      </c>
      <c r="DT180" s="90">
        <v>111393</v>
      </c>
      <c r="DU180" s="90">
        <v>6107</v>
      </c>
      <c r="DV180" s="90">
        <v>225550</v>
      </c>
      <c r="DW180" s="90">
        <v>223548</v>
      </c>
      <c r="DX180" s="90">
        <v>112775</v>
      </c>
      <c r="DY180" s="90">
        <v>111774</v>
      </c>
      <c r="DZ180" s="90">
        <v>4173</v>
      </c>
    </row>
    <row r="181" spans="1:130" x14ac:dyDescent="0.15">
      <c r="A181" s="90" t="s">
        <v>1120</v>
      </c>
      <c r="B181" s="90">
        <v>29334</v>
      </c>
      <c r="C181" s="90">
        <v>149306900460</v>
      </c>
      <c r="D181" s="90">
        <v>1787258543778</v>
      </c>
      <c r="E181" s="90">
        <v>26371556161151</v>
      </c>
      <c r="F181" s="90">
        <v>1041067104255</v>
      </c>
      <c r="G181" s="90">
        <v>76403411189</v>
      </c>
      <c r="H181" s="90">
        <v>0</v>
      </c>
      <c r="I181" s="90">
        <v>5055758227</v>
      </c>
      <c r="J181" s="90">
        <v>5058888294</v>
      </c>
      <c r="K181" s="90">
        <v>880020</v>
      </c>
      <c r="L181" s="90">
        <v>844950</v>
      </c>
      <c r="M181" s="90">
        <v>826033</v>
      </c>
      <c r="N181" s="90">
        <v>823937</v>
      </c>
      <c r="O181" s="90">
        <v>111178</v>
      </c>
      <c r="P181" s="90">
        <v>293340</v>
      </c>
      <c r="Q181" s="90">
        <v>277945</v>
      </c>
      <c r="R181" s="90">
        <v>17202925</v>
      </c>
      <c r="S181" s="90">
        <v>17176912</v>
      </c>
      <c r="T181" s="90">
        <v>113401</v>
      </c>
      <c r="U181" s="90">
        <v>586680</v>
      </c>
      <c r="V181" s="90">
        <v>567005</v>
      </c>
      <c r="W181" s="90">
        <v>586680</v>
      </c>
      <c r="X181" s="90">
        <v>423917.5</v>
      </c>
      <c r="Y181" s="90">
        <v>109297</v>
      </c>
      <c r="Z181" s="90">
        <v>293340</v>
      </c>
      <c r="AA181" s="90">
        <v>273242.5</v>
      </c>
      <c r="AB181" s="90">
        <v>16629528</v>
      </c>
      <c r="AC181" s="90">
        <v>17942304</v>
      </c>
      <c r="AD181" s="90">
        <v>60270</v>
      </c>
      <c r="AE181" s="90">
        <v>293340</v>
      </c>
      <c r="AF181" s="90">
        <v>150675</v>
      </c>
      <c r="AG181" s="90">
        <v>586680</v>
      </c>
      <c r="AH181" s="90">
        <v>401467.5</v>
      </c>
      <c r="AI181" s="90">
        <v>2536916</v>
      </c>
      <c r="AJ181" s="90">
        <v>3130067</v>
      </c>
      <c r="AK181" s="90">
        <v>68494</v>
      </c>
      <c r="AL181" s="90">
        <v>293340</v>
      </c>
      <c r="AM181" s="90">
        <v>171235</v>
      </c>
      <c r="AN181" s="90">
        <v>185993.33</v>
      </c>
      <c r="AO181" s="90">
        <v>259779.28</v>
      </c>
      <c r="AP181" s="90">
        <v>92093</v>
      </c>
      <c r="AQ181" s="90">
        <v>293340</v>
      </c>
      <c r="AR181" s="90">
        <v>230232.5</v>
      </c>
      <c r="AS181" s="90">
        <v>4372574.16</v>
      </c>
      <c r="AT181" s="90">
        <v>4376181.0199999996</v>
      </c>
      <c r="AU181" s="90">
        <v>113012</v>
      </c>
      <c r="AV181" s="90">
        <v>733350</v>
      </c>
      <c r="AW181" s="90">
        <v>706325</v>
      </c>
      <c r="AX181" s="90">
        <v>826033</v>
      </c>
      <c r="AY181" s="90">
        <v>766513</v>
      </c>
      <c r="AZ181" s="90">
        <v>96965</v>
      </c>
      <c r="BA181" s="90">
        <v>146670</v>
      </c>
      <c r="BB181" s="90">
        <v>121206.25</v>
      </c>
      <c r="BC181" s="90">
        <v>2497866.25</v>
      </c>
      <c r="BD181" s="90">
        <v>185993.39</v>
      </c>
      <c r="BE181" s="90">
        <v>259022.48</v>
      </c>
      <c r="BF181" s="90">
        <v>92389</v>
      </c>
      <c r="BG181" s="90">
        <v>1848425</v>
      </c>
      <c r="BH181" s="90">
        <v>29333</v>
      </c>
      <c r="BI181" s="90">
        <v>317060.89</v>
      </c>
      <c r="BJ181" s="90">
        <v>1792964.06</v>
      </c>
      <c r="BK181" s="90">
        <v>3139838.63</v>
      </c>
      <c r="BL181" s="90">
        <v>14265876</v>
      </c>
      <c r="BM181" s="90">
        <v>5440862</v>
      </c>
      <c r="BN181" s="90">
        <v>21317.07</v>
      </c>
      <c r="BO181" s="90">
        <v>766545</v>
      </c>
      <c r="BP181" s="90">
        <v>46689</v>
      </c>
      <c r="BQ181" s="90">
        <v>2096</v>
      </c>
      <c r="BR181" s="90">
        <v>2681373</v>
      </c>
      <c r="BS181" s="90">
        <v>2269906.38</v>
      </c>
      <c r="BT181" s="90">
        <v>339386.73</v>
      </c>
      <c r="BU181" s="90">
        <v>331793.41800000001</v>
      </c>
      <c r="BV181" s="90">
        <v>228767.67</v>
      </c>
      <c r="BW181" s="90">
        <v>162440.82999999999</v>
      </c>
      <c r="BX181" s="90">
        <v>2331466</v>
      </c>
      <c r="BY181" s="90">
        <v>1467660</v>
      </c>
      <c r="BZ181" s="90">
        <v>1443210</v>
      </c>
      <c r="CA181" s="90">
        <v>244610</v>
      </c>
      <c r="CB181" s="90">
        <v>244602</v>
      </c>
      <c r="CC181" s="90">
        <v>122305</v>
      </c>
      <c r="CD181" s="90">
        <v>122301</v>
      </c>
      <c r="CE181" s="90">
        <v>9</v>
      </c>
      <c r="CF181" s="90">
        <v>244610</v>
      </c>
      <c r="CG181" s="90">
        <v>244546</v>
      </c>
      <c r="CH181" s="90">
        <v>122305</v>
      </c>
      <c r="CI181" s="90">
        <v>122273</v>
      </c>
      <c r="CJ181" s="90">
        <v>171</v>
      </c>
      <c r="CK181" s="90">
        <v>244610</v>
      </c>
      <c r="CL181" s="90">
        <v>243360</v>
      </c>
      <c r="CM181" s="90">
        <v>122305</v>
      </c>
      <c r="CN181" s="90">
        <v>121680</v>
      </c>
      <c r="CO181" s="90">
        <v>3178</v>
      </c>
      <c r="CP181" s="90">
        <v>244610</v>
      </c>
      <c r="CQ181" s="90">
        <v>226472</v>
      </c>
      <c r="CR181" s="90">
        <v>122305</v>
      </c>
      <c r="CS181" s="90">
        <v>113236</v>
      </c>
      <c r="CT181" s="90">
        <v>26181</v>
      </c>
      <c r="CU181" s="90">
        <v>244610</v>
      </c>
      <c r="CV181" s="90">
        <v>244384</v>
      </c>
      <c r="CW181" s="90">
        <v>122305</v>
      </c>
      <c r="CX181" s="90">
        <v>122192</v>
      </c>
      <c r="CY181" s="90">
        <v>942</v>
      </c>
      <c r="CZ181" s="90">
        <v>244610</v>
      </c>
      <c r="DA181" s="90">
        <v>239846</v>
      </c>
      <c r="DB181" s="90">
        <v>122305</v>
      </c>
      <c r="DC181" s="90">
        <v>119923</v>
      </c>
      <c r="DD181" s="90">
        <v>9098</v>
      </c>
      <c r="DE181" s="90">
        <v>978440</v>
      </c>
      <c r="DF181" s="90">
        <v>888256</v>
      </c>
      <c r="DG181" s="90">
        <v>244610</v>
      </c>
      <c r="DH181" s="90">
        <v>242356</v>
      </c>
      <c r="DI181" s="90">
        <v>122305</v>
      </c>
      <c r="DJ181" s="90">
        <v>121178</v>
      </c>
      <c r="DK181" s="90">
        <v>5294</v>
      </c>
      <c r="DL181" s="90">
        <v>244610</v>
      </c>
      <c r="DM181" s="90">
        <v>161428</v>
      </c>
      <c r="DN181" s="90">
        <v>122305</v>
      </c>
      <c r="DO181" s="90">
        <v>80714</v>
      </c>
      <c r="DP181" s="90">
        <v>107447.31</v>
      </c>
      <c r="DQ181" s="90">
        <v>244610</v>
      </c>
      <c r="DR181" s="90">
        <v>242016</v>
      </c>
      <c r="DS181" s="90">
        <v>122305</v>
      </c>
      <c r="DT181" s="90">
        <v>121008</v>
      </c>
      <c r="DU181" s="90">
        <v>5724</v>
      </c>
      <c r="DV181" s="90">
        <v>244610</v>
      </c>
      <c r="DW181" s="90">
        <v>242456</v>
      </c>
      <c r="DX181" s="90">
        <v>122305</v>
      </c>
      <c r="DY181" s="90">
        <v>121228</v>
      </c>
      <c r="DZ181" s="90">
        <v>4431</v>
      </c>
    </row>
    <row r="182" spans="1:130" x14ac:dyDescent="0.15">
      <c r="A182" s="90" t="s">
        <v>1121</v>
      </c>
      <c r="B182" s="90">
        <v>29546</v>
      </c>
      <c r="C182" s="90">
        <v>151761442897</v>
      </c>
      <c r="D182" s="90">
        <v>1802806173819</v>
      </c>
      <c r="E182" s="90">
        <v>26562148421387</v>
      </c>
      <c r="F182" s="90">
        <v>876430556635</v>
      </c>
      <c r="G182" s="90">
        <v>50447131351</v>
      </c>
      <c r="H182" s="90">
        <v>0</v>
      </c>
      <c r="I182" s="90">
        <v>4775446967</v>
      </c>
      <c r="J182" s="90">
        <v>4778170760</v>
      </c>
      <c r="K182" s="90">
        <v>886380</v>
      </c>
      <c r="L182" s="90">
        <v>854687.5</v>
      </c>
      <c r="M182" s="90">
        <v>787613</v>
      </c>
      <c r="N182" s="90">
        <v>785670</v>
      </c>
      <c r="O182" s="90">
        <v>112761</v>
      </c>
      <c r="P182" s="90">
        <v>295460</v>
      </c>
      <c r="Q182" s="90">
        <v>281902.5</v>
      </c>
      <c r="R182" s="90">
        <v>15691000</v>
      </c>
      <c r="S182" s="90">
        <v>15668431</v>
      </c>
      <c r="T182" s="90">
        <v>114557</v>
      </c>
      <c r="U182" s="90">
        <v>590920</v>
      </c>
      <c r="V182" s="90">
        <v>572785</v>
      </c>
      <c r="W182" s="90">
        <v>590920</v>
      </c>
      <c r="X182" s="90">
        <v>452992.5</v>
      </c>
      <c r="Y182" s="90">
        <v>112815</v>
      </c>
      <c r="Z182" s="90">
        <v>295460</v>
      </c>
      <c r="AA182" s="90">
        <v>282037.5</v>
      </c>
      <c r="AB182" s="90">
        <v>16394030</v>
      </c>
      <c r="AC182" s="90">
        <v>17182630</v>
      </c>
      <c r="AD182" s="90">
        <v>68382</v>
      </c>
      <c r="AE182" s="90">
        <v>295460</v>
      </c>
      <c r="AF182" s="90">
        <v>170955</v>
      </c>
      <c r="AG182" s="90">
        <v>590920</v>
      </c>
      <c r="AH182" s="90">
        <v>420645</v>
      </c>
      <c r="AI182" s="90">
        <v>2501287</v>
      </c>
      <c r="AJ182" s="90">
        <v>2723793</v>
      </c>
      <c r="AK182" s="90">
        <v>70307</v>
      </c>
      <c r="AL182" s="90">
        <v>295460</v>
      </c>
      <c r="AM182" s="90">
        <v>175767.5</v>
      </c>
      <c r="AN182" s="90">
        <v>187576.76</v>
      </c>
      <c r="AO182" s="90">
        <v>223801.69</v>
      </c>
      <c r="AP182" s="90">
        <v>97951</v>
      </c>
      <c r="AQ182" s="90">
        <v>295460</v>
      </c>
      <c r="AR182" s="90">
        <v>244877.5</v>
      </c>
      <c r="AS182" s="90">
        <v>4319084.29</v>
      </c>
      <c r="AT182" s="90">
        <v>4327469.7699999996</v>
      </c>
      <c r="AU182" s="90">
        <v>115832</v>
      </c>
      <c r="AV182" s="90">
        <v>738650</v>
      </c>
      <c r="AW182" s="90">
        <v>723950</v>
      </c>
      <c r="AX182" s="90">
        <v>787613</v>
      </c>
      <c r="AY182" s="90">
        <v>748483</v>
      </c>
      <c r="AZ182" s="90">
        <v>104249</v>
      </c>
      <c r="BA182" s="90">
        <v>147730</v>
      </c>
      <c r="BB182" s="90">
        <v>130311.25</v>
      </c>
      <c r="BC182" s="90">
        <v>2582586.25</v>
      </c>
      <c r="BD182" s="90">
        <v>187576.78</v>
      </c>
      <c r="BE182" s="90">
        <v>223559.69</v>
      </c>
      <c r="BF182" s="90">
        <v>98137</v>
      </c>
      <c r="BG182" s="90">
        <v>2010031</v>
      </c>
      <c r="BH182" s="90">
        <v>29552</v>
      </c>
      <c r="BI182" s="90">
        <v>334862.24</v>
      </c>
      <c r="BJ182" s="90">
        <v>1659993.32</v>
      </c>
      <c r="BK182" s="90">
        <v>2420652.9</v>
      </c>
      <c r="BL182" s="90">
        <v>12933859</v>
      </c>
      <c r="BM182" s="90">
        <v>5007850</v>
      </c>
      <c r="BN182" s="90">
        <v>21384.240000000002</v>
      </c>
      <c r="BO182" s="90">
        <v>748517</v>
      </c>
      <c r="BP182" s="90">
        <v>46603</v>
      </c>
      <c r="BQ182" s="90">
        <v>1943</v>
      </c>
      <c r="BR182" s="90">
        <v>2343381</v>
      </c>
      <c r="BS182" s="90">
        <v>2302824.5699999998</v>
      </c>
      <c r="BT182" s="90">
        <v>333208.38</v>
      </c>
      <c r="BU182" s="90">
        <v>326654.53200000001</v>
      </c>
      <c r="BV182" s="90">
        <v>195977.25</v>
      </c>
      <c r="BW182" s="90">
        <v>180626.16</v>
      </c>
      <c r="BX182" s="90">
        <v>2470556</v>
      </c>
      <c r="BY182" s="90">
        <v>1540140</v>
      </c>
      <c r="BZ182" s="90">
        <v>1517318</v>
      </c>
      <c r="CA182" s="90">
        <v>256690</v>
      </c>
      <c r="CB182" s="90">
        <v>256690</v>
      </c>
      <c r="CC182" s="90">
        <v>128345</v>
      </c>
      <c r="CD182" s="90">
        <v>128345</v>
      </c>
      <c r="CE182" s="90">
        <v>0</v>
      </c>
      <c r="CF182" s="90">
        <v>256690</v>
      </c>
      <c r="CG182" s="90">
        <v>256646</v>
      </c>
      <c r="CH182" s="90">
        <v>128345</v>
      </c>
      <c r="CI182" s="90">
        <v>128323</v>
      </c>
      <c r="CJ182" s="90">
        <v>190</v>
      </c>
      <c r="CK182" s="90">
        <v>256690</v>
      </c>
      <c r="CL182" s="90">
        <v>255562</v>
      </c>
      <c r="CM182" s="90">
        <v>128345</v>
      </c>
      <c r="CN182" s="90">
        <v>127781</v>
      </c>
      <c r="CO182" s="90">
        <v>3123</v>
      </c>
      <c r="CP182" s="90">
        <v>256690</v>
      </c>
      <c r="CQ182" s="90">
        <v>239340</v>
      </c>
      <c r="CR182" s="90">
        <v>128345</v>
      </c>
      <c r="CS182" s="90">
        <v>119670</v>
      </c>
      <c r="CT182" s="90">
        <v>25326</v>
      </c>
      <c r="CU182" s="90">
        <v>256690</v>
      </c>
      <c r="CV182" s="90">
        <v>256328</v>
      </c>
      <c r="CW182" s="90">
        <v>128345</v>
      </c>
      <c r="CX182" s="90">
        <v>128164</v>
      </c>
      <c r="CY182" s="90">
        <v>1220</v>
      </c>
      <c r="CZ182" s="90">
        <v>256690</v>
      </c>
      <c r="DA182" s="90">
        <v>252752</v>
      </c>
      <c r="DB182" s="90">
        <v>128345</v>
      </c>
      <c r="DC182" s="90">
        <v>126376</v>
      </c>
      <c r="DD182" s="90">
        <v>8093</v>
      </c>
      <c r="DE182" s="90">
        <v>1026760</v>
      </c>
      <c r="DF182" s="90">
        <v>953238</v>
      </c>
      <c r="DG182" s="90">
        <v>256690</v>
      </c>
      <c r="DH182" s="90">
        <v>254910</v>
      </c>
      <c r="DI182" s="90">
        <v>128345</v>
      </c>
      <c r="DJ182" s="90">
        <v>127455</v>
      </c>
      <c r="DK182" s="90">
        <v>3857</v>
      </c>
      <c r="DL182" s="90">
        <v>256690</v>
      </c>
      <c r="DM182" s="90">
        <v>189542</v>
      </c>
      <c r="DN182" s="90">
        <v>128345</v>
      </c>
      <c r="DO182" s="90">
        <v>94771</v>
      </c>
      <c r="DP182" s="90">
        <v>268122.78000000003</v>
      </c>
      <c r="DQ182" s="90">
        <v>256690</v>
      </c>
      <c r="DR182" s="90">
        <v>254678</v>
      </c>
      <c r="DS182" s="90">
        <v>128345</v>
      </c>
      <c r="DT182" s="90">
        <v>127339</v>
      </c>
      <c r="DU182" s="90">
        <v>4944</v>
      </c>
      <c r="DV182" s="90">
        <v>256690</v>
      </c>
      <c r="DW182" s="90">
        <v>254108</v>
      </c>
      <c r="DX182" s="90">
        <v>128345</v>
      </c>
      <c r="DY182" s="90">
        <v>127054</v>
      </c>
      <c r="DZ182" s="90">
        <v>5248</v>
      </c>
    </row>
    <row r="183" spans="1:130" x14ac:dyDescent="0.15">
      <c r="A183" s="90" t="s">
        <v>1122</v>
      </c>
      <c r="B183" s="90">
        <v>34661</v>
      </c>
      <c r="C183" s="90">
        <v>179717973632</v>
      </c>
      <c r="D183" s="90">
        <v>2202805565083</v>
      </c>
      <c r="E183" s="90">
        <v>31160595506527</v>
      </c>
      <c r="F183" s="90">
        <v>889011466549</v>
      </c>
      <c r="G183" s="90">
        <v>41513028390</v>
      </c>
      <c r="H183" s="90">
        <v>0</v>
      </c>
      <c r="I183" s="90">
        <v>4861620888</v>
      </c>
      <c r="J183" s="90">
        <v>4864774211</v>
      </c>
      <c r="K183" s="90">
        <v>1039830</v>
      </c>
      <c r="L183" s="90">
        <v>997357.5</v>
      </c>
      <c r="M183" s="90">
        <v>880853</v>
      </c>
      <c r="N183" s="90">
        <v>878068</v>
      </c>
      <c r="O183" s="90">
        <v>131515</v>
      </c>
      <c r="P183" s="90">
        <v>346610</v>
      </c>
      <c r="Q183" s="90">
        <v>328787.5</v>
      </c>
      <c r="R183" s="90">
        <v>18820906</v>
      </c>
      <c r="S183" s="90">
        <v>18784830</v>
      </c>
      <c r="T183" s="90">
        <v>133714</v>
      </c>
      <c r="U183" s="90">
        <v>693220</v>
      </c>
      <c r="V183" s="90">
        <v>668570</v>
      </c>
      <c r="W183" s="90">
        <v>693220</v>
      </c>
      <c r="X183" s="90">
        <v>501800</v>
      </c>
      <c r="Y183" s="90">
        <v>130428</v>
      </c>
      <c r="Z183" s="90">
        <v>346610</v>
      </c>
      <c r="AA183" s="90">
        <v>326070</v>
      </c>
      <c r="AB183" s="90">
        <v>18633947</v>
      </c>
      <c r="AC183" s="90">
        <v>20273158</v>
      </c>
      <c r="AD183" s="90">
        <v>70292</v>
      </c>
      <c r="AE183" s="90">
        <v>346610</v>
      </c>
      <c r="AF183" s="90">
        <v>175730</v>
      </c>
      <c r="AG183" s="90">
        <v>693220</v>
      </c>
      <c r="AH183" s="90">
        <v>480862.5</v>
      </c>
      <c r="AI183" s="90">
        <v>2886403</v>
      </c>
      <c r="AJ183" s="90">
        <v>3153323</v>
      </c>
      <c r="AK183" s="90">
        <v>82383</v>
      </c>
      <c r="AL183" s="90">
        <v>346610</v>
      </c>
      <c r="AM183" s="90">
        <v>205957.5</v>
      </c>
      <c r="AN183" s="90">
        <v>221650.02</v>
      </c>
      <c r="AO183" s="90">
        <v>263473.39</v>
      </c>
      <c r="AP183" s="90">
        <v>109962</v>
      </c>
      <c r="AQ183" s="90">
        <v>346610</v>
      </c>
      <c r="AR183" s="90">
        <v>274905</v>
      </c>
      <c r="AS183" s="90">
        <v>5554760.7800000003</v>
      </c>
      <c r="AT183" s="90">
        <v>5571309.3099999996</v>
      </c>
      <c r="AU183" s="90">
        <v>135208</v>
      </c>
      <c r="AV183" s="90">
        <v>866525</v>
      </c>
      <c r="AW183" s="90">
        <v>845050</v>
      </c>
      <c r="AX183" s="90">
        <v>880853</v>
      </c>
      <c r="AY183" s="90">
        <v>838640</v>
      </c>
      <c r="AZ183" s="90">
        <v>122364</v>
      </c>
      <c r="BA183" s="90">
        <v>173305</v>
      </c>
      <c r="BB183" s="90">
        <v>152955</v>
      </c>
      <c r="BC183" s="90">
        <v>2978025</v>
      </c>
      <c r="BD183" s="90">
        <v>221650.05</v>
      </c>
      <c r="BE183" s="90">
        <v>261137.17</v>
      </c>
      <c r="BF183" s="90">
        <v>112769</v>
      </c>
      <c r="BG183" s="90">
        <v>2333355</v>
      </c>
      <c r="BH183" s="90">
        <v>34766</v>
      </c>
      <c r="BI183" s="90">
        <v>392347.04</v>
      </c>
      <c r="BJ183" s="90">
        <v>1537247.58</v>
      </c>
      <c r="BK183" s="90">
        <v>3130959.91</v>
      </c>
      <c r="BL183" s="90">
        <v>14069301</v>
      </c>
      <c r="BM183" s="90">
        <v>5572438</v>
      </c>
      <c r="BN183" s="90">
        <v>25040.47</v>
      </c>
      <c r="BO183" s="90">
        <v>838680</v>
      </c>
      <c r="BP183" s="90">
        <v>56703</v>
      </c>
      <c r="BQ183" s="90">
        <v>2785</v>
      </c>
      <c r="BR183" s="90">
        <v>-18684900.73</v>
      </c>
      <c r="BS183" s="90">
        <v>2742420.11</v>
      </c>
      <c r="BT183" s="90">
        <v>395289.81</v>
      </c>
      <c r="BU183" s="90">
        <v>391548.68199999997</v>
      </c>
      <c r="BV183" s="90">
        <v>-3044652.12</v>
      </c>
      <c r="BW183" s="90">
        <v>221638.5</v>
      </c>
      <c r="BX183" s="90">
        <v>2944588</v>
      </c>
      <c r="BY183" s="90">
        <v>1838400</v>
      </c>
      <c r="BZ183" s="90">
        <v>1807200</v>
      </c>
      <c r="CA183" s="90">
        <v>306400</v>
      </c>
      <c r="CB183" s="90">
        <v>306392</v>
      </c>
      <c r="CC183" s="90">
        <v>153200</v>
      </c>
      <c r="CD183" s="90">
        <v>153196</v>
      </c>
      <c r="CE183" s="90">
        <v>11</v>
      </c>
      <c r="CF183" s="90">
        <v>306400</v>
      </c>
      <c r="CG183" s="90">
        <v>306184</v>
      </c>
      <c r="CH183" s="90">
        <v>153200</v>
      </c>
      <c r="CI183" s="90">
        <v>153092</v>
      </c>
      <c r="CJ183" s="90">
        <v>828</v>
      </c>
      <c r="CK183" s="90">
        <v>306400</v>
      </c>
      <c r="CL183" s="90">
        <v>304566</v>
      </c>
      <c r="CM183" s="90">
        <v>153200</v>
      </c>
      <c r="CN183" s="90">
        <v>152283</v>
      </c>
      <c r="CO183" s="90">
        <v>5256</v>
      </c>
      <c r="CP183" s="90">
        <v>306400</v>
      </c>
      <c r="CQ183" s="90">
        <v>282830</v>
      </c>
      <c r="CR183" s="90">
        <v>153200</v>
      </c>
      <c r="CS183" s="90">
        <v>141415</v>
      </c>
      <c r="CT183" s="90">
        <v>33555</v>
      </c>
      <c r="CU183" s="90">
        <v>306400</v>
      </c>
      <c r="CV183" s="90">
        <v>306060</v>
      </c>
      <c r="CW183" s="90">
        <v>153200</v>
      </c>
      <c r="CX183" s="90">
        <v>153030</v>
      </c>
      <c r="CY183" s="90">
        <v>1285</v>
      </c>
      <c r="CZ183" s="90">
        <v>306400</v>
      </c>
      <c r="DA183" s="90">
        <v>301168</v>
      </c>
      <c r="DB183" s="90">
        <v>153200</v>
      </c>
      <c r="DC183" s="90">
        <v>150584</v>
      </c>
      <c r="DD183" s="90">
        <v>10463</v>
      </c>
      <c r="DE183" s="90">
        <v>1225600</v>
      </c>
      <c r="DF183" s="90">
        <v>1137388</v>
      </c>
      <c r="DG183" s="90">
        <v>306400</v>
      </c>
      <c r="DH183" s="90">
        <v>303990</v>
      </c>
      <c r="DI183" s="90">
        <v>153200</v>
      </c>
      <c r="DJ183" s="90">
        <v>151995</v>
      </c>
      <c r="DK183" s="90">
        <v>4926</v>
      </c>
      <c r="DL183" s="90">
        <v>306400</v>
      </c>
      <c r="DM183" s="90">
        <v>226314</v>
      </c>
      <c r="DN183" s="90">
        <v>153200</v>
      </c>
      <c r="DO183" s="90">
        <v>113157</v>
      </c>
      <c r="DP183" s="90">
        <v>414441.63</v>
      </c>
      <c r="DQ183" s="90">
        <v>306400</v>
      </c>
      <c r="DR183" s="90">
        <v>303612</v>
      </c>
      <c r="DS183" s="90">
        <v>153200</v>
      </c>
      <c r="DT183" s="90">
        <v>151806</v>
      </c>
      <c r="DU183" s="90">
        <v>6147</v>
      </c>
      <c r="DV183" s="90">
        <v>306400</v>
      </c>
      <c r="DW183" s="90">
        <v>303472</v>
      </c>
      <c r="DX183" s="90">
        <v>153200</v>
      </c>
      <c r="DY183" s="90">
        <v>151736</v>
      </c>
      <c r="DZ183" s="90">
        <v>5738</v>
      </c>
    </row>
    <row r="184" spans="1:130" x14ac:dyDescent="0.15">
      <c r="A184" s="90" t="s">
        <v>1123</v>
      </c>
      <c r="B184" s="90">
        <v>30428</v>
      </c>
      <c r="C184" s="90">
        <v>159258504048</v>
      </c>
      <c r="D184" s="90">
        <v>1950697917208</v>
      </c>
      <c r="E184" s="90">
        <v>27355087458034</v>
      </c>
      <c r="F184" s="90">
        <v>778909548784</v>
      </c>
      <c r="G184" s="90">
        <v>29186774009</v>
      </c>
      <c r="H184" s="90">
        <v>0</v>
      </c>
      <c r="I184" s="90">
        <v>4150026335</v>
      </c>
      <c r="J184" s="90">
        <v>4152908058</v>
      </c>
      <c r="K184" s="90">
        <v>912840</v>
      </c>
      <c r="L184" s="90">
        <v>871980</v>
      </c>
      <c r="M184" s="90">
        <v>771425</v>
      </c>
      <c r="N184" s="90">
        <v>768937</v>
      </c>
      <c r="O184" s="90">
        <v>114512</v>
      </c>
      <c r="P184" s="90">
        <v>304280</v>
      </c>
      <c r="Q184" s="90">
        <v>286280</v>
      </c>
      <c r="R184" s="90">
        <v>16224949</v>
      </c>
      <c r="S184" s="90">
        <v>16194399</v>
      </c>
      <c r="T184" s="90">
        <v>117140</v>
      </c>
      <c r="U184" s="90">
        <v>608560</v>
      </c>
      <c r="V184" s="90">
        <v>585700</v>
      </c>
      <c r="W184" s="90">
        <v>608560</v>
      </c>
      <c r="X184" s="90">
        <v>422822.5</v>
      </c>
      <c r="Y184" s="90">
        <v>111611</v>
      </c>
      <c r="Z184" s="90">
        <v>304280</v>
      </c>
      <c r="AA184" s="90">
        <v>279027.5</v>
      </c>
      <c r="AB184" s="90">
        <v>16040775</v>
      </c>
      <c r="AC184" s="90">
        <v>17814336</v>
      </c>
      <c r="AD184" s="90">
        <v>57518</v>
      </c>
      <c r="AE184" s="90">
        <v>304280</v>
      </c>
      <c r="AF184" s="90">
        <v>143795</v>
      </c>
      <c r="AG184" s="90">
        <v>608560</v>
      </c>
      <c r="AH184" s="90">
        <v>412907.5</v>
      </c>
      <c r="AI184" s="90">
        <v>2504417</v>
      </c>
      <c r="AJ184" s="90">
        <v>2782785</v>
      </c>
      <c r="AK184" s="90">
        <v>68554</v>
      </c>
      <c r="AL184" s="90">
        <v>304280</v>
      </c>
      <c r="AM184" s="90">
        <v>171385</v>
      </c>
      <c r="AN184" s="90">
        <v>195924.87</v>
      </c>
      <c r="AO184" s="90">
        <v>224585.47</v>
      </c>
      <c r="AP184" s="90">
        <v>96609</v>
      </c>
      <c r="AQ184" s="90">
        <v>304280</v>
      </c>
      <c r="AR184" s="90">
        <v>241522.5</v>
      </c>
      <c r="AS184" s="90">
        <v>4869131.21</v>
      </c>
      <c r="AT184" s="90">
        <v>4880160.29</v>
      </c>
      <c r="AU184" s="90">
        <v>118152</v>
      </c>
      <c r="AV184" s="90">
        <v>760700</v>
      </c>
      <c r="AW184" s="90">
        <v>738450</v>
      </c>
      <c r="AX184" s="90">
        <v>771425</v>
      </c>
      <c r="AY184" s="90">
        <v>721185</v>
      </c>
      <c r="AZ184" s="90">
        <v>102350</v>
      </c>
      <c r="BA184" s="90">
        <v>152140</v>
      </c>
      <c r="BB184" s="90">
        <v>127937.5</v>
      </c>
      <c r="BC184" s="90">
        <v>2574097.5</v>
      </c>
      <c r="BD184" s="90">
        <v>195924.93</v>
      </c>
      <c r="BE184" s="90">
        <v>224209.36</v>
      </c>
      <c r="BF184" s="90">
        <v>97976</v>
      </c>
      <c r="BG184" s="90">
        <v>2041444</v>
      </c>
      <c r="BH184" s="90">
        <v>30525</v>
      </c>
      <c r="BI184" s="90">
        <v>344510.03</v>
      </c>
      <c r="BJ184" s="90">
        <v>879308.83</v>
      </c>
      <c r="BK184" s="90">
        <v>1531067.66</v>
      </c>
      <c r="BL184" s="90">
        <v>12523719</v>
      </c>
      <c r="BM184" s="90">
        <v>5117147</v>
      </c>
      <c r="BN184" s="90">
        <v>21558.52</v>
      </c>
      <c r="BO184" s="90">
        <v>721154</v>
      </c>
      <c r="BP184" s="90">
        <v>51222</v>
      </c>
      <c r="BQ184" s="90">
        <v>2323</v>
      </c>
      <c r="BR184" s="90">
        <v>-55023505.710000001</v>
      </c>
      <c r="BS184" s="90">
        <v>2514232.86</v>
      </c>
      <c r="BT184" s="90">
        <v>367667.72</v>
      </c>
      <c r="BU184" s="90">
        <v>361117.80499999999</v>
      </c>
      <c r="BV184" s="90">
        <v>-5948756.8099999996</v>
      </c>
      <c r="BW184" s="90">
        <v>190358.46</v>
      </c>
      <c r="BX184" s="90">
        <v>2690200</v>
      </c>
      <c r="BY184" s="90">
        <v>1683840</v>
      </c>
      <c r="BZ184" s="90">
        <v>1654070</v>
      </c>
      <c r="CA184" s="90">
        <v>280640</v>
      </c>
      <c r="CB184" s="90">
        <v>280612</v>
      </c>
      <c r="CC184" s="90">
        <v>140320</v>
      </c>
      <c r="CD184" s="90">
        <v>140306</v>
      </c>
      <c r="CE184" s="90">
        <v>35</v>
      </c>
      <c r="CF184" s="90">
        <v>280640</v>
      </c>
      <c r="CG184" s="90">
        <v>280520</v>
      </c>
      <c r="CH184" s="90">
        <v>140320</v>
      </c>
      <c r="CI184" s="90">
        <v>140260</v>
      </c>
      <c r="CJ184" s="90">
        <v>332</v>
      </c>
      <c r="CK184" s="90">
        <v>280640</v>
      </c>
      <c r="CL184" s="90">
        <v>278818</v>
      </c>
      <c r="CM184" s="90">
        <v>140320</v>
      </c>
      <c r="CN184" s="90">
        <v>139409</v>
      </c>
      <c r="CO184" s="90">
        <v>4901</v>
      </c>
      <c r="CP184" s="90">
        <v>280640</v>
      </c>
      <c r="CQ184" s="90">
        <v>257876</v>
      </c>
      <c r="CR184" s="90">
        <v>140320</v>
      </c>
      <c r="CS184" s="90">
        <v>128938</v>
      </c>
      <c r="CT184" s="90">
        <v>32362</v>
      </c>
      <c r="CU184" s="90">
        <v>280640</v>
      </c>
      <c r="CV184" s="90">
        <v>280316</v>
      </c>
      <c r="CW184" s="90">
        <v>140320</v>
      </c>
      <c r="CX184" s="90">
        <v>140158</v>
      </c>
      <c r="CY184" s="90">
        <v>1380</v>
      </c>
      <c r="CZ184" s="90">
        <v>280640</v>
      </c>
      <c r="DA184" s="90">
        <v>275928</v>
      </c>
      <c r="DB184" s="90">
        <v>140320</v>
      </c>
      <c r="DC184" s="90">
        <v>137964</v>
      </c>
      <c r="DD184" s="90">
        <v>10027</v>
      </c>
      <c r="DE184" s="90">
        <v>1122560</v>
      </c>
      <c r="DF184" s="90">
        <v>1036130</v>
      </c>
      <c r="DG184" s="90">
        <v>280640</v>
      </c>
      <c r="DH184" s="90">
        <v>278442</v>
      </c>
      <c r="DI184" s="90">
        <v>140320</v>
      </c>
      <c r="DJ184" s="90">
        <v>139221</v>
      </c>
      <c r="DK184" s="90">
        <v>4825</v>
      </c>
      <c r="DL184" s="90">
        <v>280640</v>
      </c>
      <c r="DM184" s="90">
        <v>202248</v>
      </c>
      <c r="DN184" s="90">
        <v>140320</v>
      </c>
      <c r="DO184" s="90">
        <v>101124</v>
      </c>
      <c r="DP184" s="90">
        <v>195034.2</v>
      </c>
      <c r="DQ184" s="90">
        <v>280640</v>
      </c>
      <c r="DR184" s="90">
        <v>277506</v>
      </c>
      <c r="DS184" s="90">
        <v>140320</v>
      </c>
      <c r="DT184" s="90">
        <v>138753</v>
      </c>
      <c r="DU184" s="90">
        <v>6661</v>
      </c>
      <c r="DV184" s="90">
        <v>280640</v>
      </c>
      <c r="DW184" s="90">
        <v>277934</v>
      </c>
      <c r="DX184" s="90">
        <v>140320</v>
      </c>
      <c r="DY184" s="90">
        <v>138967</v>
      </c>
      <c r="DZ184" s="90">
        <v>5449</v>
      </c>
    </row>
    <row r="185" spans="1:130" x14ac:dyDescent="0.15">
      <c r="A185" s="137" t="s">
        <v>1178</v>
      </c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  <c r="AE185" s="138"/>
      <c r="AF185" s="138"/>
      <c r="AG185" s="138"/>
      <c r="AH185" s="138"/>
      <c r="AI185" s="138"/>
      <c r="AJ185" s="138"/>
      <c r="AK185" s="138"/>
      <c r="AL185" s="138"/>
      <c r="AM185" s="138"/>
      <c r="AN185" s="138"/>
      <c r="AO185" s="138"/>
      <c r="AP185" s="138"/>
      <c r="AQ185" s="138"/>
      <c r="AR185" s="138"/>
      <c r="AS185" s="138"/>
      <c r="AT185" s="138"/>
      <c r="AU185" s="138"/>
      <c r="AV185" s="138"/>
      <c r="AW185" s="138"/>
      <c r="AX185" s="138"/>
      <c r="AY185" s="138"/>
      <c r="AZ185" s="138"/>
      <c r="BA185" s="138"/>
      <c r="BB185" s="138"/>
      <c r="BC185" s="138"/>
      <c r="BD185" s="138"/>
      <c r="BE185" s="138"/>
      <c r="BF185" s="138"/>
      <c r="BG185" s="138"/>
      <c r="BH185" s="138"/>
      <c r="BI185" s="138"/>
      <c r="BJ185" s="138"/>
      <c r="BK185" s="138"/>
      <c r="BL185" s="138"/>
      <c r="BM185" s="138"/>
      <c r="BN185" s="138"/>
      <c r="BO185" s="138"/>
      <c r="BP185" s="138"/>
      <c r="BQ185" s="138"/>
      <c r="BR185" s="138"/>
      <c r="BS185" s="138"/>
      <c r="BT185" s="138"/>
      <c r="BU185" s="138"/>
      <c r="BV185" s="138"/>
      <c r="BW185" s="138"/>
      <c r="BX185" s="138"/>
      <c r="BY185" s="138"/>
      <c r="BZ185" s="138"/>
      <c r="CA185" s="138"/>
      <c r="CB185" s="138"/>
      <c r="CC185" s="138"/>
      <c r="CD185" s="138"/>
      <c r="CE185" s="138"/>
      <c r="CF185" s="138"/>
      <c r="CG185" s="138"/>
      <c r="CH185" s="138"/>
      <c r="CI185" s="138"/>
      <c r="CJ185" s="138"/>
      <c r="CK185" s="138"/>
      <c r="CL185" s="138"/>
      <c r="CM185" s="138"/>
      <c r="CN185" s="138"/>
      <c r="CO185" s="138"/>
      <c r="CP185" s="138"/>
      <c r="CQ185" s="138"/>
      <c r="CR185" s="138"/>
      <c r="CS185" s="138"/>
      <c r="CT185" s="138"/>
      <c r="CU185" s="138"/>
      <c r="CV185" s="138"/>
      <c r="CW185" s="138"/>
      <c r="CX185" s="138"/>
      <c r="CY185" s="138"/>
      <c r="CZ185" s="138"/>
      <c r="DA185" s="138"/>
      <c r="DB185" s="138"/>
      <c r="DC185" s="138"/>
      <c r="DD185" s="138"/>
      <c r="DE185" s="138"/>
      <c r="DF185" s="138"/>
      <c r="DG185" s="138"/>
      <c r="DH185" s="138"/>
      <c r="DI185" s="138"/>
      <c r="DJ185" s="138"/>
      <c r="DK185" s="138"/>
      <c r="DL185" s="138"/>
      <c r="DM185" s="138"/>
      <c r="DN185" s="138"/>
      <c r="DO185" s="138"/>
      <c r="DP185" s="138"/>
      <c r="DQ185" s="138"/>
      <c r="DR185" s="138"/>
      <c r="DS185" s="138"/>
      <c r="DT185" s="138"/>
      <c r="DU185" s="138"/>
      <c r="DV185" s="138"/>
      <c r="DW185" s="138"/>
      <c r="DX185" s="138"/>
      <c r="DY185" s="138"/>
      <c r="DZ185" s="138"/>
    </row>
    <row r="186" spans="1:130" x14ac:dyDescent="0.15">
      <c r="A186" s="90" t="s">
        <v>1146</v>
      </c>
      <c r="B186" s="90" t="s">
        <v>899</v>
      </c>
      <c r="C186" s="90" t="s">
        <v>20</v>
      </c>
      <c r="D186" s="90" t="s">
        <v>23</v>
      </c>
      <c r="E186" s="90" t="s">
        <v>24</v>
      </c>
      <c r="F186" s="90" t="s">
        <v>26</v>
      </c>
      <c r="G186" s="90" t="s">
        <v>27</v>
      </c>
      <c r="H186" s="90" t="s">
        <v>28</v>
      </c>
      <c r="I186" s="90" t="s">
        <v>33</v>
      </c>
      <c r="J186" s="90" t="s">
        <v>34</v>
      </c>
      <c r="K186" s="90" t="s">
        <v>35</v>
      </c>
      <c r="L186" s="90" t="s">
        <v>36</v>
      </c>
      <c r="M186" s="90" t="s">
        <v>37</v>
      </c>
      <c r="N186" s="90" t="s">
        <v>38</v>
      </c>
      <c r="O186" s="90" t="s">
        <v>39</v>
      </c>
      <c r="P186" s="90" t="s">
        <v>40</v>
      </c>
      <c r="Q186" s="90" t="s">
        <v>41</v>
      </c>
      <c r="R186" s="90" t="s">
        <v>42</v>
      </c>
      <c r="S186" s="90" t="s">
        <v>43</v>
      </c>
      <c r="T186" s="90" t="s">
        <v>44</v>
      </c>
      <c r="U186" s="90" t="s">
        <v>45</v>
      </c>
      <c r="V186" s="90" t="s">
        <v>46</v>
      </c>
      <c r="W186" s="90" t="s">
        <v>47</v>
      </c>
      <c r="X186" s="90" t="s">
        <v>48</v>
      </c>
      <c r="Y186" s="90" t="s">
        <v>49</v>
      </c>
      <c r="Z186" s="90" t="s">
        <v>50</v>
      </c>
      <c r="AA186" s="90" t="s">
        <v>51</v>
      </c>
      <c r="AB186" s="90" t="s">
        <v>52</v>
      </c>
      <c r="AC186" s="90" t="s">
        <v>53</v>
      </c>
      <c r="AD186" s="90" t="s">
        <v>54</v>
      </c>
      <c r="AE186" s="90" t="s">
        <v>55</v>
      </c>
      <c r="AF186" s="90" t="s">
        <v>56</v>
      </c>
      <c r="AG186" s="90" t="s">
        <v>57</v>
      </c>
      <c r="AH186" s="90" t="s">
        <v>58</v>
      </c>
      <c r="AI186" s="90" t="s">
        <v>59</v>
      </c>
      <c r="AJ186" s="90" t="s">
        <v>60</v>
      </c>
      <c r="AK186" s="90" t="s">
        <v>61</v>
      </c>
      <c r="AL186" s="90" t="s">
        <v>62</v>
      </c>
      <c r="AM186" s="90" t="s">
        <v>63</v>
      </c>
      <c r="AN186" s="90" t="s">
        <v>64</v>
      </c>
      <c r="AO186" s="90" t="s">
        <v>65</v>
      </c>
      <c r="AP186" s="90" t="s">
        <v>66</v>
      </c>
      <c r="AQ186" s="90" t="s">
        <v>67</v>
      </c>
      <c r="AR186" s="90" t="s">
        <v>68</v>
      </c>
      <c r="AS186" s="90" t="s">
        <v>69</v>
      </c>
      <c r="AT186" s="90" t="s">
        <v>70</v>
      </c>
      <c r="AU186" s="90" t="s">
        <v>71</v>
      </c>
      <c r="AV186" s="90" t="s">
        <v>72</v>
      </c>
      <c r="AW186" s="90" t="s">
        <v>73</v>
      </c>
      <c r="AX186" s="90" t="s">
        <v>74</v>
      </c>
      <c r="AY186" s="90" t="s">
        <v>75</v>
      </c>
      <c r="AZ186" s="90" t="s">
        <v>76</v>
      </c>
      <c r="BA186" s="90" t="s">
        <v>77</v>
      </c>
      <c r="BB186" s="90" t="s">
        <v>78</v>
      </c>
      <c r="BC186" s="90" t="s">
        <v>79</v>
      </c>
      <c r="BD186" s="90" t="s">
        <v>81</v>
      </c>
      <c r="BE186" s="90" t="s">
        <v>82</v>
      </c>
      <c r="BF186" s="90" t="s">
        <v>83</v>
      </c>
      <c r="BG186" s="90" t="s">
        <v>85</v>
      </c>
      <c r="BH186" s="90" t="s">
        <v>86</v>
      </c>
      <c r="BI186" s="90" t="s">
        <v>87</v>
      </c>
      <c r="BJ186" s="90" t="s">
        <v>182</v>
      </c>
      <c r="BK186" s="90" t="s">
        <v>183</v>
      </c>
      <c r="BL186" s="90" t="s">
        <v>186</v>
      </c>
      <c r="BM186" s="90" t="s">
        <v>187</v>
      </c>
      <c r="BN186" s="90" t="s">
        <v>109</v>
      </c>
      <c r="BO186" s="90" t="s">
        <v>110</v>
      </c>
      <c r="BP186" s="90" t="s">
        <v>111</v>
      </c>
      <c r="BQ186" s="90" t="s">
        <v>112</v>
      </c>
      <c r="BR186" s="90" t="s">
        <v>192</v>
      </c>
      <c r="BS186" s="90" t="s">
        <v>193</v>
      </c>
      <c r="BT186" s="90" t="s">
        <v>194</v>
      </c>
      <c r="BU186" s="90" t="s">
        <v>195</v>
      </c>
      <c r="BV186" s="90" t="s">
        <v>196</v>
      </c>
      <c r="BW186" s="90" t="s">
        <v>197</v>
      </c>
      <c r="BX186" s="90" t="s">
        <v>124</v>
      </c>
      <c r="BY186" s="90" t="s">
        <v>125</v>
      </c>
      <c r="BZ186" s="90" t="s">
        <v>126</v>
      </c>
      <c r="CA186" s="90" t="s">
        <v>127</v>
      </c>
      <c r="CB186" s="90" t="s">
        <v>128</v>
      </c>
      <c r="CC186" s="90" t="s">
        <v>129</v>
      </c>
      <c r="CD186" s="90" t="s">
        <v>130</v>
      </c>
      <c r="CE186" s="90" t="s">
        <v>198</v>
      </c>
      <c r="CF186" s="90" t="s">
        <v>132</v>
      </c>
      <c r="CG186" s="90" t="s">
        <v>133</v>
      </c>
      <c r="CH186" s="90" t="s">
        <v>134</v>
      </c>
      <c r="CI186" s="90" t="s">
        <v>135</v>
      </c>
      <c r="CJ186" s="90" t="s">
        <v>199</v>
      </c>
      <c r="CK186" s="90" t="s">
        <v>137</v>
      </c>
      <c r="CL186" s="90" t="s">
        <v>138</v>
      </c>
      <c r="CM186" s="90" t="s">
        <v>139</v>
      </c>
      <c r="CN186" s="90" t="s">
        <v>140</v>
      </c>
      <c r="CO186" s="90" t="s">
        <v>200</v>
      </c>
      <c r="CP186" s="90" t="s">
        <v>142</v>
      </c>
      <c r="CQ186" s="90" t="s">
        <v>143</v>
      </c>
      <c r="CR186" s="90" t="s">
        <v>144</v>
      </c>
      <c r="CS186" s="90" t="s">
        <v>145</v>
      </c>
      <c r="CT186" s="90" t="s">
        <v>201</v>
      </c>
      <c r="CU186" s="90" t="s">
        <v>147</v>
      </c>
      <c r="CV186" s="90" t="s">
        <v>148</v>
      </c>
      <c r="CW186" s="90" t="s">
        <v>149</v>
      </c>
      <c r="CX186" s="90" t="s">
        <v>150</v>
      </c>
      <c r="CY186" s="90" t="s">
        <v>202</v>
      </c>
      <c r="CZ186" s="90" t="s">
        <v>152</v>
      </c>
      <c r="DA186" s="90" t="s">
        <v>153</v>
      </c>
      <c r="DB186" s="90" t="s">
        <v>154</v>
      </c>
      <c r="DC186" s="90" t="s">
        <v>155</v>
      </c>
      <c r="DD186" s="90" t="s">
        <v>203</v>
      </c>
      <c r="DE186" s="90" t="s">
        <v>157</v>
      </c>
      <c r="DF186" s="90" t="s">
        <v>158</v>
      </c>
      <c r="DG186" s="90" t="s">
        <v>159</v>
      </c>
      <c r="DH186" s="90" t="s">
        <v>160</v>
      </c>
      <c r="DI186" s="90" t="s">
        <v>161</v>
      </c>
      <c r="DJ186" s="90" t="s">
        <v>162</v>
      </c>
      <c r="DK186" s="90" t="s">
        <v>204</v>
      </c>
      <c r="DL186" s="90" t="s">
        <v>164</v>
      </c>
      <c r="DM186" s="90" t="s">
        <v>165</v>
      </c>
      <c r="DN186" s="90" t="s">
        <v>166</v>
      </c>
      <c r="DO186" s="90" t="s">
        <v>167</v>
      </c>
      <c r="DP186" s="90" t="s">
        <v>205</v>
      </c>
      <c r="DQ186" s="90" t="s">
        <v>169</v>
      </c>
      <c r="DR186" s="90" t="s">
        <v>170</v>
      </c>
      <c r="DS186" s="90" t="s">
        <v>171</v>
      </c>
      <c r="DT186" s="90" t="s">
        <v>172</v>
      </c>
      <c r="DU186" s="90" t="s">
        <v>206</v>
      </c>
      <c r="DV186" s="90" t="s">
        <v>174</v>
      </c>
      <c r="DW186" s="90" t="s">
        <v>175</v>
      </c>
      <c r="DX186" s="90" t="s">
        <v>176</v>
      </c>
      <c r="DY186" s="90" t="s">
        <v>177</v>
      </c>
      <c r="DZ186" s="90" t="s">
        <v>207</v>
      </c>
    </row>
    <row r="187" spans="1:130" x14ac:dyDescent="0.15">
      <c r="A187" s="90">
        <f>IF(A159=A174,0,1)</f>
        <v>0</v>
      </c>
      <c r="B187">
        <f>B159-B174</f>
        <v>0</v>
      </c>
      <c r="C187" s="90">
        <f t="shared" ref="C187:BN188" si="17">C159-C174</f>
        <v>0</v>
      </c>
      <c r="D187" s="90">
        <f t="shared" si="17"/>
        <v>0</v>
      </c>
      <c r="E187" s="90">
        <f t="shared" si="17"/>
        <v>0</v>
      </c>
      <c r="F187" s="90">
        <f t="shared" si="17"/>
        <v>0</v>
      </c>
      <c r="G187" s="90">
        <f t="shared" si="17"/>
        <v>0</v>
      </c>
      <c r="H187" s="90">
        <f t="shared" si="17"/>
        <v>0</v>
      </c>
      <c r="I187" s="90">
        <f t="shared" si="17"/>
        <v>0</v>
      </c>
      <c r="J187" s="90">
        <f t="shared" si="17"/>
        <v>0</v>
      </c>
      <c r="K187" s="90">
        <f t="shared" si="17"/>
        <v>0</v>
      </c>
      <c r="L187" s="90">
        <f t="shared" si="17"/>
        <v>0</v>
      </c>
      <c r="M187" s="90">
        <f t="shared" si="17"/>
        <v>0</v>
      </c>
      <c r="N187" s="90">
        <f t="shared" si="17"/>
        <v>0</v>
      </c>
      <c r="O187" s="90">
        <f t="shared" si="17"/>
        <v>0</v>
      </c>
      <c r="P187" s="90">
        <f t="shared" si="17"/>
        <v>0</v>
      </c>
      <c r="Q187" s="90">
        <f t="shared" si="17"/>
        <v>0</v>
      </c>
      <c r="R187" s="90">
        <f t="shared" si="17"/>
        <v>0</v>
      </c>
      <c r="S187" s="90">
        <f t="shared" si="17"/>
        <v>0</v>
      </c>
      <c r="T187" s="90">
        <f t="shared" si="17"/>
        <v>0</v>
      </c>
      <c r="U187" s="90">
        <f t="shared" si="17"/>
        <v>0</v>
      </c>
      <c r="V187" s="90">
        <f t="shared" si="17"/>
        <v>0</v>
      </c>
      <c r="W187" s="90">
        <f t="shared" si="17"/>
        <v>0</v>
      </c>
      <c r="X187" s="90">
        <f t="shared" si="17"/>
        <v>0</v>
      </c>
      <c r="Y187" s="90">
        <f t="shared" si="17"/>
        <v>0</v>
      </c>
      <c r="Z187" s="90">
        <f t="shared" si="17"/>
        <v>0</v>
      </c>
      <c r="AA187" s="90">
        <f t="shared" si="17"/>
        <v>0</v>
      </c>
      <c r="AB187" s="90">
        <f t="shared" si="17"/>
        <v>0</v>
      </c>
      <c r="AC187" s="90">
        <f t="shared" si="17"/>
        <v>0</v>
      </c>
      <c r="AD187" s="90">
        <f t="shared" si="17"/>
        <v>0</v>
      </c>
      <c r="AE187" s="90">
        <f t="shared" si="17"/>
        <v>0</v>
      </c>
      <c r="AF187" s="90">
        <f t="shared" si="17"/>
        <v>0</v>
      </c>
      <c r="AG187" s="90">
        <f t="shared" si="17"/>
        <v>0</v>
      </c>
      <c r="AH187" s="90">
        <f t="shared" si="17"/>
        <v>0</v>
      </c>
      <c r="AI187" s="90">
        <f t="shared" si="17"/>
        <v>0</v>
      </c>
      <c r="AJ187" s="90">
        <f t="shared" si="17"/>
        <v>0</v>
      </c>
      <c r="AK187" s="90">
        <f t="shared" si="17"/>
        <v>0</v>
      </c>
      <c r="AL187" s="90">
        <f t="shared" si="17"/>
        <v>0</v>
      </c>
      <c r="AM187" s="90">
        <f t="shared" si="17"/>
        <v>0</v>
      </c>
      <c r="AN187" s="90">
        <f t="shared" si="17"/>
        <v>0</v>
      </c>
      <c r="AO187" s="90">
        <f t="shared" si="17"/>
        <v>0</v>
      </c>
      <c r="AP187" s="90">
        <f t="shared" si="17"/>
        <v>0</v>
      </c>
      <c r="AQ187" s="90">
        <f t="shared" si="17"/>
        <v>0</v>
      </c>
      <c r="AR187" s="90">
        <f t="shared" si="17"/>
        <v>0</v>
      </c>
      <c r="AS187" s="90">
        <f t="shared" si="17"/>
        <v>0</v>
      </c>
      <c r="AT187" s="90">
        <f t="shared" si="17"/>
        <v>0</v>
      </c>
      <c r="AU187" s="90">
        <f t="shared" si="17"/>
        <v>0</v>
      </c>
      <c r="AV187" s="90">
        <f t="shared" si="17"/>
        <v>0</v>
      </c>
      <c r="AW187" s="90">
        <f t="shared" si="17"/>
        <v>0</v>
      </c>
      <c r="AX187" s="90">
        <f t="shared" si="17"/>
        <v>0</v>
      </c>
      <c r="AY187" s="90">
        <f t="shared" si="17"/>
        <v>0</v>
      </c>
      <c r="AZ187" s="90">
        <f t="shared" si="17"/>
        <v>0</v>
      </c>
      <c r="BA187" s="90">
        <f t="shared" si="17"/>
        <v>0</v>
      </c>
      <c r="BB187" s="90">
        <f t="shared" si="17"/>
        <v>0</v>
      </c>
      <c r="BC187" s="90">
        <f t="shared" si="17"/>
        <v>0</v>
      </c>
      <c r="BD187" s="90">
        <f t="shared" si="17"/>
        <v>0</v>
      </c>
      <c r="BE187" s="90">
        <f t="shared" si="17"/>
        <v>0</v>
      </c>
      <c r="BF187" s="90">
        <f t="shared" si="17"/>
        <v>0</v>
      </c>
      <c r="BG187" s="90">
        <f t="shared" si="17"/>
        <v>0</v>
      </c>
      <c r="BH187" s="90">
        <f t="shared" si="17"/>
        <v>0</v>
      </c>
      <c r="BI187" s="90">
        <f t="shared" si="17"/>
        <v>0</v>
      </c>
      <c r="BJ187" s="90">
        <f t="shared" si="17"/>
        <v>0</v>
      </c>
      <c r="BK187" s="90">
        <f t="shared" si="17"/>
        <v>0</v>
      </c>
      <c r="BL187" s="90">
        <f t="shared" si="17"/>
        <v>0</v>
      </c>
      <c r="BM187" s="90">
        <f t="shared" si="17"/>
        <v>0</v>
      </c>
      <c r="BN187" s="90">
        <f t="shared" si="17"/>
        <v>0</v>
      </c>
      <c r="BO187" s="90">
        <f t="shared" ref="BO187:DZ190" si="18">BO159-BO174</f>
        <v>0</v>
      </c>
      <c r="BP187" s="90">
        <f t="shared" si="18"/>
        <v>0</v>
      </c>
      <c r="BQ187" s="90">
        <f t="shared" si="18"/>
        <v>0</v>
      </c>
      <c r="BR187" s="90">
        <f t="shared" si="18"/>
        <v>0</v>
      </c>
      <c r="BS187" s="90">
        <f t="shared" si="18"/>
        <v>0</v>
      </c>
      <c r="BT187" s="90">
        <f t="shared" si="18"/>
        <v>0</v>
      </c>
      <c r="BU187" s="90">
        <f t="shared" si="18"/>
        <v>0</v>
      </c>
      <c r="BV187" s="90">
        <f t="shared" si="18"/>
        <v>0</v>
      </c>
      <c r="BW187" s="90">
        <f t="shared" si="18"/>
        <v>0</v>
      </c>
      <c r="BX187" s="90">
        <f t="shared" si="18"/>
        <v>0</v>
      </c>
      <c r="BY187" s="90">
        <f t="shared" si="18"/>
        <v>0</v>
      </c>
      <c r="BZ187" s="90">
        <f t="shared" si="18"/>
        <v>0</v>
      </c>
      <c r="CA187" s="90">
        <f t="shared" si="18"/>
        <v>0</v>
      </c>
      <c r="CB187" s="90">
        <f t="shared" si="18"/>
        <v>0</v>
      </c>
      <c r="CC187" s="90">
        <f t="shared" si="18"/>
        <v>0</v>
      </c>
      <c r="CD187" s="90">
        <f t="shared" si="18"/>
        <v>0</v>
      </c>
      <c r="CE187" s="90">
        <f t="shared" si="18"/>
        <v>0</v>
      </c>
      <c r="CF187" s="90">
        <f t="shared" si="18"/>
        <v>0</v>
      </c>
      <c r="CG187" s="90">
        <f t="shared" si="18"/>
        <v>0</v>
      </c>
      <c r="CH187" s="90">
        <f t="shared" si="18"/>
        <v>0</v>
      </c>
      <c r="CI187" s="90">
        <f t="shared" si="18"/>
        <v>0</v>
      </c>
      <c r="CJ187" s="90">
        <f t="shared" si="18"/>
        <v>0</v>
      </c>
      <c r="CK187" s="90">
        <f t="shared" si="18"/>
        <v>0</v>
      </c>
      <c r="CL187" s="90">
        <f t="shared" si="18"/>
        <v>0</v>
      </c>
      <c r="CM187" s="90">
        <f t="shared" si="18"/>
        <v>0</v>
      </c>
      <c r="CN187" s="90">
        <f t="shared" si="18"/>
        <v>0</v>
      </c>
      <c r="CO187" s="90">
        <f t="shared" si="18"/>
        <v>0</v>
      </c>
      <c r="CP187" s="90">
        <f t="shared" si="18"/>
        <v>0</v>
      </c>
      <c r="CQ187" s="90">
        <f t="shared" si="18"/>
        <v>0</v>
      </c>
      <c r="CR187" s="90">
        <f t="shared" si="18"/>
        <v>0</v>
      </c>
      <c r="CS187" s="90">
        <f t="shared" si="18"/>
        <v>0</v>
      </c>
      <c r="CT187" s="90">
        <f t="shared" si="18"/>
        <v>0</v>
      </c>
      <c r="CU187" s="90">
        <f t="shared" si="18"/>
        <v>0</v>
      </c>
      <c r="CV187" s="90">
        <f t="shared" si="18"/>
        <v>0</v>
      </c>
      <c r="CW187" s="90">
        <f t="shared" si="18"/>
        <v>0</v>
      </c>
      <c r="CX187" s="90">
        <f t="shared" si="18"/>
        <v>0</v>
      </c>
      <c r="CY187" s="90">
        <f t="shared" si="18"/>
        <v>0</v>
      </c>
      <c r="CZ187" s="90">
        <f t="shared" si="18"/>
        <v>0</v>
      </c>
      <c r="DA187" s="90">
        <f t="shared" si="18"/>
        <v>0</v>
      </c>
      <c r="DB187" s="90">
        <f t="shared" si="18"/>
        <v>0</v>
      </c>
      <c r="DC187" s="90">
        <f t="shared" si="18"/>
        <v>0</v>
      </c>
      <c r="DD187" s="90">
        <f t="shared" si="18"/>
        <v>0</v>
      </c>
      <c r="DE187" s="90">
        <f t="shared" si="18"/>
        <v>0</v>
      </c>
      <c r="DF187" s="90">
        <f t="shared" si="18"/>
        <v>0</v>
      </c>
      <c r="DG187" s="90">
        <f t="shared" si="18"/>
        <v>0</v>
      </c>
      <c r="DH187" s="90">
        <f t="shared" si="18"/>
        <v>0</v>
      </c>
      <c r="DI187" s="90">
        <f t="shared" si="18"/>
        <v>0</v>
      </c>
      <c r="DJ187" s="90">
        <f t="shared" si="18"/>
        <v>0</v>
      </c>
      <c r="DK187" s="90">
        <f t="shared" si="18"/>
        <v>0</v>
      </c>
      <c r="DL187" s="90">
        <f t="shared" si="18"/>
        <v>0</v>
      </c>
      <c r="DM187" s="90">
        <f t="shared" si="18"/>
        <v>0</v>
      </c>
      <c r="DN187" s="90">
        <f t="shared" si="18"/>
        <v>0</v>
      </c>
      <c r="DO187" s="90">
        <f t="shared" si="18"/>
        <v>0</v>
      </c>
      <c r="DP187" s="90">
        <f t="shared" si="18"/>
        <v>0</v>
      </c>
      <c r="DQ187" s="90">
        <f t="shared" si="18"/>
        <v>0</v>
      </c>
      <c r="DR187" s="90">
        <f t="shared" si="18"/>
        <v>0</v>
      </c>
      <c r="DS187" s="90">
        <f t="shared" si="18"/>
        <v>0</v>
      </c>
      <c r="DT187" s="90">
        <f t="shared" si="18"/>
        <v>0</v>
      </c>
      <c r="DU187" s="90">
        <f t="shared" si="18"/>
        <v>0</v>
      </c>
      <c r="DV187" s="90">
        <f t="shared" si="18"/>
        <v>0</v>
      </c>
      <c r="DW187" s="90">
        <f t="shared" si="18"/>
        <v>0</v>
      </c>
      <c r="DX187" s="90">
        <f t="shared" si="18"/>
        <v>0</v>
      </c>
      <c r="DY187" s="90">
        <f t="shared" si="18"/>
        <v>0</v>
      </c>
      <c r="DZ187" s="90">
        <f t="shared" si="18"/>
        <v>0</v>
      </c>
    </row>
    <row r="188" spans="1:130" x14ac:dyDescent="0.15">
      <c r="A188" s="90">
        <f t="shared" ref="A188:A197" si="19">IF(A160=A175,0,1)</f>
        <v>0</v>
      </c>
      <c r="B188" s="90">
        <f t="shared" ref="B188:Q197" si="20">B160-B175</f>
        <v>0</v>
      </c>
      <c r="C188" s="90">
        <f t="shared" si="20"/>
        <v>0</v>
      </c>
      <c r="D188" s="90">
        <f t="shared" si="20"/>
        <v>0</v>
      </c>
      <c r="E188" s="90">
        <f t="shared" si="20"/>
        <v>0</v>
      </c>
      <c r="F188" s="90">
        <f t="shared" si="20"/>
        <v>0</v>
      </c>
      <c r="G188" s="90">
        <f t="shared" si="20"/>
        <v>0</v>
      </c>
      <c r="H188" s="90">
        <f t="shared" si="20"/>
        <v>0</v>
      </c>
      <c r="I188" s="90">
        <f t="shared" si="20"/>
        <v>0</v>
      </c>
      <c r="J188" s="90">
        <f t="shared" si="20"/>
        <v>0</v>
      </c>
      <c r="K188" s="90">
        <f t="shared" si="20"/>
        <v>0</v>
      </c>
      <c r="L188" s="90">
        <f t="shared" si="20"/>
        <v>0</v>
      </c>
      <c r="M188" s="90">
        <f t="shared" si="20"/>
        <v>0</v>
      </c>
      <c r="N188" s="90">
        <f t="shared" si="20"/>
        <v>0</v>
      </c>
      <c r="O188" s="90">
        <f t="shared" si="20"/>
        <v>0</v>
      </c>
      <c r="P188" s="90">
        <f t="shared" si="20"/>
        <v>0</v>
      </c>
      <c r="Q188" s="90">
        <f t="shared" si="20"/>
        <v>0</v>
      </c>
      <c r="R188" s="90">
        <f t="shared" si="17"/>
        <v>0</v>
      </c>
      <c r="S188" s="90">
        <f t="shared" si="17"/>
        <v>0</v>
      </c>
      <c r="T188" s="90">
        <f t="shared" si="17"/>
        <v>0</v>
      </c>
      <c r="U188" s="90">
        <f t="shared" si="17"/>
        <v>0</v>
      </c>
      <c r="V188" s="90">
        <f t="shared" si="17"/>
        <v>0</v>
      </c>
      <c r="W188" s="90">
        <f t="shared" si="17"/>
        <v>0</v>
      </c>
      <c r="X188" s="90">
        <f t="shared" si="17"/>
        <v>0</v>
      </c>
      <c r="Y188" s="90">
        <f t="shared" si="17"/>
        <v>0</v>
      </c>
      <c r="Z188" s="90">
        <f t="shared" si="17"/>
        <v>0</v>
      </c>
      <c r="AA188" s="90">
        <f t="shared" si="17"/>
        <v>0</v>
      </c>
      <c r="AB188" s="90">
        <f t="shared" si="17"/>
        <v>0</v>
      </c>
      <c r="AC188" s="90">
        <f t="shared" si="17"/>
        <v>0</v>
      </c>
      <c r="AD188" s="90">
        <f t="shared" si="17"/>
        <v>0</v>
      </c>
      <c r="AE188" s="90">
        <f t="shared" si="17"/>
        <v>0</v>
      </c>
      <c r="AF188" s="90">
        <f t="shared" si="17"/>
        <v>0</v>
      </c>
      <c r="AG188" s="90">
        <f t="shared" si="17"/>
        <v>0</v>
      </c>
      <c r="AH188" s="90">
        <f t="shared" si="17"/>
        <v>0</v>
      </c>
      <c r="AI188" s="90">
        <f t="shared" si="17"/>
        <v>0</v>
      </c>
      <c r="AJ188" s="90">
        <f t="shared" si="17"/>
        <v>0</v>
      </c>
      <c r="AK188" s="90">
        <f t="shared" si="17"/>
        <v>0</v>
      </c>
      <c r="AL188" s="90">
        <f t="shared" si="17"/>
        <v>0</v>
      </c>
      <c r="AM188" s="90">
        <f t="shared" si="17"/>
        <v>0</v>
      </c>
      <c r="AN188" s="90">
        <f t="shared" si="17"/>
        <v>0</v>
      </c>
      <c r="AO188" s="90">
        <f t="shared" si="17"/>
        <v>0</v>
      </c>
      <c r="AP188" s="90">
        <f t="shared" si="17"/>
        <v>0</v>
      </c>
      <c r="AQ188" s="90">
        <f t="shared" si="17"/>
        <v>0</v>
      </c>
      <c r="AR188" s="90">
        <f t="shared" si="17"/>
        <v>0</v>
      </c>
      <c r="AS188" s="90">
        <f t="shared" si="17"/>
        <v>0</v>
      </c>
      <c r="AT188" s="90">
        <f t="shared" si="17"/>
        <v>0</v>
      </c>
      <c r="AU188" s="90">
        <f t="shared" si="17"/>
        <v>0</v>
      </c>
      <c r="AV188" s="90">
        <f t="shared" si="17"/>
        <v>0</v>
      </c>
      <c r="AW188" s="90">
        <f t="shared" si="17"/>
        <v>0</v>
      </c>
      <c r="AX188" s="90">
        <f t="shared" si="17"/>
        <v>0</v>
      </c>
      <c r="AY188" s="90">
        <f t="shared" si="17"/>
        <v>0</v>
      </c>
      <c r="AZ188" s="90">
        <f t="shared" si="17"/>
        <v>0</v>
      </c>
      <c r="BA188" s="90">
        <f t="shared" si="17"/>
        <v>0</v>
      </c>
      <c r="BB188" s="90">
        <f t="shared" si="17"/>
        <v>0</v>
      </c>
      <c r="BC188" s="90">
        <f t="shared" si="17"/>
        <v>0</v>
      </c>
      <c r="BD188" s="90">
        <f t="shared" si="17"/>
        <v>0</v>
      </c>
      <c r="BE188" s="90">
        <f t="shared" si="17"/>
        <v>0</v>
      </c>
      <c r="BF188" s="90">
        <f t="shared" si="17"/>
        <v>0</v>
      </c>
      <c r="BG188" s="90">
        <f t="shared" si="17"/>
        <v>0</v>
      </c>
      <c r="BH188" s="90">
        <f t="shared" si="17"/>
        <v>0</v>
      </c>
      <c r="BI188" s="90">
        <f t="shared" si="17"/>
        <v>0</v>
      </c>
      <c r="BJ188" s="90">
        <f t="shared" si="17"/>
        <v>0</v>
      </c>
      <c r="BK188" s="90">
        <f t="shared" si="17"/>
        <v>0</v>
      </c>
      <c r="BL188" s="90">
        <f t="shared" si="17"/>
        <v>0</v>
      </c>
      <c r="BM188" s="90">
        <f t="shared" si="17"/>
        <v>0</v>
      </c>
      <c r="BN188" s="90">
        <f t="shared" si="17"/>
        <v>0</v>
      </c>
      <c r="BO188" s="90">
        <f t="shared" si="18"/>
        <v>0</v>
      </c>
      <c r="BP188" s="90">
        <f t="shared" si="18"/>
        <v>0</v>
      </c>
      <c r="BQ188" s="90">
        <f t="shared" si="18"/>
        <v>0</v>
      </c>
      <c r="BR188" s="90">
        <f t="shared" si="18"/>
        <v>0</v>
      </c>
      <c r="BS188" s="90">
        <f t="shared" si="18"/>
        <v>0</v>
      </c>
      <c r="BT188" s="90">
        <f t="shared" si="18"/>
        <v>0</v>
      </c>
      <c r="BU188" s="90">
        <f t="shared" si="18"/>
        <v>0</v>
      </c>
      <c r="BV188" s="90">
        <f t="shared" si="18"/>
        <v>0</v>
      </c>
      <c r="BW188" s="90">
        <f t="shared" si="18"/>
        <v>0</v>
      </c>
      <c r="BX188" s="90">
        <f t="shared" si="18"/>
        <v>0</v>
      </c>
      <c r="BY188" s="90">
        <f t="shared" si="18"/>
        <v>0</v>
      </c>
      <c r="BZ188" s="90">
        <f t="shared" si="18"/>
        <v>0</v>
      </c>
      <c r="CA188" s="90">
        <f t="shared" si="18"/>
        <v>0</v>
      </c>
      <c r="CB188" s="90">
        <f t="shared" si="18"/>
        <v>0</v>
      </c>
      <c r="CC188" s="90">
        <f t="shared" si="18"/>
        <v>0</v>
      </c>
      <c r="CD188" s="90">
        <f t="shared" si="18"/>
        <v>0</v>
      </c>
      <c r="CE188" s="90">
        <f t="shared" si="18"/>
        <v>0</v>
      </c>
      <c r="CF188" s="90">
        <f t="shared" si="18"/>
        <v>0</v>
      </c>
      <c r="CG188" s="90">
        <f t="shared" si="18"/>
        <v>0</v>
      </c>
      <c r="CH188" s="90">
        <f t="shared" si="18"/>
        <v>0</v>
      </c>
      <c r="CI188" s="90">
        <f t="shared" si="18"/>
        <v>0</v>
      </c>
      <c r="CJ188" s="90">
        <f t="shared" si="18"/>
        <v>0</v>
      </c>
      <c r="CK188" s="90">
        <f t="shared" si="18"/>
        <v>0</v>
      </c>
      <c r="CL188" s="90">
        <f t="shared" si="18"/>
        <v>0</v>
      </c>
      <c r="CM188" s="90">
        <f t="shared" si="18"/>
        <v>0</v>
      </c>
      <c r="CN188" s="90">
        <f t="shared" si="18"/>
        <v>0</v>
      </c>
      <c r="CO188" s="90">
        <f t="shared" si="18"/>
        <v>0</v>
      </c>
      <c r="CP188" s="90">
        <f t="shared" si="18"/>
        <v>0</v>
      </c>
      <c r="CQ188" s="90">
        <f t="shared" si="18"/>
        <v>0</v>
      </c>
      <c r="CR188" s="90">
        <f t="shared" si="18"/>
        <v>0</v>
      </c>
      <c r="CS188" s="90">
        <f t="shared" si="18"/>
        <v>0</v>
      </c>
      <c r="CT188" s="90">
        <f t="shared" si="18"/>
        <v>0</v>
      </c>
      <c r="CU188" s="90">
        <f t="shared" si="18"/>
        <v>0</v>
      </c>
      <c r="CV188" s="90">
        <f t="shared" si="18"/>
        <v>0</v>
      </c>
      <c r="CW188" s="90">
        <f t="shared" si="18"/>
        <v>0</v>
      </c>
      <c r="CX188" s="90">
        <f t="shared" si="18"/>
        <v>0</v>
      </c>
      <c r="CY188" s="90">
        <f t="shared" si="18"/>
        <v>0</v>
      </c>
      <c r="CZ188" s="90">
        <f t="shared" si="18"/>
        <v>0</v>
      </c>
      <c r="DA188" s="90">
        <f t="shared" si="18"/>
        <v>0</v>
      </c>
      <c r="DB188" s="90">
        <f t="shared" si="18"/>
        <v>0</v>
      </c>
      <c r="DC188" s="90">
        <f t="shared" si="18"/>
        <v>0</v>
      </c>
      <c r="DD188" s="90">
        <f t="shared" si="18"/>
        <v>0</v>
      </c>
      <c r="DE188" s="90">
        <f t="shared" si="18"/>
        <v>0</v>
      </c>
      <c r="DF188" s="90">
        <f t="shared" si="18"/>
        <v>0</v>
      </c>
      <c r="DG188" s="90">
        <f t="shared" si="18"/>
        <v>0</v>
      </c>
      <c r="DH188" s="90">
        <f t="shared" si="18"/>
        <v>0</v>
      </c>
      <c r="DI188" s="90">
        <f t="shared" si="18"/>
        <v>0</v>
      </c>
      <c r="DJ188" s="90">
        <f t="shared" si="18"/>
        <v>0</v>
      </c>
      <c r="DK188" s="90">
        <f t="shared" si="18"/>
        <v>0</v>
      </c>
      <c r="DL188" s="90">
        <f t="shared" si="18"/>
        <v>0</v>
      </c>
      <c r="DM188" s="90">
        <f t="shared" si="18"/>
        <v>0</v>
      </c>
      <c r="DN188" s="90">
        <f t="shared" si="18"/>
        <v>0</v>
      </c>
      <c r="DO188" s="90">
        <f t="shared" si="18"/>
        <v>0</v>
      </c>
      <c r="DP188" s="90">
        <f t="shared" si="18"/>
        <v>0</v>
      </c>
      <c r="DQ188" s="90">
        <f t="shared" si="18"/>
        <v>0</v>
      </c>
      <c r="DR188" s="90">
        <f t="shared" si="18"/>
        <v>0</v>
      </c>
      <c r="DS188" s="90">
        <f t="shared" si="18"/>
        <v>0</v>
      </c>
      <c r="DT188" s="90">
        <f t="shared" si="18"/>
        <v>0</v>
      </c>
      <c r="DU188" s="90">
        <f t="shared" si="18"/>
        <v>0</v>
      </c>
      <c r="DV188" s="90">
        <f t="shared" si="18"/>
        <v>0</v>
      </c>
      <c r="DW188" s="90">
        <f t="shared" si="18"/>
        <v>0</v>
      </c>
      <c r="DX188" s="90">
        <f t="shared" si="18"/>
        <v>0</v>
      </c>
      <c r="DY188" s="90">
        <f t="shared" si="18"/>
        <v>0</v>
      </c>
      <c r="DZ188" s="90">
        <f t="shared" si="18"/>
        <v>0</v>
      </c>
    </row>
    <row r="189" spans="1:130" x14ac:dyDescent="0.15">
      <c r="A189" s="90">
        <f t="shared" si="19"/>
        <v>0</v>
      </c>
      <c r="B189" s="90">
        <f t="shared" si="20"/>
        <v>0</v>
      </c>
      <c r="C189" s="90">
        <f t="shared" ref="C189:BN192" si="21">C161-C176</f>
        <v>0</v>
      </c>
      <c r="D189" s="90">
        <f t="shared" si="21"/>
        <v>0</v>
      </c>
      <c r="E189" s="90">
        <f t="shared" si="21"/>
        <v>0</v>
      </c>
      <c r="F189" s="90">
        <f t="shared" si="21"/>
        <v>0</v>
      </c>
      <c r="G189" s="90">
        <f t="shared" si="21"/>
        <v>0</v>
      </c>
      <c r="H189" s="90">
        <f t="shared" si="21"/>
        <v>0</v>
      </c>
      <c r="I189" s="90">
        <f t="shared" si="21"/>
        <v>0</v>
      </c>
      <c r="J189" s="90">
        <f t="shared" si="21"/>
        <v>0</v>
      </c>
      <c r="K189" s="90">
        <f t="shared" si="21"/>
        <v>0</v>
      </c>
      <c r="L189" s="90">
        <f t="shared" si="21"/>
        <v>0</v>
      </c>
      <c r="M189" s="90">
        <f t="shared" si="21"/>
        <v>0</v>
      </c>
      <c r="N189" s="90">
        <f t="shared" si="21"/>
        <v>0</v>
      </c>
      <c r="O189" s="90">
        <f t="shared" si="21"/>
        <v>0</v>
      </c>
      <c r="P189" s="90">
        <f t="shared" si="21"/>
        <v>0</v>
      </c>
      <c r="Q189" s="90">
        <f t="shared" si="21"/>
        <v>0</v>
      </c>
      <c r="R189" s="90">
        <f t="shared" si="21"/>
        <v>0</v>
      </c>
      <c r="S189" s="90">
        <f t="shared" si="21"/>
        <v>0</v>
      </c>
      <c r="T189" s="90">
        <f t="shared" si="21"/>
        <v>0</v>
      </c>
      <c r="U189" s="90">
        <f t="shared" si="21"/>
        <v>0</v>
      </c>
      <c r="V189" s="90">
        <f t="shared" si="21"/>
        <v>0</v>
      </c>
      <c r="W189" s="90">
        <f t="shared" si="21"/>
        <v>0</v>
      </c>
      <c r="X189" s="90">
        <f t="shared" si="21"/>
        <v>0</v>
      </c>
      <c r="Y189" s="90">
        <f t="shared" si="21"/>
        <v>0</v>
      </c>
      <c r="Z189" s="90">
        <f t="shared" si="21"/>
        <v>0</v>
      </c>
      <c r="AA189" s="90">
        <f t="shared" si="21"/>
        <v>0</v>
      </c>
      <c r="AB189" s="90">
        <f t="shared" si="21"/>
        <v>0</v>
      </c>
      <c r="AC189" s="90">
        <f t="shared" si="21"/>
        <v>0</v>
      </c>
      <c r="AD189" s="90">
        <f t="shared" si="21"/>
        <v>0</v>
      </c>
      <c r="AE189" s="90">
        <f t="shared" si="21"/>
        <v>0</v>
      </c>
      <c r="AF189" s="90">
        <f t="shared" si="21"/>
        <v>0</v>
      </c>
      <c r="AG189" s="90">
        <f t="shared" si="21"/>
        <v>0</v>
      </c>
      <c r="AH189" s="90">
        <f t="shared" si="21"/>
        <v>0</v>
      </c>
      <c r="AI189" s="90">
        <f t="shared" si="21"/>
        <v>0</v>
      </c>
      <c r="AJ189" s="90">
        <f t="shared" si="21"/>
        <v>0</v>
      </c>
      <c r="AK189" s="90">
        <f t="shared" si="21"/>
        <v>0</v>
      </c>
      <c r="AL189" s="90">
        <f t="shared" si="21"/>
        <v>0</v>
      </c>
      <c r="AM189" s="90">
        <f t="shared" si="21"/>
        <v>0</v>
      </c>
      <c r="AN189" s="90">
        <f t="shared" si="21"/>
        <v>0</v>
      </c>
      <c r="AO189" s="90">
        <f t="shared" si="21"/>
        <v>0</v>
      </c>
      <c r="AP189" s="90">
        <f t="shared" si="21"/>
        <v>0</v>
      </c>
      <c r="AQ189" s="90">
        <f t="shared" si="21"/>
        <v>0</v>
      </c>
      <c r="AR189" s="90">
        <f t="shared" si="21"/>
        <v>0</v>
      </c>
      <c r="AS189" s="90">
        <f t="shared" si="21"/>
        <v>0</v>
      </c>
      <c r="AT189" s="90">
        <f t="shared" si="21"/>
        <v>0</v>
      </c>
      <c r="AU189" s="90">
        <f t="shared" si="21"/>
        <v>0</v>
      </c>
      <c r="AV189" s="90">
        <f t="shared" si="21"/>
        <v>0</v>
      </c>
      <c r="AW189" s="90">
        <f t="shared" si="21"/>
        <v>0</v>
      </c>
      <c r="AX189" s="90">
        <f t="shared" si="21"/>
        <v>0</v>
      </c>
      <c r="AY189" s="90">
        <f t="shared" si="21"/>
        <v>0</v>
      </c>
      <c r="AZ189" s="90">
        <f t="shared" si="21"/>
        <v>0</v>
      </c>
      <c r="BA189" s="90">
        <f t="shared" si="21"/>
        <v>0</v>
      </c>
      <c r="BB189" s="90">
        <f t="shared" si="21"/>
        <v>0</v>
      </c>
      <c r="BC189" s="90">
        <f t="shared" si="21"/>
        <v>0</v>
      </c>
      <c r="BD189" s="90">
        <f t="shared" si="21"/>
        <v>0</v>
      </c>
      <c r="BE189" s="90">
        <f t="shared" si="21"/>
        <v>0</v>
      </c>
      <c r="BF189" s="90">
        <f t="shared" si="21"/>
        <v>0</v>
      </c>
      <c r="BG189" s="90">
        <f t="shared" si="21"/>
        <v>0</v>
      </c>
      <c r="BH189" s="90">
        <f t="shared" si="21"/>
        <v>0</v>
      </c>
      <c r="BI189" s="90">
        <f t="shared" si="21"/>
        <v>0</v>
      </c>
      <c r="BJ189" s="90">
        <f t="shared" si="21"/>
        <v>0</v>
      </c>
      <c r="BK189" s="90">
        <f t="shared" si="21"/>
        <v>0</v>
      </c>
      <c r="BL189" s="90">
        <f t="shared" si="21"/>
        <v>0</v>
      </c>
      <c r="BM189" s="90">
        <f t="shared" si="21"/>
        <v>0</v>
      </c>
      <c r="BN189" s="90">
        <f t="shared" si="21"/>
        <v>0</v>
      </c>
      <c r="BO189" s="90">
        <f t="shared" si="18"/>
        <v>0</v>
      </c>
      <c r="BP189" s="90">
        <f t="shared" si="18"/>
        <v>0</v>
      </c>
      <c r="BQ189" s="90">
        <f t="shared" si="18"/>
        <v>0</v>
      </c>
      <c r="BR189" s="90">
        <f t="shared" si="18"/>
        <v>0</v>
      </c>
      <c r="BS189" s="90">
        <f t="shared" si="18"/>
        <v>0</v>
      </c>
      <c r="BT189" s="90">
        <f t="shared" si="18"/>
        <v>0</v>
      </c>
      <c r="BU189" s="90">
        <f t="shared" si="18"/>
        <v>0</v>
      </c>
      <c r="BV189" s="90">
        <f t="shared" si="18"/>
        <v>0</v>
      </c>
      <c r="BW189" s="90">
        <f t="shared" si="18"/>
        <v>0</v>
      </c>
      <c r="BX189" s="90">
        <f t="shared" si="18"/>
        <v>0</v>
      </c>
      <c r="BY189" s="90">
        <f t="shared" si="18"/>
        <v>0</v>
      </c>
      <c r="BZ189" s="90">
        <f t="shared" si="18"/>
        <v>0</v>
      </c>
      <c r="CA189" s="90">
        <f t="shared" si="18"/>
        <v>0</v>
      </c>
      <c r="CB189" s="90">
        <f t="shared" si="18"/>
        <v>0</v>
      </c>
      <c r="CC189" s="90">
        <f t="shared" si="18"/>
        <v>0</v>
      </c>
      <c r="CD189" s="90">
        <f t="shared" si="18"/>
        <v>0</v>
      </c>
      <c r="CE189" s="90">
        <f t="shared" si="18"/>
        <v>0</v>
      </c>
      <c r="CF189" s="90">
        <f t="shared" si="18"/>
        <v>0</v>
      </c>
      <c r="CG189" s="90">
        <f t="shared" si="18"/>
        <v>0</v>
      </c>
      <c r="CH189" s="90">
        <f t="shared" si="18"/>
        <v>0</v>
      </c>
      <c r="CI189" s="90">
        <f t="shared" si="18"/>
        <v>0</v>
      </c>
      <c r="CJ189" s="90">
        <f t="shared" si="18"/>
        <v>0</v>
      </c>
      <c r="CK189" s="90">
        <f t="shared" si="18"/>
        <v>0</v>
      </c>
      <c r="CL189" s="90">
        <f t="shared" si="18"/>
        <v>0</v>
      </c>
      <c r="CM189" s="90">
        <f t="shared" si="18"/>
        <v>0</v>
      </c>
      <c r="CN189" s="90">
        <f t="shared" si="18"/>
        <v>0</v>
      </c>
      <c r="CO189" s="90">
        <f t="shared" si="18"/>
        <v>0</v>
      </c>
      <c r="CP189" s="90">
        <f t="shared" si="18"/>
        <v>0</v>
      </c>
      <c r="CQ189" s="90">
        <f t="shared" si="18"/>
        <v>0</v>
      </c>
      <c r="CR189" s="90">
        <f t="shared" si="18"/>
        <v>0</v>
      </c>
      <c r="CS189" s="90">
        <f t="shared" si="18"/>
        <v>0</v>
      </c>
      <c r="CT189" s="90">
        <f t="shared" si="18"/>
        <v>0</v>
      </c>
      <c r="CU189" s="90">
        <f t="shared" si="18"/>
        <v>0</v>
      </c>
      <c r="CV189" s="90">
        <f t="shared" si="18"/>
        <v>0</v>
      </c>
      <c r="CW189" s="90">
        <f t="shared" si="18"/>
        <v>0</v>
      </c>
      <c r="CX189" s="90">
        <f t="shared" si="18"/>
        <v>0</v>
      </c>
      <c r="CY189" s="90">
        <f t="shared" si="18"/>
        <v>0</v>
      </c>
      <c r="CZ189" s="90">
        <f t="shared" si="18"/>
        <v>0</v>
      </c>
      <c r="DA189" s="90">
        <f t="shared" si="18"/>
        <v>0</v>
      </c>
      <c r="DB189" s="90">
        <f t="shared" si="18"/>
        <v>0</v>
      </c>
      <c r="DC189" s="90">
        <f t="shared" si="18"/>
        <v>0</v>
      </c>
      <c r="DD189" s="90">
        <f t="shared" si="18"/>
        <v>0</v>
      </c>
      <c r="DE189" s="90">
        <f t="shared" si="18"/>
        <v>0</v>
      </c>
      <c r="DF189" s="90">
        <f t="shared" si="18"/>
        <v>0</v>
      </c>
      <c r="DG189" s="90">
        <f t="shared" si="18"/>
        <v>0</v>
      </c>
      <c r="DH189" s="90">
        <f t="shared" si="18"/>
        <v>0</v>
      </c>
      <c r="DI189" s="90">
        <f t="shared" si="18"/>
        <v>0</v>
      </c>
      <c r="DJ189" s="90">
        <f t="shared" si="18"/>
        <v>0</v>
      </c>
      <c r="DK189" s="90">
        <f t="shared" si="18"/>
        <v>0</v>
      </c>
      <c r="DL189" s="90">
        <f t="shared" si="18"/>
        <v>0</v>
      </c>
      <c r="DM189" s="90">
        <f t="shared" si="18"/>
        <v>0</v>
      </c>
      <c r="DN189" s="90">
        <f t="shared" si="18"/>
        <v>0</v>
      </c>
      <c r="DO189" s="90">
        <f t="shared" si="18"/>
        <v>0</v>
      </c>
      <c r="DP189" s="90">
        <f t="shared" si="18"/>
        <v>0</v>
      </c>
      <c r="DQ189" s="90">
        <f t="shared" si="18"/>
        <v>0</v>
      </c>
      <c r="DR189" s="90">
        <f t="shared" si="18"/>
        <v>0</v>
      </c>
      <c r="DS189" s="90">
        <f t="shared" si="18"/>
        <v>0</v>
      </c>
      <c r="DT189" s="90">
        <f t="shared" si="18"/>
        <v>0</v>
      </c>
      <c r="DU189" s="90">
        <f t="shared" si="18"/>
        <v>0</v>
      </c>
      <c r="DV189" s="90">
        <f t="shared" si="18"/>
        <v>0</v>
      </c>
      <c r="DW189" s="90">
        <f t="shared" si="18"/>
        <v>0</v>
      </c>
      <c r="DX189" s="90">
        <f t="shared" si="18"/>
        <v>0</v>
      </c>
      <c r="DY189" s="90">
        <f t="shared" si="18"/>
        <v>0</v>
      </c>
      <c r="DZ189" s="90">
        <f t="shared" si="18"/>
        <v>0</v>
      </c>
    </row>
    <row r="190" spans="1:130" x14ac:dyDescent="0.15">
      <c r="A190" s="90">
        <f t="shared" si="19"/>
        <v>0</v>
      </c>
      <c r="B190" s="90">
        <f t="shared" si="20"/>
        <v>0</v>
      </c>
      <c r="C190" s="90">
        <f t="shared" si="21"/>
        <v>0</v>
      </c>
      <c r="D190" s="90">
        <f t="shared" si="21"/>
        <v>0</v>
      </c>
      <c r="E190" s="90">
        <f t="shared" si="21"/>
        <v>0</v>
      </c>
      <c r="F190" s="90">
        <f t="shared" si="21"/>
        <v>0</v>
      </c>
      <c r="G190" s="90">
        <f t="shared" si="21"/>
        <v>0</v>
      </c>
      <c r="H190" s="90">
        <f t="shared" si="21"/>
        <v>0</v>
      </c>
      <c r="I190" s="90">
        <f t="shared" si="21"/>
        <v>0</v>
      </c>
      <c r="J190" s="90">
        <f t="shared" si="21"/>
        <v>0</v>
      </c>
      <c r="K190" s="90">
        <f t="shared" si="21"/>
        <v>0</v>
      </c>
      <c r="L190" s="90">
        <f t="shared" si="21"/>
        <v>0</v>
      </c>
      <c r="M190" s="90">
        <f t="shared" si="21"/>
        <v>0</v>
      </c>
      <c r="N190" s="90">
        <f t="shared" si="21"/>
        <v>0</v>
      </c>
      <c r="O190" s="90">
        <f t="shared" si="21"/>
        <v>0</v>
      </c>
      <c r="P190" s="90">
        <f t="shared" si="21"/>
        <v>0</v>
      </c>
      <c r="Q190" s="90">
        <f t="shared" si="21"/>
        <v>0</v>
      </c>
      <c r="R190" s="90">
        <f t="shared" si="21"/>
        <v>0</v>
      </c>
      <c r="S190" s="90">
        <f t="shared" si="21"/>
        <v>0</v>
      </c>
      <c r="T190" s="90">
        <f t="shared" si="21"/>
        <v>0</v>
      </c>
      <c r="U190" s="90">
        <f t="shared" si="21"/>
        <v>0</v>
      </c>
      <c r="V190" s="90">
        <f t="shared" si="21"/>
        <v>0</v>
      </c>
      <c r="W190" s="90">
        <f t="shared" si="21"/>
        <v>0</v>
      </c>
      <c r="X190" s="90">
        <f t="shared" si="21"/>
        <v>0</v>
      </c>
      <c r="Y190" s="90">
        <f t="shared" si="21"/>
        <v>0</v>
      </c>
      <c r="Z190" s="90">
        <f t="shared" si="21"/>
        <v>0</v>
      </c>
      <c r="AA190" s="90">
        <f t="shared" si="21"/>
        <v>0</v>
      </c>
      <c r="AB190" s="90">
        <f t="shared" si="21"/>
        <v>0</v>
      </c>
      <c r="AC190" s="90">
        <f t="shared" si="21"/>
        <v>0</v>
      </c>
      <c r="AD190" s="90">
        <f t="shared" si="21"/>
        <v>0</v>
      </c>
      <c r="AE190" s="90">
        <f t="shared" si="21"/>
        <v>0</v>
      </c>
      <c r="AF190" s="90">
        <f t="shared" si="21"/>
        <v>0</v>
      </c>
      <c r="AG190" s="90">
        <f t="shared" si="21"/>
        <v>0</v>
      </c>
      <c r="AH190" s="90">
        <f t="shared" si="21"/>
        <v>0</v>
      </c>
      <c r="AI190" s="90">
        <f t="shared" si="21"/>
        <v>0</v>
      </c>
      <c r="AJ190" s="90">
        <f t="shared" si="21"/>
        <v>0</v>
      </c>
      <c r="AK190" s="90">
        <f t="shared" si="21"/>
        <v>0</v>
      </c>
      <c r="AL190" s="90">
        <f t="shared" si="21"/>
        <v>0</v>
      </c>
      <c r="AM190" s="90">
        <f t="shared" si="21"/>
        <v>0</v>
      </c>
      <c r="AN190" s="90">
        <f t="shared" si="21"/>
        <v>0</v>
      </c>
      <c r="AO190" s="90">
        <f t="shared" si="21"/>
        <v>0</v>
      </c>
      <c r="AP190" s="90">
        <f t="shared" si="21"/>
        <v>0</v>
      </c>
      <c r="AQ190" s="90">
        <f t="shared" si="21"/>
        <v>0</v>
      </c>
      <c r="AR190" s="90">
        <f t="shared" si="21"/>
        <v>0</v>
      </c>
      <c r="AS190" s="90">
        <f t="shared" si="21"/>
        <v>0</v>
      </c>
      <c r="AT190" s="90">
        <f t="shared" si="21"/>
        <v>0</v>
      </c>
      <c r="AU190" s="90">
        <f t="shared" si="21"/>
        <v>0</v>
      </c>
      <c r="AV190" s="90">
        <f t="shared" si="21"/>
        <v>0</v>
      </c>
      <c r="AW190" s="90">
        <f t="shared" si="21"/>
        <v>0</v>
      </c>
      <c r="AX190" s="90">
        <f t="shared" si="21"/>
        <v>0</v>
      </c>
      <c r="AY190" s="90">
        <f t="shared" si="21"/>
        <v>0</v>
      </c>
      <c r="AZ190" s="90">
        <f t="shared" si="21"/>
        <v>0</v>
      </c>
      <c r="BA190" s="90">
        <f t="shared" si="21"/>
        <v>0</v>
      </c>
      <c r="BB190" s="90">
        <f t="shared" si="21"/>
        <v>0</v>
      </c>
      <c r="BC190" s="90">
        <f t="shared" si="21"/>
        <v>0</v>
      </c>
      <c r="BD190" s="90">
        <f t="shared" si="21"/>
        <v>0</v>
      </c>
      <c r="BE190" s="90">
        <f t="shared" si="21"/>
        <v>0</v>
      </c>
      <c r="BF190" s="90">
        <f t="shared" si="21"/>
        <v>0</v>
      </c>
      <c r="BG190" s="90">
        <f t="shared" si="21"/>
        <v>0</v>
      </c>
      <c r="BH190" s="90">
        <f t="shared" si="21"/>
        <v>0</v>
      </c>
      <c r="BI190" s="90">
        <f t="shared" si="21"/>
        <v>0</v>
      </c>
      <c r="BJ190" s="90">
        <f t="shared" si="21"/>
        <v>0</v>
      </c>
      <c r="BK190" s="90">
        <f t="shared" si="21"/>
        <v>0</v>
      </c>
      <c r="BL190" s="90">
        <f t="shared" si="21"/>
        <v>0</v>
      </c>
      <c r="BM190" s="90">
        <f t="shared" si="21"/>
        <v>0</v>
      </c>
      <c r="BN190" s="90">
        <f t="shared" si="21"/>
        <v>0</v>
      </c>
      <c r="BO190" s="90">
        <f t="shared" si="18"/>
        <v>0</v>
      </c>
      <c r="BP190" s="90">
        <f t="shared" si="18"/>
        <v>0</v>
      </c>
      <c r="BQ190" s="90">
        <f t="shared" si="18"/>
        <v>0</v>
      </c>
      <c r="BR190" s="90">
        <f t="shared" si="18"/>
        <v>0</v>
      </c>
      <c r="BS190" s="90">
        <f t="shared" si="18"/>
        <v>0</v>
      </c>
      <c r="BT190" s="90">
        <f t="shared" si="18"/>
        <v>0</v>
      </c>
      <c r="BU190" s="90">
        <f t="shared" si="18"/>
        <v>0</v>
      </c>
      <c r="BV190" s="90">
        <f t="shared" si="18"/>
        <v>0</v>
      </c>
      <c r="BW190" s="90">
        <f t="shared" si="18"/>
        <v>0</v>
      </c>
      <c r="BX190" s="90">
        <f t="shared" si="18"/>
        <v>0</v>
      </c>
      <c r="BY190" s="90">
        <f t="shared" si="18"/>
        <v>0</v>
      </c>
      <c r="BZ190" s="90">
        <f t="shared" si="18"/>
        <v>0</v>
      </c>
      <c r="CA190" s="90">
        <f t="shared" si="18"/>
        <v>0</v>
      </c>
      <c r="CB190" s="90">
        <f t="shared" si="18"/>
        <v>0</v>
      </c>
      <c r="CC190" s="90">
        <f t="shared" si="18"/>
        <v>0</v>
      </c>
      <c r="CD190" s="90">
        <f t="shared" si="18"/>
        <v>0</v>
      </c>
      <c r="CE190" s="90">
        <f t="shared" si="18"/>
        <v>0</v>
      </c>
      <c r="CF190" s="90">
        <f t="shared" si="18"/>
        <v>0</v>
      </c>
      <c r="CG190" s="90">
        <f t="shared" si="18"/>
        <v>0</v>
      </c>
      <c r="CH190" s="90">
        <f t="shared" si="18"/>
        <v>0</v>
      </c>
      <c r="CI190" s="90">
        <f t="shared" si="18"/>
        <v>0</v>
      </c>
      <c r="CJ190" s="90">
        <f t="shared" si="18"/>
        <v>0</v>
      </c>
      <c r="CK190" s="90">
        <f t="shared" si="18"/>
        <v>0</v>
      </c>
      <c r="CL190" s="90">
        <f t="shared" si="18"/>
        <v>0</v>
      </c>
      <c r="CM190" s="90">
        <f t="shared" si="18"/>
        <v>0</v>
      </c>
      <c r="CN190" s="90">
        <f t="shared" si="18"/>
        <v>0</v>
      </c>
      <c r="CO190" s="90">
        <f t="shared" si="18"/>
        <v>0</v>
      </c>
      <c r="CP190" s="90">
        <f t="shared" si="18"/>
        <v>0</v>
      </c>
      <c r="CQ190" s="90">
        <f t="shared" si="18"/>
        <v>0</v>
      </c>
      <c r="CR190" s="90">
        <f t="shared" si="18"/>
        <v>0</v>
      </c>
      <c r="CS190" s="90">
        <f t="shared" si="18"/>
        <v>0</v>
      </c>
      <c r="CT190" s="90">
        <f t="shared" si="18"/>
        <v>0</v>
      </c>
      <c r="CU190" s="90">
        <f t="shared" si="18"/>
        <v>0</v>
      </c>
      <c r="CV190" s="90">
        <f t="shared" si="18"/>
        <v>0</v>
      </c>
      <c r="CW190" s="90">
        <f t="shared" si="18"/>
        <v>0</v>
      </c>
      <c r="CX190" s="90">
        <f t="shared" si="18"/>
        <v>0</v>
      </c>
      <c r="CY190" s="90">
        <f t="shared" si="18"/>
        <v>0</v>
      </c>
      <c r="CZ190" s="90">
        <f t="shared" si="18"/>
        <v>0</v>
      </c>
      <c r="DA190" s="90">
        <f t="shared" si="18"/>
        <v>0</v>
      </c>
      <c r="DB190" s="90">
        <f t="shared" si="18"/>
        <v>0</v>
      </c>
      <c r="DC190" s="90">
        <f t="shared" si="18"/>
        <v>0</v>
      </c>
      <c r="DD190" s="90">
        <f t="shared" si="18"/>
        <v>0</v>
      </c>
      <c r="DE190" s="90">
        <f t="shared" si="18"/>
        <v>0</v>
      </c>
      <c r="DF190" s="90">
        <f t="shared" si="18"/>
        <v>0</v>
      </c>
      <c r="DG190" s="90">
        <f t="shared" si="18"/>
        <v>0</v>
      </c>
      <c r="DH190" s="90">
        <f t="shared" si="18"/>
        <v>0</v>
      </c>
      <c r="DI190" s="90">
        <f t="shared" si="18"/>
        <v>0</v>
      </c>
      <c r="DJ190" s="90">
        <f t="shared" si="18"/>
        <v>0</v>
      </c>
      <c r="DK190" s="90">
        <f t="shared" si="18"/>
        <v>0</v>
      </c>
      <c r="DL190" s="90">
        <f t="shared" si="18"/>
        <v>0</v>
      </c>
      <c r="DM190" s="90">
        <f t="shared" si="18"/>
        <v>0</v>
      </c>
      <c r="DN190" s="90">
        <f t="shared" si="18"/>
        <v>0</v>
      </c>
      <c r="DO190" s="90">
        <f t="shared" si="18"/>
        <v>0</v>
      </c>
      <c r="DP190" s="90">
        <f t="shared" si="18"/>
        <v>0</v>
      </c>
      <c r="DQ190" s="90">
        <f t="shared" si="18"/>
        <v>0</v>
      </c>
      <c r="DR190" s="90">
        <f t="shared" si="18"/>
        <v>0</v>
      </c>
      <c r="DS190" s="90">
        <f t="shared" si="18"/>
        <v>0</v>
      </c>
      <c r="DT190" s="90">
        <f t="shared" si="18"/>
        <v>0</v>
      </c>
      <c r="DU190" s="90">
        <f t="shared" si="18"/>
        <v>0</v>
      </c>
      <c r="DV190" s="90">
        <f t="shared" si="18"/>
        <v>0</v>
      </c>
      <c r="DW190" s="90">
        <f t="shared" si="18"/>
        <v>0</v>
      </c>
      <c r="DX190" s="90">
        <f t="shared" si="18"/>
        <v>0</v>
      </c>
      <c r="DY190" s="90">
        <f t="shared" si="18"/>
        <v>0</v>
      </c>
      <c r="DZ190" s="90">
        <f t="shared" ref="DZ190" si="22">DZ162-DZ177</f>
        <v>0</v>
      </c>
    </row>
    <row r="191" spans="1:130" x14ac:dyDescent="0.15">
      <c r="A191" s="90">
        <f t="shared" si="19"/>
        <v>0</v>
      </c>
      <c r="B191" s="90">
        <f t="shared" si="20"/>
        <v>0</v>
      </c>
      <c r="C191" s="90">
        <f t="shared" si="21"/>
        <v>0</v>
      </c>
      <c r="D191" s="90">
        <f t="shared" si="21"/>
        <v>0</v>
      </c>
      <c r="E191" s="90">
        <f t="shared" si="21"/>
        <v>0</v>
      </c>
      <c r="F191" s="90">
        <f t="shared" si="21"/>
        <v>0</v>
      </c>
      <c r="G191" s="90">
        <f t="shared" si="21"/>
        <v>0</v>
      </c>
      <c r="H191" s="90">
        <f t="shared" si="21"/>
        <v>0</v>
      </c>
      <c r="I191" s="90">
        <f t="shared" si="21"/>
        <v>0</v>
      </c>
      <c r="J191" s="90">
        <f t="shared" si="21"/>
        <v>0</v>
      </c>
      <c r="K191" s="90">
        <f t="shared" si="21"/>
        <v>0</v>
      </c>
      <c r="L191" s="90">
        <f t="shared" si="21"/>
        <v>0</v>
      </c>
      <c r="M191" s="90">
        <f t="shared" si="21"/>
        <v>0</v>
      </c>
      <c r="N191" s="90">
        <f t="shared" si="21"/>
        <v>0</v>
      </c>
      <c r="O191" s="90">
        <f t="shared" si="21"/>
        <v>0</v>
      </c>
      <c r="P191" s="90">
        <f t="shared" si="21"/>
        <v>0</v>
      </c>
      <c r="Q191" s="90">
        <f t="shared" si="21"/>
        <v>0</v>
      </c>
      <c r="R191" s="90">
        <f t="shared" si="21"/>
        <v>0</v>
      </c>
      <c r="S191" s="90">
        <f t="shared" si="21"/>
        <v>0</v>
      </c>
      <c r="T191" s="90">
        <f t="shared" si="21"/>
        <v>0</v>
      </c>
      <c r="U191" s="90">
        <f t="shared" si="21"/>
        <v>0</v>
      </c>
      <c r="V191" s="90">
        <f t="shared" si="21"/>
        <v>0</v>
      </c>
      <c r="W191" s="90">
        <f t="shared" si="21"/>
        <v>0</v>
      </c>
      <c r="X191" s="90">
        <f t="shared" si="21"/>
        <v>0</v>
      </c>
      <c r="Y191" s="90">
        <f t="shared" si="21"/>
        <v>0</v>
      </c>
      <c r="Z191" s="90">
        <f t="shared" si="21"/>
        <v>0</v>
      </c>
      <c r="AA191" s="90">
        <f t="shared" si="21"/>
        <v>0</v>
      </c>
      <c r="AB191" s="90">
        <f t="shared" si="21"/>
        <v>0</v>
      </c>
      <c r="AC191" s="90">
        <f t="shared" si="21"/>
        <v>0</v>
      </c>
      <c r="AD191" s="90">
        <f t="shared" si="21"/>
        <v>0</v>
      </c>
      <c r="AE191" s="90">
        <f t="shared" si="21"/>
        <v>0</v>
      </c>
      <c r="AF191" s="90">
        <f t="shared" si="21"/>
        <v>0</v>
      </c>
      <c r="AG191" s="90">
        <f t="shared" si="21"/>
        <v>0</v>
      </c>
      <c r="AH191" s="90">
        <f t="shared" si="21"/>
        <v>0</v>
      </c>
      <c r="AI191" s="90">
        <f t="shared" si="21"/>
        <v>0</v>
      </c>
      <c r="AJ191" s="90">
        <f t="shared" si="21"/>
        <v>0</v>
      </c>
      <c r="AK191" s="90">
        <f t="shared" si="21"/>
        <v>0</v>
      </c>
      <c r="AL191" s="90">
        <f t="shared" si="21"/>
        <v>0</v>
      </c>
      <c r="AM191" s="90">
        <f t="shared" si="21"/>
        <v>0</v>
      </c>
      <c r="AN191" s="90">
        <f t="shared" si="21"/>
        <v>0</v>
      </c>
      <c r="AO191" s="90">
        <f t="shared" si="21"/>
        <v>0</v>
      </c>
      <c r="AP191" s="90">
        <f t="shared" si="21"/>
        <v>0</v>
      </c>
      <c r="AQ191" s="90">
        <f t="shared" si="21"/>
        <v>0</v>
      </c>
      <c r="AR191" s="90">
        <f t="shared" si="21"/>
        <v>0</v>
      </c>
      <c r="AS191" s="90">
        <f t="shared" si="21"/>
        <v>0</v>
      </c>
      <c r="AT191" s="90">
        <f t="shared" si="21"/>
        <v>0</v>
      </c>
      <c r="AU191" s="90">
        <f t="shared" si="21"/>
        <v>0</v>
      </c>
      <c r="AV191" s="90">
        <f t="shared" si="21"/>
        <v>0</v>
      </c>
      <c r="AW191" s="90">
        <f t="shared" si="21"/>
        <v>0</v>
      </c>
      <c r="AX191" s="90">
        <f t="shared" si="21"/>
        <v>0</v>
      </c>
      <c r="AY191" s="90">
        <f t="shared" si="21"/>
        <v>0</v>
      </c>
      <c r="AZ191" s="90">
        <f t="shared" si="21"/>
        <v>0</v>
      </c>
      <c r="BA191" s="90">
        <f t="shared" si="21"/>
        <v>0</v>
      </c>
      <c r="BB191" s="90">
        <f t="shared" si="21"/>
        <v>0</v>
      </c>
      <c r="BC191" s="90">
        <f t="shared" si="21"/>
        <v>0</v>
      </c>
      <c r="BD191" s="90">
        <f t="shared" si="21"/>
        <v>0</v>
      </c>
      <c r="BE191" s="90">
        <f t="shared" si="21"/>
        <v>0</v>
      </c>
      <c r="BF191" s="90">
        <f t="shared" si="21"/>
        <v>0</v>
      </c>
      <c r="BG191" s="90">
        <f t="shared" si="21"/>
        <v>0</v>
      </c>
      <c r="BH191" s="90">
        <f t="shared" si="21"/>
        <v>0</v>
      </c>
      <c r="BI191" s="90">
        <f t="shared" si="21"/>
        <v>0</v>
      </c>
      <c r="BJ191" s="90">
        <f t="shared" si="21"/>
        <v>0</v>
      </c>
      <c r="BK191" s="90">
        <f t="shared" si="21"/>
        <v>0</v>
      </c>
      <c r="BL191" s="90">
        <f t="shared" si="21"/>
        <v>0</v>
      </c>
      <c r="BM191" s="90">
        <f t="shared" si="21"/>
        <v>0</v>
      </c>
      <c r="BN191" s="90">
        <f t="shared" si="21"/>
        <v>0</v>
      </c>
      <c r="BO191" s="90">
        <f t="shared" ref="BO191:DZ197" si="23">BO163-BO178</f>
        <v>0</v>
      </c>
      <c r="BP191" s="90">
        <f t="shared" si="23"/>
        <v>0</v>
      </c>
      <c r="BQ191" s="90">
        <f t="shared" si="23"/>
        <v>0</v>
      </c>
      <c r="BR191" s="90">
        <f t="shared" si="23"/>
        <v>0</v>
      </c>
      <c r="BS191" s="90">
        <f t="shared" si="23"/>
        <v>0</v>
      </c>
      <c r="BT191" s="90">
        <f t="shared" si="23"/>
        <v>0</v>
      </c>
      <c r="BU191" s="90">
        <f t="shared" si="23"/>
        <v>0</v>
      </c>
      <c r="BV191" s="90">
        <f t="shared" si="23"/>
        <v>0</v>
      </c>
      <c r="BW191" s="90">
        <f t="shared" si="23"/>
        <v>0</v>
      </c>
      <c r="BX191" s="90">
        <f t="shared" si="23"/>
        <v>0</v>
      </c>
      <c r="BY191" s="90">
        <f t="shared" si="23"/>
        <v>0</v>
      </c>
      <c r="BZ191" s="90">
        <f t="shared" si="23"/>
        <v>0</v>
      </c>
      <c r="CA191" s="90">
        <f t="shared" si="23"/>
        <v>0</v>
      </c>
      <c r="CB191" s="90">
        <f t="shared" si="23"/>
        <v>0</v>
      </c>
      <c r="CC191" s="90">
        <f t="shared" si="23"/>
        <v>0</v>
      </c>
      <c r="CD191" s="90">
        <f t="shared" si="23"/>
        <v>0</v>
      </c>
      <c r="CE191" s="90">
        <f t="shared" si="23"/>
        <v>0</v>
      </c>
      <c r="CF191" s="90">
        <f t="shared" si="23"/>
        <v>0</v>
      </c>
      <c r="CG191" s="90">
        <f t="shared" si="23"/>
        <v>0</v>
      </c>
      <c r="CH191" s="90">
        <f t="shared" si="23"/>
        <v>0</v>
      </c>
      <c r="CI191" s="90">
        <f t="shared" si="23"/>
        <v>0</v>
      </c>
      <c r="CJ191" s="90">
        <f t="shared" si="23"/>
        <v>0</v>
      </c>
      <c r="CK191" s="90">
        <f t="shared" si="23"/>
        <v>0</v>
      </c>
      <c r="CL191" s="90">
        <f t="shared" si="23"/>
        <v>0</v>
      </c>
      <c r="CM191" s="90">
        <f t="shared" si="23"/>
        <v>0</v>
      </c>
      <c r="CN191" s="90">
        <f t="shared" si="23"/>
        <v>0</v>
      </c>
      <c r="CO191" s="90">
        <f t="shared" si="23"/>
        <v>0</v>
      </c>
      <c r="CP191" s="90">
        <f t="shared" si="23"/>
        <v>0</v>
      </c>
      <c r="CQ191" s="90">
        <f t="shared" si="23"/>
        <v>0</v>
      </c>
      <c r="CR191" s="90">
        <f t="shared" si="23"/>
        <v>0</v>
      </c>
      <c r="CS191" s="90">
        <f t="shared" si="23"/>
        <v>0</v>
      </c>
      <c r="CT191" s="90">
        <f t="shared" si="23"/>
        <v>0</v>
      </c>
      <c r="CU191" s="90">
        <f t="shared" si="23"/>
        <v>0</v>
      </c>
      <c r="CV191" s="90">
        <f t="shared" si="23"/>
        <v>0</v>
      </c>
      <c r="CW191" s="90">
        <f t="shared" si="23"/>
        <v>0</v>
      </c>
      <c r="CX191" s="90">
        <f t="shared" si="23"/>
        <v>0</v>
      </c>
      <c r="CY191" s="90">
        <f t="shared" si="23"/>
        <v>0</v>
      </c>
      <c r="CZ191" s="90">
        <f t="shared" si="23"/>
        <v>0</v>
      </c>
      <c r="DA191" s="90">
        <f t="shared" si="23"/>
        <v>0</v>
      </c>
      <c r="DB191" s="90">
        <f t="shared" si="23"/>
        <v>0</v>
      </c>
      <c r="DC191" s="90">
        <f t="shared" si="23"/>
        <v>0</v>
      </c>
      <c r="DD191" s="90">
        <f t="shared" si="23"/>
        <v>0</v>
      </c>
      <c r="DE191" s="90">
        <f t="shared" si="23"/>
        <v>0</v>
      </c>
      <c r="DF191" s="90">
        <f t="shared" si="23"/>
        <v>0</v>
      </c>
      <c r="DG191" s="90">
        <f t="shared" si="23"/>
        <v>0</v>
      </c>
      <c r="DH191" s="90">
        <f t="shared" si="23"/>
        <v>0</v>
      </c>
      <c r="DI191" s="90">
        <f t="shared" si="23"/>
        <v>0</v>
      </c>
      <c r="DJ191" s="90">
        <f t="shared" si="23"/>
        <v>0</v>
      </c>
      <c r="DK191" s="90">
        <f t="shared" si="23"/>
        <v>0</v>
      </c>
      <c r="DL191" s="90">
        <f t="shared" si="23"/>
        <v>0</v>
      </c>
      <c r="DM191" s="90">
        <f t="shared" si="23"/>
        <v>0</v>
      </c>
      <c r="DN191" s="90">
        <f t="shared" si="23"/>
        <v>0</v>
      </c>
      <c r="DO191" s="90">
        <f t="shared" si="23"/>
        <v>0</v>
      </c>
      <c r="DP191" s="90">
        <f t="shared" si="23"/>
        <v>0</v>
      </c>
      <c r="DQ191" s="90">
        <f t="shared" si="23"/>
        <v>0</v>
      </c>
      <c r="DR191" s="90">
        <f t="shared" si="23"/>
        <v>0</v>
      </c>
      <c r="DS191" s="90">
        <f t="shared" si="23"/>
        <v>0</v>
      </c>
      <c r="DT191" s="90">
        <f t="shared" si="23"/>
        <v>0</v>
      </c>
      <c r="DU191" s="90">
        <f t="shared" si="23"/>
        <v>0</v>
      </c>
      <c r="DV191" s="90">
        <f t="shared" si="23"/>
        <v>0</v>
      </c>
      <c r="DW191" s="90">
        <f t="shared" si="23"/>
        <v>0</v>
      </c>
      <c r="DX191" s="90">
        <f t="shared" si="23"/>
        <v>0</v>
      </c>
      <c r="DY191" s="90">
        <f t="shared" si="23"/>
        <v>0</v>
      </c>
      <c r="DZ191" s="90">
        <f t="shared" si="23"/>
        <v>0</v>
      </c>
    </row>
    <row r="192" spans="1:130" x14ac:dyDescent="0.15">
      <c r="A192" s="90">
        <f t="shared" si="19"/>
        <v>0</v>
      </c>
      <c r="B192" s="90">
        <f t="shared" si="20"/>
        <v>0</v>
      </c>
      <c r="C192" s="90">
        <f t="shared" si="21"/>
        <v>0</v>
      </c>
      <c r="D192" s="90">
        <f t="shared" si="21"/>
        <v>0</v>
      </c>
      <c r="E192" s="90">
        <f t="shared" si="21"/>
        <v>0</v>
      </c>
      <c r="F192" s="90">
        <f t="shared" si="21"/>
        <v>0</v>
      </c>
      <c r="G192" s="90">
        <f t="shared" si="21"/>
        <v>0</v>
      </c>
      <c r="H192" s="90">
        <f t="shared" si="21"/>
        <v>0</v>
      </c>
      <c r="I192" s="90">
        <f t="shared" si="21"/>
        <v>0</v>
      </c>
      <c r="J192" s="90">
        <f t="shared" si="21"/>
        <v>0</v>
      </c>
      <c r="K192" s="90">
        <f t="shared" si="21"/>
        <v>0</v>
      </c>
      <c r="L192" s="90">
        <f t="shared" si="21"/>
        <v>0</v>
      </c>
      <c r="M192" s="90">
        <f t="shared" si="21"/>
        <v>0</v>
      </c>
      <c r="N192" s="90">
        <f t="shared" si="21"/>
        <v>0</v>
      </c>
      <c r="O192" s="90">
        <f t="shared" si="21"/>
        <v>0</v>
      </c>
      <c r="P192" s="90">
        <f t="shared" si="21"/>
        <v>0</v>
      </c>
      <c r="Q192" s="90">
        <f t="shared" si="21"/>
        <v>0</v>
      </c>
      <c r="R192" s="90">
        <f t="shared" si="21"/>
        <v>0</v>
      </c>
      <c r="S192" s="90">
        <f t="shared" si="21"/>
        <v>0</v>
      </c>
      <c r="T192" s="90">
        <f t="shared" si="21"/>
        <v>0</v>
      </c>
      <c r="U192" s="90">
        <f t="shared" si="21"/>
        <v>0</v>
      </c>
      <c r="V192" s="90">
        <f t="shared" si="21"/>
        <v>0</v>
      </c>
      <c r="W192" s="90">
        <f t="shared" si="21"/>
        <v>0</v>
      </c>
      <c r="X192" s="90">
        <f t="shared" si="21"/>
        <v>0</v>
      </c>
      <c r="Y192" s="90">
        <f t="shared" si="21"/>
        <v>0</v>
      </c>
      <c r="Z192" s="90">
        <f t="shared" si="21"/>
        <v>0</v>
      </c>
      <c r="AA192" s="90">
        <f t="shared" si="21"/>
        <v>0</v>
      </c>
      <c r="AB192" s="90">
        <f t="shared" si="21"/>
        <v>0</v>
      </c>
      <c r="AC192" s="90">
        <f t="shared" si="21"/>
        <v>0</v>
      </c>
      <c r="AD192" s="90">
        <f t="shared" si="21"/>
        <v>0</v>
      </c>
      <c r="AE192" s="90">
        <f t="shared" si="21"/>
        <v>0</v>
      </c>
      <c r="AF192" s="90">
        <f t="shared" si="21"/>
        <v>0</v>
      </c>
      <c r="AG192" s="90">
        <f t="shared" si="21"/>
        <v>0</v>
      </c>
      <c r="AH192" s="90">
        <f t="shared" si="21"/>
        <v>0</v>
      </c>
      <c r="AI192" s="90">
        <f t="shared" si="21"/>
        <v>0</v>
      </c>
      <c r="AJ192" s="90">
        <f t="shared" si="21"/>
        <v>0</v>
      </c>
      <c r="AK192" s="90">
        <f t="shared" si="21"/>
        <v>0</v>
      </c>
      <c r="AL192" s="90">
        <f t="shared" si="21"/>
        <v>0</v>
      </c>
      <c r="AM192" s="90">
        <f t="shared" si="21"/>
        <v>0</v>
      </c>
      <c r="AN192" s="90">
        <f t="shared" si="21"/>
        <v>0</v>
      </c>
      <c r="AO192" s="90">
        <f t="shared" si="21"/>
        <v>0</v>
      </c>
      <c r="AP192" s="90">
        <f t="shared" si="21"/>
        <v>0</v>
      </c>
      <c r="AQ192" s="90">
        <f t="shared" si="21"/>
        <v>0</v>
      </c>
      <c r="AR192" s="90">
        <f t="shared" si="21"/>
        <v>0</v>
      </c>
      <c r="AS192" s="90">
        <f t="shared" si="21"/>
        <v>0</v>
      </c>
      <c r="AT192" s="90">
        <f t="shared" si="21"/>
        <v>0</v>
      </c>
      <c r="AU192" s="90">
        <f t="shared" si="21"/>
        <v>0</v>
      </c>
      <c r="AV192" s="90">
        <f t="shared" si="21"/>
        <v>0</v>
      </c>
      <c r="AW192" s="90">
        <f t="shared" si="21"/>
        <v>0</v>
      </c>
      <c r="AX192" s="90">
        <f t="shared" si="21"/>
        <v>0</v>
      </c>
      <c r="AY192" s="90">
        <f t="shared" si="21"/>
        <v>0</v>
      </c>
      <c r="AZ192" s="90">
        <f t="shared" si="21"/>
        <v>0</v>
      </c>
      <c r="BA192" s="90">
        <f t="shared" si="21"/>
        <v>0</v>
      </c>
      <c r="BB192" s="90">
        <f t="shared" si="21"/>
        <v>0</v>
      </c>
      <c r="BC192" s="90">
        <f t="shared" si="21"/>
        <v>0</v>
      </c>
      <c r="BD192" s="90">
        <f t="shared" si="21"/>
        <v>0</v>
      </c>
      <c r="BE192" s="90">
        <f t="shared" si="21"/>
        <v>0</v>
      </c>
      <c r="BF192" s="90">
        <f t="shared" si="21"/>
        <v>0</v>
      </c>
      <c r="BG192" s="90">
        <f t="shared" si="21"/>
        <v>0</v>
      </c>
      <c r="BH192" s="90">
        <f t="shared" si="21"/>
        <v>0</v>
      </c>
      <c r="BI192" s="90">
        <f t="shared" si="21"/>
        <v>0</v>
      </c>
      <c r="BJ192" s="90">
        <f t="shared" si="21"/>
        <v>0</v>
      </c>
      <c r="BK192" s="90">
        <f t="shared" si="21"/>
        <v>0</v>
      </c>
      <c r="BL192" s="90">
        <f t="shared" si="21"/>
        <v>0</v>
      </c>
      <c r="BM192" s="90">
        <f t="shared" si="21"/>
        <v>0</v>
      </c>
      <c r="BN192" s="90">
        <f t="shared" ref="BN192:DY195" si="24">BN164-BN179</f>
        <v>0</v>
      </c>
      <c r="BO192" s="90">
        <f t="shared" si="24"/>
        <v>0</v>
      </c>
      <c r="BP192" s="90">
        <f t="shared" si="24"/>
        <v>0</v>
      </c>
      <c r="BQ192" s="90">
        <f t="shared" si="24"/>
        <v>0</v>
      </c>
      <c r="BR192" s="90">
        <f t="shared" si="24"/>
        <v>0</v>
      </c>
      <c r="BS192" s="90">
        <f t="shared" si="24"/>
        <v>0</v>
      </c>
      <c r="BT192" s="90">
        <f t="shared" si="24"/>
        <v>0</v>
      </c>
      <c r="BU192" s="90">
        <f t="shared" si="24"/>
        <v>0</v>
      </c>
      <c r="BV192" s="90">
        <f t="shared" si="24"/>
        <v>0</v>
      </c>
      <c r="BW192" s="90">
        <f t="shared" si="24"/>
        <v>0</v>
      </c>
      <c r="BX192" s="90">
        <f t="shared" si="24"/>
        <v>0</v>
      </c>
      <c r="BY192" s="90">
        <f t="shared" si="24"/>
        <v>0</v>
      </c>
      <c r="BZ192" s="90">
        <f t="shared" si="24"/>
        <v>0</v>
      </c>
      <c r="CA192" s="90">
        <f t="shared" si="24"/>
        <v>0</v>
      </c>
      <c r="CB192" s="90">
        <f t="shared" si="24"/>
        <v>0</v>
      </c>
      <c r="CC192" s="90">
        <f t="shared" si="24"/>
        <v>0</v>
      </c>
      <c r="CD192" s="90">
        <f t="shared" si="24"/>
        <v>0</v>
      </c>
      <c r="CE192" s="90">
        <f t="shared" si="24"/>
        <v>0</v>
      </c>
      <c r="CF192" s="90">
        <f t="shared" si="24"/>
        <v>0</v>
      </c>
      <c r="CG192" s="90">
        <f t="shared" si="24"/>
        <v>0</v>
      </c>
      <c r="CH192" s="90">
        <f t="shared" si="24"/>
        <v>0</v>
      </c>
      <c r="CI192" s="90">
        <f t="shared" si="24"/>
        <v>0</v>
      </c>
      <c r="CJ192" s="90">
        <f t="shared" si="24"/>
        <v>0</v>
      </c>
      <c r="CK192" s="90">
        <f t="shared" si="24"/>
        <v>0</v>
      </c>
      <c r="CL192" s="90">
        <f t="shared" si="24"/>
        <v>0</v>
      </c>
      <c r="CM192" s="90">
        <f t="shared" si="24"/>
        <v>0</v>
      </c>
      <c r="CN192" s="90">
        <f t="shared" si="24"/>
        <v>0</v>
      </c>
      <c r="CO192" s="90">
        <f t="shared" si="24"/>
        <v>0</v>
      </c>
      <c r="CP192" s="90">
        <f t="shared" si="24"/>
        <v>0</v>
      </c>
      <c r="CQ192" s="90">
        <f t="shared" si="24"/>
        <v>0</v>
      </c>
      <c r="CR192" s="90">
        <f t="shared" si="24"/>
        <v>0</v>
      </c>
      <c r="CS192" s="90">
        <f t="shared" si="24"/>
        <v>0</v>
      </c>
      <c r="CT192" s="90">
        <f t="shared" si="24"/>
        <v>0</v>
      </c>
      <c r="CU192" s="90">
        <f t="shared" si="24"/>
        <v>0</v>
      </c>
      <c r="CV192" s="90">
        <f t="shared" si="24"/>
        <v>0</v>
      </c>
      <c r="CW192" s="90">
        <f t="shared" si="24"/>
        <v>0</v>
      </c>
      <c r="CX192" s="90">
        <f t="shared" si="24"/>
        <v>0</v>
      </c>
      <c r="CY192" s="90">
        <f t="shared" si="24"/>
        <v>0</v>
      </c>
      <c r="CZ192" s="90">
        <f t="shared" si="24"/>
        <v>0</v>
      </c>
      <c r="DA192" s="90">
        <f t="shared" si="24"/>
        <v>0</v>
      </c>
      <c r="DB192" s="90">
        <f t="shared" si="24"/>
        <v>0</v>
      </c>
      <c r="DC192" s="90">
        <f t="shared" si="24"/>
        <v>0</v>
      </c>
      <c r="DD192" s="90">
        <f t="shared" si="24"/>
        <v>0</v>
      </c>
      <c r="DE192" s="90">
        <f t="shared" si="24"/>
        <v>0</v>
      </c>
      <c r="DF192" s="90">
        <f t="shared" si="24"/>
        <v>0</v>
      </c>
      <c r="DG192" s="90">
        <f t="shared" si="24"/>
        <v>0</v>
      </c>
      <c r="DH192" s="90">
        <f t="shared" si="24"/>
        <v>0</v>
      </c>
      <c r="DI192" s="90">
        <f t="shared" si="24"/>
        <v>0</v>
      </c>
      <c r="DJ192" s="90">
        <f t="shared" si="24"/>
        <v>0</v>
      </c>
      <c r="DK192" s="90">
        <f t="shared" si="24"/>
        <v>0</v>
      </c>
      <c r="DL192" s="90">
        <f t="shared" si="24"/>
        <v>0</v>
      </c>
      <c r="DM192" s="90">
        <f t="shared" si="24"/>
        <v>0</v>
      </c>
      <c r="DN192" s="90">
        <f t="shared" si="24"/>
        <v>0</v>
      </c>
      <c r="DO192" s="90">
        <f t="shared" si="24"/>
        <v>0</v>
      </c>
      <c r="DP192" s="90">
        <f t="shared" si="24"/>
        <v>0</v>
      </c>
      <c r="DQ192" s="90">
        <f t="shared" si="24"/>
        <v>0</v>
      </c>
      <c r="DR192" s="90">
        <f t="shared" si="24"/>
        <v>0</v>
      </c>
      <c r="DS192" s="90">
        <f t="shared" si="24"/>
        <v>0</v>
      </c>
      <c r="DT192" s="90">
        <f t="shared" si="24"/>
        <v>0</v>
      </c>
      <c r="DU192" s="90">
        <f t="shared" si="24"/>
        <v>0</v>
      </c>
      <c r="DV192" s="90">
        <f t="shared" si="24"/>
        <v>0</v>
      </c>
      <c r="DW192" s="90">
        <f t="shared" si="24"/>
        <v>0</v>
      </c>
      <c r="DX192" s="90">
        <f t="shared" si="24"/>
        <v>0</v>
      </c>
      <c r="DY192" s="90">
        <f t="shared" si="24"/>
        <v>0</v>
      </c>
      <c r="DZ192" s="90">
        <f t="shared" si="23"/>
        <v>0</v>
      </c>
    </row>
    <row r="193" spans="1:130" x14ac:dyDescent="0.15">
      <c r="A193" s="90">
        <f t="shared" si="19"/>
        <v>0</v>
      </c>
      <c r="B193" s="90">
        <f t="shared" si="20"/>
        <v>0</v>
      </c>
      <c r="C193" s="90">
        <f t="shared" ref="C193:BN196" si="25">C165-C180</f>
        <v>0</v>
      </c>
      <c r="D193" s="90">
        <f t="shared" si="25"/>
        <v>0</v>
      </c>
      <c r="E193" s="90">
        <f t="shared" si="25"/>
        <v>0</v>
      </c>
      <c r="F193" s="90">
        <f t="shared" si="25"/>
        <v>0</v>
      </c>
      <c r="G193" s="90">
        <f t="shared" si="25"/>
        <v>0</v>
      </c>
      <c r="H193" s="90">
        <f t="shared" si="25"/>
        <v>0</v>
      </c>
      <c r="I193" s="90">
        <f t="shared" si="25"/>
        <v>0</v>
      </c>
      <c r="J193" s="90">
        <f t="shared" si="25"/>
        <v>0</v>
      </c>
      <c r="K193" s="90">
        <f t="shared" si="25"/>
        <v>0</v>
      </c>
      <c r="L193" s="90">
        <f t="shared" si="25"/>
        <v>0</v>
      </c>
      <c r="M193" s="90">
        <f t="shared" si="25"/>
        <v>0</v>
      </c>
      <c r="N193" s="90">
        <f t="shared" si="25"/>
        <v>0</v>
      </c>
      <c r="O193" s="90">
        <f t="shared" si="25"/>
        <v>0</v>
      </c>
      <c r="P193" s="90">
        <f t="shared" si="25"/>
        <v>0</v>
      </c>
      <c r="Q193" s="90">
        <f t="shared" si="25"/>
        <v>0</v>
      </c>
      <c r="R193" s="90">
        <f t="shared" si="25"/>
        <v>0</v>
      </c>
      <c r="S193" s="90">
        <f t="shared" si="25"/>
        <v>0</v>
      </c>
      <c r="T193" s="90">
        <f t="shared" si="25"/>
        <v>0</v>
      </c>
      <c r="U193" s="90">
        <f t="shared" si="25"/>
        <v>0</v>
      </c>
      <c r="V193" s="90">
        <f t="shared" si="25"/>
        <v>0</v>
      </c>
      <c r="W193" s="90">
        <f t="shared" si="25"/>
        <v>0</v>
      </c>
      <c r="X193" s="90">
        <f t="shared" si="25"/>
        <v>0</v>
      </c>
      <c r="Y193" s="90">
        <f t="shared" si="25"/>
        <v>0</v>
      </c>
      <c r="Z193" s="90">
        <f t="shared" si="25"/>
        <v>0</v>
      </c>
      <c r="AA193" s="90">
        <f t="shared" si="25"/>
        <v>0</v>
      </c>
      <c r="AB193" s="90">
        <f t="shared" si="25"/>
        <v>0</v>
      </c>
      <c r="AC193" s="90">
        <f t="shared" si="25"/>
        <v>0</v>
      </c>
      <c r="AD193" s="90">
        <f t="shared" si="25"/>
        <v>0</v>
      </c>
      <c r="AE193" s="90">
        <f t="shared" si="25"/>
        <v>0</v>
      </c>
      <c r="AF193" s="90">
        <f t="shared" si="25"/>
        <v>0</v>
      </c>
      <c r="AG193" s="90">
        <f t="shared" si="25"/>
        <v>0</v>
      </c>
      <c r="AH193" s="90">
        <f t="shared" si="25"/>
        <v>0</v>
      </c>
      <c r="AI193" s="90">
        <f t="shared" si="25"/>
        <v>0</v>
      </c>
      <c r="AJ193" s="90">
        <f t="shared" si="25"/>
        <v>0</v>
      </c>
      <c r="AK193" s="90">
        <f t="shared" si="25"/>
        <v>0</v>
      </c>
      <c r="AL193" s="90">
        <f t="shared" si="25"/>
        <v>0</v>
      </c>
      <c r="AM193" s="90">
        <f t="shared" si="25"/>
        <v>0</v>
      </c>
      <c r="AN193" s="90">
        <f t="shared" si="25"/>
        <v>0</v>
      </c>
      <c r="AO193" s="90">
        <f t="shared" si="25"/>
        <v>0</v>
      </c>
      <c r="AP193" s="90">
        <f t="shared" si="25"/>
        <v>0</v>
      </c>
      <c r="AQ193" s="90">
        <f t="shared" si="25"/>
        <v>0</v>
      </c>
      <c r="AR193" s="90">
        <f t="shared" si="25"/>
        <v>0</v>
      </c>
      <c r="AS193" s="90">
        <f t="shared" si="25"/>
        <v>0</v>
      </c>
      <c r="AT193" s="90">
        <f t="shared" si="25"/>
        <v>0</v>
      </c>
      <c r="AU193" s="90">
        <f t="shared" si="25"/>
        <v>0</v>
      </c>
      <c r="AV193" s="90">
        <f t="shared" si="25"/>
        <v>0</v>
      </c>
      <c r="AW193" s="90">
        <f t="shared" si="25"/>
        <v>0</v>
      </c>
      <c r="AX193" s="90">
        <f t="shared" si="25"/>
        <v>0</v>
      </c>
      <c r="AY193" s="90">
        <f t="shared" si="25"/>
        <v>0</v>
      </c>
      <c r="AZ193" s="90">
        <f t="shared" si="25"/>
        <v>0</v>
      </c>
      <c r="BA193" s="90">
        <f t="shared" si="25"/>
        <v>0</v>
      </c>
      <c r="BB193" s="90">
        <f t="shared" si="25"/>
        <v>0</v>
      </c>
      <c r="BC193" s="90">
        <f t="shared" si="25"/>
        <v>0</v>
      </c>
      <c r="BD193" s="90">
        <f t="shared" si="25"/>
        <v>0</v>
      </c>
      <c r="BE193" s="90">
        <f t="shared" si="25"/>
        <v>0</v>
      </c>
      <c r="BF193" s="90">
        <f t="shared" si="25"/>
        <v>0</v>
      </c>
      <c r="BG193" s="90">
        <f t="shared" si="25"/>
        <v>0</v>
      </c>
      <c r="BH193" s="90">
        <f t="shared" si="25"/>
        <v>0</v>
      </c>
      <c r="BI193" s="90">
        <f t="shared" si="25"/>
        <v>0</v>
      </c>
      <c r="BJ193" s="90">
        <f t="shared" si="25"/>
        <v>0</v>
      </c>
      <c r="BK193" s="90">
        <f t="shared" si="25"/>
        <v>0</v>
      </c>
      <c r="BL193" s="90">
        <f t="shared" si="25"/>
        <v>0</v>
      </c>
      <c r="BM193" s="90">
        <f t="shared" si="25"/>
        <v>0</v>
      </c>
      <c r="BN193" s="90">
        <f t="shared" si="25"/>
        <v>0</v>
      </c>
      <c r="BO193" s="90">
        <f t="shared" si="24"/>
        <v>0</v>
      </c>
      <c r="BP193" s="90">
        <f t="shared" si="24"/>
        <v>0</v>
      </c>
      <c r="BQ193" s="90">
        <f t="shared" si="24"/>
        <v>0</v>
      </c>
      <c r="BR193" s="90">
        <f t="shared" si="24"/>
        <v>0</v>
      </c>
      <c r="BS193" s="90">
        <f t="shared" si="24"/>
        <v>0</v>
      </c>
      <c r="BT193" s="90">
        <f t="shared" si="24"/>
        <v>0</v>
      </c>
      <c r="BU193" s="90">
        <f t="shared" si="24"/>
        <v>0</v>
      </c>
      <c r="BV193" s="90">
        <f t="shared" si="24"/>
        <v>0</v>
      </c>
      <c r="BW193" s="90">
        <f t="shared" si="24"/>
        <v>0</v>
      </c>
      <c r="BX193" s="90">
        <f t="shared" si="24"/>
        <v>0</v>
      </c>
      <c r="BY193" s="90">
        <f t="shared" si="24"/>
        <v>0</v>
      </c>
      <c r="BZ193" s="90">
        <f t="shared" si="24"/>
        <v>0</v>
      </c>
      <c r="CA193" s="90">
        <f t="shared" si="24"/>
        <v>0</v>
      </c>
      <c r="CB193" s="90">
        <f t="shared" si="24"/>
        <v>0</v>
      </c>
      <c r="CC193" s="90">
        <f t="shared" si="24"/>
        <v>0</v>
      </c>
      <c r="CD193" s="90">
        <f t="shared" si="24"/>
        <v>0</v>
      </c>
      <c r="CE193" s="90">
        <f t="shared" si="24"/>
        <v>0</v>
      </c>
      <c r="CF193" s="90">
        <f t="shared" si="24"/>
        <v>0</v>
      </c>
      <c r="CG193" s="90">
        <f t="shared" si="24"/>
        <v>0</v>
      </c>
      <c r="CH193" s="90">
        <f t="shared" si="24"/>
        <v>0</v>
      </c>
      <c r="CI193" s="90">
        <f t="shared" si="24"/>
        <v>0</v>
      </c>
      <c r="CJ193" s="90">
        <f t="shared" si="24"/>
        <v>0</v>
      </c>
      <c r="CK193" s="90">
        <f t="shared" si="24"/>
        <v>0</v>
      </c>
      <c r="CL193" s="90">
        <f t="shared" si="24"/>
        <v>0</v>
      </c>
      <c r="CM193" s="90">
        <f t="shared" si="24"/>
        <v>0</v>
      </c>
      <c r="CN193" s="90">
        <f t="shared" si="24"/>
        <v>0</v>
      </c>
      <c r="CO193" s="90">
        <f t="shared" si="24"/>
        <v>0</v>
      </c>
      <c r="CP193" s="90">
        <f t="shared" si="24"/>
        <v>0</v>
      </c>
      <c r="CQ193" s="90">
        <f t="shared" si="24"/>
        <v>0</v>
      </c>
      <c r="CR193" s="90">
        <f t="shared" si="24"/>
        <v>0</v>
      </c>
      <c r="CS193" s="90">
        <f t="shared" si="24"/>
        <v>0</v>
      </c>
      <c r="CT193" s="90">
        <f t="shared" si="24"/>
        <v>0</v>
      </c>
      <c r="CU193" s="90">
        <f t="shared" si="24"/>
        <v>0</v>
      </c>
      <c r="CV193" s="90">
        <f t="shared" si="24"/>
        <v>0</v>
      </c>
      <c r="CW193" s="90">
        <f t="shared" si="24"/>
        <v>0</v>
      </c>
      <c r="CX193" s="90">
        <f t="shared" si="24"/>
        <v>0</v>
      </c>
      <c r="CY193" s="90">
        <f t="shared" si="24"/>
        <v>0</v>
      </c>
      <c r="CZ193" s="90">
        <f t="shared" si="24"/>
        <v>0</v>
      </c>
      <c r="DA193" s="90">
        <f t="shared" si="24"/>
        <v>0</v>
      </c>
      <c r="DB193" s="90">
        <f t="shared" si="24"/>
        <v>0</v>
      </c>
      <c r="DC193" s="90">
        <f t="shared" si="24"/>
        <v>0</v>
      </c>
      <c r="DD193" s="90">
        <f t="shared" si="24"/>
        <v>0</v>
      </c>
      <c r="DE193" s="90">
        <f t="shared" si="24"/>
        <v>0</v>
      </c>
      <c r="DF193" s="90">
        <f t="shared" si="24"/>
        <v>0</v>
      </c>
      <c r="DG193" s="90">
        <f t="shared" si="24"/>
        <v>0</v>
      </c>
      <c r="DH193" s="90">
        <f t="shared" si="24"/>
        <v>0</v>
      </c>
      <c r="DI193" s="90">
        <f t="shared" si="24"/>
        <v>0</v>
      </c>
      <c r="DJ193" s="90">
        <f t="shared" si="24"/>
        <v>0</v>
      </c>
      <c r="DK193" s="90">
        <f t="shared" si="24"/>
        <v>0</v>
      </c>
      <c r="DL193" s="90">
        <f t="shared" si="24"/>
        <v>0</v>
      </c>
      <c r="DM193" s="90">
        <f t="shared" si="24"/>
        <v>0</v>
      </c>
      <c r="DN193" s="90">
        <f t="shared" si="24"/>
        <v>0</v>
      </c>
      <c r="DO193" s="90">
        <f t="shared" si="24"/>
        <v>0</v>
      </c>
      <c r="DP193" s="90">
        <f t="shared" si="24"/>
        <v>0</v>
      </c>
      <c r="DQ193" s="90">
        <f t="shared" si="24"/>
        <v>0</v>
      </c>
      <c r="DR193" s="90">
        <f t="shared" si="24"/>
        <v>0</v>
      </c>
      <c r="DS193" s="90">
        <f t="shared" si="24"/>
        <v>0</v>
      </c>
      <c r="DT193" s="90">
        <f t="shared" si="24"/>
        <v>0</v>
      </c>
      <c r="DU193" s="90">
        <f t="shared" si="24"/>
        <v>0</v>
      </c>
      <c r="DV193" s="90">
        <f t="shared" si="24"/>
        <v>0</v>
      </c>
      <c r="DW193" s="90">
        <f t="shared" si="24"/>
        <v>0</v>
      </c>
      <c r="DX193" s="90">
        <f t="shared" si="24"/>
        <v>0</v>
      </c>
      <c r="DY193" s="90">
        <f t="shared" si="24"/>
        <v>0</v>
      </c>
      <c r="DZ193" s="90">
        <f t="shared" si="23"/>
        <v>0</v>
      </c>
    </row>
    <row r="194" spans="1:130" x14ac:dyDescent="0.15">
      <c r="A194" s="90">
        <f t="shared" si="19"/>
        <v>0</v>
      </c>
      <c r="B194" s="90">
        <f t="shared" si="20"/>
        <v>0</v>
      </c>
      <c r="C194" s="90">
        <f t="shared" si="25"/>
        <v>0</v>
      </c>
      <c r="D194" s="90">
        <f t="shared" si="25"/>
        <v>0</v>
      </c>
      <c r="E194" s="90">
        <f t="shared" si="25"/>
        <v>0</v>
      </c>
      <c r="F194" s="90">
        <f t="shared" si="25"/>
        <v>0</v>
      </c>
      <c r="G194" s="90">
        <f t="shared" si="25"/>
        <v>0</v>
      </c>
      <c r="H194" s="90">
        <f t="shared" si="25"/>
        <v>0</v>
      </c>
      <c r="I194" s="90">
        <f t="shared" si="25"/>
        <v>0</v>
      </c>
      <c r="J194" s="90">
        <f t="shared" si="25"/>
        <v>0</v>
      </c>
      <c r="K194" s="90">
        <f t="shared" si="25"/>
        <v>0</v>
      </c>
      <c r="L194" s="90">
        <f t="shared" si="25"/>
        <v>0</v>
      </c>
      <c r="M194" s="90">
        <f t="shared" si="25"/>
        <v>0</v>
      </c>
      <c r="N194" s="90">
        <f t="shared" si="25"/>
        <v>0</v>
      </c>
      <c r="O194" s="90">
        <f t="shared" si="25"/>
        <v>0</v>
      </c>
      <c r="P194" s="90">
        <f t="shared" si="25"/>
        <v>0</v>
      </c>
      <c r="Q194" s="90">
        <f t="shared" si="25"/>
        <v>0</v>
      </c>
      <c r="R194" s="90">
        <f t="shared" si="25"/>
        <v>0</v>
      </c>
      <c r="S194" s="90">
        <f t="shared" si="25"/>
        <v>0</v>
      </c>
      <c r="T194" s="90">
        <f t="shared" si="25"/>
        <v>0</v>
      </c>
      <c r="U194" s="90">
        <f t="shared" si="25"/>
        <v>0</v>
      </c>
      <c r="V194" s="90">
        <f t="shared" si="25"/>
        <v>0</v>
      </c>
      <c r="W194" s="90">
        <f t="shared" si="25"/>
        <v>0</v>
      </c>
      <c r="X194" s="90">
        <f t="shared" si="25"/>
        <v>0</v>
      </c>
      <c r="Y194" s="90">
        <f t="shared" si="25"/>
        <v>0</v>
      </c>
      <c r="Z194" s="90">
        <f t="shared" si="25"/>
        <v>0</v>
      </c>
      <c r="AA194" s="90">
        <f t="shared" si="25"/>
        <v>0</v>
      </c>
      <c r="AB194" s="90">
        <f t="shared" si="25"/>
        <v>0</v>
      </c>
      <c r="AC194" s="90">
        <f t="shared" si="25"/>
        <v>0</v>
      </c>
      <c r="AD194" s="90">
        <f t="shared" si="25"/>
        <v>0</v>
      </c>
      <c r="AE194" s="90">
        <f t="shared" si="25"/>
        <v>0</v>
      </c>
      <c r="AF194" s="90">
        <f t="shared" si="25"/>
        <v>0</v>
      </c>
      <c r="AG194" s="90">
        <f t="shared" si="25"/>
        <v>0</v>
      </c>
      <c r="AH194" s="90">
        <f t="shared" si="25"/>
        <v>0</v>
      </c>
      <c r="AI194" s="90">
        <f t="shared" si="25"/>
        <v>0</v>
      </c>
      <c r="AJ194" s="90">
        <f t="shared" si="25"/>
        <v>0</v>
      </c>
      <c r="AK194" s="90">
        <f t="shared" si="25"/>
        <v>0</v>
      </c>
      <c r="AL194" s="90">
        <f t="shared" si="25"/>
        <v>0</v>
      </c>
      <c r="AM194" s="90">
        <f t="shared" si="25"/>
        <v>0</v>
      </c>
      <c r="AN194" s="90">
        <f t="shared" si="25"/>
        <v>0</v>
      </c>
      <c r="AO194" s="90">
        <f t="shared" si="25"/>
        <v>0</v>
      </c>
      <c r="AP194" s="90">
        <f t="shared" si="25"/>
        <v>0</v>
      </c>
      <c r="AQ194" s="90">
        <f t="shared" si="25"/>
        <v>0</v>
      </c>
      <c r="AR194" s="90">
        <f t="shared" si="25"/>
        <v>0</v>
      </c>
      <c r="AS194" s="90">
        <f t="shared" si="25"/>
        <v>0</v>
      </c>
      <c r="AT194" s="90">
        <f t="shared" si="25"/>
        <v>0</v>
      </c>
      <c r="AU194" s="90">
        <f t="shared" si="25"/>
        <v>0</v>
      </c>
      <c r="AV194" s="90">
        <f t="shared" si="25"/>
        <v>0</v>
      </c>
      <c r="AW194" s="90">
        <f t="shared" si="25"/>
        <v>0</v>
      </c>
      <c r="AX194" s="90">
        <f t="shared" si="25"/>
        <v>0</v>
      </c>
      <c r="AY194" s="90">
        <f t="shared" si="25"/>
        <v>0</v>
      </c>
      <c r="AZ194" s="90">
        <f t="shared" si="25"/>
        <v>0</v>
      </c>
      <c r="BA194" s="90">
        <f t="shared" si="25"/>
        <v>0</v>
      </c>
      <c r="BB194" s="90">
        <f t="shared" si="25"/>
        <v>0</v>
      </c>
      <c r="BC194" s="90">
        <f t="shared" si="25"/>
        <v>0</v>
      </c>
      <c r="BD194" s="90">
        <f t="shared" si="25"/>
        <v>0</v>
      </c>
      <c r="BE194" s="90">
        <f t="shared" si="25"/>
        <v>0</v>
      </c>
      <c r="BF194" s="90">
        <f t="shared" si="25"/>
        <v>0</v>
      </c>
      <c r="BG194" s="90">
        <f t="shared" si="25"/>
        <v>0</v>
      </c>
      <c r="BH194" s="90">
        <f t="shared" si="25"/>
        <v>0</v>
      </c>
      <c r="BI194" s="90">
        <f t="shared" si="25"/>
        <v>0</v>
      </c>
      <c r="BJ194" s="90">
        <f t="shared" si="25"/>
        <v>0</v>
      </c>
      <c r="BK194" s="90">
        <f t="shared" si="25"/>
        <v>0</v>
      </c>
      <c r="BL194" s="90">
        <f t="shared" si="25"/>
        <v>0</v>
      </c>
      <c r="BM194" s="90">
        <f t="shared" si="25"/>
        <v>0</v>
      </c>
      <c r="BN194" s="90">
        <f t="shared" si="25"/>
        <v>0</v>
      </c>
      <c r="BO194" s="90">
        <f t="shared" si="24"/>
        <v>0</v>
      </c>
      <c r="BP194" s="90">
        <f t="shared" si="24"/>
        <v>0</v>
      </c>
      <c r="BQ194" s="90">
        <f t="shared" si="24"/>
        <v>0</v>
      </c>
      <c r="BR194" s="90">
        <f t="shared" si="24"/>
        <v>0</v>
      </c>
      <c r="BS194" s="90">
        <f t="shared" si="24"/>
        <v>0</v>
      </c>
      <c r="BT194" s="90">
        <f t="shared" si="24"/>
        <v>0</v>
      </c>
      <c r="BU194" s="90">
        <f t="shared" si="24"/>
        <v>0</v>
      </c>
      <c r="BV194" s="90">
        <f t="shared" si="24"/>
        <v>0</v>
      </c>
      <c r="BW194" s="90">
        <f t="shared" si="24"/>
        <v>0</v>
      </c>
      <c r="BX194" s="90">
        <f t="shared" si="24"/>
        <v>0</v>
      </c>
      <c r="BY194" s="90">
        <f t="shared" si="24"/>
        <v>0</v>
      </c>
      <c r="BZ194" s="90">
        <f t="shared" si="24"/>
        <v>0</v>
      </c>
      <c r="CA194" s="90">
        <f t="shared" si="24"/>
        <v>0</v>
      </c>
      <c r="CB194" s="90">
        <f t="shared" si="24"/>
        <v>0</v>
      </c>
      <c r="CC194" s="90">
        <f t="shared" si="24"/>
        <v>0</v>
      </c>
      <c r="CD194" s="90">
        <f t="shared" si="24"/>
        <v>0</v>
      </c>
      <c r="CE194" s="90">
        <f t="shared" si="24"/>
        <v>0</v>
      </c>
      <c r="CF194" s="90">
        <f t="shared" si="24"/>
        <v>0</v>
      </c>
      <c r="CG194" s="90">
        <f t="shared" si="24"/>
        <v>0</v>
      </c>
      <c r="CH194" s="90">
        <f t="shared" si="24"/>
        <v>0</v>
      </c>
      <c r="CI194" s="90">
        <f t="shared" si="24"/>
        <v>0</v>
      </c>
      <c r="CJ194" s="90">
        <f t="shared" si="24"/>
        <v>0</v>
      </c>
      <c r="CK194" s="90">
        <f t="shared" si="24"/>
        <v>0</v>
      </c>
      <c r="CL194" s="90">
        <f t="shared" si="24"/>
        <v>0</v>
      </c>
      <c r="CM194" s="90">
        <f t="shared" si="24"/>
        <v>0</v>
      </c>
      <c r="CN194" s="90">
        <f t="shared" si="24"/>
        <v>0</v>
      </c>
      <c r="CO194" s="90">
        <f t="shared" si="24"/>
        <v>0</v>
      </c>
      <c r="CP194" s="90">
        <f t="shared" si="24"/>
        <v>0</v>
      </c>
      <c r="CQ194" s="90">
        <f t="shared" si="24"/>
        <v>0</v>
      </c>
      <c r="CR194" s="90">
        <f t="shared" si="24"/>
        <v>0</v>
      </c>
      <c r="CS194" s="90">
        <f t="shared" si="24"/>
        <v>0</v>
      </c>
      <c r="CT194" s="90">
        <f t="shared" si="24"/>
        <v>0</v>
      </c>
      <c r="CU194" s="90">
        <f t="shared" si="24"/>
        <v>0</v>
      </c>
      <c r="CV194" s="90">
        <f t="shared" si="24"/>
        <v>0</v>
      </c>
      <c r="CW194" s="90">
        <f t="shared" si="24"/>
        <v>0</v>
      </c>
      <c r="CX194" s="90">
        <f t="shared" si="24"/>
        <v>0</v>
      </c>
      <c r="CY194" s="90">
        <f t="shared" si="24"/>
        <v>0</v>
      </c>
      <c r="CZ194" s="90">
        <f t="shared" si="24"/>
        <v>0</v>
      </c>
      <c r="DA194" s="90">
        <f t="shared" si="24"/>
        <v>0</v>
      </c>
      <c r="DB194" s="90">
        <f t="shared" si="24"/>
        <v>0</v>
      </c>
      <c r="DC194" s="90">
        <f t="shared" si="24"/>
        <v>0</v>
      </c>
      <c r="DD194" s="90">
        <f t="shared" si="24"/>
        <v>0</v>
      </c>
      <c r="DE194" s="90">
        <f t="shared" si="24"/>
        <v>0</v>
      </c>
      <c r="DF194" s="90">
        <f t="shared" si="24"/>
        <v>0</v>
      </c>
      <c r="DG194" s="90">
        <f t="shared" si="24"/>
        <v>0</v>
      </c>
      <c r="DH194" s="90">
        <f t="shared" si="24"/>
        <v>0</v>
      </c>
      <c r="DI194" s="90">
        <f t="shared" si="24"/>
        <v>0</v>
      </c>
      <c r="DJ194" s="90">
        <f t="shared" si="24"/>
        <v>0</v>
      </c>
      <c r="DK194" s="90">
        <f t="shared" si="24"/>
        <v>0</v>
      </c>
      <c r="DL194" s="90">
        <f t="shared" si="24"/>
        <v>0</v>
      </c>
      <c r="DM194" s="90">
        <f t="shared" si="24"/>
        <v>0</v>
      </c>
      <c r="DN194" s="90">
        <f t="shared" si="24"/>
        <v>0</v>
      </c>
      <c r="DO194" s="90">
        <f t="shared" si="24"/>
        <v>0</v>
      </c>
      <c r="DP194" s="90">
        <f t="shared" si="24"/>
        <v>0</v>
      </c>
      <c r="DQ194" s="90">
        <f t="shared" si="24"/>
        <v>0</v>
      </c>
      <c r="DR194" s="90">
        <f t="shared" si="24"/>
        <v>0</v>
      </c>
      <c r="DS194" s="90">
        <f t="shared" si="24"/>
        <v>0</v>
      </c>
      <c r="DT194" s="90">
        <f t="shared" si="24"/>
        <v>0</v>
      </c>
      <c r="DU194" s="90">
        <f t="shared" si="24"/>
        <v>0</v>
      </c>
      <c r="DV194" s="90">
        <f t="shared" si="24"/>
        <v>0</v>
      </c>
      <c r="DW194" s="90">
        <f t="shared" si="24"/>
        <v>0</v>
      </c>
      <c r="DX194" s="90">
        <f t="shared" si="24"/>
        <v>0</v>
      </c>
      <c r="DY194" s="90">
        <f t="shared" si="24"/>
        <v>0</v>
      </c>
      <c r="DZ194" s="90">
        <f t="shared" si="23"/>
        <v>0</v>
      </c>
    </row>
    <row r="195" spans="1:130" x14ac:dyDescent="0.15">
      <c r="A195" s="90">
        <f t="shared" si="19"/>
        <v>0</v>
      </c>
      <c r="B195" s="90">
        <f t="shared" si="20"/>
        <v>0</v>
      </c>
      <c r="C195" s="90">
        <f t="shared" si="25"/>
        <v>0</v>
      </c>
      <c r="D195" s="90">
        <f t="shared" si="25"/>
        <v>0</v>
      </c>
      <c r="E195" s="90">
        <f t="shared" si="25"/>
        <v>0</v>
      </c>
      <c r="F195" s="90">
        <f t="shared" si="25"/>
        <v>0</v>
      </c>
      <c r="G195" s="90">
        <f t="shared" si="25"/>
        <v>0</v>
      </c>
      <c r="H195" s="90">
        <f t="shared" si="25"/>
        <v>0</v>
      </c>
      <c r="I195" s="90">
        <f t="shared" si="25"/>
        <v>0</v>
      </c>
      <c r="J195" s="90">
        <f t="shared" si="25"/>
        <v>0</v>
      </c>
      <c r="K195" s="90">
        <f t="shared" si="25"/>
        <v>0</v>
      </c>
      <c r="L195" s="90">
        <f t="shared" si="25"/>
        <v>0</v>
      </c>
      <c r="M195" s="90">
        <f t="shared" si="25"/>
        <v>0</v>
      </c>
      <c r="N195" s="90">
        <f t="shared" si="25"/>
        <v>0</v>
      </c>
      <c r="O195" s="90">
        <f t="shared" si="25"/>
        <v>0</v>
      </c>
      <c r="P195" s="90">
        <f t="shared" si="25"/>
        <v>0</v>
      </c>
      <c r="Q195" s="90">
        <f t="shared" si="25"/>
        <v>0</v>
      </c>
      <c r="R195" s="90">
        <f t="shared" si="25"/>
        <v>0</v>
      </c>
      <c r="S195" s="90">
        <f t="shared" si="25"/>
        <v>0</v>
      </c>
      <c r="T195" s="90">
        <f t="shared" si="25"/>
        <v>0</v>
      </c>
      <c r="U195" s="90">
        <f t="shared" si="25"/>
        <v>0</v>
      </c>
      <c r="V195" s="90">
        <f t="shared" si="25"/>
        <v>0</v>
      </c>
      <c r="W195" s="90">
        <f t="shared" si="25"/>
        <v>0</v>
      </c>
      <c r="X195" s="90">
        <f t="shared" si="25"/>
        <v>0</v>
      </c>
      <c r="Y195" s="90">
        <f t="shared" si="25"/>
        <v>0</v>
      </c>
      <c r="Z195" s="90">
        <f t="shared" si="25"/>
        <v>0</v>
      </c>
      <c r="AA195" s="90">
        <f t="shared" si="25"/>
        <v>0</v>
      </c>
      <c r="AB195" s="90">
        <f t="shared" si="25"/>
        <v>0</v>
      </c>
      <c r="AC195" s="90">
        <f t="shared" si="25"/>
        <v>0</v>
      </c>
      <c r="AD195" s="90">
        <f t="shared" si="25"/>
        <v>0</v>
      </c>
      <c r="AE195" s="90">
        <f t="shared" si="25"/>
        <v>0</v>
      </c>
      <c r="AF195" s="90">
        <f t="shared" si="25"/>
        <v>0</v>
      </c>
      <c r="AG195" s="90">
        <f t="shared" si="25"/>
        <v>0</v>
      </c>
      <c r="AH195" s="90">
        <f t="shared" si="25"/>
        <v>0</v>
      </c>
      <c r="AI195" s="90">
        <f t="shared" si="25"/>
        <v>0</v>
      </c>
      <c r="AJ195" s="90">
        <f t="shared" si="25"/>
        <v>0</v>
      </c>
      <c r="AK195" s="90">
        <f t="shared" si="25"/>
        <v>0</v>
      </c>
      <c r="AL195" s="90">
        <f t="shared" si="25"/>
        <v>0</v>
      </c>
      <c r="AM195" s="90">
        <f t="shared" si="25"/>
        <v>0</v>
      </c>
      <c r="AN195" s="90">
        <f t="shared" si="25"/>
        <v>0</v>
      </c>
      <c r="AO195" s="90">
        <f t="shared" si="25"/>
        <v>0</v>
      </c>
      <c r="AP195" s="90">
        <f t="shared" si="25"/>
        <v>0</v>
      </c>
      <c r="AQ195" s="90">
        <f t="shared" si="25"/>
        <v>0</v>
      </c>
      <c r="AR195" s="90">
        <f t="shared" si="25"/>
        <v>0</v>
      </c>
      <c r="AS195" s="90">
        <f t="shared" si="25"/>
        <v>0</v>
      </c>
      <c r="AT195" s="90">
        <f t="shared" si="25"/>
        <v>0</v>
      </c>
      <c r="AU195" s="90">
        <f t="shared" si="25"/>
        <v>0</v>
      </c>
      <c r="AV195" s="90">
        <f t="shared" si="25"/>
        <v>0</v>
      </c>
      <c r="AW195" s="90">
        <f t="shared" si="25"/>
        <v>0</v>
      </c>
      <c r="AX195" s="90">
        <f t="shared" si="25"/>
        <v>0</v>
      </c>
      <c r="AY195" s="90">
        <f t="shared" si="25"/>
        <v>0</v>
      </c>
      <c r="AZ195" s="90">
        <f t="shared" si="25"/>
        <v>0</v>
      </c>
      <c r="BA195" s="90">
        <f t="shared" si="25"/>
        <v>0</v>
      </c>
      <c r="BB195" s="90">
        <f t="shared" si="25"/>
        <v>0</v>
      </c>
      <c r="BC195" s="90">
        <f t="shared" si="25"/>
        <v>0</v>
      </c>
      <c r="BD195" s="90">
        <f t="shared" si="25"/>
        <v>0</v>
      </c>
      <c r="BE195" s="90">
        <f t="shared" si="25"/>
        <v>0</v>
      </c>
      <c r="BF195" s="90">
        <f t="shared" si="25"/>
        <v>0</v>
      </c>
      <c r="BG195" s="90">
        <f t="shared" si="25"/>
        <v>0</v>
      </c>
      <c r="BH195" s="90">
        <f t="shared" si="25"/>
        <v>0</v>
      </c>
      <c r="BI195" s="90">
        <f t="shared" si="25"/>
        <v>0</v>
      </c>
      <c r="BJ195" s="90">
        <f t="shared" si="25"/>
        <v>0</v>
      </c>
      <c r="BK195" s="90">
        <f t="shared" si="25"/>
        <v>0</v>
      </c>
      <c r="BL195" s="90">
        <f t="shared" si="25"/>
        <v>0</v>
      </c>
      <c r="BM195" s="90">
        <f t="shared" si="25"/>
        <v>0</v>
      </c>
      <c r="BN195" s="90">
        <f t="shared" si="25"/>
        <v>0</v>
      </c>
      <c r="BO195" s="90">
        <f t="shared" si="24"/>
        <v>0</v>
      </c>
      <c r="BP195" s="90">
        <f t="shared" si="24"/>
        <v>0</v>
      </c>
      <c r="BQ195" s="90">
        <f t="shared" si="24"/>
        <v>0</v>
      </c>
      <c r="BR195" s="90">
        <f t="shared" si="24"/>
        <v>0</v>
      </c>
      <c r="BS195" s="90">
        <f t="shared" si="24"/>
        <v>0</v>
      </c>
      <c r="BT195" s="90">
        <f t="shared" si="24"/>
        <v>0</v>
      </c>
      <c r="BU195" s="90">
        <f t="shared" si="24"/>
        <v>0</v>
      </c>
      <c r="BV195" s="90">
        <f t="shared" si="24"/>
        <v>0</v>
      </c>
      <c r="BW195" s="90">
        <f t="shared" si="24"/>
        <v>0</v>
      </c>
      <c r="BX195" s="90">
        <f t="shared" si="24"/>
        <v>0</v>
      </c>
      <c r="BY195" s="90">
        <f t="shared" si="24"/>
        <v>0</v>
      </c>
      <c r="BZ195" s="90">
        <f t="shared" si="24"/>
        <v>0</v>
      </c>
      <c r="CA195" s="90">
        <f t="shared" si="24"/>
        <v>0</v>
      </c>
      <c r="CB195" s="90">
        <f t="shared" si="24"/>
        <v>0</v>
      </c>
      <c r="CC195" s="90">
        <f t="shared" si="24"/>
        <v>0</v>
      </c>
      <c r="CD195" s="90">
        <f t="shared" si="24"/>
        <v>0</v>
      </c>
      <c r="CE195" s="90">
        <f t="shared" si="24"/>
        <v>0</v>
      </c>
      <c r="CF195" s="90">
        <f t="shared" si="24"/>
        <v>0</v>
      </c>
      <c r="CG195" s="90">
        <f t="shared" si="24"/>
        <v>0</v>
      </c>
      <c r="CH195" s="90">
        <f t="shared" si="24"/>
        <v>0</v>
      </c>
      <c r="CI195" s="90">
        <f t="shared" si="24"/>
        <v>0</v>
      </c>
      <c r="CJ195" s="90">
        <f t="shared" si="24"/>
        <v>0</v>
      </c>
      <c r="CK195" s="90">
        <f t="shared" si="24"/>
        <v>0</v>
      </c>
      <c r="CL195" s="90">
        <f t="shared" si="24"/>
        <v>0</v>
      </c>
      <c r="CM195" s="90">
        <f t="shared" si="24"/>
        <v>0</v>
      </c>
      <c r="CN195" s="90">
        <f t="shared" si="24"/>
        <v>0</v>
      </c>
      <c r="CO195" s="90">
        <f t="shared" si="24"/>
        <v>0</v>
      </c>
      <c r="CP195" s="90">
        <f t="shared" si="24"/>
        <v>0</v>
      </c>
      <c r="CQ195" s="90">
        <f t="shared" si="24"/>
        <v>0</v>
      </c>
      <c r="CR195" s="90">
        <f t="shared" si="24"/>
        <v>0</v>
      </c>
      <c r="CS195" s="90">
        <f t="shared" si="24"/>
        <v>0</v>
      </c>
      <c r="CT195" s="90">
        <f t="shared" si="24"/>
        <v>0</v>
      </c>
      <c r="CU195" s="90">
        <f t="shared" si="24"/>
        <v>0</v>
      </c>
      <c r="CV195" s="90">
        <f t="shared" si="24"/>
        <v>0</v>
      </c>
      <c r="CW195" s="90">
        <f t="shared" si="24"/>
        <v>0</v>
      </c>
      <c r="CX195" s="90">
        <f t="shared" si="24"/>
        <v>0</v>
      </c>
      <c r="CY195" s="90">
        <f t="shared" si="24"/>
        <v>0</v>
      </c>
      <c r="CZ195" s="90">
        <f t="shared" si="24"/>
        <v>0</v>
      </c>
      <c r="DA195" s="90">
        <f t="shared" si="24"/>
        <v>0</v>
      </c>
      <c r="DB195" s="90">
        <f t="shared" si="24"/>
        <v>0</v>
      </c>
      <c r="DC195" s="90">
        <f t="shared" si="24"/>
        <v>0</v>
      </c>
      <c r="DD195" s="90">
        <f t="shared" si="24"/>
        <v>0</v>
      </c>
      <c r="DE195" s="90">
        <f t="shared" si="24"/>
        <v>0</v>
      </c>
      <c r="DF195" s="90">
        <f t="shared" si="24"/>
        <v>0</v>
      </c>
      <c r="DG195" s="90">
        <f t="shared" si="24"/>
        <v>0</v>
      </c>
      <c r="DH195" s="90">
        <f t="shared" si="24"/>
        <v>0</v>
      </c>
      <c r="DI195" s="90">
        <f t="shared" si="24"/>
        <v>0</v>
      </c>
      <c r="DJ195" s="90">
        <f t="shared" si="24"/>
        <v>0</v>
      </c>
      <c r="DK195" s="90">
        <f t="shared" si="24"/>
        <v>0</v>
      </c>
      <c r="DL195" s="90">
        <f t="shared" si="24"/>
        <v>0</v>
      </c>
      <c r="DM195" s="90">
        <f t="shared" si="24"/>
        <v>0</v>
      </c>
      <c r="DN195" s="90">
        <f t="shared" si="24"/>
        <v>0</v>
      </c>
      <c r="DO195" s="90">
        <f t="shared" si="24"/>
        <v>0</v>
      </c>
      <c r="DP195" s="90">
        <f t="shared" si="24"/>
        <v>0</v>
      </c>
      <c r="DQ195" s="90">
        <f t="shared" si="24"/>
        <v>0</v>
      </c>
      <c r="DR195" s="90">
        <f t="shared" si="24"/>
        <v>0</v>
      </c>
      <c r="DS195" s="90">
        <f t="shared" si="24"/>
        <v>0</v>
      </c>
      <c r="DT195" s="90">
        <f t="shared" si="24"/>
        <v>0</v>
      </c>
      <c r="DU195" s="90">
        <f t="shared" si="24"/>
        <v>0</v>
      </c>
      <c r="DV195" s="90">
        <f t="shared" si="24"/>
        <v>0</v>
      </c>
      <c r="DW195" s="90">
        <f t="shared" si="24"/>
        <v>0</v>
      </c>
      <c r="DX195" s="90">
        <f t="shared" si="24"/>
        <v>0</v>
      </c>
      <c r="DY195" s="90">
        <f t="shared" si="24"/>
        <v>0</v>
      </c>
      <c r="DZ195" s="90">
        <f t="shared" si="23"/>
        <v>0</v>
      </c>
    </row>
    <row r="196" spans="1:130" x14ac:dyDescent="0.15">
      <c r="A196" s="90">
        <f t="shared" si="19"/>
        <v>0</v>
      </c>
      <c r="B196" s="90">
        <f t="shared" si="20"/>
        <v>0</v>
      </c>
      <c r="C196" s="90">
        <f t="shared" si="25"/>
        <v>0</v>
      </c>
      <c r="D196" s="90">
        <f t="shared" si="25"/>
        <v>0</v>
      </c>
      <c r="E196" s="90">
        <f t="shared" si="25"/>
        <v>0</v>
      </c>
      <c r="F196" s="90">
        <f t="shared" si="25"/>
        <v>0</v>
      </c>
      <c r="G196" s="90">
        <f t="shared" si="25"/>
        <v>0</v>
      </c>
      <c r="H196" s="90">
        <f t="shared" si="25"/>
        <v>0</v>
      </c>
      <c r="I196" s="90">
        <f t="shared" si="25"/>
        <v>0</v>
      </c>
      <c r="J196" s="90">
        <f t="shared" si="25"/>
        <v>0</v>
      </c>
      <c r="K196" s="90">
        <f t="shared" si="25"/>
        <v>0</v>
      </c>
      <c r="L196" s="90">
        <f t="shared" si="25"/>
        <v>0</v>
      </c>
      <c r="M196" s="90">
        <f t="shared" si="25"/>
        <v>0</v>
      </c>
      <c r="N196" s="90">
        <f t="shared" si="25"/>
        <v>0</v>
      </c>
      <c r="O196" s="90">
        <f t="shared" si="25"/>
        <v>0</v>
      </c>
      <c r="P196" s="90">
        <f t="shared" si="25"/>
        <v>0</v>
      </c>
      <c r="Q196" s="90">
        <f t="shared" si="25"/>
        <v>0</v>
      </c>
      <c r="R196" s="90">
        <f t="shared" si="25"/>
        <v>0</v>
      </c>
      <c r="S196" s="90">
        <f t="shared" si="25"/>
        <v>0</v>
      </c>
      <c r="T196" s="90">
        <f t="shared" si="25"/>
        <v>0</v>
      </c>
      <c r="U196" s="90">
        <f t="shared" si="25"/>
        <v>0</v>
      </c>
      <c r="V196" s="90">
        <f t="shared" si="25"/>
        <v>0</v>
      </c>
      <c r="W196" s="90">
        <f t="shared" si="25"/>
        <v>0</v>
      </c>
      <c r="X196" s="90">
        <f t="shared" si="25"/>
        <v>0</v>
      </c>
      <c r="Y196" s="90">
        <f t="shared" si="25"/>
        <v>0</v>
      </c>
      <c r="Z196" s="90">
        <f t="shared" si="25"/>
        <v>0</v>
      </c>
      <c r="AA196" s="90">
        <f t="shared" si="25"/>
        <v>0</v>
      </c>
      <c r="AB196" s="90">
        <f t="shared" si="25"/>
        <v>0</v>
      </c>
      <c r="AC196" s="90">
        <f t="shared" si="25"/>
        <v>0</v>
      </c>
      <c r="AD196" s="90">
        <f t="shared" si="25"/>
        <v>0</v>
      </c>
      <c r="AE196" s="90">
        <f t="shared" si="25"/>
        <v>0</v>
      </c>
      <c r="AF196" s="90">
        <f t="shared" si="25"/>
        <v>0</v>
      </c>
      <c r="AG196" s="90">
        <f t="shared" si="25"/>
        <v>0</v>
      </c>
      <c r="AH196" s="90">
        <f t="shared" si="25"/>
        <v>0</v>
      </c>
      <c r="AI196" s="90">
        <f t="shared" si="25"/>
        <v>0</v>
      </c>
      <c r="AJ196" s="90">
        <f t="shared" si="25"/>
        <v>0</v>
      </c>
      <c r="AK196" s="90">
        <f t="shared" si="25"/>
        <v>0</v>
      </c>
      <c r="AL196" s="90">
        <f t="shared" si="25"/>
        <v>0</v>
      </c>
      <c r="AM196" s="90">
        <f t="shared" si="25"/>
        <v>0</v>
      </c>
      <c r="AN196" s="90">
        <f t="shared" si="25"/>
        <v>0</v>
      </c>
      <c r="AO196" s="90">
        <f t="shared" si="25"/>
        <v>0</v>
      </c>
      <c r="AP196" s="90">
        <f t="shared" si="25"/>
        <v>0</v>
      </c>
      <c r="AQ196" s="90">
        <f t="shared" si="25"/>
        <v>0</v>
      </c>
      <c r="AR196" s="90">
        <f t="shared" si="25"/>
        <v>0</v>
      </c>
      <c r="AS196" s="90">
        <f t="shared" si="25"/>
        <v>0</v>
      </c>
      <c r="AT196" s="90">
        <f t="shared" si="25"/>
        <v>0</v>
      </c>
      <c r="AU196" s="90">
        <f t="shared" si="25"/>
        <v>0</v>
      </c>
      <c r="AV196" s="90">
        <f t="shared" si="25"/>
        <v>0</v>
      </c>
      <c r="AW196" s="90">
        <f t="shared" si="25"/>
        <v>0</v>
      </c>
      <c r="AX196" s="90">
        <f t="shared" si="25"/>
        <v>0</v>
      </c>
      <c r="AY196" s="90">
        <f t="shared" si="25"/>
        <v>0</v>
      </c>
      <c r="AZ196" s="90">
        <f t="shared" si="25"/>
        <v>0</v>
      </c>
      <c r="BA196" s="90">
        <f t="shared" si="25"/>
        <v>0</v>
      </c>
      <c r="BB196" s="90">
        <f t="shared" si="25"/>
        <v>0</v>
      </c>
      <c r="BC196" s="90">
        <f t="shared" si="25"/>
        <v>0</v>
      </c>
      <c r="BD196" s="90">
        <f t="shared" si="25"/>
        <v>0</v>
      </c>
      <c r="BE196" s="90">
        <f t="shared" si="25"/>
        <v>0</v>
      </c>
      <c r="BF196" s="90">
        <f t="shared" si="25"/>
        <v>0</v>
      </c>
      <c r="BG196" s="90">
        <f t="shared" si="25"/>
        <v>0</v>
      </c>
      <c r="BH196" s="90">
        <f t="shared" si="25"/>
        <v>0</v>
      </c>
      <c r="BI196" s="90">
        <f t="shared" si="25"/>
        <v>0</v>
      </c>
      <c r="BJ196" s="90">
        <f t="shared" si="25"/>
        <v>0</v>
      </c>
      <c r="BK196" s="90">
        <f t="shared" si="25"/>
        <v>0</v>
      </c>
      <c r="BL196" s="90">
        <f t="shared" si="25"/>
        <v>0</v>
      </c>
      <c r="BM196" s="90">
        <f t="shared" si="25"/>
        <v>0</v>
      </c>
      <c r="BN196" s="90">
        <f t="shared" ref="BN196:DY197" si="26">BN168-BN183</f>
        <v>0</v>
      </c>
      <c r="BO196" s="90">
        <f t="shared" si="26"/>
        <v>0</v>
      </c>
      <c r="BP196" s="90">
        <f t="shared" si="26"/>
        <v>0</v>
      </c>
      <c r="BQ196" s="90">
        <f t="shared" si="26"/>
        <v>0</v>
      </c>
      <c r="BR196" s="90">
        <f t="shared" si="26"/>
        <v>0</v>
      </c>
      <c r="BS196" s="90">
        <f t="shared" si="26"/>
        <v>0</v>
      </c>
      <c r="BT196" s="90">
        <f t="shared" si="26"/>
        <v>0</v>
      </c>
      <c r="BU196" s="90">
        <f t="shared" si="26"/>
        <v>0</v>
      </c>
      <c r="BV196" s="90">
        <f t="shared" si="26"/>
        <v>0</v>
      </c>
      <c r="BW196" s="90">
        <f t="shared" si="26"/>
        <v>0</v>
      </c>
      <c r="BX196" s="90">
        <f t="shared" si="26"/>
        <v>0</v>
      </c>
      <c r="BY196" s="90">
        <f t="shared" si="26"/>
        <v>0</v>
      </c>
      <c r="BZ196" s="90">
        <f t="shared" si="26"/>
        <v>0</v>
      </c>
      <c r="CA196" s="90">
        <f t="shared" si="26"/>
        <v>0</v>
      </c>
      <c r="CB196" s="90">
        <f t="shared" si="26"/>
        <v>0</v>
      </c>
      <c r="CC196" s="90">
        <f t="shared" si="26"/>
        <v>0</v>
      </c>
      <c r="CD196" s="90">
        <f t="shared" si="26"/>
        <v>0</v>
      </c>
      <c r="CE196" s="90">
        <f t="shared" si="26"/>
        <v>0</v>
      </c>
      <c r="CF196" s="90">
        <f t="shared" si="26"/>
        <v>0</v>
      </c>
      <c r="CG196" s="90">
        <f t="shared" si="26"/>
        <v>0</v>
      </c>
      <c r="CH196" s="90">
        <f t="shared" si="26"/>
        <v>0</v>
      </c>
      <c r="CI196" s="90">
        <f t="shared" si="26"/>
        <v>0</v>
      </c>
      <c r="CJ196" s="90">
        <f t="shared" si="26"/>
        <v>0</v>
      </c>
      <c r="CK196" s="90">
        <f t="shared" si="26"/>
        <v>0</v>
      </c>
      <c r="CL196" s="90">
        <f t="shared" si="26"/>
        <v>0</v>
      </c>
      <c r="CM196" s="90">
        <f t="shared" si="26"/>
        <v>0</v>
      </c>
      <c r="CN196" s="90">
        <f t="shared" si="26"/>
        <v>0</v>
      </c>
      <c r="CO196" s="90">
        <f t="shared" si="26"/>
        <v>0</v>
      </c>
      <c r="CP196" s="90">
        <f t="shared" si="26"/>
        <v>0</v>
      </c>
      <c r="CQ196" s="90">
        <f t="shared" si="26"/>
        <v>0</v>
      </c>
      <c r="CR196" s="90">
        <f t="shared" si="26"/>
        <v>0</v>
      </c>
      <c r="CS196" s="90">
        <f t="shared" si="26"/>
        <v>0</v>
      </c>
      <c r="CT196" s="90">
        <f t="shared" si="26"/>
        <v>0</v>
      </c>
      <c r="CU196" s="90">
        <f t="shared" si="26"/>
        <v>0</v>
      </c>
      <c r="CV196" s="90">
        <f t="shared" si="26"/>
        <v>0</v>
      </c>
      <c r="CW196" s="90">
        <f t="shared" si="26"/>
        <v>0</v>
      </c>
      <c r="CX196" s="90">
        <f t="shared" si="26"/>
        <v>0</v>
      </c>
      <c r="CY196" s="90">
        <f t="shared" si="26"/>
        <v>0</v>
      </c>
      <c r="CZ196" s="90">
        <f t="shared" si="26"/>
        <v>0</v>
      </c>
      <c r="DA196" s="90">
        <f t="shared" si="26"/>
        <v>0</v>
      </c>
      <c r="DB196" s="90">
        <f t="shared" si="26"/>
        <v>0</v>
      </c>
      <c r="DC196" s="90">
        <f t="shared" si="26"/>
        <v>0</v>
      </c>
      <c r="DD196" s="90">
        <f t="shared" si="26"/>
        <v>0</v>
      </c>
      <c r="DE196" s="90">
        <f t="shared" si="26"/>
        <v>0</v>
      </c>
      <c r="DF196" s="90">
        <f t="shared" si="26"/>
        <v>0</v>
      </c>
      <c r="DG196" s="90">
        <f t="shared" si="26"/>
        <v>0</v>
      </c>
      <c r="DH196" s="90">
        <f t="shared" si="26"/>
        <v>0</v>
      </c>
      <c r="DI196" s="90">
        <f t="shared" si="26"/>
        <v>0</v>
      </c>
      <c r="DJ196" s="90">
        <f t="shared" si="26"/>
        <v>0</v>
      </c>
      <c r="DK196" s="90">
        <f t="shared" si="26"/>
        <v>0</v>
      </c>
      <c r="DL196" s="90">
        <f t="shared" si="26"/>
        <v>0</v>
      </c>
      <c r="DM196" s="90">
        <f t="shared" si="26"/>
        <v>0</v>
      </c>
      <c r="DN196" s="90">
        <f t="shared" si="26"/>
        <v>0</v>
      </c>
      <c r="DO196" s="90">
        <f t="shared" si="26"/>
        <v>0</v>
      </c>
      <c r="DP196" s="90">
        <f t="shared" si="26"/>
        <v>0</v>
      </c>
      <c r="DQ196" s="90">
        <f t="shared" si="26"/>
        <v>0</v>
      </c>
      <c r="DR196" s="90">
        <f t="shared" si="26"/>
        <v>0</v>
      </c>
      <c r="DS196" s="90">
        <f t="shared" si="26"/>
        <v>0</v>
      </c>
      <c r="DT196" s="90">
        <f t="shared" si="26"/>
        <v>0</v>
      </c>
      <c r="DU196" s="90">
        <f t="shared" si="26"/>
        <v>0</v>
      </c>
      <c r="DV196" s="90">
        <f t="shared" si="26"/>
        <v>0</v>
      </c>
      <c r="DW196" s="90">
        <f t="shared" si="26"/>
        <v>0</v>
      </c>
      <c r="DX196" s="90">
        <f t="shared" si="26"/>
        <v>0</v>
      </c>
      <c r="DY196" s="90">
        <f t="shared" si="26"/>
        <v>0</v>
      </c>
      <c r="DZ196" s="90">
        <f t="shared" si="23"/>
        <v>0</v>
      </c>
    </row>
    <row r="197" spans="1:130" x14ac:dyDescent="0.15">
      <c r="A197" s="90">
        <f t="shared" si="19"/>
        <v>0</v>
      </c>
      <c r="B197" s="90">
        <f t="shared" si="20"/>
        <v>0</v>
      </c>
      <c r="C197" s="90">
        <f t="shared" ref="C197:BN197" si="27">C169-C184</f>
        <v>0</v>
      </c>
      <c r="D197" s="90">
        <f t="shared" si="27"/>
        <v>0</v>
      </c>
      <c r="E197" s="90">
        <f t="shared" si="27"/>
        <v>0</v>
      </c>
      <c r="F197" s="90">
        <f t="shared" si="27"/>
        <v>0</v>
      </c>
      <c r="G197" s="90">
        <f t="shared" si="27"/>
        <v>0</v>
      </c>
      <c r="H197" s="90">
        <f t="shared" si="27"/>
        <v>0</v>
      </c>
      <c r="I197" s="90">
        <f t="shared" si="27"/>
        <v>0</v>
      </c>
      <c r="J197" s="90">
        <f t="shared" si="27"/>
        <v>0</v>
      </c>
      <c r="K197" s="90">
        <f t="shared" si="27"/>
        <v>0</v>
      </c>
      <c r="L197" s="90">
        <f t="shared" si="27"/>
        <v>0</v>
      </c>
      <c r="M197" s="90">
        <f t="shared" si="27"/>
        <v>0</v>
      </c>
      <c r="N197" s="90">
        <f t="shared" si="27"/>
        <v>0</v>
      </c>
      <c r="O197" s="90">
        <f t="shared" si="27"/>
        <v>0</v>
      </c>
      <c r="P197" s="90">
        <f t="shared" si="27"/>
        <v>0</v>
      </c>
      <c r="Q197" s="90">
        <f t="shared" si="27"/>
        <v>0</v>
      </c>
      <c r="R197" s="90">
        <f t="shared" si="27"/>
        <v>0</v>
      </c>
      <c r="S197" s="90">
        <f t="shared" si="27"/>
        <v>0</v>
      </c>
      <c r="T197" s="90">
        <f t="shared" si="27"/>
        <v>0</v>
      </c>
      <c r="U197" s="90">
        <f t="shared" si="27"/>
        <v>0</v>
      </c>
      <c r="V197" s="90">
        <f t="shared" si="27"/>
        <v>0</v>
      </c>
      <c r="W197" s="90">
        <f t="shared" si="27"/>
        <v>0</v>
      </c>
      <c r="X197" s="90">
        <f t="shared" si="27"/>
        <v>0</v>
      </c>
      <c r="Y197" s="90">
        <f t="shared" si="27"/>
        <v>0</v>
      </c>
      <c r="Z197" s="90">
        <f t="shared" si="27"/>
        <v>0</v>
      </c>
      <c r="AA197" s="90">
        <f t="shared" si="27"/>
        <v>0</v>
      </c>
      <c r="AB197" s="90">
        <f t="shared" si="27"/>
        <v>0</v>
      </c>
      <c r="AC197" s="90">
        <f t="shared" si="27"/>
        <v>0</v>
      </c>
      <c r="AD197" s="90">
        <f t="shared" si="27"/>
        <v>0</v>
      </c>
      <c r="AE197" s="90">
        <f t="shared" si="27"/>
        <v>0</v>
      </c>
      <c r="AF197" s="90">
        <f t="shared" si="27"/>
        <v>0</v>
      </c>
      <c r="AG197" s="90">
        <f t="shared" si="27"/>
        <v>0</v>
      </c>
      <c r="AH197" s="90">
        <f t="shared" si="27"/>
        <v>0</v>
      </c>
      <c r="AI197" s="90">
        <f t="shared" si="27"/>
        <v>0</v>
      </c>
      <c r="AJ197" s="90">
        <f t="shared" si="27"/>
        <v>0</v>
      </c>
      <c r="AK197" s="90">
        <f t="shared" si="27"/>
        <v>0</v>
      </c>
      <c r="AL197" s="90">
        <f t="shared" si="27"/>
        <v>0</v>
      </c>
      <c r="AM197" s="90">
        <f t="shared" si="27"/>
        <v>0</v>
      </c>
      <c r="AN197" s="90">
        <f t="shared" si="27"/>
        <v>0</v>
      </c>
      <c r="AO197" s="90">
        <f t="shared" si="27"/>
        <v>0</v>
      </c>
      <c r="AP197" s="90">
        <f t="shared" si="27"/>
        <v>0</v>
      </c>
      <c r="AQ197" s="90">
        <f t="shared" si="27"/>
        <v>0</v>
      </c>
      <c r="AR197" s="90">
        <f t="shared" si="27"/>
        <v>0</v>
      </c>
      <c r="AS197" s="90">
        <f t="shared" si="27"/>
        <v>0</v>
      </c>
      <c r="AT197" s="90">
        <f t="shared" si="27"/>
        <v>0</v>
      </c>
      <c r="AU197" s="90">
        <f t="shared" si="27"/>
        <v>0</v>
      </c>
      <c r="AV197" s="90">
        <f t="shared" si="27"/>
        <v>0</v>
      </c>
      <c r="AW197" s="90">
        <f t="shared" si="27"/>
        <v>0</v>
      </c>
      <c r="AX197" s="90">
        <f t="shared" si="27"/>
        <v>0</v>
      </c>
      <c r="AY197" s="90">
        <f t="shared" si="27"/>
        <v>0</v>
      </c>
      <c r="AZ197" s="90">
        <f t="shared" si="27"/>
        <v>0</v>
      </c>
      <c r="BA197" s="90">
        <f t="shared" si="27"/>
        <v>0</v>
      </c>
      <c r="BB197" s="90">
        <f t="shared" si="27"/>
        <v>0</v>
      </c>
      <c r="BC197" s="90">
        <f t="shared" si="27"/>
        <v>0</v>
      </c>
      <c r="BD197" s="90">
        <f t="shared" si="27"/>
        <v>0</v>
      </c>
      <c r="BE197" s="90">
        <f t="shared" si="27"/>
        <v>0</v>
      </c>
      <c r="BF197" s="90">
        <f t="shared" si="27"/>
        <v>0</v>
      </c>
      <c r="BG197" s="90">
        <f t="shared" si="27"/>
        <v>0</v>
      </c>
      <c r="BH197" s="90">
        <f t="shared" si="27"/>
        <v>0</v>
      </c>
      <c r="BI197" s="90">
        <f t="shared" si="27"/>
        <v>0</v>
      </c>
      <c r="BJ197" s="90">
        <f t="shared" si="27"/>
        <v>0</v>
      </c>
      <c r="BK197" s="90">
        <f t="shared" si="27"/>
        <v>0</v>
      </c>
      <c r="BL197" s="90">
        <f t="shared" si="27"/>
        <v>0</v>
      </c>
      <c r="BM197" s="90">
        <f t="shared" si="27"/>
        <v>0</v>
      </c>
      <c r="BN197" s="90">
        <f t="shared" si="27"/>
        <v>0</v>
      </c>
      <c r="BO197" s="90">
        <f t="shared" si="26"/>
        <v>0</v>
      </c>
      <c r="BP197" s="90">
        <f t="shared" si="26"/>
        <v>0</v>
      </c>
      <c r="BQ197" s="90">
        <f t="shared" si="26"/>
        <v>0</v>
      </c>
      <c r="BR197" s="90">
        <f t="shared" si="26"/>
        <v>0</v>
      </c>
      <c r="BS197" s="90">
        <f t="shared" si="26"/>
        <v>0</v>
      </c>
      <c r="BT197" s="90">
        <f t="shared" si="26"/>
        <v>0</v>
      </c>
      <c r="BU197" s="90">
        <f t="shared" si="26"/>
        <v>0</v>
      </c>
      <c r="BV197" s="90">
        <f t="shared" si="26"/>
        <v>0</v>
      </c>
      <c r="BW197" s="90">
        <f t="shared" si="26"/>
        <v>0</v>
      </c>
      <c r="BX197" s="90">
        <f t="shared" si="26"/>
        <v>0</v>
      </c>
      <c r="BY197" s="90">
        <f t="shared" si="26"/>
        <v>0</v>
      </c>
      <c r="BZ197" s="90">
        <f t="shared" si="26"/>
        <v>0</v>
      </c>
      <c r="CA197" s="90">
        <f t="shared" si="26"/>
        <v>0</v>
      </c>
      <c r="CB197" s="90">
        <f t="shared" si="26"/>
        <v>0</v>
      </c>
      <c r="CC197" s="90">
        <f t="shared" si="26"/>
        <v>0</v>
      </c>
      <c r="CD197" s="90">
        <f t="shared" si="26"/>
        <v>0</v>
      </c>
      <c r="CE197" s="90">
        <f t="shared" si="26"/>
        <v>0</v>
      </c>
      <c r="CF197" s="90">
        <f t="shared" si="26"/>
        <v>0</v>
      </c>
      <c r="CG197" s="90">
        <f t="shared" si="26"/>
        <v>0</v>
      </c>
      <c r="CH197" s="90">
        <f t="shared" si="26"/>
        <v>0</v>
      </c>
      <c r="CI197" s="90">
        <f t="shared" si="26"/>
        <v>0</v>
      </c>
      <c r="CJ197" s="90">
        <f t="shared" si="26"/>
        <v>0</v>
      </c>
      <c r="CK197" s="90">
        <f t="shared" si="26"/>
        <v>0</v>
      </c>
      <c r="CL197" s="90">
        <f t="shared" si="26"/>
        <v>0</v>
      </c>
      <c r="CM197" s="90">
        <f t="shared" si="26"/>
        <v>0</v>
      </c>
      <c r="CN197" s="90">
        <f t="shared" si="26"/>
        <v>0</v>
      </c>
      <c r="CO197" s="90">
        <f t="shared" si="26"/>
        <v>0</v>
      </c>
      <c r="CP197" s="90">
        <f t="shared" si="26"/>
        <v>0</v>
      </c>
      <c r="CQ197" s="90">
        <f t="shared" si="26"/>
        <v>0</v>
      </c>
      <c r="CR197" s="90">
        <f t="shared" si="26"/>
        <v>0</v>
      </c>
      <c r="CS197" s="90">
        <f t="shared" si="26"/>
        <v>0</v>
      </c>
      <c r="CT197" s="90">
        <f t="shared" si="26"/>
        <v>0</v>
      </c>
      <c r="CU197" s="90">
        <f t="shared" si="26"/>
        <v>0</v>
      </c>
      <c r="CV197" s="90">
        <f t="shared" si="26"/>
        <v>0</v>
      </c>
      <c r="CW197" s="90">
        <f t="shared" si="26"/>
        <v>0</v>
      </c>
      <c r="CX197" s="90">
        <f t="shared" si="26"/>
        <v>0</v>
      </c>
      <c r="CY197" s="90">
        <f t="shared" si="26"/>
        <v>0</v>
      </c>
      <c r="CZ197" s="90">
        <f t="shared" si="26"/>
        <v>0</v>
      </c>
      <c r="DA197" s="90">
        <f t="shared" si="26"/>
        <v>0</v>
      </c>
      <c r="DB197" s="90">
        <f t="shared" si="26"/>
        <v>0</v>
      </c>
      <c r="DC197" s="90">
        <f t="shared" si="26"/>
        <v>0</v>
      </c>
      <c r="DD197" s="90">
        <f t="shared" si="26"/>
        <v>0</v>
      </c>
      <c r="DE197" s="90">
        <f t="shared" si="26"/>
        <v>0</v>
      </c>
      <c r="DF197" s="90">
        <f t="shared" si="26"/>
        <v>0</v>
      </c>
      <c r="DG197" s="90">
        <f t="shared" si="26"/>
        <v>0</v>
      </c>
      <c r="DH197" s="90">
        <f t="shared" si="26"/>
        <v>0</v>
      </c>
      <c r="DI197" s="90">
        <f t="shared" si="26"/>
        <v>0</v>
      </c>
      <c r="DJ197" s="90">
        <f t="shared" si="26"/>
        <v>0</v>
      </c>
      <c r="DK197" s="90">
        <f t="shared" si="26"/>
        <v>0</v>
      </c>
      <c r="DL197" s="90">
        <f t="shared" si="26"/>
        <v>0</v>
      </c>
      <c r="DM197" s="90">
        <f t="shared" si="26"/>
        <v>0</v>
      </c>
      <c r="DN197" s="90">
        <f t="shared" si="26"/>
        <v>0</v>
      </c>
      <c r="DO197" s="90">
        <f t="shared" si="26"/>
        <v>0</v>
      </c>
      <c r="DP197" s="90">
        <f t="shared" si="26"/>
        <v>0</v>
      </c>
      <c r="DQ197" s="90">
        <f t="shared" si="26"/>
        <v>0</v>
      </c>
      <c r="DR197" s="90">
        <f t="shared" si="26"/>
        <v>0</v>
      </c>
      <c r="DS197" s="90">
        <f t="shared" si="26"/>
        <v>0</v>
      </c>
      <c r="DT197" s="90">
        <f t="shared" si="26"/>
        <v>0</v>
      </c>
      <c r="DU197" s="90">
        <f t="shared" si="26"/>
        <v>0</v>
      </c>
      <c r="DV197" s="90">
        <f t="shared" si="26"/>
        <v>0</v>
      </c>
      <c r="DW197" s="90">
        <f t="shared" si="26"/>
        <v>0</v>
      </c>
      <c r="DX197" s="90">
        <f t="shared" si="26"/>
        <v>0</v>
      </c>
      <c r="DY197" s="90">
        <f t="shared" si="26"/>
        <v>0</v>
      </c>
      <c r="DZ197" s="90">
        <f t="shared" si="23"/>
        <v>0</v>
      </c>
    </row>
    <row r="198" spans="1:130" x14ac:dyDescent="0.15">
      <c r="A198" s="90"/>
    </row>
    <row r="199" spans="1:130" x14ac:dyDescent="0.15">
      <c r="A199" s="90"/>
    </row>
  </sheetData>
  <conditionalFormatting sqref="A133:P156">
    <cfRule type="cellIs" dxfId="4" priority="2" operator="between">
      <formula>0</formula>
      <formula>0</formula>
    </cfRule>
  </conditionalFormatting>
  <conditionalFormatting sqref="A55:BR78">
    <cfRule type="cellIs" dxfId="3" priority="3" operator="equal">
      <formula>0</formula>
    </cfRule>
  </conditionalFormatting>
  <conditionalFormatting sqref="A187:DZ197">
    <cfRule type="cellIs" dxfId="2" priority="1" operator="equal">
      <formula>0</formula>
    </cfRule>
  </conditionalFormatting>
  <pageMargins left="0.7" right="0.7" top="0.75" bottom="0.75" header="0.3" footer="0.3"/>
  <headerFooter>
    <oddFooter>&amp;C_x000D_&amp;1#&amp;"Calibri"&amp;9&amp;K000000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EA64-2E9F-4191-A118-9BD78EFC8682}">
  <sheetPr codeName="Sheet1">
    <tabColor rgb="FF0000FF"/>
  </sheetPr>
  <dimension ref="A1:L96"/>
  <sheetViews>
    <sheetView topLeftCell="A86" zoomScale="130" zoomScaleNormal="130" workbookViewId="0">
      <selection activeCell="D85" sqref="D85"/>
    </sheetView>
  </sheetViews>
  <sheetFormatPr defaultRowHeight="14.25" x14ac:dyDescent="0.15"/>
  <cols>
    <col min="1" max="1" width="8.4921875" bestFit="1" customWidth="1"/>
    <col min="2" max="2" width="35.71875" style="54" bestFit="1" customWidth="1"/>
    <col min="3" max="3" width="15.109375" style="54" bestFit="1" customWidth="1"/>
    <col min="4" max="4" width="13.98828125" customWidth="1"/>
    <col min="5" max="5" width="10.23828125" style="54" bestFit="1" customWidth="1"/>
    <col min="6" max="6" width="73.6875" bestFit="1" customWidth="1"/>
    <col min="8" max="8" width="32.34765625" bestFit="1" customWidth="1"/>
    <col min="9" max="9" width="10.36328125" bestFit="1" customWidth="1"/>
    <col min="10" max="10" width="9.73828125" bestFit="1" customWidth="1"/>
    <col min="11" max="11" width="6.1171875" bestFit="1" customWidth="1"/>
    <col min="12" max="12" width="45.9609375" bestFit="1" customWidth="1"/>
  </cols>
  <sheetData>
    <row r="1" spans="1:9" x14ac:dyDescent="0.15">
      <c r="A1" s="53" t="s">
        <v>950</v>
      </c>
      <c r="B1" s="55"/>
      <c r="C1" s="55"/>
      <c r="D1" s="53"/>
      <c r="E1" s="55"/>
    </row>
    <row r="2" spans="1:9" x14ac:dyDescent="0.15">
      <c r="B2" s="56" t="s">
        <v>951</v>
      </c>
      <c r="C2" s="56" t="s">
        <v>220</v>
      </c>
      <c r="D2" s="57" t="s">
        <v>952</v>
      </c>
      <c r="E2" s="56" t="s">
        <v>953</v>
      </c>
      <c r="F2" s="57" t="s">
        <v>958</v>
      </c>
    </row>
    <row r="3" spans="1:9" s="52" customFormat="1" x14ac:dyDescent="0.15">
      <c r="B3" s="60" t="s">
        <v>984</v>
      </c>
      <c r="C3" s="60"/>
      <c r="D3" s="61"/>
      <c r="E3" s="60"/>
      <c r="F3" s="61"/>
    </row>
    <row r="4" spans="1:9" s="52" customFormat="1" ht="27" x14ac:dyDescent="0.15">
      <c r="B4" s="56" t="s">
        <v>960</v>
      </c>
      <c r="C4" s="64" t="s">
        <v>635</v>
      </c>
      <c r="D4" s="80">
        <v>45632</v>
      </c>
      <c r="E4" s="81">
        <v>0.43124999999999997</v>
      </c>
      <c r="F4" s="58" t="s">
        <v>987</v>
      </c>
    </row>
    <row r="5" spans="1:9" s="52" customFormat="1" ht="27" x14ac:dyDescent="0.15">
      <c r="B5" s="56" t="s">
        <v>961</v>
      </c>
      <c r="C5" s="64" t="s">
        <v>635</v>
      </c>
      <c r="D5" s="80">
        <v>45632</v>
      </c>
      <c r="E5" s="81">
        <v>0.45833333333333331</v>
      </c>
      <c r="F5" s="58" t="s">
        <v>987</v>
      </c>
    </row>
    <row r="6" spans="1:9" s="52" customFormat="1" ht="27" x14ac:dyDescent="0.15">
      <c r="B6" s="56" t="s">
        <v>962</v>
      </c>
      <c r="C6" s="64" t="s">
        <v>635</v>
      </c>
      <c r="D6" s="80">
        <v>45632</v>
      </c>
      <c r="E6" s="81">
        <v>0.46319444444444446</v>
      </c>
      <c r="F6" s="58" t="s">
        <v>987</v>
      </c>
      <c r="H6" s="34"/>
      <c r="I6" s="34"/>
    </row>
    <row r="7" spans="1:9" s="52" customFormat="1" ht="27" x14ac:dyDescent="0.15">
      <c r="B7" s="56" t="s">
        <v>963</v>
      </c>
      <c r="C7" s="64" t="s">
        <v>635</v>
      </c>
      <c r="D7" s="80">
        <v>45632</v>
      </c>
      <c r="E7" s="81">
        <v>0.4777777777777778</v>
      </c>
      <c r="F7" s="58" t="s">
        <v>987</v>
      </c>
    </row>
    <row r="8" spans="1:9" s="52" customFormat="1" ht="27" x14ac:dyDescent="0.15">
      <c r="B8" s="56" t="s">
        <v>964</v>
      </c>
      <c r="C8" s="64" t="s">
        <v>635</v>
      </c>
      <c r="D8" s="80">
        <v>45632</v>
      </c>
      <c r="E8" s="81">
        <v>0.48194444444444445</v>
      </c>
      <c r="F8" s="58" t="s">
        <v>987</v>
      </c>
    </row>
    <row r="9" spans="1:9" s="52" customFormat="1" ht="27" x14ac:dyDescent="0.15">
      <c r="B9" s="56" t="s">
        <v>965</v>
      </c>
      <c r="C9" s="64" t="s">
        <v>635</v>
      </c>
      <c r="D9" s="80">
        <v>45632</v>
      </c>
      <c r="E9" s="81">
        <v>0.48819444444444443</v>
      </c>
      <c r="F9" s="58" t="s">
        <v>987</v>
      </c>
    </row>
    <row r="10" spans="1:9" s="52" customFormat="1" ht="27" x14ac:dyDescent="0.15">
      <c r="B10" s="56" t="s">
        <v>966</v>
      </c>
      <c r="C10" s="64" t="s">
        <v>635</v>
      </c>
      <c r="D10" s="80">
        <v>45632</v>
      </c>
      <c r="E10" s="81">
        <v>0.49444444444444446</v>
      </c>
      <c r="F10" s="58" t="s">
        <v>987</v>
      </c>
    </row>
    <row r="11" spans="1:9" s="52" customFormat="1" ht="27" x14ac:dyDescent="0.15">
      <c r="B11" s="56" t="s">
        <v>967</v>
      </c>
      <c r="C11" s="64" t="s">
        <v>635</v>
      </c>
      <c r="D11" s="80">
        <v>45632</v>
      </c>
      <c r="E11" s="81">
        <v>0.59930555555555554</v>
      </c>
      <c r="F11" s="58" t="s">
        <v>987</v>
      </c>
    </row>
    <row r="12" spans="1:9" s="52" customFormat="1" ht="27" x14ac:dyDescent="0.15">
      <c r="B12" s="56" t="s">
        <v>968</v>
      </c>
      <c r="C12" s="64" t="s">
        <v>635</v>
      </c>
      <c r="D12" s="80">
        <v>45632</v>
      </c>
      <c r="E12" s="81">
        <v>0.63194444444444442</v>
      </c>
      <c r="F12" s="58" t="s">
        <v>987</v>
      </c>
      <c r="G12" s="52" t="s">
        <v>1037</v>
      </c>
    </row>
    <row r="13" spans="1:9" s="52" customFormat="1" ht="27" x14ac:dyDescent="0.15">
      <c r="B13" s="56" t="s">
        <v>969</v>
      </c>
      <c r="C13" s="64" t="s">
        <v>635</v>
      </c>
      <c r="D13" s="80">
        <v>45632</v>
      </c>
      <c r="E13" s="81">
        <v>0.63750000000000007</v>
      </c>
      <c r="F13" s="58" t="s">
        <v>987</v>
      </c>
    </row>
    <row r="14" spans="1:9" s="52" customFormat="1" ht="27" x14ac:dyDescent="0.15">
      <c r="B14" s="56" t="s">
        <v>970</v>
      </c>
      <c r="C14" s="64" t="s">
        <v>635</v>
      </c>
      <c r="D14" s="80">
        <v>45632</v>
      </c>
      <c r="E14" s="81">
        <v>0.64097222222222217</v>
      </c>
      <c r="F14" s="58" t="s">
        <v>987</v>
      </c>
    </row>
    <row r="15" spans="1:9" s="52" customFormat="1" ht="27" x14ac:dyDescent="0.15">
      <c r="B15" s="56" t="s">
        <v>971</v>
      </c>
      <c r="C15" s="64" t="s">
        <v>635</v>
      </c>
      <c r="D15" s="80">
        <v>45632</v>
      </c>
      <c r="E15" s="81">
        <v>0.64583333333333337</v>
      </c>
      <c r="F15" s="58" t="s">
        <v>987</v>
      </c>
      <c r="G15" s="52" t="s">
        <v>1037</v>
      </c>
    </row>
    <row r="16" spans="1:9" x14ac:dyDescent="0.15">
      <c r="B16" s="56" t="s">
        <v>915</v>
      </c>
      <c r="C16" s="64" t="s">
        <v>635</v>
      </c>
      <c r="D16" s="59">
        <v>45628</v>
      </c>
      <c r="E16" s="81">
        <v>0.69097222222222221</v>
      </c>
      <c r="F16" s="57"/>
    </row>
    <row r="17" spans="2:11" x14ac:dyDescent="0.15">
      <c r="B17" s="56" t="s">
        <v>916</v>
      </c>
      <c r="C17" s="64" t="s">
        <v>635</v>
      </c>
      <c r="D17" s="59">
        <v>45628</v>
      </c>
      <c r="E17" s="81">
        <v>0.69513888888888886</v>
      </c>
      <c r="F17" s="57"/>
    </row>
    <row r="18" spans="2:11" x14ac:dyDescent="0.15">
      <c r="B18" s="56" t="s">
        <v>917</v>
      </c>
      <c r="C18" s="64" t="s">
        <v>635</v>
      </c>
      <c r="D18" s="59">
        <v>45629</v>
      </c>
      <c r="E18" s="81">
        <v>0.40972222222222227</v>
      </c>
      <c r="F18" s="57"/>
    </row>
    <row r="19" spans="2:11" x14ac:dyDescent="0.15">
      <c r="B19" s="56" t="s">
        <v>918</v>
      </c>
      <c r="C19" s="64" t="s">
        <v>635</v>
      </c>
      <c r="D19" s="59">
        <v>45629</v>
      </c>
      <c r="E19" s="81">
        <v>0.41388888888888892</v>
      </c>
      <c r="F19" s="57"/>
    </row>
    <row r="20" spans="2:11" x14ac:dyDescent="0.15">
      <c r="B20" s="56" t="s">
        <v>919</v>
      </c>
      <c r="C20" s="64" t="s">
        <v>635</v>
      </c>
      <c r="D20" s="59">
        <v>45629</v>
      </c>
      <c r="E20" s="81">
        <v>0.42499999999999999</v>
      </c>
      <c r="F20" s="57"/>
    </row>
    <row r="21" spans="2:11" x14ac:dyDescent="0.15">
      <c r="B21" s="56" t="s">
        <v>920</v>
      </c>
      <c r="C21" s="64" t="s">
        <v>635</v>
      </c>
      <c r="D21" s="59">
        <v>45629</v>
      </c>
      <c r="E21" s="81">
        <v>0.43124999999999997</v>
      </c>
      <c r="F21" s="57"/>
    </row>
    <row r="22" spans="2:11" x14ac:dyDescent="0.15">
      <c r="B22" s="56" t="s">
        <v>921</v>
      </c>
      <c r="C22" s="64" t="s">
        <v>635</v>
      </c>
      <c r="D22" s="59">
        <v>45629</v>
      </c>
      <c r="E22" s="81">
        <v>0.4368055555555555</v>
      </c>
      <c r="F22" s="57"/>
    </row>
    <row r="23" spans="2:11" x14ac:dyDescent="0.15">
      <c r="B23" s="56" t="s">
        <v>634</v>
      </c>
      <c r="C23" s="64" t="s">
        <v>635</v>
      </c>
      <c r="D23" s="59">
        <v>45628</v>
      </c>
      <c r="E23" s="81">
        <v>0.60625000000000007</v>
      </c>
      <c r="F23" s="57"/>
    </row>
    <row r="24" spans="2:11" x14ac:dyDescent="0.15">
      <c r="B24" s="56" t="s">
        <v>638</v>
      </c>
      <c r="C24" s="64" t="s">
        <v>635</v>
      </c>
      <c r="D24" s="59">
        <v>45628</v>
      </c>
      <c r="E24" s="81">
        <v>0.59375</v>
      </c>
      <c r="F24" s="57"/>
    </row>
    <row r="25" spans="2:11" s="90" customFormat="1" x14ac:dyDescent="0.15">
      <c r="B25" s="117" t="s">
        <v>1144</v>
      </c>
      <c r="C25" s="118" t="s">
        <v>635</v>
      </c>
      <c r="D25" s="116">
        <v>45650</v>
      </c>
      <c r="E25" s="119">
        <v>0.59375</v>
      </c>
      <c r="F25" s="57"/>
    </row>
    <row r="26" spans="2:11" s="90" customFormat="1" x14ac:dyDescent="0.15">
      <c r="B26" s="56" t="s">
        <v>1145</v>
      </c>
      <c r="C26" s="64" t="s">
        <v>635</v>
      </c>
      <c r="D26" s="59">
        <v>45650</v>
      </c>
      <c r="E26" s="81">
        <v>0.62152777777777779</v>
      </c>
      <c r="F26" s="57"/>
    </row>
    <row r="27" spans="2:11" s="90" customFormat="1" x14ac:dyDescent="0.15">
      <c r="B27" s="56" t="s">
        <v>1145</v>
      </c>
      <c r="C27" s="64" t="s">
        <v>635</v>
      </c>
      <c r="D27" s="59">
        <v>45294</v>
      </c>
      <c r="E27" s="81">
        <v>0.56388888888888888</v>
      </c>
      <c r="F27" s="57"/>
    </row>
    <row r="28" spans="2:11" s="52" customFormat="1" x14ac:dyDescent="0.15">
      <c r="B28" s="63" t="s">
        <v>954</v>
      </c>
      <c r="C28" s="63" t="s">
        <v>955</v>
      </c>
      <c r="D28" s="59">
        <v>45646</v>
      </c>
      <c r="E28" s="115">
        <v>0.61875000000000002</v>
      </c>
      <c r="F28" s="62" t="s">
        <v>1105</v>
      </c>
    </row>
    <row r="29" spans="2:11" s="52" customFormat="1" x14ac:dyDescent="0.15">
      <c r="B29" s="60" t="s">
        <v>985</v>
      </c>
      <c r="C29" s="60"/>
      <c r="D29" s="61"/>
      <c r="E29" s="60"/>
      <c r="F29" s="61"/>
    </row>
    <row r="30" spans="2:11" s="36" customFormat="1" ht="67.5" x14ac:dyDescent="0.15">
      <c r="B30" s="67" t="s">
        <v>972</v>
      </c>
      <c r="C30" s="64" t="s">
        <v>635</v>
      </c>
      <c r="D30" s="80">
        <v>45632</v>
      </c>
      <c r="E30" s="71">
        <v>0.72152777777777777</v>
      </c>
      <c r="F30" s="58" t="s">
        <v>1049</v>
      </c>
      <c r="G30" s="83"/>
    </row>
    <row r="31" spans="2:11" s="36" customFormat="1" ht="67.5" x14ac:dyDescent="0.15">
      <c r="B31" s="67" t="s">
        <v>973</v>
      </c>
      <c r="C31" s="64" t="s">
        <v>635</v>
      </c>
      <c r="D31" s="80">
        <v>45632</v>
      </c>
      <c r="E31" s="71">
        <v>0.40208333333333335</v>
      </c>
      <c r="F31" s="58" t="s">
        <v>1049</v>
      </c>
    </row>
    <row r="32" spans="2:11" s="36" customFormat="1" ht="67.5" x14ac:dyDescent="0.15">
      <c r="B32" s="67" t="s">
        <v>974</v>
      </c>
      <c r="C32" s="64" t="s">
        <v>635</v>
      </c>
      <c r="D32" s="80">
        <v>45639</v>
      </c>
      <c r="E32" s="71">
        <v>0.44930555555555557</v>
      </c>
      <c r="F32" s="58" t="s">
        <v>1049</v>
      </c>
      <c r="G32" s="83" t="s">
        <v>1050</v>
      </c>
      <c r="J32" s="80">
        <v>45635</v>
      </c>
      <c r="K32" s="71">
        <v>0.46180555555555558</v>
      </c>
    </row>
    <row r="33" spans="2:12" s="36" customFormat="1" ht="67.5" x14ac:dyDescent="0.15">
      <c r="B33" s="91" t="s">
        <v>975</v>
      </c>
      <c r="C33" s="64" t="s">
        <v>635</v>
      </c>
      <c r="D33" s="80">
        <v>45639</v>
      </c>
      <c r="E33" s="71">
        <v>0.44930555555555557</v>
      </c>
      <c r="F33" s="58" t="s">
        <v>1051</v>
      </c>
      <c r="G33" s="36" t="s">
        <v>1098</v>
      </c>
      <c r="L33" s="36" t="s">
        <v>1063</v>
      </c>
    </row>
    <row r="34" spans="2:12" s="36" customFormat="1" ht="27" x14ac:dyDescent="0.15">
      <c r="B34" s="67" t="s">
        <v>976</v>
      </c>
      <c r="C34" s="64" t="s">
        <v>635</v>
      </c>
      <c r="D34" s="80">
        <v>45635</v>
      </c>
      <c r="E34" s="71">
        <v>0.79027777777777775</v>
      </c>
      <c r="F34" s="58" t="s">
        <v>989</v>
      </c>
      <c r="G34" s="36" t="s">
        <v>1052</v>
      </c>
    </row>
    <row r="35" spans="2:12" s="36" customFormat="1" ht="27" x14ac:dyDescent="0.15">
      <c r="B35" s="67" t="s">
        <v>977</v>
      </c>
      <c r="C35" s="64" t="s">
        <v>635</v>
      </c>
      <c r="D35" s="80">
        <v>45635</v>
      </c>
      <c r="E35" s="71">
        <v>0.68958333333333333</v>
      </c>
      <c r="F35" s="58" t="s">
        <v>989</v>
      </c>
    </row>
    <row r="36" spans="2:12" s="36" customFormat="1" ht="27" x14ac:dyDescent="0.15">
      <c r="B36" s="67" t="s">
        <v>978</v>
      </c>
      <c r="C36" s="64" t="s">
        <v>635</v>
      </c>
      <c r="D36" s="80">
        <v>45635</v>
      </c>
      <c r="E36" s="71">
        <v>0.39513888888888887</v>
      </c>
      <c r="F36" s="58" t="s">
        <v>989</v>
      </c>
    </row>
    <row r="37" spans="2:12" s="36" customFormat="1" ht="27" x14ac:dyDescent="0.15">
      <c r="B37" s="67" t="s">
        <v>979</v>
      </c>
      <c r="C37" s="64" t="s">
        <v>635</v>
      </c>
      <c r="D37" s="80">
        <v>45635</v>
      </c>
      <c r="E37" s="71">
        <v>0.47083333333333338</v>
      </c>
      <c r="F37" s="58" t="s">
        <v>989</v>
      </c>
    </row>
    <row r="38" spans="2:12" s="36" customFormat="1" ht="27" x14ac:dyDescent="0.15">
      <c r="B38" s="67" t="s">
        <v>980</v>
      </c>
      <c r="C38" s="64" t="s">
        <v>635</v>
      </c>
      <c r="D38" s="80">
        <v>45636</v>
      </c>
      <c r="E38" s="71">
        <v>0.57847222222222217</v>
      </c>
      <c r="F38" s="58" t="s">
        <v>989</v>
      </c>
    </row>
    <row r="39" spans="2:12" s="36" customFormat="1" ht="27" x14ac:dyDescent="0.15">
      <c r="B39" s="67" t="s">
        <v>981</v>
      </c>
      <c r="C39" s="64" t="s">
        <v>635</v>
      </c>
      <c r="D39" s="80">
        <v>45636</v>
      </c>
      <c r="E39" s="71">
        <v>0.6069444444444444</v>
      </c>
      <c r="F39" s="58" t="s">
        <v>989</v>
      </c>
    </row>
    <row r="40" spans="2:12" s="36" customFormat="1" ht="27" x14ac:dyDescent="0.15">
      <c r="B40" s="67" t="s">
        <v>982</v>
      </c>
      <c r="C40" s="64" t="s">
        <v>635</v>
      </c>
      <c r="D40" s="80">
        <v>45636</v>
      </c>
      <c r="E40" s="71">
        <v>0.65763888888888888</v>
      </c>
      <c r="F40" s="58" t="s">
        <v>989</v>
      </c>
    </row>
    <row r="41" spans="2:12" s="36" customFormat="1" ht="27" x14ac:dyDescent="0.15">
      <c r="B41" s="67" t="s">
        <v>983</v>
      </c>
      <c r="C41" s="64" t="s">
        <v>635</v>
      </c>
      <c r="D41" s="80">
        <v>45636</v>
      </c>
      <c r="E41" s="71">
        <v>0.70000000000000007</v>
      </c>
      <c r="F41" s="58" t="s">
        <v>989</v>
      </c>
    </row>
    <row r="42" spans="2:12" ht="27" x14ac:dyDescent="0.15">
      <c r="B42" s="67" t="s">
        <v>943</v>
      </c>
      <c r="C42" s="69" t="s">
        <v>635</v>
      </c>
      <c r="D42" s="70">
        <v>45629</v>
      </c>
      <c r="E42" s="71">
        <v>0.6743055555555556</v>
      </c>
      <c r="F42" s="58" t="s">
        <v>988</v>
      </c>
    </row>
    <row r="43" spans="2:12" ht="27" x14ac:dyDescent="0.15">
      <c r="B43" s="67" t="s">
        <v>944</v>
      </c>
      <c r="C43" s="69" t="s">
        <v>635</v>
      </c>
      <c r="D43" s="70">
        <v>45630</v>
      </c>
      <c r="E43" s="71">
        <v>0.3888888888888889</v>
      </c>
      <c r="F43" s="58" t="s">
        <v>988</v>
      </c>
    </row>
    <row r="44" spans="2:12" ht="27" x14ac:dyDescent="0.15">
      <c r="B44" s="67" t="s">
        <v>945</v>
      </c>
      <c r="C44" s="69" t="s">
        <v>635</v>
      </c>
      <c r="D44" s="70">
        <v>45630</v>
      </c>
      <c r="E44" s="71">
        <v>0.43472222222222223</v>
      </c>
      <c r="F44" s="58" t="s">
        <v>988</v>
      </c>
    </row>
    <row r="45" spans="2:12" ht="27" x14ac:dyDescent="0.15">
      <c r="B45" s="67" t="s">
        <v>946</v>
      </c>
      <c r="C45" s="69" t="s">
        <v>635</v>
      </c>
      <c r="D45" s="70">
        <v>45630</v>
      </c>
      <c r="E45" s="71">
        <v>0.4777777777777778</v>
      </c>
      <c r="F45" s="58" t="s">
        <v>988</v>
      </c>
    </row>
    <row r="46" spans="2:12" x14ac:dyDescent="0.15">
      <c r="B46" s="67" t="s">
        <v>947</v>
      </c>
      <c r="C46" s="69" t="s">
        <v>635</v>
      </c>
      <c r="D46" s="70">
        <v>45630</v>
      </c>
      <c r="E46" s="71">
        <v>0.54166666666666663</v>
      </c>
      <c r="F46" s="57"/>
    </row>
    <row r="47" spans="2:12" x14ac:dyDescent="0.15">
      <c r="B47" s="67" t="s">
        <v>948</v>
      </c>
      <c r="C47" s="69" t="s">
        <v>635</v>
      </c>
      <c r="D47" s="70">
        <v>45630</v>
      </c>
      <c r="E47" s="71">
        <v>0.57361111111111118</v>
      </c>
      <c r="F47" s="57"/>
    </row>
    <row r="48" spans="2:12" x14ac:dyDescent="0.15">
      <c r="B48" s="67" t="s">
        <v>949</v>
      </c>
      <c r="C48" s="69" t="s">
        <v>635</v>
      </c>
      <c r="D48" s="70">
        <v>45630</v>
      </c>
      <c r="E48" s="71">
        <v>0.61249999999999993</v>
      </c>
      <c r="F48" s="57"/>
    </row>
    <row r="49" spans="2:6" x14ac:dyDescent="0.15">
      <c r="B49" s="67" t="s">
        <v>639</v>
      </c>
      <c r="C49" s="69" t="s">
        <v>635</v>
      </c>
      <c r="D49" s="68">
        <v>45628</v>
      </c>
      <c r="E49" s="71">
        <v>0.62083333333333335</v>
      </c>
      <c r="F49" s="57"/>
    </row>
    <row r="50" spans="2:6" x14ac:dyDescent="0.15">
      <c r="B50" s="73" t="s">
        <v>640</v>
      </c>
      <c r="C50" s="69" t="s">
        <v>635</v>
      </c>
      <c r="D50" s="74">
        <v>45628</v>
      </c>
      <c r="E50" s="82">
        <v>0.59375</v>
      </c>
      <c r="F50" s="57"/>
    </row>
    <row r="51" spans="2:6" s="90" customFormat="1" x14ac:dyDescent="0.15">
      <c r="B51" s="73" t="s">
        <v>1147</v>
      </c>
      <c r="C51" s="69" t="s">
        <v>635</v>
      </c>
      <c r="D51" s="74">
        <v>45650</v>
      </c>
      <c r="E51" s="82">
        <v>0.69861111111111107</v>
      </c>
      <c r="F51" s="57"/>
    </row>
    <row r="52" spans="2:6" s="90" customFormat="1" x14ac:dyDescent="0.15">
      <c r="B52" s="73" t="s">
        <v>1148</v>
      </c>
      <c r="C52" s="69" t="s">
        <v>635</v>
      </c>
      <c r="D52" s="74">
        <v>45651</v>
      </c>
      <c r="E52" s="82">
        <v>0.41666666666666669</v>
      </c>
      <c r="F52" s="57"/>
    </row>
    <row r="53" spans="2:6" s="90" customFormat="1" x14ac:dyDescent="0.15">
      <c r="B53" s="73" t="s">
        <v>1161</v>
      </c>
      <c r="C53" s="69" t="s">
        <v>635</v>
      </c>
      <c r="D53" s="74">
        <v>45294</v>
      </c>
      <c r="E53" s="82">
        <v>0.56180555555555556</v>
      </c>
      <c r="F53" s="57"/>
    </row>
    <row r="54" spans="2:6" s="52" customFormat="1" x14ac:dyDescent="0.15">
      <c r="B54" s="75" t="s">
        <v>956</v>
      </c>
      <c r="C54" s="120" t="s">
        <v>955</v>
      </c>
      <c r="D54" s="34">
        <v>45646</v>
      </c>
      <c r="E54" s="121">
        <v>0.61875000000000002</v>
      </c>
      <c r="F54" s="62" t="s">
        <v>1105</v>
      </c>
    </row>
    <row r="55" spans="2:6" s="52" customFormat="1" x14ac:dyDescent="0.15">
      <c r="B55" s="77" t="s">
        <v>986</v>
      </c>
      <c r="C55" s="77"/>
      <c r="D55" s="78"/>
      <c r="E55" s="77"/>
      <c r="F55" s="61"/>
    </row>
    <row r="56" spans="2:6" x14ac:dyDescent="0.15">
      <c r="B56" s="73" t="s">
        <v>901</v>
      </c>
      <c r="C56" s="69" t="s">
        <v>635</v>
      </c>
      <c r="D56" s="74">
        <v>45628</v>
      </c>
      <c r="E56" s="82">
        <v>0.64236111111111105</v>
      </c>
      <c r="F56" s="57"/>
    </row>
    <row r="57" spans="2:6" x14ac:dyDescent="0.15">
      <c r="B57" s="73" t="s">
        <v>902</v>
      </c>
      <c r="C57" s="69" t="s">
        <v>635</v>
      </c>
      <c r="D57" s="74">
        <v>45628</v>
      </c>
      <c r="E57" s="82">
        <v>0.64652777777777781</v>
      </c>
      <c r="F57" s="57"/>
    </row>
    <row r="58" spans="2:6" x14ac:dyDescent="0.15">
      <c r="B58" s="73" t="s">
        <v>903</v>
      </c>
      <c r="C58" s="69" t="s">
        <v>635</v>
      </c>
      <c r="D58" s="74">
        <v>45628</v>
      </c>
      <c r="E58" s="82">
        <v>0.65138888888888891</v>
      </c>
      <c r="F58" s="57"/>
    </row>
    <row r="59" spans="2:6" x14ac:dyDescent="0.15">
      <c r="B59" s="73" t="s">
        <v>904</v>
      </c>
      <c r="C59" s="69" t="s">
        <v>635</v>
      </c>
      <c r="D59" s="74">
        <v>45628</v>
      </c>
      <c r="E59" s="82">
        <v>0.65625</v>
      </c>
      <c r="F59" s="57"/>
    </row>
    <row r="60" spans="2:6" x14ac:dyDescent="0.15">
      <c r="B60" s="73" t="s">
        <v>905</v>
      </c>
      <c r="C60" s="69" t="s">
        <v>635</v>
      </c>
      <c r="D60" s="74">
        <v>45628</v>
      </c>
      <c r="E60" s="82">
        <v>0.65972222222222221</v>
      </c>
      <c r="F60" s="57"/>
    </row>
    <row r="61" spans="2:6" x14ac:dyDescent="0.15">
      <c r="B61" s="73" t="s">
        <v>906</v>
      </c>
      <c r="C61" s="69" t="s">
        <v>635</v>
      </c>
      <c r="D61" s="74">
        <v>45628</v>
      </c>
      <c r="E61" s="82">
        <v>0.66388888888888886</v>
      </c>
      <c r="F61" s="57"/>
    </row>
    <row r="62" spans="2:6" x14ac:dyDescent="0.15">
      <c r="B62" s="73" t="s">
        <v>907</v>
      </c>
      <c r="C62" s="69" t="s">
        <v>635</v>
      </c>
      <c r="D62" s="74">
        <v>45628</v>
      </c>
      <c r="E62" s="82">
        <v>0.66805555555555562</v>
      </c>
      <c r="F62" s="57"/>
    </row>
    <row r="63" spans="2:6" x14ac:dyDescent="0.15">
      <c r="B63" s="73" t="s">
        <v>641</v>
      </c>
      <c r="C63" s="69" t="s">
        <v>635</v>
      </c>
      <c r="D63" s="74">
        <v>45628</v>
      </c>
      <c r="E63" s="82">
        <v>0.60625000000000007</v>
      </c>
      <c r="F63" s="57"/>
    </row>
    <row r="64" spans="2:6" x14ac:dyDescent="0.15">
      <c r="B64" s="73" t="s">
        <v>642</v>
      </c>
      <c r="C64" s="69" t="s">
        <v>635</v>
      </c>
      <c r="D64" s="74">
        <v>45628</v>
      </c>
      <c r="E64" s="82">
        <v>0.59375</v>
      </c>
      <c r="F64" s="57"/>
    </row>
    <row r="65" spans="2:6" s="90" customFormat="1" x14ac:dyDescent="0.15">
      <c r="B65" s="73" t="s">
        <v>1103</v>
      </c>
      <c r="C65" s="69" t="s">
        <v>635</v>
      </c>
      <c r="D65" s="74">
        <v>45646</v>
      </c>
      <c r="E65" s="82">
        <v>0.46597222222222223</v>
      </c>
      <c r="F65" s="57"/>
    </row>
    <row r="66" spans="2:6" s="90" customFormat="1" x14ac:dyDescent="0.15">
      <c r="B66" s="73" t="s">
        <v>1104</v>
      </c>
      <c r="C66" s="69" t="s">
        <v>635</v>
      </c>
      <c r="D66" s="74">
        <v>45646</v>
      </c>
      <c r="E66" s="82">
        <v>0.47638888888888892</v>
      </c>
      <c r="F66" s="57"/>
    </row>
    <row r="67" spans="2:6" s="90" customFormat="1" x14ac:dyDescent="0.15">
      <c r="B67" s="73" t="s">
        <v>1125</v>
      </c>
      <c r="C67" s="69" t="s">
        <v>635</v>
      </c>
      <c r="D67" s="74">
        <v>45646</v>
      </c>
      <c r="E67" s="82">
        <v>0.63541666666666663</v>
      </c>
      <c r="F67" s="57" t="s">
        <v>1102</v>
      </c>
    </row>
    <row r="68" spans="2:6" s="90" customFormat="1" x14ac:dyDescent="0.15">
      <c r="B68" s="73" t="s">
        <v>1126</v>
      </c>
      <c r="C68" s="69" t="s">
        <v>635</v>
      </c>
      <c r="D68" s="74">
        <v>45647</v>
      </c>
      <c r="E68" s="82">
        <v>0.67708333333333304</v>
      </c>
      <c r="F68" s="57" t="s">
        <v>1102</v>
      </c>
    </row>
    <row r="69" spans="2:6" s="90" customFormat="1" x14ac:dyDescent="0.15">
      <c r="B69" s="73" t="s">
        <v>1127</v>
      </c>
      <c r="C69" s="69" t="s">
        <v>635</v>
      </c>
      <c r="D69" s="74">
        <v>45648</v>
      </c>
      <c r="E69" s="82">
        <v>0.71875</v>
      </c>
      <c r="F69" s="57" t="s">
        <v>1102</v>
      </c>
    </row>
    <row r="70" spans="2:6" s="90" customFormat="1" x14ac:dyDescent="0.15">
      <c r="B70" s="73" t="s">
        <v>1128</v>
      </c>
      <c r="C70" s="69" t="s">
        <v>635</v>
      </c>
      <c r="D70" s="74">
        <v>45649</v>
      </c>
      <c r="E70" s="82">
        <v>0.76041666666666696</v>
      </c>
      <c r="F70" s="57" t="s">
        <v>1102</v>
      </c>
    </row>
    <row r="71" spans="2:6" s="90" customFormat="1" x14ac:dyDescent="0.15">
      <c r="B71" s="73" t="s">
        <v>1129</v>
      </c>
      <c r="C71" s="69" t="s">
        <v>635</v>
      </c>
      <c r="D71" s="74">
        <v>45650</v>
      </c>
      <c r="E71" s="82">
        <v>0.80208333333333304</v>
      </c>
      <c r="F71" s="57" t="s">
        <v>1102</v>
      </c>
    </row>
    <row r="72" spans="2:6" s="90" customFormat="1" x14ac:dyDescent="0.15">
      <c r="B72" s="73" t="s">
        <v>1130</v>
      </c>
      <c r="C72" s="69" t="s">
        <v>635</v>
      </c>
      <c r="D72" s="74">
        <v>45651</v>
      </c>
      <c r="E72" s="82">
        <v>0.84375</v>
      </c>
      <c r="F72" s="57" t="s">
        <v>1102</v>
      </c>
    </row>
    <row r="73" spans="2:6" s="90" customFormat="1" x14ac:dyDescent="0.15">
      <c r="B73" s="73" t="s">
        <v>1131</v>
      </c>
      <c r="C73" s="69" t="s">
        <v>635</v>
      </c>
      <c r="D73" s="74">
        <v>45652</v>
      </c>
      <c r="E73" s="82">
        <v>0.88541666666666696</v>
      </c>
      <c r="F73" s="57" t="s">
        <v>1102</v>
      </c>
    </row>
    <row r="74" spans="2:6" s="90" customFormat="1" x14ac:dyDescent="0.15">
      <c r="B74" s="73" t="s">
        <v>1132</v>
      </c>
      <c r="C74" s="69" t="s">
        <v>635</v>
      </c>
      <c r="D74" s="74">
        <v>45653</v>
      </c>
      <c r="E74" s="82">
        <v>0.92708333333333304</v>
      </c>
      <c r="F74" s="57" t="s">
        <v>1102</v>
      </c>
    </row>
    <row r="75" spans="2:6" s="90" customFormat="1" x14ac:dyDescent="0.15">
      <c r="B75" s="73" t="s">
        <v>1133</v>
      </c>
      <c r="C75" s="69" t="s">
        <v>635</v>
      </c>
      <c r="D75" s="74">
        <v>45654</v>
      </c>
      <c r="E75" s="82">
        <v>0.96875</v>
      </c>
      <c r="F75" s="57" t="s">
        <v>1102</v>
      </c>
    </row>
    <row r="76" spans="2:6" s="90" customFormat="1" x14ac:dyDescent="0.15">
      <c r="B76" s="73" t="s">
        <v>1134</v>
      </c>
      <c r="C76" s="69" t="s">
        <v>635</v>
      </c>
      <c r="D76" s="74">
        <v>45655</v>
      </c>
      <c r="E76" s="82">
        <v>1.0104166666666701</v>
      </c>
      <c r="F76" s="57" t="s">
        <v>1102</v>
      </c>
    </row>
    <row r="77" spans="2:6" s="90" customFormat="1" x14ac:dyDescent="0.15">
      <c r="B77" s="73" t="s">
        <v>1135</v>
      </c>
      <c r="C77" s="69" t="s">
        <v>635</v>
      </c>
      <c r="D77" s="74">
        <v>45656</v>
      </c>
      <c r="E77" s="82">
        <v>1.0520833333333299</v>
      </c>
      <c r="F77" s="57" t="s">
        <v>1102</v>
      </c>
    </row>
    <row r="78" spans="2:6" s="90" customFormat="1" x14ac:dyDescent="0.15">
      <c r="B78" s="73" t="s">
        <v>1136</v>
      </c>
      <c r="C78" s="69" t="s">
        <v>635</v>
      </c>
      <c r="D78" s="74">
        <v>45657</v>
      </c>
      <c r="E78" s="82">
        <v>1.09375</v>
      </c>
      <c r="F78" s="57" t="s">
        <v>1102</v>
      </c>
    </row>
    <row r="79" spans="2:6" s="90" customFormat="1" x14ac:dyDescent="0.15">
      <c r="B79" s="73" t="s">
        <v>1137</v>
      </c>
      <c r="C79" s="69" t="s">
        <v>635</v>
      </c>
      <c r="D79" s="74">
        <v>45658</v>
      </c>
      <c r="E79" s="82">
        <v>1.1354166666666701</v>
      </c>
      <c r="F79" s="57" t="s">
        <v>1102</v>
      </c>
    </row>
    <row r="80" spans="2:6" s="90" customFormat="1" x14ac:dyDescent="0.15">
      <c r="B80" s="73" t="s">
        <v>1138</v>
      </c>
      <c r="C80" s="69" t="s">
        <v>635</v>
      </c>
      <c r="D80" s="74">
        <v>45659</v>
      </c>
      <c r="E80" s="82">
        <v>1.1770833333333299</v>
      </c>
      <c r="F80" s="57" t="s">
        <v>1102</v>
      </c>
    </row>
    <row r="81" spans="1:12" s="90" customFormat="1" x14ac:dyDescent="0.15">
      <c r="B81" s="73" t="s">
        <v>1139</v>
      </c>
      <c r="C81" s="69" t="s">
        <v>635</v>
      </c>
      <c r="D81" s="74">
        <v>45660</v>
      </c>
      <c r="E81" s="82">
        <v>1.21875</v>
      </c>
      <c r="F81" s="57" t="s">
        <v>1102</v>
      </c>
    </row>
    <row r="82" spans="1:12" s="90" customFormat="1" x14ac:dyDescent="0.15">
      <c r="B82" s="73" t="s">
        <v>1140</v>
      </c>
      <c r="C82" s="69" t="s">
        <v>635</v>
      </c>
      <c r="D82" s="74">
        <v>45661</v>
      </c>
      <c r="E82" s="82">
        <v>1.2604166666666701</v>
      </c>
      <c r="F82" s="57" t="s">
        <v>1102</v>
      </c>
    </row>
    <row r="83" spans="1:12" s="90" customFormat="1" x14ac:dyDescent="0.15">
      <c r="B83" s="73" t="s">
        <v>1141</v>
      </c>
      <c r="C83" s="69" t="s">
        <v>635</v>
      </c>
      <c r="D83" s="74">
        <v>45662</v>
      </c>
      <c r="E83" s="82">
        <v>1.3020833333333299</v>
      </c>
      <c r="F83" s="57" t="s">
        <v>1102</v>
      </c>
    </row>
    <row r="84" spans="1:12" ht="54" x14ac:dyDescent="0.15">
      <c r="B84" s="110" t="s">
        <v>1101</v>
      </c>
      <c r="C84" s="76" t="s">
        <v>635</v>
      </c>
      <c r="D84" s="112">
        <v>45646</v>
      </c>
      <c r="E84" s="111"/>
      <c r="F84" s="113" t="s">
        <v>1102</v>
      </c>
      <c r="H84" s="75" t="s">
        <v>957</v>
      </c>
      <c r="I84" s="76" t="s">
        <v>955</v>
      </c>
      <c r="J84" s="72"/>
      <c r="K84" s="67"/>
      <c r="L84" s="65" t="s">
        <v>959</v>
      </c>
    </row>
    <row r="85" spans="1:12" s="52" customFormat="1" x14ac:dyDescent="0.15">
      <c r="B85" s="77" t="s">
        <v>3</v>
      </c>
      <c r="C85" s="79"/>
      <c r="D85" s="78"/>
      <c r="E85" s="77"/>
      <c r="F85" s="66"/>
    </row>
    <row r="86" spans="1:12" x14ac:dyDescent="0.15">
      <c r="B86" s="75" t="s">
        <v>935</v>
      </c>
      <c r="C86" s="76" t="s">
        <v>955</v>
      </c>
      <c r="D86" s="68">
        <v>45639</v>
      </c>
      <c r="E86" s="71">
        <v>0.4604166666666667</v>
      </c>
      <c r="F86" s="62" t="s">
        <v>1105</v>
      </c>
    </row>
    <row r="90" spans="1:12" ht="15" thickBot="1" x14ac:dyDescent="0.2">
      <c r="F90" s="52"/>
    </row>
    <row r="91" spans="1:12" ht="15" thickBot="1" x14ac:dyDescent="0.2">
      <c r="A91" s="125" t="s">
        <v>1158</v>
      </c>
      <c r="B91" s="128" t="s">
        <v>951</v>
      </c>
      <c r="C91" s="128" t="s">
        <v>1165</v>
      </c>
      <c r="D91" s="131" t="s">
        <v>1166</v>
      </c>
      <c r="E91" s="128" t="s">
        <v>529</v>
      </c>
      <c r="F91" s="134" t="s">
        <v>208</v>
      </c>
    </row>
    <row r="92" spans="1:12" x14ac:dyDescent="0.15">
      <c r="A92" s="126"/>
      <c r="B92" s="129" t="s">
        <v>3</v>
      </c>
      <c r="C92" s="129"/>
      <c r="D92" s="132"/>
      <c r="E92" s="129"/>
      <c r="F92" s="135"/>
    </row>
    <row r="93" spans="1:12" x14ac:dyDescent="0.15">
      <c r="A93" s="126"/>
      <c r="B93" s="129" t="s">
        <v>1163</v>
      </c>
      <c r="C93" s="129" t="s">
        <v>1167</v>
      </c>
      <c r="D93" s="129" t="s">
        <v>1167</v>
      </c>
      <c r="E93" s="129" t="s">
        <v>1168</v>
      </c>
      <c r="F93" s="136">
        <v>45294</v>
      </c>
    </row>
    <row r="94" spans="1:12" x14ac:dyDescent="0.15">
      <c r="A94" s="126"/>
      <c r="B94" s="129" t="s">
        <v>1164</v>
      </c>
      <c r="C94" s="129" t="s">
        <v>1167</v>
      </c>
      <c r="D94" s="129" t="s">
        <v>1167</v>
      </c>
      <c r="E94" s="129" t="s">
        <v>1168</v>
      </c>
      <c r="F94" s="136">
        <v>45294</v>
      </c>
    </row>
    <row r="95" spans="1:12" ht="15" thickBot="1" x14ac:dyDescent="0.2">
      <c r="A95" s="127"/>
      <c r="B95" s="130" t="s">
        <v>986</v>
      </c>
      <c r="C95" s="130" t="s">
        <v>1179</v>
      </c>
      <c r="D95" s="133" t="s">
        <v>1180</v>
      </c>
      <c r="E95" s="139" t="s">
        <v>1181</v>
      </c>
      <c r="F95" s="140">
        <v>45294</v>
      </c>
    </row>
    <row r="96" spans="1:12" x14ac:dyDescent="0.15">
      <c r="F96" s="52"/>
    </row>
  </sheetData>
  <phoneticPr fontId="6" type="noConversion"/>
  <pageMargins left="0.7" right="0.7" top="0.75" bottom="0.75" header="0.3" footer="0.3"/>
  <pageSetup orientation="portrait" r:id="rId1"/>
  <headerFooter>
    <oddFooter>&amp;C_x000D_&amp;1#&amp;"Calibri"&amp;9&amp;K000000 Classified - 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18E0-A6CD-4817-93E3-54BC5A4024D6}">
  <sheetPr codeName="Sheet2"/>
  <dimension ref="A1:AC1540"/>
  <sheetViews>
    <sheetView topLeftCell="F1" zoomScale="85" zoomScaleNormal="85" workbookViewId="0">
      <selection activeCell="N63" sqref="N63"/>
    </sheetView>
  </sheetViews>
  <sheetFormatPr defaultRowHeight="14.25" x14ac:dyDescent="0.15"/>
  <cols>
    <col min="1" max="1" width="15.359375" bestFit="1" customWidth="1"/>
    <col min="2" max="2" width="27.9765625" bestFit="1" customWidth="1"/>
    <col min="3" max="3" width="12.11328125" bestFit="1" customWidth="1"/>
    <col min="4" max="4" width="27.3515625" bestFit="1" customWidth="1"/>
    <col min="5" max="5" width="12.11328125" bestFit="1" customWidth="1"/>
    <col min="6" max="6" width="9.73828125" style="47" customWidth="1"/>
    <col min="9" max="9" width="8.6171875" customWidth="1"/>
    <col min="10" max="10" width="15.484375" customWidth="1"/>
    <col min="11" max="11" width="24.2265625" customWidth="1"/>
    <col min="12" max="12" width="15.359375" customWidth="1"/>
    <col min="13" max="13" width="18.359375" customWidth="1"/>
    <col min="14" max="14" width="16.109375" customWidth="1"/>
    <col min="15" max="15" width="21.23046875" style="47" customWidth="1"/>
    <col min="16" max="16" width="8.6171875" customWidth="1"/>
    <col min="17" max="17" width="15.484375" customWidth="1"/>
    <col min="18" max="18" width="31.84765625" customWidth="1"/>
    <col min="19" max="19" width="12.11328125" customWidth="1"/>
    <col min="20" max="20" width="11.36328125" customWidth="1"/>
    <col min="21" max="21" width="8.8671875" customWidth="1"/>
    <col min="22" max="22" width="18.609375" style="47" bestFit="1" customWidth="1"/>
    <col min="23" max="23" width="12.36328125" style="47" customWidth="1"/>
    <col min="24" max="24" width="9.1171875" customWidth="1"/>
    <col min="25" max="25" width="22.73046875" bestFit="1" customWidth="1"/>
    <col min="26" max="26" width="12.36328125" bestFit="1" customWidth="1"/>
    <col min="27" max="27" width="14.609375" bestFit="1" customWidth="1"/>
    <col min="28" max="28" width="10.86328125" bestFit="1" customWidth="1"/>
    <col min="29" max="29" width="8.6171875" style="47"/>
  </cols>
  <sheetData>
    <row r="1" spans="1:29" x14ac:dyDescent="0.15">
      <c r="A1" s="42" t="s">
        <v>990</v>
      </c>
      <c r="B1" s="42" t="s">
        <v>632</v>
      </c>
      <c r="C1" s="52"/>
      <c r="D1" s="52"/>
      <c r="E1" s="52"/>
      <c r="J1" s="42" t="s">
        <v>1047</v>
      </c>
      <c r="K1" s="42" t="s">
        <v>632</v>
      </c>
      <c r="L1" s="52"/>
      <c r="M1" s="52"/>
      <c r="N1" s="52"/>
      <c r="Q1" s="42" t="s">
        <v>908</v>
      </c>
      <c r="R1" t="s">
        <v>632</v>
      </c>
      <c r="X1" s="42" t="s">
        <v>935</v>
      </c>
      <c r="Y1" s="42" t="s">
        <v>632</v>
      </c>
      <c r="Z1" s="42"/>
    </row>
    <row r="2" spans="1:29" x14ac:dyDescent="0.15">
      <c r="A2" s="52"/>
      <c r="B2" s="52" t="s">
        <v>644</v>
      </c>
      <c r="C2" s="52">
        <v>27668</v>
      </c>
      <c r="D2" s="52" t="s">
        <v>899</v>
      </c>
      <c r="E2" s="52">
        <v>27668</v>
      </c>
      <c r="F2" s="47">
        <f>C2-E2</f>
        <v>0</v>
      </c>
      <c r="J2" s="52"/>
      <c r="K2" s="52" t="s">
        <v>644</v>
      </c>
      <c r="L2" s="52">
        <v>745926</v>
      </c>
      <c r="M2" s="52" t="s">
        <v>900</v>
      </c>
      <c r="N2" s="52">
        <v>745926</v>
      </c>
      <c r="O2" s="47">
        <f>L2-N2</f>
        <v>0</v>
      </c>
      <c r="R2" t="s">
        <v>755</v>
      </c>
      <c r="S2">
        <v>25034</v>
      </c>
      <c r="T2" t="s">
        <v>899</v>
      </c>
      <c r="U2">
        <v>25034</v>
      </c>
      <c r="V2" s="47">
        <f>S2-U2</f>
        <v>0</v>
      </c>
      <c r="Y2" t="s">
        <v>936</v>
      </c>
      <c r="Z2">
        <v>12</v>
      </c>
      <c r="AA2" s="51" t="s">
        <v>899</v>
      </c>
      <c r="AB2" s="51">
        <v>12</v>
      </c>
      <c r="AC2" s="47">
        <f>Z2-AB2</f>
        <v>0</v>
      </c>
    </row>
    <row r="3" spans="1:29" x14ac:dyDescent="0.15">
      <c r="A3" s="52"/>
      <c r="B3" s="52" t="s">
        <v>645</v>
      </c>
      <c r="C3" s="52">
        <v>258150555</v>
      </c>
      <c r="D3" s="52" t="s">
        <v>251</v>
      </c>
      <c r="E3" s="52">
        <v>258150555</v>
      </c>
      <c r="F3" s="47">
        <f t="shared" ref="F3:F66" si="0">C3-E3</f>
        <v>0</v>
      </c>
      <c r="J3" s="52"/>
      <c r="K3" s="52" t="s">
        <v>645</v>
      </c>
      <c r="L3" s="52">
        <v>6960963610</v>
      </c>
      <c r="M3" s="52" t="s">
        <v>251</v>
      </c>
      <c r="N3" s="52">
        <v>6960963610</v>
      </c>
      <c r="O3" s="47">
        <f t="shared" ref="O3:O66" si="1">L3-N3</f>
        <v>0</v>
      </c>
      <c r="R3" t="s">
        <v>652</v>
      </c>
      <c r="S3">
        <v>118770183143</v>
      </c>
      <c r="T3" t="s">
        <v>20</v>
      </c>
      <c r="U3">
        <v>118770183143</v>
      </c>
      <c r="V3" s="47">
        <f t="shared" ref="V3:V66" si="2">S3-U3</f>
        <v>0</v>
      </c>
      <c r="Y3" t="s">
        <v>937</v>
      </c>
      <c r="Z3">
        <v>33926468697</v>
      </c>
      <c r="AA3" s="51" t="s">
        <v>233</v>
      </c>
      <c r="AB3" s="51">
        <v>33926468697</v>
      </c>
      <c r="AC3" s="47">
        <f t="shared" ref="AC3:AC10" si="3">Z3-AB3</f>
        <v>0</v>
      </c>
    </row>
    <row r="4" spans="1:29" x14ac:dyDescent="0.15">
      <c r="A4" s="52"/>
      <c r="B4" s="52" t="s">
        <v>652</v>
      </c>
      <c r="C4" s="52">
        <v>131266631112</v>
      </c>
      <c r="D4" s="52" t="s">
        <v>340</v>
      </c>
      <c r="E4" s="52">
        <v>131266631112</v>
      </c>
      <c r="F4" s="47">
        <f t="shared" si="0"/>
        <v>0</v>
      </c>
      <c r="J4" s="52"/>
      <c r="K4" s="52" t="s">
        <v>646</v>
      </c>
      <c r="L4" s="52">
        <v>384889504188492</v>
      </c>
      <c r="M4" s="52" t="s">
        <v>238</v>
      </c>
      <c r="N4" s="52">
        <v>384889504188492</v>
      </c>
      <c r="O4" s="47">
        <f t="shared" si="1"/>
        <v>0</v>
      </c>
      <c r="R4" t="s">
        <v>756</v>
      </c>
      <c r="S4">
        <v>1605279131674</v>
      </c>
      <c r="T4" t="s">
        <v>23</v>
      </c>
      <c r="U4">
        <v>1605279131674</v>
      </c>
      <c r="V4" s="47">
        <f t="shared" si="2"/>
        <v>0</v>
      </c>
      <c r="Y4" t="s">
        <v>938</v>
      </c>
      <c r="Z4">
        <v>112099</v>
      </c>
      <c r="AA4" s="51" t="s">
        <v>234</v>
      </c>
      <c r="AB4" s="51">
        <v>112099</v>
      </c>
      <c r="AC4" s="47">
        <f t="shared" si="3"/>
        <v>0</v>
      </c>
    </row>
    <row r="5" spans="1:29" x14ac:dyDescent="0.15">
      <c r="A5" s="52"/>
      <c r="B5" s="52" t="s">
        <v>662</v>
      </c>
      <c r="C5" s="52">
        <v>24873999415592</v>
      </c>
      <c r="D5" s="52" t="s">
        <v>342</v>
      </c>
      <c r="E5" s="52">
        <v>24873999415592</v>
      </c>
      <c r="F5" s="47">
        <f t="shared" si="0"/>
        <v>0</v>
      </c>
      <c r="J5" s="52"/>
      <c r="K5" s="52" t="s">
        <v>647</v>
      </c>
      <c r="L5" s="52">
        <v>38845326</v>
      </c>
      <c r="M5" s="52" t="s">
        <v>434</v>
      </c>
      <c r="N5" s="52">
        <v>38845326</v>
      </c>
      <c r="O5" s="47">
        <f t="shared" si="1"/>
        <v>0</v>
      </c>
      <c r="R5" t="s">
        <v>757</v>
      </c>
      <c r="S5">
        <v>22505810945040</v>
      </c>
      <c r="T5" t="s">
        <v>24</v>
      </c>
      <c r="U5">
        <v>22505810945040</v>
      </c>
      <c r="V5" s="47">
        <f t="shared" si="2"/>
        <v>0</v>
      </c>
      <c r="Y5" t="s">
        <v>646</v>
      </c>
      <c r="Z5">
        <v>6089374790</v>
      </c>
      <c r="AA5" s="51" t="s">
        <v>238</v>
      </c>
      <c r="AB5" s="51">
        <v>6089374790</v>
      </c>
      <c r="AC5" s="47">
        <f t="shared" si="3"/>
        <v>0</v>
      </c>
    </row>
    <row r="6" spans="1:29" x14ac:dyDescent="0.15">
      <c r="A6" s="52"/>
      <c r="B6" s="52" t="s">
        <v>663</v>
      </c>
      <c r="C6" s="52">
        <v>24873998822927</v>
      </c>
      <c r="D6" s="52" t="s">
        <v>344</v>
      </c>
      <c r="E6" s="52">
        <v>24873998822927</v>
      </c>
      <c r="F6" s="47">
        <f t="shared" si="0"/>
        <v>0</v>
      </c>
      <c r="J6" s="52"/>
      <c r="K6" s="52" t="s">
        <v>648</v>
      </c>
      <c r="L6" s="52">
        <v>214863755796417</v>
      </c>
      <c r="M6" s="52" t="s">
        <v>441</v>
      </c>
      <c r="N6" s="52">
        <v>214863755796417</v>
      </c>
      <c r="O6" s="47">
        <f t="shared" si="1"/>
        <v>0</v>
      </c>
      <c r="R6" t="s">
        <v>758</v>
      </c>
      <c r="S6">
        <v>1216656331701</v>
      </c>
      <c r="T6" t="s">
        <v>26</v>
      </c>
      <c r="U6">
        <v>1216656331701</v>
      </c>
      <c r="V6" s="47">
        <f t="shared" si="2"/>
        <v>0</v>
      </c>
      <c r="Y6" t="s">
        <v>939</v>
      </c>
      <c r="Z6">
        <v>69.808999999999997</v>
      </c>
      <c r="AA6" s="51" t="s">
        <v>239</v>
      </c>
      <c r="AB6" s="51">
        <v>69.808999999999997</v>
      </c>
      <c r="AC6" s="47">
        <f t="shared" si="3"/>
        <v>0</v>
      </c>
    </row>
    <row r="7" spans="1:29" x14ac:dyDescent="0.15">
      <c r="A7" s="52"/>
      <c r="B7" s="52" t="s">
        <v>664</v>
      </c>
      <c r="C7" s="52">
        <v>8689671</v>
      </c>
      <c r="D7" s="52" t="s">
        <v>353</v>
      </c>
      <c r="E7" s="52">
        <v>8689671</v>
      </c>
      <c r="F7" s="47">
        <f t="shared" si="0"/>
        <v>0</v>
      </c>
      <c r="J7" s="52"/>
      <c r="K7" s="52" t="s">
        <v>1044</v>
      </c>
      <c r="L7" s="52">
        <v>283885186698833</v>
      </c>
      <c r="M7" s="52" t="s">
        <v>446</v>
      </c>
      <c r="N7" s="52">
        <v>283885186698833</v>
      </c>
      <c r="O7" s="47">
        <f t="shared" si="1"/>
        <v>0</v>
      </c>
      <c r="R7" t="s">
        <v>759</v>
      </c>
      <c r="S7">
        <v>175399965373</v>
      </c>
      <c r="T7" t="s">
        <v>27</v>
      </c>
      <c r="U7">
        <v>175399965373</v>
      </c>
      <c r="V7" s="47">
        <f t="shared" si="2"/>
        <v>0</v>
      </c>
      <c r="Y7" t="s">
        <v>940</v>
      </c>
      <c r="Z7">
        <v>163</v>
      </c>
      <c r="AA7" s="51" t="s">
        <v>241</v>
      </c>
      <c r="AB7" s="51">
        <v>163</v>
      </c>
      <c r="AC7" s="47">
        <f t="shared" si="3"/>
        <v>0</v>
      </c>
    </row>
    <row r="8" spans="1:29" x14ac:dyDescent="0.15">
      <c r="A8" s="52"/>
      <c r="B8" s="52" t="s">
        <v>665</v>
      </c>
      <c r="C8" s="52">
        <v>8690868</v>
      </c>
      <c r="D8" s="52" t="s">
        <v>354</v>
      </c>
      <c r="E8" s="52">
        <v>8690868</v>
      </c>
      <c r="F8" s="47">
        <f t="shared" si="0"/>
        <v>0</v>
      </c>
      <c r="J8" s="52"/>
      <c r="K8" s="52" t="s">
        <v>650</v>
      </c>
      <c r="L8" s="52">
        <v>3887392</v>
      </c>
      <c r="M8" s="52" t="s">
        <v>450</v>
      </c>
      <c r="N8" s="52">
        <v>3887392</v>
      </c>
      <c r="O8" s="47">
        <f t="shared" si="1"/>
        <v>0</v>
      </c>
      <c r="R8" t="s">
        <v>760</v>
      </c>
      <c r="T8" t="s">
        <v>28</v>
      </c>
      <c r="V8" s="47">
        <f t="shared" si="2"/>
        <v>0</v>
      </c>
      <c r="Y8" t="s">
        <v>655</v>
      </c>
      <c r="Z8">
        <v>39358</v>
      </c>
      <c r="AA8" s="51" t="s">
        <v>244</v>
      </c>
      <c r="AB8" s="51">
        <v>39358</v>
      </c>
      <c r="AC8" s="47">
        <f t="shared" si="3"/>
        <v>0</v>
      </c>
    </row>
    <row r="9" spans="1:29" x14ac:dyDescent="0.15">
      <c r="A9" s="52"/>
      <c r="B9" s="52" t="s">
        <v>666</v>
      </c>
      <c r="C9" s="52">
        <v>27646</v>
      </c>
      <c r="D9" s="52" t="s">
        <v>346</v>
      </c>
      <c r="E9" s="52">
        <v>27646</v>
      </c>
      <c r="F9" s="47">
        <f t="shared" si="0"/>
        <v>0</v>
      </c>
      <c r="J9" s="52"/>
      <c r="K9" s="52" t="s">
        <v>651</v>
      </c>
      <c r="L9" s="52">
        <v>12309198</v>
      </c>
      <c r="M9" s="52" t="s">
        <v>366</v>
      </c>
      <c r="N9" s="52">
        <v>12309198</v>
      </c>
      <c r="O9" s="47">
        <f t="shared" si="1"/>
        <v>0</v>
      </c>
      <c r="R9" t="s">
        <v>761</v>
      </c>
      <c r="S9">
        <v>4188775439</v>
      </c>
      <c r="T9" t="s">
        <v>33</v>
      </c>
      <c r="U9">
        <v>4188775439</v>
      </c>
      <c r="V9" s="47">
        <f t="shared" si="2"/>
        <v>0</v>
      </c>
      <c r="Y9" t="s">
        <v>941</v>
      </c>
      <c r="Z9">
        <v>31425.300000000003</v>
      </c>
      <c r="AA9" s="51" t="s">
        <v>245</v>
      </c>
      <c r="AB9" s="51">
        <v>31425.3</v>
      </c>
      <c r="AC9" s="47">
        <f t="shared" si="3"/>
        <v>0</v>
      </c>
    </row>
    <row r="10" spans="1:29" x14ac:dyDescent="0.15">
      <c r="A10" s="52"/>
      <c r="B10" s="52" t="s">
        <v>667</v>
      </c>
      <c r="C10" s="52">
        <v>27427</v>
      </c>
      <c r="D10" s="52" t="s">
        <v>347</v>
      </c>
      <c r="E10" s="52">
        <v>27427</v>
      </c>
      <c r="F10" s="47">
        <f t="shared" si="0"/>
        <v>0</v>
      </c>
      <c r="J10" s="52"/>
      <c r="K10" s="52" t="s">
        <v>652</v>
      </c>
      <c r="L10" s="52">
        <v>3119905785835</v>
      </c>
      <c r="M10" s="52" t="s">
        <v>340</v>
      </c>
      <c r="N10" s="52">
        <v>3119905785835</v>
      </c>
      <c r="O10" s="47">
        <f t="shared" si="1"/>
        <v>0</v>
      </c>
      <c r="R10" t="s">
        <v>762</v>
      </c>
      <c r="S10">
        <v>4191227368</v>
      </c>
      <c r="T10" t="s">
        <v>34</v>
      </c>
      <c r="U10">
        <v>4191227368</v>
      </c>
      <c r="V10" s="47">
        <f t="shared" si="2"/>
        <v>0</v>
      </c>
      <c r="Y10" t="s">
        <v>942</v>
      </c>
      <c r="Z10">
        <v>1400.7849999999996</v>
      </c>
      <c r="AA10" s="51" t="s">
        <v>247</v>
      </c>
      <c r="AB10" s="51">
        <v>1400.7850000000001</v>
      </c>
      <c r="AC10" s="47">
        <f t="shared" si="3"/>
        <v>0</v>
      </c>
    </row>
    <row r="11" spans="1:29" x14ac:dyDescent="0.15">
      <c r="A11" s="52"/>
      <c r="B11" s="52" t="s">
        <v>668</v>
      </c>
      <c r="C11" s="52">
        <v>2427752.7199999951</v>
      </c>
      <c r="D11" s="52" t="s">
        <v>363</v>
      </c>
      <c r="E11" s="52">
        <v>2427752.7200000002</v>
      </c>
      <c r="F11" s="47">
        <f t="shared" si="0"/>
        <v>-5.1222741603851318E-9</v>
      </c>
      <c r="J11" s="52"/>
      <c r="K11" s="52" t="s">
        <v>1045</v>
      </c>
      <c r="L11" s="52">
        <v>15089961272151</v>
      </c>
      <c r="M11" s="52" t="s">
        <v>603</v>
      </c>
      <c r="N11" s="52">
        <v>15089961272151</v>
      </c>
      <c r="O11" s="47">
        <f t="shared" si="1"/>
        <v>0</v>
      </c>
      <c r="R11" t="s">
        <v>763</v>
      </c>
      <c r="S11">
        <v>751020</v>
      </c>
      <c r="T11" t="s">
        <v>35</v>
      </c>
      <c r="U11">
        <v>751020</v>
      </c>
      <c r="V11" s="47">
        <f t="shared" si="2"/>
        <v>0</v>
      </c>
    </row>
    <row r="12" spans="1:29" x14ac:dyDescent="0.15">
      <c r="A12" s="52"/>
      <c r="B12" s="52" t="s">
        <v>669</v>
      </c>
      <c r="C12" s="52">
        <v>4699119</v>
      </c>
      <c r="D12" s="52" t="s">
        <v>563</v>
      </c>
      <c r="E12" s="52">
        <v>4699119</v>
      </c>
      <c r="F12" s="47">
        <f t="shared" si="0"/>
        <v>0</v>
      </c>
      <c r="J12" s="52"/>
      <c r="K12" s="52" t="s">
        <v>1046</v>
      </c>
      <c r="L12" s="52">
        <v>15090170406547</v>
      </c>
      <c r="M12" s="52" t="s">
        <v>604</v>
      </c>
      <c r="N12" s="52">
        <v>15090170406547</v>
      </c>
      <c r="O12" s="47">
        <f t="shared" si="1"/>
        <v>0</v>
      </c>
      <c r="R12" t="s">
        <v>764</v>
      </c>
      <c r="S12">
        <v>712565</v>
      </c>
      <c r="T12" t="s">
        <v>36</v>
      </c>
      <c r="U12">
        <v>712565</v>
      </c>
      <c r="V12" s="47">
        <f t="shared" si="2"/>
        <v>0</v>
      </c>
    </row>
    <row r="13" spans="1:29" x14ac:dyDescent="0.15">
      <c r="A13" s="52"/>
      <c r="B13" s="52" t="s">
        <v>670</v>
      </c>
      <c r="C13" s="52">
        <v>405961.16000000061</v>
      </c>
      <c r="D13" s="52" t="s">
        <v>164</v>
      </c>
      <c r="E13" s="52">
        <v>405961.16</v>
      </c>
      <c r="F13" s="47">
        <f t="shared" si="0"/>
        <v>6.4028427004814148E-10</v>
      </c>
      <c r="J13" s="52"/>
      <c r="K13" s="52" t="s">
        <v>655</v>
      </c>
      <c r="L13" s="52">
        <v>2404525040</v>
      </c>
      <c r="M13" s="52" t="s">
        <v>244</v>
      </c>
      <c r="N13" s="52">
        <v>2404525040</v>
      </c>
      <c r="O13" s="47">
        <f t="shared" si="1"/>
        <v>0</v>
      </c>
      <c r="R13" t="s">
        <v>765</v>
      </c>
      <c r="S13">
        <v>754640</v>
      </c>
      <c r="T13" t="s">
        <v>37</v>
      </c>
      <c r="U13">
        <v>754640</v>
      </c>
      <c r="V13" s="47">
        <f t="shared" si="2"/>
        <v>0</v>
      </c>
    </row>
    <row r="14" spans="1:29" x14ac:dyDescent="0.15">
      <c r="A14" s="52"/>
      <c r="B14" s="52" t="s">
        <v>671</v>
      </c>
      <c r="C14" s="52">
        <v>246394.97100000101</v>
      </c>
      <c r="D14" s="52" t="s">
        <v>564</v>
      </c>
      <c r="E14" s="52">
        <v>246394.97099999999</v>
      </c>
      <c r="F14" s="47">
        <f t="shared" si="0"/>
        <v>1.0186340659856796E-9</v>
      </c>
      <c r="J14" s="52"/>
      <c r="K14" s="52" t="s">
        <v>656</v>
      </c>
      <c r="L14" s="52">
        <v>42859738495927</v>
      </c>
      <c r="M14" s="52" t="s">
        <v>443</v>
      </c>
      <c r="N14" s="52">
        <v>42859738495927</v>
      </c>
      <c r="O14" s="47">
        <f t="shared" si="1"/>
        <v>0</v>
      </c>
      <c r="R14" t="s">
        <v>766</v>
      </c>
      <c r="S14">
        <v>752323</v>
      </c>
      <c r="T14" t="s">
        <v>38</v>
      </c>
      <c r="U14">
        <v>752323</v>
      </c>
      <c r="V14" s="47">
        <f t="shared" si="2"/>
        <v>0</v>
      </c>
    </row>
    <row r="15" spans="1:29" x14ac:dyDescent="0.15">
      <c r="A15" s="52"/>
      <c r="B15" s="52" t="s">
        <v>651</v>
      </c>
      <c r="C15" s="52">
        <v>14559210.5</v>
      </c>
      <c r="D15" s="52" t="s">
        <v>366</v>
      </c>
      <c r="E15" s="52">
        <v>14559210.5</v>
      </c>
      <c r="F15" s="47">
        <f t="shared" si="0"/>
        <v>0</v>
      </c>
      <c r="J15" s="52"/>
      <c r="K15" s="52" t="s">
        <v>657</v>
      </c>
      <c r="L15" s="52"/>
      <c r="M15" s="52" t="s">
        <v>607</v>
      </c>
      <c r="N15" s="52"/>
      <c r="O15" s="47">
        <f t="shared" si="1"/>
        <v>0</v>
      </c>
      <c r="R15" t="s">
        <v>767</v>
      </c>
      <c r="S15">
        <v>93226</v>
      </c>
      <c r="T15" t="s">
        <v>39</v>
      </c>
      <c r="U15">
        <v>93226</v>
      </c>
      <c r="V15" s="47">
        <f t="shared" si="2"/>
        <v>0</v>
      </c>
    </row>
    <row r="16" spans="1:29" x14ac:dyDescent="0.15">
      <c r="A16" s="52"/>
      <c r="B16" s="52" t="s">
        <v>672</v>
      </c>
      <c r="C16" s="52">
        <v>14534406.125</v>
      </c>
      <c r="D16" s="52" t="s">
        <v>367</v>
      </c>
      <c r="E16" s="52">
        <v>14534406.125</v>
      </c>
      <c r="F16" s="47">
        <f t="shared" si="0"/>
        <v>0</v>
      </c>
      <c r="J16" s="52"/>
      <c r="K16" s="52" t="s">
        <v>658</v>
      </c>
      <c r="L16" s="52">
        <v>6960975417</v>
      </c>
      <c r="M16" s="52" t="s">
        <v>613</v>
      </c>
      <c r="N16" s="52">
        <v>6960975417</v>
      </c>
      <c r="O16" s="47">
        <f t="shared" si="1"/>
        <v>0</v>
      </c>
      <c r="R16" t="s">
        <v>768</v>
      </c>
      <c r="S16">
        <v>250340</v>
      </c>
      <c r="T16" t="s">
        <v>40</v>
      </c>
      <c r="U16">
        <v>250340</v>
      </c>
      <c r="V16" s="47">
        <f t="shared" si="2"/>
        <v>0</v>
      </c>
    </row>
    <row r="17" spans="1:22" x14ac:dyDescent="0.15">
      <c r="A17" s="52"/>
      <c r="B17" s="52" t="s">
        <v>673</v>
      </c>
      <c r="C17" s="52">
        <v>24804.375</v>
      </c>
      <c r="D17" s="52" t="s">
        <v>368</v>
      </c>
      <c r="E17" s="52">
        <v>24804.375</v>
      </c>
      <c r="F17" s="47">
        <f t="shared" si="0"/>
        <v>0</v>
      </c>
      <c r="J17" s="42" t="s">
        <v>1048</v>
      </c>
      <c r="K17" s="42" t="s">
        <v>632</v>
      </c>
      <c r="L17" s="52"/>
      <c r="M17" s="52"/>
      <c r="N17" s="52"/>
      <c r="O17" s="47">
        <f t="shared" si="1"/>
        <v>0</v>
      </c>
      <c r="R17" t="s">
        <v>769</v>
      </c>
      <c r="S17">
        <v>233065</v>
      </c>
      <c r="T17" t="s">
        <v>41</v>
      </c>
      <c r="U17">
        <v>233065</v>
      </c>
      <c r="V17" s="47">
        <f t="shared" si="2"/>
        <v>0</v>
      </c>
    </row>
    <row r="18" spans="1:22" x14ac:dyDescent="0.15">
      <c r="A18" s="52"/>
      <c r="B18" s="52" t="s">
        <v>674</v>
      </c>
      <c r="C18" s="52">
        <v>2761704.2700000023</v>
      </c>
      <c r="D18" s="52" t="s">
        <v>565</v>
      </c>
      <c r="E18" s="52">
        <v>2761704.27</v>
      </c>
      <c r="F18" s="47">
        <f t="shared" si="0"/>
        <v>0</v>
      </c>
      <c r="J18" s="52"/>
      <c r="K18" s="52" t="s">
        <v>644</v>
      </c>
      <c r="L18" s="52">
        <v>809123</v>
      </c>
      <c r="M18" s="52" t="s">
        <v>900</v>
      </c>
      <c r="N18" s="52">
        <v>809123</v>
      </c>
      <c r="O18" s="47">
        <f t="shared" si="1"/>
        <v>0</v>
      </c>
      <c r="R18" t="s">
        <v>770</v>
      </c>
      <c r="S18">
        <v>16357921</v>
      </c>
      <c r="T18" t="s">
        <v>42</v>
      </c>
      <c r="U18">
        <v>16357921</v>
      </c>
      <c r="V18" s="47">
        <f t="shared" si="2"/>
        <v>0</v>
      </c>
    </row>
    <row r="19" spans="1:22" x14ac:dyDescent="0.15">
      <c r="A19" s="52"/>
      <c r="B19" s="52" t="s">
        <v>675</v>
      </c>
      <c r="C19" s="52">
        <v>5095.7500000000036</v>
      </c>
      <c r="D19" s="52" t="s">
        <v>566</v>
      </c>
      <c r="E19" s="52">
        <v>5095.75</v>
      </c>
      <c r="F19" s="47">
        <f t="shared" si="0"/>
        <v>0</v>
      </c>
      <c r="J19" s="52"/>
      <c r="K19" s="52" t="s">
        <v>645</v>
      </c>
      <c r="L19" s="52">
        <v>7550820720</v>
      </c>
      <c r="M19" s="52" t="s">
        <v>251</v>
      </c>
      <c r="N19" s="52">
        <v>7550820720</v>
      </c>
      <c r="O19" s="47">
        <f t="shared" si="1"/>
        <v>0</v>
      </c>
      <c r="R19" t="s">
        <v>771</v>
      </c>
      <c r="S19">
        <v>16324985</v>
      </c>
      <c r="T19" t="s">
        <v>43</v>
      </c>
      <c r="U19">
        <v>16324985</v>
      </c>
      <c r="V19" s="47">
        <f t="shared" si="2"/>
        <v>0</v>
      </c>
    </row>
    <row r="20" spans="1:22" x14ac:dyDescent="0.15">
      <c r="A20" s="52"/>
      <c r="B20" s="52" t="s">
        <v>676</v>
      </c>
      <c r="C20" s="52">
        <v>7740157.80800003</v>
      </c>
      <c r="D20" s="52" t="s">
        <v>371</v>
      </c>
      <c r="E20" s="52">
        <v>7740157.8080000002</v>
      </c>
      <c r="F20" s="47">
        <f t="shared" si="0"/>
        <v>2.9802322387695312E-8</v>
      </c>
      <c r="J20" s="52"/>
      <c r="K20" s="52" t="s">
        <v>646</v>
      </c>
      <c r="L20" s="52">
        <v>417614044743908</v>
      </c>
      <c r="M20" s="52" t="s">
        <v>238</v>
      </c>
      <c r="N20" s="52">
        <v>417614044743908</v>
      </c>
      <c r="O20" s="47">
        <f t="shared" si="1"/>
        <v>0</v>
      </c>
      <c r="R20" t="s">
        <v>772</v>
      </c>
      <c r="S20">
        <v>95900</v>
      </c>
      <c r="T20" t="s">
        <v>44</v>
      </c>
      <c r="U20">
        <v>95900</v>
      </c>
      <c r="V20" s="47">
        <f t="shared" si="2"/>
        <v>0</v>
      </c>
    </row>
    <row r="21" spans="1:22" x14ac:dyDescent="0.15">
      <c r="A21" s="52"/>
      <c r="B21" s="52" t="s">
        <v>677</v>
      </c>
      <c r="C21" s="52">
        <v>7726448.8640000261</v>
      </c>
      <c r="D21" s="52" t="s">
        <v>372</v>
      </c>
      <c r="E21" s="52">
        <v>7726448.8640000001</v>
      </c>
      <c r="F21" s="47">
        <f t="shared" si="0"/>
        <v>2.6077032089233398E-8</v>
      </c>
      <c r="J21" s="52"/>
      <c r="K21" s="52" t="s">
        <v>647</v>
      </c>
      <c r="L21" s="52">
        <v>42106135</v>
      </c>
      <c r="M21" s="52" t="s">
        <v>434</v>
      </c>
      <c r="N21" s="52">
        <v>42106135</v>
      </c>
      <c r="O21" s="47">
        <f t="shared" si="1"/>
        <v>0</v>
      </c>
      <c r="R21" t="s">
        <v>773</v>
      </c>
      <c r="S21">
        <v>500680</v>
      </c>
      <c r="T21" t="s">
        <v>45</v>
      </c>
      <c r="U21">
        <v>500680</v>
      </c>
      <c r="V21" s="47">
        <f t="shared" si="2"/>
        <v>0</v>
      </c>
    </row>
    <row r="22" spans="1:22" x14ac:dyDescent="0.15">
      <c r="A22" s="52"/>
      <c r="B22" s="52" t="s">
        <v>678</v>
      </c>
      <c r="C22" s="52">
        <v>13708.943999999978</v>
      </c>
      <c r="D22" s="52" t="s">
        <v>373</v>
      </c>
      <c r="E22" s="52">
        <v>13708.944</v>
      </c>
      <c r="F22" s="47">
        <f t="shared" si="0"/>
        <v>-2.1827872842550278E-11</v>
      </c>
      <c r="J22" s="52"/>
      <c r="K22" s="52" t="s">
        <v>648</v>
      </c>
      <c r="L22" s="52">
        <v>233998423822737</v>
      </c>
      <c r="M22" s="52" t="s">
        <v>441</v>
      </c>
      <c r="N22" s="52">
        <v>233998423822737</v>
      </c>
      <c r="O22" s="47">
        <f t="shared" si="1"/>
        <v>0</v>
      </c>
      <c r="R22" t="s">
        <v>774</v>
      </c>
      <c r="S22">
        <v>479500</v>
      </c>
      <c r="T22" t="s">
        <v>46</v>
      </c>
      <c r="U22">
        <v>479500</v>
      </c>
      <c r="V22" s="47">
        <f t="shared" si="2"/>
        <v>0</v>
      </c>
    </row>
    <row r="23" spans="1:22" x14ac:dyDescent="0.15">
      <c r="A23" s="52"/>
      <c r="B23" s="52" t="s">
        <v>679</v>
      </c>
      <c r="C23" s="52">
        <v>22050120.996000174</v>
      </c>
      <c r="D23" s="52" t="s">
        <v>374</v>
      </c>
      <c r="E23" s="52">
        <v>22050120.995999999</v>
      </c>
      <c r="F23" s="47">
        <f t="shared" si="0"/>
        <v>1.7508864402770996E-7</v>
      </c>
      <c r="J23" s="52"/>
      <c r="K23" s="52" t="s">
        <v>1044</v>
      </c>
      <c r="L23" s="52">
        <v>308639814386797</v>
      </c>
      <c r="M23" s="52" t="s">
        <v>446</v>
      </c>
      <c r="N23" s="52">
        <v>308639814386797</v>
      </c>
      <c r="O23" s="47">
        <f t="shared" si="1"/>
        <v>0</v>
      </c>
      <c r="R23" t="s">
        <v>775</v>
      </c>
      <c r="S23">
        <v>500680</v>
      </c>
      <c r="T23" t="s">
        <v>47</v>
      </c>
      <c r="U23">
        <v>500680</v>
      </c>
      <c r="V23" s="47">
        <f t="shared" si="2"/>
        <v>0</v>
      </c>
    </row>
    <row r="24" spans="1:22" x14ac:dyDescent="0.15">
      <c r="A24" s="52"/>
      <c r="B24" s="52" t="s">
        <v>680</v>
      </c>
      <c r="C24" s="52">
        <v>22014550.959000126</v>
      </c>
      <c r="D24" s="52" t="s">
        <v>375</v>
      </c>
      <c r="E24" s="52">
        <v>22014550.958999999</v>
      </c>
      <c r="F24" s="47">
        <f t="shared" si="0"/>
        <v>1.2665987014770508E-7</v>
      </c>
      <c r="J24" s="52"/>
      <c r="K24" s="52" t="s">
        <v>650</v>
      </c>
      <c r="L24" s="52">
        <v>4375678</v>
      </c>
      <c r="M24" s="52" t="s">
        <v>450</v>
      </c>
      <c r="N24" s="52">
        <v>4375678</v>
      </c>
      <c r="O24" s="47">
        <f t="shared" si="1"/>
        <v>0</v>
      </c>
      <c r="R24" t="s">
        <v>776</v>
      </c>
      <c r="S24">
        <v>318137.5</v>
      </c>
      <c r="T24" t="s">
        <v>48</v>
      </c>
      <c r="U24">
        <v>318137.5</v>
      </c>
      <c r="V24" s="47">
        <f t="shared" si="2"/>
        <v>0</v>
      </c>
    </row>
    <row r="25" spans="1:22" x14ac:dyDescent="0.15">
      <c r="A25" s="52"/>
      <c r="B25" s="52" t="s">
        <v>681</v>
      </c>
      <c r="C25" s="52">
        <v>35570.036999999968</v>
      </c>
      <c r="D25" s="52" t="s">
        <v>376</v>
      </c>
      <c r="E25" s="52">
        <v>35570.036999999997</v>
      </c>
      <c r="F25" s="47">
        <f t="shared" si="0"/>
        <v>0</v>
      </c>
      <c r="J25" s="52"/>
      <c r="K25" s="52" t="s">
        <v>651</v>
      </c>
      <c r="L25" s="52">
        <v>14299266.875</v>
      </c>
      <c r="M25" s="52" t="s">
        <v>366</v>
      </c>
      <c r="N25" s="52">
        <v>14299266.875</v>
      </c>
      <c r="O25" s="47">
        <f t="shared" si="1"/>
        <v>0</v>
      </c>
      <c r="R25" t="s">
        <v>777</v>
      </c>
      <c r="S25">
        <v>91097</v>
      </c>
      <c r="T25" t="s">
        <v>49</v>
      </c>
      <c r="U25">
        <v>91097</v>
      </c>
      <c r="V25" s="47">
        <f t="shared" si="2"/>
        <v>0</v>
      </c>
    </row>
    <row r="26" spans="1:22" x14ac:dyDescent="0.15">
      <c r="A26" s="52"/>
      <c r="B26" s="52" t="s">
        <v>682</v>
      </c>
      <c r="C26" s="52">
        <v>10631955.659999816</v>
      </c>
      <c r="D26" s="52" t="s">
        <v>377</v>
      </c>
      <c r="E26" s="52">
        <v>10631955.66</v>
      </c>
      <c r="F26" s="47">
        <f t="shared" si="0"/>
        <v>-1.8440186977386475E-7</v>
      </c>
      <c r="J26" s="52"/>
      <c r="K26" s="52" t="s">
        <v>652</v>
      </c>
      <c r="L26" s="52">
        <v>3415766592351</v>
      </c>
      <c r="M26" s="52" t="s">
        <v>340</v>
      </c>
      <c r="N26" s="52">
        <v>3415766592351</v>
      </c>
      <c r="O26" s="47">
        <f t="shared" si="1"/>
        <v>0</v>
      </c>
      <c r="R26" t="s">
        <v>778</v>
      </c>
      <c r="S26">
        <v>250340</v>
      </c>
      <c r="T26" t="s">
        <v>50</v>
      </c>
      <c r="U26">
        <v>250340</v>
      </c>
      <c r="V26" s="47">
        <f t="shared" si="2"/>
        <v>0</v>
      </c>
    </row>
    <row r="27" spans="1:22" x14ac:dyDescent="0.15">
      <c r="A27" s="52"/>
      <c r="B27" s="52" t="s">
        <v>683</v>
      </c>
      <c r="C27" s="52">
        <v>10613660.350999817</v>
      </c>
      <c r="D27" s="52" t="s">
        <v>567</v>
      </c>
      <c r="E27" s="52">
        <v>10613660.351</v>
      </c>
      <c r="F27" s="47">
        <f t="shared" si="0"/>
        <v>-1.8253922462463379E-7</v>
      </c>
      <c r="J27" s="52"/>
      <c r="K27" s="52" t="s">
        <v>1045</v>
      </c>
      <c r="L27" s="52">
        <v>16368728323780</v>
      </c>
      <c r="M27" s="52" t="s">
        <v>603</v>
      </c>
      <c r="N27" s="52">
        <v>16368728323780</v>
      </c>
      <c r="O27" s="47">
        <f t="shared" si="1"/>
        <v>0</v>
      </c>
      <c r="R27" t="s">
        <v>779</v>
      </c>
      <c r="S27">
        <v>227742.5</v>
      </c>
      <c r="T27" t="s">
        <v>51</v>
      </c>
      <c r="U27">
        <v>227742.5</v>
      </c>
      <c r="V27" s="47">
        <f t="shared" si="2"/>
        <v>0</v>
      </c>
    </row>
    <row r="28" spans="1:22" x14ac:dyDescent="0.15">
      <c r="A28" s="52"/>
      <c r="B28" s="52" t="s">
        <v>684</v>
      </c>
      <c r="C28" s="52">
        <v>18295.308999999997</v>
      </c>
      <c r="D28" s="52" t="s">
        <v>379</v>
      </c>
      <c r="E28" s="52">
        <v>18295.309000000001</v>
      </c>
      <c r="F28" s="47">
        <f t="shared" si="0"/>
        <v>0</v>
      </c>
      <c r="J28" s="52"/>
      <c r="K28" s="52" t="s">
        <v>1046</v>
      </c>
      <c r="L28" s="52">
        <v>16368731822856</v>
      </c>
      <c r="M28" s="52" t="s">
        <v>604</v>
      </c>
      <c r="N28" s="52">
        <v>16368731822856</v>
      </c>
      <c r="O28" s="47">
        <f t="shared" si="1"/>
        <v>0</v>
      </c>
      <c r="R28" t="s">
        <v>780</v>
      </c>
      <c r="S28">
        <v>12756652</v>
      </c>
      <c r="T28" t="s">
        <v>52</v>
      </c>
      <c r="U28">
        <v>12756652</v>
      </c>
      <c r="V28" s="47">
        <f t="shared" si="2"/>
        <v>0</v>
      </c>
    </row>
    <row r="29" spans="1:22" x14ac:dyDescent="0.15">
      <c r="A29" s="52"/>
      <c r="B29" s="52" t="s">
        <v>685</v>
      </c>
      <c r="C29" s="52">
        <v>175548560.2869994</v>
      </c>
      <c r="D29" s="52" t="s">
        <v>380</v>
      </c>
      <c r="E29" s="52">
        <v>175548560.287</v>
      </c>
      <c r="F29" s="47">
        <f t="shared" si="0"/>
        <v>-5.9604644775390625E-7</v>
      </c>
      <c r="J29" s="52"/>
      <c r="K29" s="52" t="s">
        <v>655</v>
      </c>
      <c r="L29" s="52">
        <v>2609121208</v>
      </c>
      <c r="M29" s="52" t="s">
        <v>244</v>
      </c>
      <c r="N29" s="52">
        <v>2609121208</v>
      </c>
      <c r="O29" s="47">
        <f t="shared" si="1"/>
        <v>0</v>
      </c>
      <c r="R29" t="s">
        <v>781</v>
      </c>
      <c r="S29">
        <v>15016349</v>
      </c>
      <c r="T29" t="s">
        <v>53</v>
      </c>
      <c r="U29">
        <v>15016349</v>
      </c>
      <c r="V29" s="47">
        <f t="shared" si="2"/>
        <v>0</v>
      </c>
    </row>
    <row r="30" spans="1:22" x14ac:dyDescent="0.15">
      <c r="A30" s="52"/>
      <c r="B30" s="52" t="s">
        <v>686</v>
      </c>
      <c r="C30" s="52">
        <v>152313182.39699927</v>
      </c>
      <c r="D30" s="52" t="s">
        <v>294</v>
      </c>
      <c r="E30" s="52">
        <v>152313182.39700001</v>
      </c>
      <c r="F30" s="47">
        <f t="shared" si="0"/>
        <v>-7.4505805969238281E-7</v>
      </c>
      <c r="J30" s="52"/>
      <c r="K30" s="52" t="s">
        <v>656</v>
      </c>
      <c r="L30" s="52">
        <v>46467507949608</v>
      </c>
      <c r="M30" s="52" t="s">
        <v>443</v>
      </c>
      <c r="N30" s="52">
        <v>46467507949608</v>
      </c>
      <c r="O30" s="47">
        <f t="shared" si="1"/>
        <v>0</v>
      </c>
      <c r="R30" t="s">
        <v>782</v>
      </c>
      <c r="S30">
        <v>36158</v>
      </c>
      <c r="T30" t="s">
        <v>54</v>
      </c>
      <c r="U30">
        <v>36158</v>
      </c>
      <c r="V30" s="47">
        <f t="shared" si="2"/>
        <v>0</v>
      </c>
    </row>
    <row r="31" spans="1:22" x14ac:dyDescent="0.15">
      <c r="A31" s="52"/>
      <c r="B31" s="52" t="s">
        <v>687</v>
      </c>
      <c r="C31" s="52">
        <v>793160</v>
      </c>
      <c r="D31" s="52" t="s">
        <v>381</v>
      </c>
      <c r="E31" s="52">
        <v>793160</v>
      </c>
      <c r="F31" s="47">
        <f t="shared" si="0"/>
        <v>0</v>
      </c>
      <c r="J31" s="52"/>
      <c r="K31" s="52" t="s">
        <v>657</v>
      </c>
      <c r="L31" s="52"/>
      <c r="M31" s="52" t="s">
        <v>607</v>
      </c>
      <c r="N31" s="52"/>
      <c r="O31" s="47">
        <f t="shared" si="1"/>
        <v>0</v>
      </c>
      <c r="R31" t="s">
        <v>783</v>
      </c>
      <c r="S31">
        <v>250340</v>
      </c>
      <c r="T31" t="s">
        <v>55</v>
      </c>
      <c r="U31">
        <v>250340</v>
      </c>
      <c r="V31" s="47">
        <f t="shared" si="2"/>
        <v>0</v>
      </c>
    </row>
    <row r="32" spans="1:22" x14ac:dyDescent="0.15">
      <c r="A32" s="52"/>
      <c r="B32" s="52" t="s">
        <v>688</v>
      </c>
      <c r="C32" s="52">
        <v>840237</v>
      </c>
      <c r="D32" s="52" t="s">
        <v>568</v>
      </c>
      <c r="E32" s="52">
        <v>840237</v>
      </c>
      <c r="F32" s="47">
        <f t="shared" si="0"/>
        <v>0</v>
      </c>
      <c r="J32" s="52"/>
      <c r="K32" s="52" t="s">
        <v>658</v>
      </c>
      <c r="L32" s="52">
        <v>7550833993</v>
      </c>
      <c r="M32" s="52" t="s">
        <v>613</v>
      </c>
      <c r="N32" s="52">
        <v>7550833993</v>
      </c>
      <c r="O32" s="47">
        <f t="shared" si="1"/>
        <v>0</v>
      </c>
      <c r="R32" t="s">
        <v>784</v>
      </c>
      <c r="S32">
        <v>90395</v>
      </c>
      <c r="T32" t="s">
        <v>56</v>
      </c>
      <c r="U32">
        <v>90395</v>
      </c>
      <c r="V32" s="47">
        <f t="shared" si="2"/>
        <v>0</v>
      </c>
    </row>
    <row r="33" spans="1:22" x14ac:dyDescent="0.15">
      <c r="A33" s="52"/>
      <c r="B33" s="52" t="s">
        <v>689</v>
      </c>
      <c r="C33" s="52">
        <v>837909</v>
      </c>
      <c r="D33" s="52" t="s">
        <v>569</v>
      </c>
      <c r="E33" s="52">
        <v>837909</v>
      </c>
      <c r="F33" s="47">
        <f t="shared" si="0"/>
        <v>0</v>
      </c>
      <c r="J33" s="42" t="s">
        <v>1053</v>
      </c>
      <c r="K33" s="42" t="s">
        <v>632</v>
      </c>
      <c r="L33" s="52"/>
      <c r="M33" s="52"/>
      <c r="N33" s="52"/>
      <c r="O33" s="47">
        <f t="shared" si="1"/>
        <v>0</v>
      </c>
      <c r="R33" t="s">
        <v>785</v>
      </c>
      <c r="S33">
        <v>500680</v>
      </c>
      <c r="T33" t="s">
        <v>57</v>
      </c>
      <c r="U33">
        <v>500680</v>
      </c>
      <c r="V33" s="47">
        <f t="shared" si="2"/>
        <v>0</v>
      </c>
    </row>
    <row r="34" spans="1:22" x14ac:dyDescent="0.15">
      <c r="A34" s="52"/>
      <c r="B34" s="52" t="s">
        <v>690</v>
      </c>
      <c r="C34" s="52">
        <v>2328</v>
      </c>
      <c r="D34" s="52" t="s">
        <v>570</v>
      </c>
      <c r="E34" s="52">
        <v>2328</v>
      </c>
      <c r="F34" s="47">
        <f t="shared" si="0"/>
        <v>0</v>
      </c>
      <c r="J34" s="52"/>
      <c r="K34" s="52" t="s">
        <v>644</v>
      </c>
      <c r="L34" s="52">
        <v>946305</v>
      </c>
      <c r="M34" s="52" t="s">
        <v>900</v>
      </c>
      <c r="N34" s="52">
        <v>946305</v>
      </c>
      <c r="O34" s="47">
        <f t="shared" si="1"/>
        <v>0</v>
      </c>
      <c r="R34" t="s">
        <v>786</v>
      </c>
      <c r="S34">
        <v>342250</v>
      </c>
      <c r="T34" t="s">
        <v>58</v>
      </c>
      <c r="U34">
        <v>342250</v>
      </c>
      <c r="V34" s="47">
        <f t="shared" si="2"/>
        <v>0</v>
      </c>
    </row>
    <row r="35" spans="1:22" x14ac:dyDescent="0.15">
      <c r="A35" s="52"/>
      <c r="B35" s="52" t="s">
        <v>691</v>
      </c>
      <c r="C35" s="52">
        <v>2759794.6200000141</v>
      </c>
      <c r="D35" s="52" t="s">
        <v>571</v>
      </c>
      <c r="E35" s="52">
        <v>2759794.62</v>
      </c>
      <c r="F35" s="47">
        <f t="shared" si="0"/>
        <v>1.3969838619232178E-8</v>
      </c>
      <c r="J35" s="52"/>
      <c r="K35" s="52" t="s">
        <v>645</v>
      </c>
      <c r="L35" s="52">
        <v>8831041698</v>
      </c>
      <c r="M35" s="52" t="s">
        <v>251</v>
      </c>
      <c r="N35" s="52">
        <v>8831041698</v>
      </c>
      <c r="O35" s="47">
        <f t="shared" si="1"/>
        <v>0</v>
      </c>
      <c r="R35" t="s">
        <v>787</v>
      </c>
      <c r="S35">
        <v>2274848</v>
      </c>
      <c r="T35" t="s">
        <v>59</v>
      </c>
      <c r="U35">
        <v>2274848</v>
      </c>
      <c r="V35" s="47">
        <f t="shared" si="2"/>
        <v>0</v>
      </c>
    </row>
    <row r="36" spans="1:22" x14ac:dyDescent="0.15">
      <c r="A36" s="52"/>
      <c r="B36" s="52" t="s">
        <v>692</v>
      </c>
      <c r="C36" s="52">
        <v>2330432.5</v>
      </c>
      <c r="D36" s="52" t="s">
        <v>386</v>
      </c>
      <c r="E36" s="52">
        <v>2330432.5</v>
      </c>
      <c r="F36" s="47">
        <f t="shared" si="0"/>
        <v>0</v>
      </c>
      <c r="J36" s="52"/>
      <c r="K36" s="52" t="s">
        <v>646</v>
      </c>
      <c r="L36" s="52">
        <v>488867143045134</v>
      </c>
      <c r="M36" s="52" t="s">
        <v>238</v>
      </c>
      <c r="N36" s="52">
        <v>488867143045134</v>
      </c>
      <c r="O36" s="47">
        <f t="shared" si="1"/>
        <v>0</v>
      </c>
      <c r="R36" t="s">
        <v>788</v>
      </c>
      <c r="S36">
        <v>2451929</v>
      </c>
      <c r="T36" t="s">
        <v>60</v>
      </c>
      <c r="U36">
        <v>2451929</v>
      </c>
      <c r="V36" s="47">
        <f t="shared" si="2"/>
        <v>0</v>
      </c>
    </row>
    <row r="37" spans="1:22" x14ac:dyDescent="0.15">
      <c r="A37" s="52"/>
      <c r="B37" s="52" t="s">
        <v>693</v>
      </c>
      <c r="C37" s="52">
        <v>6552132</v>
      </c>
      <c r="D37" s="52" t="s">
        <v>387</v>
      </c>
      <c r="E37" s="52">
        <v>6552132</v>
      </c>
      <c r="F37" s="47">
        <f t="shared" si="0"/>
        <v>0</v>
      </c>
      <c r="J37" s="52"/>
      <c r="K37" s="52" t="s">
        <v>647</v>
      </c>
      <c r="L37" s="52">
        <v>49265635</v>
      </c>
      <c r="M37" s="52" t="s">
        <v>434</v>
      </c>
      <c r="N37" s="52">
        <v>49265635</v>
      </c>
      <c r="O37" s="47">
        <f t="shared" si="1"/>
        <v>0</v>
      </c>
      <c r="R37" t="s">
        <v>789</v>
      </c>
      <c r="S37">
        <v>63026</v>
      </c>
      <c r="T37" t="s">
        <v>61</v>
      </c>
      <c r="U37">
        <v>63026</v>
      </c>
      <c r="V37" s="47">
        <f t="shared" si="2"/>
        <v>0</v>
      </c>
    </row>
    <row r="38" spans="1:22" x14ac:dyDescent="0.15">
      <c r="A38" s="52"/>
      <c r="B38" s="52" t="s">
        <v>694</v>
      </c>
      <c r="C38" s="52">
        <v>997258</v>
      </c>
      <c r="D38" s="52" t="s">
        <v>572</v>
      </c>
      <c r="E38" s="52">
        <v>997258</v>
      </c>
      <c r="F38" s="47">
        <f t="shared" si="0"/>
        <v>0</v>
      </c>
      <c r="J38" s="52"/>
      <c r="K38" s="52" t="s">
        <v>648</v>
      </c>
      <c r="L38" s="52">
        <v>274717409205102</v>
      </c>
      <c r="M38" s="52" t="s">
        <v>441</v>
      </c>
      <c r="N38" s="52">
        <v>274717409205102</v>
      </c>
      <c r="O38" s="47">
        <f t="shared" si="1"/>
        <v>0</v>
      </c>
      <c r="R38" t="s">
        <v>790</v>
      </c>
      <c r="S38">
        <v>250340</v>
      </c>
      <c r="T38" t="s">
        <v>62</v>
      </c>
      <c r="U38">
        <v>250340</v>
      </c>
      <c r="V38" s="47">
        <f t="shared" si="2"/>
        <v>0</v>
      </c>
    </row>
    <row r="39" spans="1:22" x14ac:dyDescent="0.15">
      <c r="A39" s="52"/>
      <c r="B39" s="52" t="s">
        <v>695</v>
      </c>
      <c r="C39" s="52">
        <v>4537360</v>
      </c>
      <c r="D39" s="52" t="s">
        <v>389</v>
      </c>
      <c r="E39" s="52">
        <v>4537360</v>
      </c>
      <c r="F39" s="47">
        <f t="shared" si="0"/>
        <v>0</v>
      </c>
      <c r="J39" s="52"/>
      <c r="K39" s="52" t="s">
        <v>1044</v>
      </c>
      <c r="L39" s="52">
        <v>361872776021037</v>
      </c>
      <c r="M39" s="52" t="s">
        <v>446</v>
      </c>
      <c r="N39" s="52">
        <v>361872776021037</v>
      </c>
      <c r="O39" s="47">
        <f t="shared" si="1"/>
        <v>0</v>
      </c>
      <c r="R39" t="s">
        <v>791</v>
      </c>
      <c r="S39">
        <v>157565</v>
      </c>
      <c r="T39" t="s">
        <v>63</v>
      </c>
      <c r="U39">
        <v>157565</v>
      </c>
      <c r="V39" s="47">
        <f t="shared" si="2"/>
        <v>0</v>
      </c>
    </row>
    <row r="40" spans="1:22" x14ac:dyDescent="0.15">
      <c r="A40" s="52"/>
      <c r="B40" s="52" t="s">
        <v>696</v>
      </c>
      <c r="C40" s="52">
        <v>121174</v>
      </c>
      <c r="D40" s="52" t="s">
        <v>390</v>
      </c>
      <c r="E40" s="52">
        <v>121174</v>
      </c>
      <c r="F40" s="47">
        <f t="shared" si="0"/>
        <v>0</v>
      </c>
      <c r="J40" s="52"/>
      <c r="K40" s="52" t="s">
        <v>650</v>
      </c>
      <c r="L40" s="52">
        <v>5582836</v>
      </c>
      <c r="M40" s="52" t="s">
        <v>450</v>
      </c>
      <c r="N40" s="52">
        <v>5582836</v>
      </c>
      <c r="O40" s="47">
        <f t="shared" si="1"/>
        <v>0</v>
      </c>
      <c r="R40" t="s">
        <v>792</v>
      </c>
      <c r="S40">
        <v>157276.42000001087</v>
      </c>
      <c r="T40" t="s">
        <v>64</v>
      </c>
      <c r="U40">
        <v>157276.42000000001</v>
      </c>
      <c r="V40" s="47">
        <f t="shared" si="2"/>
        <v>1.0855728760361671E-8</v>
      </c>
    </row>
    <row r="41" spans="1:22" x14ac:dyDescent="0.15">
      <c r="A41" s="52"/>
      <c r="B41" s="52" t="s">
        <v>697</v>
      </c>
      <c r="C41" s="52">
        <v>20854</v>
      </c>
      <c r="D41" s="52" t="s">
        <v>391</v>
      </c>
      <c r="E41" s="52">
        <v>20854</v>
      </c>
      <c r="F41" s="47">
        <f t="shared" si="0"/>
        <v>0</v>
      </c>
      <c r="J41" s="52"/>
      <c r="K41" s="52" t="s">
        <v>651</v>
      </c>
      <c r="L41" s="52">
        <v>19474073.625</v>
      </c>
      <c r="M41" s="52" t="s">
        <v>366</v>
      </c>
      <c r="N41" s="52">
        <v>19474073.625</v>
      </c>
      <c r="O41" s="47">
        <f t="shared" si="1"/>
        <v>0</v>
      </c>
      <c r="R41" t="s">
        <v>793</v>
      </c>
      <c r="S41">
        <v>178326.45000000132</v>
      </c>
      <c r="T41" t="s">
        <v>65</v>
      </c>
      <c r="U41">
        <v>178326.45</v>
      </c>
      <c r="V41" s="47">
        <f t="shared" si="2"/>
        <v>1.3096723705530167E-9</v>
      </c>
    </row>
    <row r="42" spans="1:22" x14ac:dyDescent="0.15">
      <c r="A42" s="52"/>
      <c r="B42" s="52" t="s">
        <v>698</v>
      </c>
      <c r="C42" s="52">
        <v>2330432.5</v>
      </c>
      <c r="D42" s="52" t="s">
        <v>573</v>
      </c>
      <c r="E42" s="52">
        <v>2330432.5</v>
      </c>
      <c r="F42" s="47">
        <f t="shared" si="0"/>
        <v>0</v>
      </c>
      <c r="J42" s="52"/>
      <c r="K42" s="52" t="s">
        <v>652</v>
      </c>
      <c r="L42" s="52">
        <v>4039838856643</v>
      </c>
      <c r="M42" s="52" t="s">
        <v>340</v>
      </c>
      <c r="N42" s="52">
        <v>4039838856643</v>
      </c>
      <c r="O42" s="47">
        <f t="shared" si="1"/>
        <v>0</v>
      </c>
      <c r="R42" t="s">
        <v>794</v>
      </c>
      <c r="S42">
        <v>73874</v>
      </c>
      <c r="T42" t="s">
        <v>66</v>
      </c>
      <c r="U42">
        <v>73874</v>
      </c>
      <c r="V42" s="47">
        <f t="shared" si="2"/>
        <v>0</v>
      </c>
    </row>
    <row r="43" spans="1:22" x14ac:dyDescent="0.15">
      <c r="A43" s="52"/>
      <c r="B43" s="52" t="s">
        <v>699</v>
      </c>
      <c r="C43" s="52">
        <v>122262</v>
      </c>
      <c r="D43" s="52" t="s">
        <v>307</v>
      </c>
      <c r="E43" s="52">
        <v>122262</v>
      </c>
      <c r="F43" s="47">
        <f t="shared" si="0"/>
        <v>0</v>
      </c>
      <c r="J43" s="52"/>
      <c r="K43" s="52" t="s">
        <v>1045</v>
      </c>
      <c r="L43" s="52">
        <v>19144045567134</v>
      </c>
      <c r="M43" s="52" t="s">
        <v>603</v>
      </c>
      <c r="N43" s="52">
        <v>19144045567134</v>
      </c>
      <c r="O43" s="47">
        <f t="shared" si="1"/>
        <v>0</v>
      </c>
      <c r="R43" t="s">
        <v>795</v>
      </c>
      <c r="S43">
        <v>250340</v>
      </c>
      <c r="T43" t="s">
        <v>67</v>
      </c>
      <c r="U43">
        <v>250340</v>
      </c>
      <c r="V43" s="47">
        <f t="shared" si="2"/>
        <v>0</v>
      </c>
    </row>
    <row r="44" spans="1:22" x14ac:dyDescent="0.15">
      <c r="A44" s="52"/>
      <c r="B44" s="52" t="s">
        <v>700</v>
      </c>
      <c r="C44" s="52">
        <v>2493021.0720000062</v>
      </c>
      <c r="D44" s="52" t="s">
        <v>355</v>
      </c>
      <c r="E44" s="52">
        <v>2493021.0720000002</v>
      </c>
      <c r="F44" s="47">
        <f t="shared" si="0"/>
        <v>6.0535967350006104E-9</v>
      </c>
      <c r="J44" s="52"/>
      <c r="K44" s="52" t="s">
        <v>1046</v>
      </c>
      <c r="L44" s="52">
        <v>19144049446108</v>
      </c>
      <c r="M44" s="52" t="s">
        <v>604</v>
      </c>
      <c r="N44" s="52">
        <v>19144049446108</v>
      </c>
      <c r="O44" s="47">
        <f t="shared" si="1"/>
        <v>0</v>
      </c>
      <c r="R44" t="s">
        <v>796</v>
      </c>
      <c r="S44">
        <v>184685</v>
      </c>
      <c r="T44" t="s">
        <v>68</v>
      </c>
      <c r="U44">
        <v>184685</v>
      </c>
      <c r="V44" s="47">
        <f t="shared" si="2"/>
        <v>0</v>
      </c>
    </row>
    <row r="45" spans="1:22" x14ac:dyDescent="0.15">
      <c r="A45" s="52"/>
      <c r="B45" s="52" t="s">
        <v>701</v>
      </c>
      <c r="C45" s="52">
        <v>2492710.9650000064</v>
      </c>
      <c r="D45" s="52" t="s">
        <v>574</v>
      </c>
      <c r="E45" s="52">
        <v>2492710.9649999999</v>
      </c>
      <c r="F45" s="47">
        <f t="shared" si="0"/>
        <v>6.5192580223083496E-9</v>
      </c>
      <c r="J45" s="52"/>
      <c r="K45" s="52" t="s">
        <v>655</v>
      </c>
      <c r="L45" s="52">
        <v>3051815021</v>
      </c>
      <c r="M45" s="52" t="s">
        <v>244</v>
      </c>
      <c r="N45" s="52">
        <v>3051815021</v>
      </c>
      <c r="O45" s="47">
        <f t="shared" si="1"/>
        <v>0</v>
      </c>
      <c r="R45" t="s">
        <v>797</v>
      </c>
      <c r="S45">
        <v>3521310.8099999935</v>
      </c>
      <c r="T45" t="s">
        <v>69</v>
      </c>
      <c r="U45">
        <v>3521310.81</v>
      </c>
      <c r="V45" s="47">
        <f t="shared" si="2"/>
        <v>-6.5192580223083496E-9</v>
      </c>
    </row>
    <row r="46" spans="1:22" x14ac:dyDescent="0.15">
      <c r="A46" s="52"/>
      <c r="B46" s="52" t="s">
        <v>702</v>
      </c>
      <c r="C46" s="52">
        <v>25311</v>
      </c>
      <c r="D46" s="52" t="s">
        <v>575</v>
      </c>
      <c r="E46" s="52">
        <v>25311</v>
      </c>
      <c r="F46" s="47">
        <f t="shared" si="0"/>
        <v>0</v>
      </c>
      <c r="J46" s="52"/>
      <c r="K46" s="52" t="s">
        <v>656</v>
      </c>
      <c r="L46" s="52">
        <v>54655276000749</v>
      </c>
      <c r="M46" s="52" t="s">
        <v>443</v>
      </c>
      <c r="N46" s="52">
        <v>54655276000749</v>
      </c>
      <c r="O46" s="47">
        <f t="shared" si="1"/>
        <v>0</v>
      </c>
      <c r="R46" t="s">
        <v>798</v>
      </c>
      <c r="S46">
        <v>3524866.7399999909</v>
      </c>
      <c r="T46" t="s">
        <v>70</v>
      </c>
      <c r="U46">
        <v>3524866.74</v>
      </c>
      <c r="V46" s="47">
        <f t="shared" si="2"/>
        <v>-9.3132257461547852E-9</v>
      </c>
    </row>
    <row r="47" spans="1:22" x14ac:dyDescent="0.15">
      <c r="A47" s="52"/>
      <c r="B47" s="52" t="s">
        <v>703</v>
      </c>
      <c r="C47" s="52">
        <v>198212</v>
      </c>
      <c r="D47" s="52" t="s">
        <v>309</v>
      </c>
      <c r="E47" s="52">
        <v>198212</v>
      </c>
      <c r="F47" s="47">
        <f t="shared" si="0"/>
        <v>0</v>
      </c>
      <c r="J47" s="52"/>
      <c r="K47" s="52" t="s">
        <v>657</v>
      </c>
      <c r="L47" s="52"/>
      <c r="M47" s="52" t="s">
        <v>607</v>
      </c>
      <c r="N47" s="52"/>
      <c r="O47" s="47">
        <f t="shared" si="1"/>
        <v>0</v>
      </c>
      <c r="R47" t="s">
        <v>799</v>
      </c>
      <c r="S47">
        <v>95176</v>
      </c>
      <c r="T47" t="s">
        <v>71</v>
      </c>
      <c r="U47">
        <v>95176</v>
      </c>
      <c r="V47" s="47">
        <f t="shared" si="2"/>
        <v>0</v>
      </c>
    </row>
    <row r="48" spans="1:22" x14ac:dyDescent="0.15">
      <c r="A48" s="52"/>
      <c r="B48" s="52" t="s">
        <v>704</v>
      </c>
      <c r="C48" s="52">
        <v>162251.09999999957</v>
      </c>
      <c r="D48" s="52" t="s">
        <v>394</v>
      </c>
      <c r="E48" s="52">
        <v>162251.1</v>
      </c>
      <c r="F48" s="47">
        <f t="shared" si="0"/>
        <v>-4.3655745685100555E-10</v>
      </c>
      <c r="J48" s="52"/>
      <c r="K48" s="52" t="s">
        <v>658</v>
      </c>
      <c r="L48" s="52">
        <v>8829730186</v>
      </c>
      <c r="M48" s="52" t="s">
        <v>613</v>
      </c>
      <c r="N48" s="52">
        <v>8829730186</v>
      </c>
      <c r="O48" s="47">
        <f t="shared" si="1"/>
        <v>0</v>
      </c>
      <c r="R48" t="s">
        <v>800</v>
      </c>
      <c r="S48">
        <v>625850</v>
      </c>
      <c r="T48" t="s">
        <v>72</v>
      </c>
      <c r="U48">
        <v>625850</v>
      </c>
      <c r="V48" s="47">
        <f t="shared" si="2"/>
        <v>0</v>
      </c>
    </row>
    <row r="49" spans="1:22" x14ac:dyDescent="0.15">
      <c r="A49" s="52"/>
      <c r="B49" s="52" t="s">
        <v>705</v>
      </c>
      <c r="C49" s="52">
        <v>192390</v>
      </c>
      <c r="D49" s="52" t="s">
        <v>395</v>
      </c>
      <c r="E49" s="52">
        <v>192390</v>
      </c>
      <c r="F49" s="47">
        <f t="shared" si="0"/>
        <v>0</v>
      </c>
      <c r="J49" s="42" t="s">
        <v>1054</v>
      </c>
      <c r="K49" s="42" t="s">
        <v>632</v>
      </c>
      <c r="L49" s="52"/>
      <c r="M49" s="52"/>
      <c r="N49" s="52"/>
      <c r="O49" s="47">
        <f t="shared" si="1"/>
        <v>0</v>
      </c>
      <c r="R49" t="s">
        <v>801</v>
      </c>
      <c r="S49">
        <v>594850</v>
      </c>
      <c r="T49" t="s">
        <v>73</v>
      </c>
      <c r="U49">
        <v>594850</v>
      </c>
      <c r="V49" s="47">
        <f t="shared" si="2"/>
        <v>0</v>
      </c>
    </row>
    <row r="50" spans="1:22" x14ac:dyDescent="0.15">
      <c r="A50" s="52"/>
      <c r="B50" s="52" t="s">
        <v>706</v>
      </c>
      <c r="C50" s="52">
        <v>39181</v>
      </c>
      <c r="D50" s="52" t="s">
        <v>396</v>
      </c>
      <c r="E50" s="52">
        <v>39181</v>
      </c>
      <c r="F50" s="47">
        <f t="shared" si="0"/>
        <v>0</v>
      </c>
      <c r="J50" s="52"/>
      <c r="K50" s="52" t="s">
        <v>644</v>
      </c>
      <c r="L50" s="52">
        <v>648951</v>
      </c>
      <c r="M50" s="90" t="s">
        <v>900</v>
      </c>
      <c r="N50" s="90">
        <v>618115</v>
      </c>
      <c r="O50" s="47">
        <f>L50-N50</f>
        <v>30836</v>
      </c>
      <c r="R50" t="s">
        <v>802</v>
      </c>
      <c r="S50">
        <v>754640</v>
      </c>
      <c r="T50" t="s">
        <v>74</v>
      </c>
      <c r="U50">
        <v>754640</v>
      </c>
      <c r="V50" s="47">
        <f t="shared" si="2"/>
        <v>0</v>
      </c>
    </row>
    <row r="51" spans="1:22" x14ac:dyDescent="0.15">
      <c r="A51" s="52"/>
      <c r="B51" s="52" t="s">
        <v>707</v>
      </c>
      <c r="C51" s="52">
        <v>153209</v>
      </c>
      <c r="D51" s="52" t="s">
        <v>397</v>
      </c>
      <c r="E51" s="52">
        <v>153209</v>
      </c>
      <c r="F51" s="47">
        <f t="shared" si="0"/>
        <v>0</v>
      </c>
      <c r="J51" s="52"/>
      <c r="K51" s="52" t="s">
        <v>645</v>
      </c>
      <c r="L51" s="52">
        <v>6056456042</v>
      </c>
      <c r="M51" s="90" t="s">
        <v>251</v>
      </c>
      <c r="N51" s="90">
        <v>5768667057</v>
      </c>
      <c r="O51" s="47">
        <f t="shared" si="1"/>
        <v>287788985</v>
      </c>
      <c r="R51" t="s">
        <v>803</v>
      </c>
      <c r="S51">
        <v>701543</v>
      </c>
      <c r="T51" t="s">
        <v>75</v>
      </c>
      <c r="U51">
        <v>701543</v>
      </c>
      <c r="V51" s="47">
        <f t="shared" si="2"/>
        <v>0</v>
      </c>
    </row>
    <row r="52" spans="1:22" x14ac:dyDescent="0.15">
      <c r="A52" s="52"/>
      <c r="B52" s="52" t="s">
        <v>708</v>
      </c>
      <c r="C52" s="52">
        <v>27668</v>
      </c>
      <c r="D52" s="52" t="s">
        <v>314</v>
      </c>
      <c r="E52" s="52">
        <v>27668</v>
      </c>
      <c r="F52" s="47">
        <f t="shared" si="0"/>
        <v>0</v>
      </c>
      <c r="J52" s="52"/>
      <c r="K52" s="52" t="s">
        <v>646</v>
      </c>
      <c r="L52" s="52">
        <v>335348090565553</v>
      </c>
      <c r="M52" s="90" t="s">
        <v>238</v>
      </c>
      <c r="N52" s="90">
        <v>319387011674878</v>
      </c>
      <c r="O52" s="47">
        <f t="shared" si="1"/>
        <v>15961078890675</v>
      </c>
      <c r="R52" t="s">
        <v>804</v>
      </c>
      <c r="S52">
        <v>83722</v>
      </c>
      <c r="T52" t="s">
        <v>76</v>
      </c>
      <c r="U52">
        <v>83722</v>
      </c>
      <c r="V52" s="47">
        <f t="shared" si="2"/>
        <v>0</v>
      </c>
    </row>
    <row r="53" spans="1:22" x14ac:dyDescent="0.15">
      <c r="A53" s="52"/>
      <c r="B53" s="52" t="s">
        <v>709</v>
      </c>
      <c r="C53" s="52">
        <v>1007</v>
      </c>
      <c r="D53" s="52" t="s">
        <v>315</v>
      </c>
      <c r="E53" s="52">
        <v>1007</v>
      </c>
      <c r="F53" s="47">
        <f t="shared" si="0"/>
        <v>0</v>
      </c>
      <c r="J53" s="52"/>
      <c r="K53" s="52" t="s">
        <v>647</v>
      </c>
      <c r="L53" s="52">
        <v>33801953</v>
      </c>
      <c r="M53" s="90" t="s">
        <v>434</v>
      </c>
      <c r="N53" s="90">
        <v>32193526</v>
      </c>
      <c r="O53" s="47">
        <f t="shared" si="1"/>
        <v>1608427</v>
      </c>
      <c r="R53" t="s">
        <v>805</v>
      </c>
      <c r="S53">
        <v>125170</v>
      </c>
      <c r="T53" t="s">
        <v>77</v>
      </c>
      <c r="U53">
        <v>125170</v>
      </c>
      <c r="V53" s="47">
        <f t="shared" si="2"/>
        <v>0</v>
      </c>
    </row>
    <row r="54" spans="1:22" x14ac:dyDescent="0.15">
      <c r="A54" s="52"/>
      <c r="B54" s="52" t="s">
        <v>710</v>
      </c>
      <c r="C54" s="52">
        <v>100</v>
      </c>
      <c r="D54" s="52" t="s">
        <v>316</v>
      </c>
      <c r="E54" s="52">
        <v>100</v>
      </c>
      <c r="F54" s="47">
        <f t="shared" si="0"/>
        <v>0</v>
      </c>
      <c r="J54" s="52"/>
      <c r="K54" s="52" t="s">
        <v>648</v>
      </c>
      <c r="L54" s="52">
        <v>189078274956765</v>
      </c>
      <c r="M54" s="90" t="s">
        <v>441</v>
      </c>
      <c r="N54" s="90">
        <v>180073718478426</v>
      </c>
      <c r="O54" s="47">
        <f t="shared" si="1"/>
        <v>9004556478339</v>
      </c>
      <c r="R54" t="s">
        <v>806</v>
      </c>
      <c r="S54">
        <v>104652.5</v>
      </c>
      <c r="T54" t="s">
        <v>78</v>
      </c>
      <c r="U54">
        <v>104652.5</v>
      </c>
      <c r="V54" s="47">
        <f t="shared" si="2"/>
        <v>0</v>
      </c>
    </row>
    <row r="55" spans="1:22" x14ac:dyDescent="0.15">
      <c r="A55" s="52"/>
      <c r="B55" s="52" t="s">
        <v>711</v>
      </c>
      <c r="C55" s="52">
        <v>168</v>
      </c>
      <c r="D55" s="52" t="s">
        <v>317</v>
      </c>
      <c r="E55" s="52">
        <v>168</v>
      </c>
      <c r="F55" s="47">
        <f t="shared" si="0"/>
        <v>0</v>
      </c>
      <c r="J55" s="52"/>
      <c r="K55" s="52" t="s">
        <v>1044</v>
      </c>
      <c r="L55" s="52">
        <v>248730089954695</v>
      </c>
      <c r="M55" s="90" t="s">
        <v>446</v>
      </c>
      <c r="N55" s="90">
        <v>236906243710652</v>
      </c>
      <c r="O55" s="47">
        <f t="shared" si="1"/>
        <v>11823846244043</v>
      </c>
      <c r="R55" t="s">
        <v>807</v>
      </c>
      <c r="S55">
        <v>2072455</v>
      </c>
      <c r="T55" t="s">
        <v>79</v>
      </c>
      <c r="U55">
        <v>2072455</v>
      </c>
      <c r="V55" s="47">
        <f t="shared" si="2"/>
        <v>0</v>
      </c>
    </row>
    <row r="56" spans="1:22" x14ac:dyDescent="0.15">
      <c r="A56" s="52"/>
      <c r="B56" s="52" t="s">
        <v>712</v>
      </c>
      <c r="C56" s="52">
        <v>488</v>
      </c>
      <c r="D56" s="52" t="s">
        <v>318</v>
      </c>
      <c r="E56" s="52">
        <v>488</v>
      </c>
      <c r="F56" s="47">
        <f t="shared" si="0"/>
        <v>0</v>
      </c>
      <c r="J56" s="52"/>
      <c r="K56" s="52" t="s">
        <v>650</v>
      </c>
      <c r="L56" s="52">
        <v>4032634</v>
      </c>
      <c r="M56" s="90" t="s">
        <v>450</v>
      </c>
      <c r="N56" s="90">
        <v>3852021</v>
      </c>
      <c r="O56" s="47">
        <f t="shared" si="1"/>
        <v>180613</v>
      </c>
      <c r="R56" t="s">
        <v>808</v>
      </c>
      <c r="S56">
        <v>157277.29000001017</v>
      </c>
      <c r="T56" t="s">
        <v>81</v>
      </c>
      <c r="U56">
        <v>157277.29</v>
      </c>
      <c r="V56" s="47">
        <f t="shared" si="2"/>
        <v>1.0157236829400063E-8</v>
      </c>
    </row>
    <row r="57" spans="1:22" x14ac:dyDescent="0.15">
      <c r="A57" s="52"/>
      <c r="B57" s="52" t="s">
        <v>713</v>
      </c>
      <c r="C57" s="52">
        <v>496</v>
      </c>
      <c r="D57" s="52" t="s">
        <v>319</v>
      </c>
      <c r="E57" s="52">
        <v>496</v>
      </c>
      <c r="F57" s="47">
        <f t="shared" si="0"/>
        <v>0</v>
      </c>
      <c r="J57" s="52"/>
      <c r="K57" s="52" t="s">
        <v>651</v>
      </c>
      <c r="L57" s="52">
        <v>14121949</v>
      </c>
      <c r="M57" s="90" t="s">
        <v>366</v>
      </c>
      <c r="N57" s="90">
        <v>13524136</v>
      </c>
      <c r="O57" s="47">
        <f t="shared" si="1"/>
        <v>597813</v>
      </c>
      <c r="R57" t="s">
        <v>809</v>
      </c>
      <c r="S57">
        <v>172987.94000000134</v>
      </c>
      <c r="T57" t="s">
        <v>82</v>
      </c>
      <c r="U57">
        <v>172987.94</v>
      </c>
      <c r="V57" s="47">
        <f t="shared" si="2"/>
        <v>1.3387762010097504E-9</v>
      </c>
    </row>
    <row r="58" spans="1:22" x14ac:dyDescent="0.15">
      <c r="A58" s="52"/>
      <c r="B58" s="52" t="s">
        <v>714</v>
      </c>
      <c r="C58" s="52">
        <v>6</v>
      </c>
      <c r="D58" s="52" t="s">
        <v>320</v>
      </c>
      <c r="E58" s="52">
        <v>6</v>
      </c>
      <c r="F58" s="47">
        <f t="shared" si="0"/>
        <v>0</v>
      </c>
      <c r="J58" s="52"/>
      <c r="K58" s="52" t="s">
        <v>652</v>
      </c>
      <c r="L58" s="52">
        <v>2801916080515</v>
      </c>
      <c r="M58" s="90" t="s">
        <v>340</v>
      </c>
      <c r="N58" s="90">
        <v>2668490421024</v>
      </c>
      <c r="O58" s="47">
        <f t="shared" si="1"/>
        <v>133425659491</v>
      </c>
      <c r="R58" t="s">
        <v>810</v>
      </c>
      <c r="S58">
        <v>75962</v>
      </c>
      <c r="T58" t="s">
        <v>83</v>
      </c>
      <c r="U58">
        <v>75962</v>
      </c>
      <c r="V58" s="47">
        <f t="shared" si="2"/>
        <v>0</v>
      </c>
    </row>
    <row r="59" spans="1:22" x14ac:dyDescent="0.15">
      <c r="A59" s="52"/>
      <c r="B59" s="52" t="s">
        <v>715</v>
      </c>
      <c r="C59" s="52">
        <v>16</v>
      </c>
      <c r="D59" s="52" t="s">
        <v>398</v>
      </c>
      <c r="E59" s="52">
        <v>16</v>
      </c>
      <c r="F59" s="47">
        <f t="shared" si="0"/>
        <v>0</v>
      </c>
      <c r="J59" s="52"/>
      <c r="K59" s="52" t="s">
        <v>1045</v>
      </c>
      <c r="L59" s="52">
        <v>6918148511540</v>
      </c>
      <c r="M59" s="90" t="s">
        <v>603</v>
      </c>
      <c r="N59" s="90">
        <v>12504717151803</v>
      </c>
      <c r="O59" s="47">
        <f t="shared" si="1"/>
        <v>-5586568640263</v>
      </c>
      <c r="R59" t="s">
        <v>811</v>
      </c>
      <c r="S59">
        <v>1716144</v>
      </c>
      <c r="T59" t="s">
        <v>85</v>
      </c>
      <c r="U59">
        <v>1716144</v>
      </c>
      <c r="V59" s="47">
        <f t="shared" si="2"/>
        <v>0</v>
      </c>
    </row>
    <row r="60" spans="1:22" x14ac:dyDescent="0.15">
      <c r="A60" s="52"/>
      <c r="B60" s="52" t="s">
        <v>716</v>
      </c>
      <c r="C60" s="52">
        <v>41</v>
      </c>
      <c r="D60" s="52" t="s">
        <v>399</v>
      </c>
      <c r="E60" s="52">
        <v>41</v>
      </c>
      <c r="F60" s="47">
        <f t="shared" si="0"/>
        <v>0</v>
      </c>
      <c r="J60" s="52"/>
      <c r="K60" s="52" t="s">
        <v>1046</v>
      </c>
      <c r="L60" s="52">
        <v>6919082733355</v>
      </c>
      <c r="M60" s="90" t="s">
        <v>604</v>
      </c>
      <c r="N60" s="90">
        <v>12504720651318</v>
      </c>
      <c r="O60" s="47">
        <f t="shared" si="1"/>
        <v>-5585637917963</v>
      </c>
      <c r="R60" t="s">
        <v>812</v>
      </c>
      <c r="S60">
        <v>25047</v>
      </c>
      <c r="T60" t="s">
        <v>86</v>
      </c>
      <c r="U60">
        <v>25047</v>
      </c>
      <c r="V60" s="47">
        <f t="shared" si="2"/>
        <v>0</v>
      </c>
    </row>
    <row r="61" spans="1:22" x14ac:dyDescent="0.15">
      <c r="A61" s="52"/>
      <c r="B61" s="52" t="s">
        <v>717</v>
      </c>
      <c r="C61" s="52">
        <v>4789765146</v>
      </c>
      <c r="D61" s="52" t="s">
        <v>400</v>
      </c>
      <c r="E61" s="52">
        <v>4789765146</v>
      </c>
      <c r="F61" s="47">
        <f t="shared" si="0"/>
        <v>0</v>
      </c>
      <c r="J61" s="52"/>
      <c r="K61" s="52" t="s">
        <v>655</v>
      </c>
      <c r="L61" s="52">
        <v>2094532759</v>
      </c>
      <c r="M61" s="90" t="s">
        <v>244</v>
      </c>
      <c r="N61" s="90">
        <v>1995005719</v>
      </c>
      <c r="O61" s="47">
        <f t="shared" si="1"/>
        <v>99527040</v>
      </c>
      <c r="R61" t="s">
        <v>813</v>
      </c>
      <c r="S61">
        <v>313129.49999999948</v>
      </c>
      <c r="T61" t="s">
        <v>87</v>
      </c>
      <c r="U61">
        <v>313129.5</v>
      </c>
      <c r="V61" s="47">
        <f t="shared" si="2"/>
        <v>-5.2386894822120667E-10</v>
      </c>
    </row>
    <row r="62" spans="1:22" x14ac:dyDescent="0.15">
      <c r="A62" s="52"/>
      <c r="B62" s="52" t="s">
        <v>718</v>
      </c>
      <c r="C62" s="52">
        <v>4794257119</v>
      </c>
      <c r="D62" s="52" t="s">
        <v>401</v>
      </c>
      <c r="E62" s="52">
        <v>4794257119</v>
      </c>
      <c r="F62" s="47">
        <f t="shared" si="0"/>
        <v>0</v>
      </c>
      <c r="J62" s="52"/>
      <c r="K62" s="52" t="s">
        <v>656</v>
      </c>
      <c r="L62" s="52">
        <v>37766881101799</v>
      </c>
      <c r="M62" s="90" t="s">
        <v>443</v>
      </c>
      <c r="N62" s="90">
        <v>35945426433579</v>
      </c>
      <c r="O62" s="47">
        <f t="shared" si="1"/>
        <v>1821454668220</v>
      </c>
      <c r="R62" t="s">
        <v>814</v>
      </c>
      <c r="S62">
        <v>1333083.8300000015</v>
      </c>
      <c r="T62" t="s">
        <v>182</v>
      </c>
      <c r="U62">
        <v>1333083.83</v>
      </c>
      <c r="V62" s="47">
        <f t="shared" si="2"/>
        <v>0</v>
      </c>
    </row>
    <row r="63" spans="1:22" x14ac:dyDescent="0.15">
      <c r="A63" s="52"/>
      <c r="B63" s="52" t="s">
        <v>719</v>
      </c>
      <c r="C63" s="52">
        <v>1520035818296</v>
      </c>
      <c r="D63" s="52" t="s">
        <v>402</v>
      </c>
      <c r="E63" s="52">
        <v>1520035818296</v>
      </c>
      <c r="F63" s="47">
        <f t="shared" si="0"/>
        <v>0</v>
      </c>
      <c r="J63" s="52"/>
      <c r="K63" s="52" t="s">
        <v>657</v>
      </c>
      <c r="L63" s="52"/>
      <c r="M63" s="90" t="s">
        <v>607</v>
      </c>
      <c r="N63" s="90"/>
      <c r="O63" s="47">
        <f t="shared" si="1"/>
        <v>0</v>
      </c>
      <c r="R63" t="s">
        <v>815</v>
      </c>
      <c r="S63">
        <v>2244751.6400000025</v>
      </c>
      <c r="T63" t="s">
        <v>183</v>
      </c>
      <c r="U63">
        <v>2244751.64</v>
      </c>
      <c r="V63" s="47">
        <f t="shared" si="2"/>
        <v>0</v>
      </c>
    </row>
    <row r="64" spans="1:22" x14ac:dyDescent="0.15">
      <c r="A64" s="52"/>
      <c r="B64" s="52" t="s">
        <v>720</v>
      </c>
      <c r="C64" s="52">
        <v>4981587205</v>
      </c>
      <c r="D64" s="52" t="s">
        <v>576</v>
      </c>
      <c r="E64" s="52">
        <v>4981587205</v>
      </c>
      <c r="F64" s="47">
        <f t="shared" si="0"/>
        <v>0</v>
      </c>
      <c r="J64" s="52"/>
      <c r="K64" s="52" t="s">
        <v>658</v>
      </c>
      <c r="L64" s="52">
        <v>6056466777</v>
      </c>
      <c r="M64" s="90" t="s">
        <v>613</v>
      </c>
      <c r="N64" s="90">
        <v>5768677171</v>
      </c>
      <c r="O64" s="47">
        <f t="shared" si="1"/>
        <v>287789606</v>
      </c>
      <c r="R64" t="s">
        <v>816</v>
      </c>
      <c r="S64">
        <v>14412318</v>
      </c>
      <c r="T64" t="s">
        <v>186</v>
      </c>
      <c r="U64">
        <v>14412318</v>
      </c>
      <c r="V64" s="47">
        <f t="shared" si="2"/>
        <v>0</v>
      </c>
    </row>
    <row r="65" spans="1:22" x14ac:dyDescent="0.15">
      <c r="A65" s="52"/>
      <c r="B65" s="52" t="s">
        <v>721</v>
      </c>
      <c r="C65" s="52">
        <v>1172013952137</v>
      </c>
      <c r="D65" s="52" t="s">
        <v>405</v>
      </c>
      <c r="E65" s="52">
        <v>1172013952137</v>
      </c>
      <c r="F65" s="47">
        <f t="shared" si="0"/>
        <v>0</v>
      </c>
      <c r="J65" s="42" t="s">
        <v>1055</v>
      </c>
      <c r="K65" s="42" t="s">
        <v>632</v>
      </c>
      <c r="L65" s="52"/>
      <c r="M65" s="52"/>
      <c r="N65" s="52"/>
      <c r="O65" s="47">
        <f t="shared" si="1"/>
        <v>0</v>
      </c>
      <c r="R65" t="s">
        <v>817</v>
      </c>
      <c r="S65">
        <v>5888149</v>
      </c>
      <c r="T65" t="s">
        <v>187</v>
      </c>
      <c r="U65">
        <v>5888149</v>
      </c>
      <c r="V65" s="47">
        <f t="shared" si="2"/>
        <v>0</v>
      </c>
    </row>
    <row r="66" spans="1:22" x14ac:dyDescent="0.15">
      <c r="A66" s="52"/>
      <c r="B66" s="52" t="s">
        <v>722</v>
      </c>
      <c r="C66" s="52">
        <v>201546085357</v>
      </c>
      <c r="D66" s="52" t="s">
        <v>407</v>
      </c>
      <c r="E66" s="52">
        <v>201546085357</v>
      </c>
      <c r="F66" s="47">
        <f t="shared" si="0"/>
        <v>0</v>
      </c>
      <c r="J66" s="52"/>
      <c r="K66" s="52" t="s">
        <v>644</v>
      </c>
      <c r="L66" s="52">
        <v>937927</v>
      </c>
      <c r="M66" s="52" t="s">
        <v>900</v>
      </c>
      <c r="N66" s="52">
        <v>937927</v>
      </c>
      <c r="O66" s="47">
        <f t="shared" si="1"/>
        <v>0</v>
      </c>
      <c r="R66" t="s">
        <v>818</v>
      </c>
      <c r="S66">
        <v>17496.379999999535</v>
      </c>
      <c r="T66" t="s">
        <v>109</v>
      </c>
      <c r="U66">
        <v>17496.38</v>
      </c>
      <c r="V66" s="47">
        <f t="shared" si="2"/>
        <v>-4.6566128730773926E-10</v>
      </c>
    </row>
    <row r="67" spans="1:22" x14ac:dyDescent="0.15">
      <c r="A67" s="52"/>
      <c r="B67" s="52" t="s">
        <v>723</v>
      </c>
      <c r="C67" s="52">
        <v>0</v>
      </c>
      <c r="D67" s="52" t="s">
        <v>409</v>
      </c>
      <c r="E67" s="52">
        <v>0</v>
      </c>
      <c r="F67" s="47">
        <f t="shared" ref="F67:F130" si="4">C67-E67</f>
        <v>0</v>
      </c>
      <c r="J67" s="52"/>
      <c r="K67" s="52" t="s">
        <v>645</v>
      </c>
      <c r="L67" s="52">
        <v>8752804144</v>
      </c>
      <c r="M67" s="52" t="s">
        <v>251</v>
      </c>
      <c r="N67" s="52">
        <v>8752804144</v>
      </c>
      <c r="O67" s="47">
        <f t="shared" ref="O67:O130" si="5">L67-N67</f>
        <v>0</v>
      </c>
      <c r="R67" t="s">
        <v>819</v>
      </c>
      <c r="S67">
        <v>701576</v>
      </c>
      <c r="T67" t="s">
        <v>110</v>
      </c>
      <c r="U67">
        <v>701576</v>
      </c>
      <c r="V67" s="47">
        <f t="shared" ref="V67:V130" si="6">S67-U67</f>
        <v>0</v>
      </c>
    </row>
    <row r="68" spans="1:22" x14ac:dyDescent="0.15">
      <c r="A68" s="52"/>
      <c r="B68" s="52" t="s">
        <v>658</v>
      </c>
      <c r="C68" s="52">
        <v>258151066</v>
      </c>
      <c r="D68" s="52" t="s">
        <v>578</v>
      </c>
      <c r="E68" s="52">
        <v>258151066</v>
      </c>
      <c r="F68" s="47">
        <f t="shared" si="4"/>
        <v>0</v>
      </c>
      <c r="J68" s="52"/>
      <c r="K68" s="52" t="s">
        <v>646</v>
      </c>
      <c r="L68" s="52">
        <v>484395589068954</v>
      </c>
      <c r="M68" s="52" t="s">
        <v>238</v>
      </c>
      <c r="N68" s="52">
        <v>484395589068954</v>
      </c>
      <c r="O68" s="47">
        <f t="shared" si="5"/>
        <v>0</v>
      </c>
      <c r="R68" t="s">
        <v>820</v>
      </c>
      <c r="S68">
        <v>35117</v>
      </c>
      <c r="T68" t="s">
        <v>111</v>
      </c>
      <c r="U68">
        <v>35117</v>
      </c>
      <c r="V68" s="47">
        <f t="shared" si="6"/>
        <v>0</v>
      </c>
    </row>
    <row r="69" spans="1:22" x14ac:dyDescent="0.15">
      <c r="A69" s="52"/>
      <c r="B69" s="52" t="s">
        <v>724</v>
      </c>
      <c r="C69" s="52">
        <v>27668</v>
      </c>
      <c r="D69" s="52" t="s">
        <v>580</v>
      </c>
      <c r="E69" s="52">
        <v>27668</v>
      </c>
      <c r="F69" s="47">
        <f t="shared" si="4"/>
        <v>0</v>
      </c>
      <c r="J69" s="52"/>
      <c r="K69" s="52" t="s">
        <v>647</v>
      </c>
      <c r="L69" s="52">
        <v>48832011</v>
      </c>
      <c r="M69" s="52" t="s">
        <v>434</v>
      </c>
      <c r="N69" s="52">
        <v>48832011</v>
      </c>
      <c r="O69" s="47">
        <f t="shared" si="5"/>
        <v>0</v>
      </c>
      <c r="R69" t="s">
        <v>821</v>
      </c>
      <c r="S69">
        <v>2317</v>
      </c>
      <c r="T69" t="s">
        <v>112</v>
      </c>
      <c r="U69">
        <v>2317</v>
      </c>
      <c r="V69" s="47">
        <f t="shared" si="6"/>
        <v>0</v>
      </c>
    </row>
    <row r="70" spans="1:22" x14ac:dyDescent="0.15">
      <c r="A70" s="52"/>
      <c r="B70" s="52" t="s">
        <v>725</v>
      </c>
      <c r="C70" s="52"/>
      <c r="D70" s="52" t="s">
        <v>581</v>
      </c>
      <c r="E70" s="52"/>
      <c r="F70" s="47">
        <f t="shared" si="4"/>
        <v>0</v>
      </c>
      <c r="J70" s="52"/>
      <c r="K70" s="52" t="s">
        <v>648</v>
      </c>
      <c r="L70" s="52">
        <v>622729655720868</v>
      </c>
      <c r="M70" s="52" t="s">
        <v>441</v>
      </c>
      <c r="N70" s="52">
        <v>622729655720868</v>
      </c>
      <c r="O70" s="47">
        <f t="shared" si="5"/>
        <v>0</v>
      </c>
      <c r="R70" t="s">
        <v>822</v>
      </c>
      <c r="S70">
        <v>1660856</v>
      </c>
      <c r="T70" t="s">
        <v>192</v>
      </c>
      <c r="U70">
        <v>1660856</v>
      </c>
      <c r="V70" s="47">
        <f t="shared" si="6"/>
        <v>0</v>
      </c>
    </row>
    <row r="71" spans="1:22" x14ac:dyDescent="0.15">
      <c r="A71" s="42" t="s">
        <v>991</v>
      </c>
      <c r="B71" s="42" t="s">
        <v>632</v>
      </c>
      <c r="C71" s="52"/>
      <c r="D71" s="52"/>
      <c r="E71" s="52"/>
      <c r="F71" s="47">
        <f t="shared" si="4"/>
        <v>0</v>
      </c>
      <c r="J71" s="52"/>
      <c r="K71" s="52" t="s">
        <v>1044</v>
      </c>
      <c r="L71" s="52">
        <v>360557148144396</v>
      </c>
      <c r="M71" s="52" t="s">
        <v>446</v>
      </c>
      <c r="N71" s="52">
        <v>360557148144396</v>
      </c>
      <c r="O71" s="47">
        <f t="shared" si="5"/>
        <v>0</v>
      </c>
      <c r="R71" t="s">
        <v>823</v>
      </c>
      <c r="S71">
        <v>1627768.8900000066</v>
      </c>
      <c r="T71" t="s">
        <v>193</v>
      </c>
      <c r="U71">
        <v>1627768.89</v>
      </c>
      <c r="V71" s="47">
        <f t="shared" si="6"/>
        <v>6.7520886659622192E-9</v>
      </c>
    </row>
    <row r="72" spans="1:22" x14ac:dyDescent="0.15">
      <c r="A72" s="52"/>
      <c r="B72" s="52" t="s">
        <v>1002</v>
      </c>
      <c r="C72" s="52">
        <v>26953</v>
      </c>
      <c r="D72" s="52" t="s">
        <v>899</v>
      </c>
      <c r="E72" s="52">
        <v>26953</v>
      </c>
      <c r="F72" s="47">
        <f t="shared" si="4"/>
        <v>0</v>
      </c>
      <c r="J72" s="52"/>
      <c r="K72" s="52" t="s">
        <v>650</v>
      </c>
      <c r="L72" s="52">
        <v>5696728</v>
      </c>
      <c r="M72" s="52" t="s">
        <v>450</v>
      </c>
      <c r="N72" s="52">
        <v>5696728</v>
      </c>
      <c r="O72" s="47">
        <f t="shared" si="5"/>
        <v>0</v>
      </c>
      <c r="R72" t="s">
        <v>824</v>
      </c>
      <c r="S72">
        <v>258661.72999999966</v>
      </c>
      <c r="T72" t="s">
        <v>194</v>
      </c>
      <c r="U72">
        <v>258661.73</v>
      </c>
      <c r="V72" s="47">
        <f t="shared" si="6"/>
        <v>-3.4924596548080444E-10</v>
      </c>
    </row>
    <row r="73" spans="1:22" x14ac:dyDescent="0.15">
      <c r="A73" s="52"/>
      <c r="B73" s="52" t="s">
        <v>1003</v>
      </c>
      <c r="C73" s="52">
        <v>251495641</v>
      </c>
      <c r="D73" s="52" t="s">
        <v>251</v>
      </c>
      <c r="E73" s="52">
        <v>251495641</v>
      </c>
      <c r="F73" s="47">
        <f t="shared" si="4"/>
        <v>0</v>
      </c>
      <c r="J73" s="52"/>
      <c r="K73" s="52" t="s">
        <v>651</v>
      </c>
      <c r="L73" s="52">
        <v>18601558</v>
      </c>
      <c r="M73" s="52" t="s">
        <v>366</v>
      </c>
      <c r="N73" s="52">
        <v>18601558</v>
      </c>
      <c r="O73" s="47">
        <f t="shared" si="5"/>
        <v>0</v>
      </c>
      <c r="R73" t="s">
        <v>825</v>
      </c>
      <c r="S73">
        <v>253796.19100000057</v>
      </c>
      <c r="T73" t="s">
        <v>195</v>
      </c>
      <c r="U73">
        <v>253796.19099999999</v>
      </c>
      <c r="V73" s="47">
        <f t="shared" si="6"/>
        <v>5.8207660913467407E-10</v>
      </c>
    </row>
    <row r="74" spans="1:22" x14ac:dyDescent="0.15">
      <c r="A74" s="52"/>
      <c r="B74" s="52" t="s">
        <v>1004</v>
      </c>
      <c r="C74" s="52">
        <v>113796318306</v>
      </c>
      <c r="D74" s="52" t="s">
        <v>340</v>
      </c>
      <c r="E74" s="52">
        <v>113796318306</v>
      </c>
      <c r="F74" s="47">
        <f t="shared" si="4"/>
        <v>0</v>
      </c>
      <c r="J74" s="52"/>
      <c r="K74" s="52" t="s">
        <v>652</v>
      </c>
      <c r="L74" s="52">
        <v>4106187603405</v>
      </c>
      <c r="M74" s="52" t="s">
        <v>340</v>
      </c>
      <c r="N74" s="52">
        <v>4106187603405</v>
      </c>
      <c r="O74" s="47">
        <f t="shared" si="5"/>
        <v>0</v>
      </c>
      <c r="R74" t="s">
        <v>826</v>
      </c>
      <c r="S74">
        <v>130132.72000000031</v>
      </c>
      <c r="T74" t="s">
        <v>196</v>
      </c>
      <c r="U74">
        <v>130132.72</v>
      </c>
      <c r="V74" s="47">
        <f t="shared" si="6"/>
        <v>3.0559021979570389E-10</v>
      </c>
    </row>
    <row r="75" spans="1:22" x14ac:dyDescent="0.15">
      <c r="A75" s="52"/>
      <c r="B75" s="52" t="s">
        <v>1005</v>
      </c>
      <c r="C75" s="52">
        <v>24231168539643</v>
      </c>
      <c r="D75" s="52" t="s">
        <v>342</v>
      </c>
      <c r="E75" s="52">
        <v>24231168539643</v>
      </c>
      <c r="F75" s="47">
        <f t="shared" si="4"/>
        <v>0</v>
      </c>
      <c r="J75" s="52"/>
      <c r="K75" s="52" t="s">
        <v>1045</v>
      </c>
      <c r="L75" s="52">
        <v>18974743323576</v>
      </c>
      <c r="M75" s="52" t="s">
        <v>603</v>
      </c>
      <c r="N75" s="52">
        <v>18974743323576</v>
      </c>
      <c r="O75" s="47">
        <f t="shared" si="5"/>
        <v>0</v>
      </c>
      <c r="R75" t="s">
        <v>827</v>
      </c>
      <c r="S75">
        <v>109241.37999999955</v>
      </c>
      <c r="T75" t="s">
        <v>197</v>
      </c>
      <c r="U75">
        <v>109241.38</v>
      </c>
      <c r="V75" s="47">
        <f t="shared" si="6"/>
        <v>-4.5110937207937241E-10</v>
      </c>
    </row>
    <row r="76" spans="1:22" x14ac:dyDescent="0.15">
      <c r="A76" s="52"/>
      <c r="B76" s="52" t="s">
        <v>663</v>
      </c>
      <c r="C76" s="52">
        <v>24231169054751</v>
      </c>
      <c r="D76" s="52" t="s">
        <v>344</v>
      </c>
      <c r="E76" s="52">
        <v>24231169054751</v>
      </c>
      <c r="F76" s="47">
        <f t="shared" si="4"/>
        <v>0</v>
      </c>
      <c r="J76" s="52"/>
      <c r="K76" s="52" t="s">
        <v>1046</v>
      </c>
      <c r="L76" s="52">
        <v>18974747354661</v>
      </c>
      <c r="M76" s="52" t="s">
        <v>604</v>
      </c>
      <c r="N76" s="52">
        <v>18974747354661</v>
      </c>
      <c r="O76" s="47">
        <f t="shared" si="5"/>
        <v>0</v>
      </c>
      <c r="R76" t="s">
        <v>828</v>
      </c>
      <c r="S76">
        <v>1655900</v>
      </c>
      <c r="T76" t="s">
        <v>124</v>
      </c>
      <c r="U76">
        <v>1655900</v>
      </c>
      <c r="V76" s="47">
        <f t="shared" si="6"/>
        <v>0</v>
      </c>
    </row>
    <row r="77" spans="1:22" x14ac:dyDescent="0.15">
      <c r="A77" s="52"/>
      <c r="B77" s="52" t="s">
        <v>1006</v>
      </c>
      <c r="C77" s="52">
        <v>8480816</v>
      </c>
      <c r="D77" s="52" t="s">
        <v>353</v>
      </c>
      <c r="E77" s="52">
        <v>8480816</v>
      </c>
      <c r="F77" s="47">
        <f t="shared" si="4"/>
        <v>0</v>
      </c>
      <c r="J77" s="52"/>
      <c r="K77" s="52" t="s">
        <v>655</v>
      </c>
      <c r="L77" s="52">
        <v>3024193621</v>
      </c>
      <c r="M77" s="52" t="s">
        <v>244</v>
      </c>
      <c r="N77" s="52">
        <v>3024193621</v>
      </c>
      <c r="O77" s="47">
        <f t="shared" si="5"/>
        <v>0</v>
      </c>
      <c r="R77" t="s">
        <v>829</v>
      </c>
      <c r="S77">
        <v>1059240</v>
      </c>
      <c r="T77" t="s">
        <v>125</v>
      </c>
      <c r="U77">
        <v>1059240</v>
      </c>
      <c r="V77" s="47">
        <f t="shared" si="6"/>
        <v>0</v>
      </c>
    </row>
    <row r="78" spans="1:22" x14ac:dyDescent="0.15">
      <c r="A78" s="52"/>
      <c r="B78" s="52" t="s">
        <v>665</v>
      </c>
      <c r="C78" s="52">
        <v>8477442</v>
      </c>
      <c r="D78" s="52" t="s">
        <v>354</v>
      </c>
      <c r="E78" s="52">
        <v>8477442</v>
      </c>
      <c r="F78" s="47">
        <f t="shared" si="4"/>
        <v>0</v>
      </c>
      <c r="J78" s="52"/>
      <c r="K78" s="52" t="s">
        <v>656</v>
      </c>
      <c r="L78" s="52">
        <v>54388230484433</v>
      </c>
      <c r="M78" s="52" t="s">
        <v>443</v>
      </c>
      <c r="N78" s="52">
        <v>54388230484433</v>
      </c>
      <c r="O78" s="47">
        <f t="shared" si="5"/>
        <v>0</v>
      </c>
      <c r="R78" t="s">
        <v>830</v>
      </c>
      <c r="S78">
        <v>1034942</v>
      </c>
      <c r="T78" t="s">
        <v>126</v>
      </c>
      <c r="U78">
        <v>1034942</v>
      </c>
      <c r="V78" s="47">
        <f t="shared" si="6"/>
        <v>0</v>
      </c>
    </row>
    <row r="79" spans="1:22" x14ac:dyDescent="0.15">
      <c r="A79" s="52"/>
      <c r="B79" s="52" t="s">
        <v>1007</v>
      </c>
      <c r="C79" s="52">
        <v>28490</v>
      </c>
      <c r="D79" s="52" t="s">
        <v>346</v>
      </c>
      <c r="E79" s="52">
        <v>28490</v>
      </c>
      <c r="F79" s="47">
        <f t="shared" si="4"/>
        <v>0</v>
      </c>
      <c r="J79" s="52"/>
      <c r="K79" s="52" t="s">
        <v>657</v>
      </c>
      <c r="L79" s="52"/>
      <c r="M79" s="52" t="s">
        <v>607</v>
      </c>
      <c r="N79" s="52"/>
      <c r="O79" s="47">
        <f t="shared" si="5"/>
        <v>0</v>
      </c>
      <c r="R79" t="s">
        <v>831</v>
      </c>
      <c r="S79">
        <v>176540</v>
      </c>
      <c r="T79" t="s">
        <v>127</v>
      </c>
      <c r="U79">
        <v>176540</v>
      </c>
      <c r="V79" s="47">
        <f t="shared" si="6"/>
        <v>0</v>
      </c>
    </row>
    <row r="80" spans="1:22" x14ac:dyDescent="0.15">
      <c r="A80" s="52"/>
      <c r="B80" s="52" t="s">
        <v>667</v>
      </c>
      <c r="C80" s="52">
        <v>27883</v>
      </c>
      <c r="D80" s="52" t="s">
        <v>347</v>
      </c>
      <c r="E80" s="52">
        <v>27883</v>
      </c>
      <c r="F80" s="47">
        <f t="shared" si="4"/>
        <v>0</v>
      </c>
      <c r="J80" s="52"/>
      <c r="K80" s="52" t="s">
        <v>658</v>
      </c>
      <c r="L80" s="52">
        <v>8752832311</v>
      </c>
      <c r="M80" s="52" t="s">
        <v>613</v>
      </c>
      <c r="N80" s="52">
        <v>8752832311</v>
      </c>
      <c r="O80" s="47">
        <f t="shared" si="5"/>
        <v>0</v>
      </c>
      <c r="R80" t="s">
        <v>832</v>
      </c>
      <c r="S80">
        <v>176540</v>
      </c>
      <c r="T80" t="s">
        <v>128</v>
      </c>
      <c r="U80">
        <v>176540</v>
      </c>
      <c r="V80" s="47">
        <f t="shared" si="6"/>
        <v>0</v>
      </c>
    </row>
    <row r="81" spans="1:22" x14ac:dyDescent="0.15">
      <c r="A81" s="52"/>
      <c r="B81" s="52" t="s">
        <v>1008</v>
      </c>
      <c r="C81" s="52">
        <v>2423895.5699999891</v>
      </c>
      <c r="D81" s="52" t="s">
        <v>363</v>
      </c>
      <c r="E81" s="52">
        <v>2423895.5699999998</v>
      </c>
      <c r="F81" s="47">
        <f t="shared" si="4"/>
        <v>-1.0710209608078003E-8</v>
      </c>
      <c r="J81" s="42" t="s">
        <v>1056</v>
      </c>
      <c r="K81" s="42" t="s">
        <v>632</v>
      </c>
      <c r="L81" s="52"/>
      <c r="M81" s="52"/>
      <c r="N81" s="52"/>
      <c r="O81" s="47">
        <f t="shared" si="5"/>
        <v>0</v>
      </c>
      <c r="R81" t="s">
        <v>833</v>
      </c>
      <c r="S81">
        <v>88270</v>
      </c>
      <c r="T81" t="s">
        <v>129</v>
      </c>
      <c r="U81">
        <v>88270</v>
      </c>
      <c r="V81" s="47">
        <f t="shared" si="6"/>
        <v>0</v>
      </c>
    </row>
    <row r="82" spans="1:22" x14ac:dyDescent="0.15">
      <c r="A82" s="52"/>
      <c r="B82" s="52" t="s">
        <v>669</v>
      </c>
      <c r="C82" s="52">
        <v>3565909</v>
      </c>
      <c r="D82" s="52" t="s">
        <v>563</v>
      </c>
      <c r="E82" s="52">
        <v>3565909</v>
      </c>
      <c r="F82" s="47">
        <f t="shared" si="4"/>
        <v>0</v>
      </c>
      <c r="J82" s="52"/>
      <c r="K82" s="52" t="s">
        <v>644</v>
      </c>
      <c r="L82" s="52">
        <v>890841</v>
      </c>
      <c r="M82" s="52" t="s">
        <v>900</v>
      </c>
      <c r="N82" s="52">
        <v>890841</v>
      </c>
      <c r="O82" s="47">
        <f t="shared" si="5"/>
        <v>0</v>
      </c>
      <c r="R82" t="s">
        <v>834</v>
      </c>
      <c r="S82">
        <v>88270</v>
      </c>
      <c r="T82" t="s">
        <v>130</v>
      </c>
      <c r="U82">
        <v>88270</v>
      </c>
      <c r="V82" s="47">
        <f t="shared" si="6"/>
        <v>0</v>
      </c>
    </row>
    <row r="83" spans="1:22" x14ac:dyDescent="0.15">
      <c r="A83" s="52"/>
      <c r="B83" s="52" t="s">
        <v>670</v>
      </c>
      <c r="C83" s="52">
        <v>408086</v>
      </c>
      <c r="D83" s="52" t="s">
        <v>164</v>
      </c>
      <c r="E83" s="52">
        <v>408086</v>
      </c>
      <c r="F83" s="47">
        <f t="shared" si="4"/>
        <v>0</v>
      </c>
      <c r="J83" s="52"/>
      <c r="K83" s="52" t="s">
        <v>645</v>
      </c>
      <c r="L83" s="52">
        <v>8313377574</v>
      </c>
      <c r="M83" s="52" t="s">
        <v>251</v>
      </c>
      <c r="N83" s="52">
        <v>8313377574</v>
      </c>
      <c r="O83" s="47">
        <f t="shared" si="5"/>
        <v>0</v>
      </c>
      <c r="R83" t="s">
        <v>835</v>
      </c>
      <c r="S83">
        <v>4</v>
      </c>
      <c r="T83" t="s">
        <v>198</v>
      </c>
      <c r="U83">
        <v>4</v>
      </c>
      <c r="V83" s="47">
        <f t="shared" si="6"/>
        <v>0</v>
      </c>
    </row>
    <row r="84" spans="1:22" x14ac:dyDescent="0.15">
      <c r="A84" s="52"/>
      <c r="B84" s="52" t="s">
        <v>671</v>
      </c>
      <c r="C84" s="52">
        <v>222550.03999999948</v>
      </c>
      <c r="D84" s="52" t="s">
        <v>564</v>
      </c>
      <c r="E84" s="52">
        <v>222550.04</v>
      </c>
      <c r="F84" s="47">
        <f t="shared" si="4"/>
        <v>-5.2386894822120667E-10</v>
      </c>
      <c r="J84" s="52"/>
      <c r="K84" s="52" t="s">
        <v>646</v>
      </c>
      <c r="L84" s="52">
        <v>460148269401998</v>
      </c>
      <c r="M84" s="52" t="s">
        <v>238</v>
      </c>
      <c r="N84" s="52">
        <v>460148269401998</v>
      </c>
      <c r="O84" s="47">
        <f t="shared" si="5"/>
        <v>0</v>
      </c>
      <c r="R84" t="s">
        <v>836</v>
      </c>
      <c r="S84">
        <v>176540</v>
      </c>
      <c r="T84" t="s">
        <v>132</v>
      </c>
      <c r="U84">
        <v>176540</v>
      </c>
      <c r="V84" s="47">
        <f t="shared" si="6"/>
        <v>0</v>
      </c>
    </row>
    <row r="85" spans="1:22" x14ac:dyDescent="0.15">
      <c r="A85" s="52"/>
      <c r="B85" s="52" t="s">
        <v>1009</v>
      </c>
      <c r="C85" s="52">
        <v>14299942.875</v>
      </c>
      <c r="D85" s="52" t="s">
        <v>366</v>
      </c>
      <c r="E85" s="52">
        <v>14299942.875</v>
      </c>
      <c r="F85" s="47">
        <f t="shared" si="4"/>
        <v>0</v>
      </c>
      <c r="J85" s="52"/>
      <c r="K85" s="52" t="s">
        <v>647</v>
      </c>
      <c r="L85" s="52">
        <v>46341461</v>
      </c>
      <c r="M85" s="52" t="s">
        <v>434</v>
      </c>
      <c r="N85" s="52">
        <v>46341461</v>
      </c>
      <c r="O85" s="47">
        <f t="shared" si="5"/>
        <v>0</v>
      </c>
      <c r="R85" t="s">
        <v>837</v>
      </c>
      <c r="S85">
        <v>176430</v>
      </c>
      <c r="T85" t="s">
        <v>133</v>
      </c>
      <c r="U85">
        <v>176430</v>
      </c>
      <c r="V85" s="47">
        <f t="shared" si="6"/>
        <v>0</v>
      </c>
    </row>
    <row r="86" spans="1:22" x14ac:dyDescent="0.15">
      <c r="A86" s="52"/>
      <c r="B86" s="52" t="s">
        <v>672</v>
      </c>
      <c r="C86" s="52">
        <v>14281614.625</v>
      </c>
      <c r="D86" s="52" t="s">
        <v>367</v>
      </c>
      <c r="E86" s="52">
        <v>14281614.625</v>
      </c>
      <c r="F86" s="47">
        <f t="shared" si="4"/>
        <v>0</v>
      </c>
      <c r="J86" s="52"/>
      <c r="K86" s="52" t="s">
        <v>648</v>
      </c>
      <c r="L86" s="52">
        <v>1763197552980425</v>
      </c>
      <c r="M86" s="52" t="s">
        <v>441</v>
      </c>
      <c r="N86" s="52">
        <v>1763197552980425</v>
      </c>
      <c r="O86" s="47">
        <f t="shared" si="5"/>
        <v>0</v>
      </c>
      <c r="R86" t="s">
        <v>838</v>
      </c>
      <c r="S86">
        <v>88270</v>
      </c>
      <c r="T86" t="s">
        <v>134</v>
      </c>
      <c r="U86">
        <v>88270</v>
      </c>
      <c r="V86" s="47">
        <f t="shared" si="6"/>
        <v>0</v>
      </c>
    </row>
    <row r="87" spans="1:22" x14ac:dyDescent="0.15">
      <c r="A87" s="52"/>
      <c r="B87" s="52" t="s">
        <v>673</v>
      </c>
      <c r="C87" s="52">
        <v>18328.25</v>
      </c>
      <c r="D87" s="52" t="s">
        <v>368</v>
      </c>
      <c r="E87" s="52">
        <v>18328.25</v>
      </c>
      <c r="F87" s="47">
        <f t="shared" si="4"/>
        <v>0</v>
      </c>
      <c r="J87" s="52"/>
      <c r="K87" s="52" t="s">
        <v>1044</v>
      </c>
      <c r="L87" s="52">
        <v>343348015071552</v>
      </c>
      <c r="M87" s="52" t="s">
        <v>446</v>
      </c>
      <c r="N87" s="52">
        <v>343348015071552</v>
      </c>
      <c r="O87" s="47">
        <f t="shared" si="5"/>
        <v>0</v>
      </c>
      <c r="R87" t="s">
        <v>839</v>
      </c>
      <c r="S87">
        <v>88215</v>
      </c>
      <c r="T87" t="s">
        <v>135</v>
      </c>
      <c r="U87">
        <v>88215</v>
      </c>
      <c r="V87" s="47">
        <f t="shared" si="6"/>
        <v>0</v>
      </c>
    </row>
    <row r="88" spans="1:22" x14ac:dyDescent="0.15">
      <c r="A88" s="52"/>
      <c r="B88" s="52" t="s">
        <v>674</v>
      </c>
      <c r="C88" s="52">
        <v>2691709.8000000007</v>
      </c>
      <c r="D88" s="52" t="s">
        <v>565</v>
      </c>
      <c r="E88" s="52">
        <v>2691709.8</v>
      </c>
      <c r="F88" s="47">
        <f t="shared" si="4"/>
        <v>0</v>
      </c>
      <c r="J88" s="52"/>
      <c r="K88" s="52" t="s">
        <v>650</v>
      </c>
      <c r="L88" s="52">
        <v>5067035</v>
      </c>
      <c r="M88" s="52" t="s">
        <v>450</v>
      </c>
      <c r="N88" s="52">
        <v>5067035</v>
      </c>
      <c r="O88" s="47">
        <f t="shared" si="5"/>
        <v>0</v>
      </c>
      <c r="R88" t="s">
        <v>840</v>
      </c>
      <c r="S88">
        <v>298</v>
      </c>
      <c r="T88" t="s">
        <v>199</v>
      </c>
      <c r="U88">
        <v>298</v>
      </c>
      <c r="V88" s="47">
        <f t="shared" si="6"/>
        <v>0</v>
      </c>
    </row>
    <row r="89" spans="1:22" x14ac:dyDescent="0.15">
      <c r="A89" s="52"/>
      <c r="B89" s="52" t="s">
        <v>675</v>
      </c>
      <c r="C89" s="52">
        <v>3490.2200000000021</v>
      </c>
      <c r="D89" s="52" t="s">
        <v>566</v>
      </c>
      <c r="E89" s="52">
        <v>3490.22</v>
      </c>
      <c r="F89" s="47">
        <f t="shared" si="4"/>
        <v>0</v>
      </c>
      <c r="J89" s="52"/>
      <c r="K89" s="52" t="s">
        <v>651</v>
      </c>
      <c r="L89" s="52">
        <v>15633017.125</v>
      </c>
      <c r="M89" s="52" t="s">
        <v>366</v>
      </c>
      <c r="N89" s="52">
        <v>15633017.125</v>
      </c>
      <c r="O89" s="47">
        <f t="shared" si="5"/>
        <v>0</v>
      </c>
      <c r="R89" t="s">
        <v>841</v>
      </c>
      <c r="S89">
        <v>176540</v>
      </c>
      <c r="T89" t="s">
        <v>137</v>
      </c>
      <c r="U89">
        <v>176540</v>
      </c>
      <c r="V89" s="47">
        <f t="shared" si="6"/>
        <v>0</v>
      </c>
    </row>
    <row r="90" spans="1:22" x14ac:dyDescent="0.15">
      <c r="A90" s="52"/>
      <c r="B90" s="52" t="s">
        <v>1010</v>
      </c>
      <c r="C90" s="52">
        <v>7746316.155999992</v>
      </c>
      <c r="D90" s="52" t="s">
        <v>371</v>
      </c>
      <c r="E90" s="52">
        <v>7746316.1560000004</v>
      </c>
      <c r="F90" s="47">
        <f t="shared" si="4"/>
        <v>-8.3819031715393066E-9</v>
      </c>
      <c r="J90" s="52"/>
      <c r="K90" s="52" t="s">
        <v>652</v>
      </c>
      <c r="L90" s="52">
        <v>3943737940213</v>
      </c>
      <c r="M90" s="52" t="s">
        <v>340</v>
      </c>
      <c r="N90" s="52">
        <v>3943737940213</v>
      </c>
      <c r="O90" s="47">
        <f t="shared" si="5"/>
        <v>0</v>
      </c>
      <c r="R90" t="s">
        <v>842</v>
      </c>
      <c r="S90">
        <v>175046</v>
      </c>
      <c r="T90" t="s">
        <v>138</v>
      </c>
      <c r="U90">
        <v>175046</v>
      </c>
      <c r="V90" s="47">
        <f t="shared" si="6"/>
        <v>0</v>
      </c>
    </row>
    <row r="91" spans="1:22" x14ac:dyDescent="0.15">
      <c r="A91" s="52"/>
      <c r="B91" s="52" t="s">
        <v>677</v>
      </c>
      <c r="C91" s="52">
        <v>7736182.2839999897</v>
      </c>
      <c r="D91" s="52" t="s">
        <v>372</v>
      </c>
      <c r="E91" s="52">
        <v>7736182.284</v>
      </c>
      <c r="F91" s="47">
        <f t="shared" si="4"/>
        <v>-1.0244548320770264E-8</v>
      </c>
      <c r="J91" s="52"/>
      <c r="K91" s="52" t="s">
        <v>1045</v>
      </c>
      <c r="L91" s="52">
        <v>18022258155285</v>
      </c>
      <c r="M91" s="52" t="s">
        <v>603</v>
      </c>
      <c r="N91" s="52">
        <v>18022258155285</v>
      </c>
      <c r="O91" s="47">
        <f t="shared" si="5"/>
        <v>0</v>
      </c>
      <c r="R91" t="s">
        <v>843</v>
      </c>
      <c r="S91">
        <v>88270</v>
      </c>
      <c r="T91" t="s">
        <v>139</v>
      </c>
      <c r="U91">
        <v>88270</v>
      </c>
      <c r="V91" s="47">
        <f t="shared" si="6"/>
        <v>0</v>
      </c>
    </row>
    <row r="92" spans="1:22" x14ac:dyDescent="0.15">
      <c r="A92" s="52"/>
      <c r="B92" s="52" t="s">
        <v>678</v>
      </c>
      <c r="C92" s="52">
        <v>10133.872000000003</v>
      </c>
      <c r="D92" s="52" t="s">
        <v>373</v>
      </c>
      <c r="E92" s="52">
        <v>10133.871999999999</v>
      </c>
      <c r="F92" s="47">
        <f t="shared" si="4"/>
        <v>0</v>
      </c>
      <c r="J92" s="52"/>
      <c r="K92" s="52" t="s">
        <v>1046</v>
      </c>
      <c r="L92" s="52">
        <v>18022261916149</v>
      </c>
      <c r="M92" s="52" t="s">
        <v>604</v>
      </c>
      <c r="N92" s="52">
        <v>18022261916149</v>
      </c>
      <c r="O92" s="47">
        <f t="shared" si="5"/>
        <v>0</v>
      </c>
      <c r="R92" t="s">
        <v>844</v>
      </c>
      <c r="S92">
        <v>87523</v>
      </c>
      <c r="T92" t="s">
        <v>140</v>
      </c>
      <c r="U92">
        <v>87523</v>
      </c>
      <c r="V92" s="47">
        <f t="shared" si="6"/>
        <v>0</v>
      </c>
    </row>
    <row r="93" spans="1:22" x14ac:dyDescent="0.15">
      <c r="A93" s="52"/>
      <c r="B93" s="52" t="s">
        <v>1011</v>
      </c>
      <c r="C93" s="52">
        <v>21734992.055999815</v>
      </c>
      <c r="D93" s="52" t="s">
        <v>374</v>
      </c>
      <c r="E93" s="52">
        <v>21734992.056000002</v>
      </c>
      <c r="F93" s="47">
        <f t="shared" si="4"/>
        <v>-1.862645149230957E-7</v>
      </c>
      <c r="J93" s="52"/>
      <c r="K93" s="52" t="s">
        <v>655</v>
      </c>
      <c r="L93" s="52">
        <v>2873067118</v>
      </c>
      <c r="M93" s="52" t="s">
        <v>244</v>
      </c>
      <c r="N93" s="52">
        <v>2873067118</v>
      </c>
      <c r="O93" s="47">
        <f t="shared" si="5"/>
        <v>0</v>
      </c>
      <c r="R93" t="s">
        <v>845</v>
      </c>
      <c r="S93">
        <v>3462</v>
      </c>
      <c r="T93" t="s">
        <v>200</v>
      </c>
      <c r="U93">
        <v>3462</v>
      </c>
      <c r="V93" s="47">
        <f t="shared" si="6"/>
        <v>0</v>
      </c>
    </row>
    <row r="94" spans="1:22" x14ac:dyDescent="0.15">
      <c r="A94" s="52"/>
      <c r="B94" s="52" t="s">
        <v>680</v>
      </c>
      <c r="C94" s="52">
        <v>21708657.954999857</v>
      </c>
      <c r="D94" s="52" t="s">
        <v>375</v>
      </c>
      <c r="E94" s="52">
        <v>21708657.954999998</v>
      </c>
      <c r="F94" s="47">
        <f t="shared" si="4"/>
        <v>-1.4156103134155273E-7</v>
      </c>
      <c r="J94" s="52"/>
      <c r="K94" s="52" t="s">
        <v>656</v>
      </c>
      <c r="L94" s="52">
        <v>51584006719213</v>
      </c>
      <c r="M94" s="52" t="s">
        <v>443</v>
      </c>
      <c r="N94" s="52">
        <v>51584006719213</v>
      </c>
      <c r="O94" s="47">
        <f t="shared" si="5"/>
        <v>0</v>
      </c>
      <c r="R94" t="s">
        <v>846</v>
      </c>
      <c r="S94">
        <v>176540</v>
      </c>
      <c r="T94" t="s">
        <v>142</v>
      </c>
      <c r="U94">
        <v>176540</v>
      </c>
      <c r="V94" s="47">
        <f t="shared" si="6"/>
        <v>0</v>
      </c>
    </row>
    <row r="95" spans="1:22" x14ac:dyDescent="0.15">
      <c r="A95" s="52"/>
      <c r="B95" s="52" t="s">
        <v>681</v>
      </c>
      <c r="C95" s="52">
        <v>26334.10100000001</v>
      </c>
      <c r="D95" s="52" t="s">
        <v>376</v>
      </c>
      <c r="E95" s="52">
        <v>26334.100999999999</v>
      </c>
      <c r="F95" s="47">
        <f t="shared" si="4"/>
        <v>0</v>
      </c>
      <c r="J95" s="52"/>
      <c r="K95" s="52" t="s">
        <v>657</v>
      </c>
      <c r="L95" s="52"/>
      <c r="M95" s="52" t="s">
        <v>607</v>
      </c>
      <c r="N95" s="52"/>
      <c r="O95" s="47">
        <f t="shared" si="5"/>
        <v>0</v>
      </c>
      <c r="R95" t="s">
        <v>847</v>
      </c>
      <c r="S95">
        <v>160074</v>
      </c>
      <c r="T95" t="s">
        <v>143</v>
      </c>
      <c r="U95">
        <v>160074</v>
      </c>
      <c r="V95" s="47">
        <f t="shared" si="6"/>
        <v>0</v>
      </c>
    </row>
    <row r="96" spans="1:22" x14ac:dyDescent="0.15">
      <c r="A96" s="52"/>
      <c r="B96" s="52" t="s">
        <v>1012</v>
      </c>
      <c r="C96" s="52">
        <v>10469149.972999878</v>
      </c>
      <c r="D96" s="52" t="s">
        <v>377</v>
      </c>
      <c r="E96" s="52">
        <v>10469149.972999999</v>
      </c>
      <c r="F96" s="47">
        <f t="shared" si="4"/>
        <v>-1.2107193470001221E-7</v>
      </c>
      <c r="J96" s="52"/>
      <c r="K96" s="52" t="s">
        <v>658</v>
      </c>
      <c r="L96" s="52">
        <v>8312766813</v>
      </c>
      <c r="M96" s="52" t="s">
        <v>613</v>
      </c>
      <c r="N96" s="52">
        <v>8312766813</v>
      </c>
      <c r="O96" s="47">
        <f t="shared" si="5"/>
        <v>0</v>
      </c>
      <c r="R96" t="s">
        <v>848</v>
      </c>
      <c r="S96">
        <v>88270</v>
      </c>
      <c r="T96" t="s">
        <v>144</v>
      </c>
      <c r="U96">
        <v>88270</v>
      </c>
      <c r="V96" s="47">
        <f t="shared" si="6"/>
        <v>0</v>
      </c>
    </row>
    <row r="97" spans="1:22" x14ac:dyDescent="0.15">
      <c r="A97" s="52"/>
      <c r="B97" s="52" t="s">
        <v>683</v>
      </c>
      <c r="C97" s="52">
        <v>10455815.905999875</v>
      </c>
      <c r="D97" s="52" t="s">
        <v>567</v>
      </c>
      <c r="E97" s="52">
        <v>10455815.905999999</v>
      </c>
      <c r="F97" s="47">
        <f t="shared" si="4"/>
        <v>-1.2479722499847412E-7</v>
      </c>
      <c r="J97" s="42" t="s">
        <v>1057</v>
      </c>
      <c r="K97" s="42" t="s">
        <v>632</v>
      </c>
      <c r="L97" s="52"/>
      <c r="M97" s="52"/>
      <c r="N97" s="52"/>
      <c r="O97" s="47">
        <f t="shared" si="5"/>
        <v>0</v>
      </c>
      <c r="R97" t="s">
        <v>849</v>
      </c>
      <c r="S97">
        <v>80037</v>
      </c>
      <c r="T97" t="s">
        <v>145</v>
      </c>
      <c r="U97">
        <v>80037</v>
      </c>
      <c r="V97" s="47">
        <f t="shared" si="6"/>
        <v>0</v>
      </c>
    </row>
    <row r="98" spans="1:22" x14ac:dyDescent="0.15">
      <c r="A98" s="52"/>
      <c r="B98" s="52" t="s">
        <v>684</v>
      </c>
      <c r="C98" s="52">
        <v>13334.067000000001</v>
      </c>
      <c r="D98" s="52" t="s">
        <v>379</v>
      </c>
      <c r="E98" s="52">
        <v>13334.066999999999</v>
      </c>
      <c r="F98" s="47">
        <f t="shared" si="4"/>
        <v>0</v>
      </c>
      <c r="J98" s="52"/>
      <c r="K98" s="52" t="s">
        <v>644</v>
      </c>
      <c r="L98" s="52">
        <v>875075</v>
      </c>
      <c r="M98" s="90" t="s">
        <v>900</v>
      </c>
      <c r="N98" s="90">
        <v>875075</v>
      </c>
      <c r="O98" s="47">
        <f t="shared" si="5"/>
        <v>0</v>
      </c>
      <c r="R98" t="s">
        <v>850</v>
      </c>
      <c r="S98">
        <v>24005</v>
      </c>
      <c r="T98" t="s">
        <v>201</v>
      </c>
      <c r="U98">
        <v>24005</v>
      </c>
      <c r="V98" s="47">
        <f t="shared" si="6"/>
        <v>0</v>
      </c>
    </row>
    <row r="99" spans="1:22" x14ac:dyDescent="0.15">
      <c r="A99" s="52"/>
      <c r="B99" s="52" t="s">
        <v>1013</v>
      </c>
      <c r="C99" s="52">
        <v>176907325.30200231</v>
      </c>
      <c r="D99" s="52" t="s">
        <v>380</v>
      </c>
      <c r="E99" s="52">
        <v>176907325.30199999</v>
      </c>
      <c r="F99" s="47">
        <f t="shared" si="4"/>
        <v>2.3245811462402344E-6</v>
      </c>
      <c r="J99" s="52"/>
      <c r="K99" s="52" t="s">
        <v>645</v>
      </c>
      <c r="L99" s="52">
        <v>8166128644</v>
      </c>
      <c r="M99" s="90" t="s">
        <v>251</v>
      </c>
      <c r="N99" s="90">
        <v>8166128644</v>
      </c>
      <c r="O99" s="47">
        <f t="shared" si="5"/>
        <v>0</v>
      </c>
      <c r="R99" t="s">
        <v>851</v>
      </c>
      <c r="S99">
        <v>176540</v>
      </c>
      <c r="T99" t="s">
        <v>147</v>
      </c>
      <c r="U99">
        <v>176540</v>
      </c>
      <c r="V99" s="47">
        <f t="shared" si="6"/>
        <v>0</v>
      </c>
    </row>
    <row r="100" spans="1:22" x14ac:dyDescent="0.15">
      <c r="A100" s="52"/>
      <c r="B100" s="52" t="s">
        <v>1014</v>
      </c>
      <c r="C100" s="52">
        <v>152210786.31700048</v>
      </c>
      <c r="D100" s="52" t="s">
        <v>294</v>
      </c>
      <c r="E100" s="52">
        <v>152210786.317</v>
      </c>
      <c r="F100" s="47">
        <f t="shared" si="4"/>
        <v>4.76837158203125E-7</v>
      </c>
      <c r="J100" s="52"/>
      <c r="K100" s="52" t="s">
        <v>646</v>
      </c>
      <c r="L100" s="52">
        <v>451718941119055</v>
      </c>
      <c r="M100" s="90" t="s">
        <v>238</v>
      </c>
      <c r="N100" s="90">
        <v>451718941119055</v>
      </c>
      <c r="O100" s="47">
        <f t="shared" si="5"/>
        <v>0</v>
      </c>
      <c r="R100" t="s">
        <v>852</v>
      </c>
      <c r="S100">
        <v>176294</v>
      </c>
      <c r="T100" t="s">
        <v>148</v>
      </c>
      <c r="U100">
        <v>176294</v>
      </c>
      <c r="V100" s="47">
        <f t="shared" si="6"/>
        <v>0</v>
      </c>
    </row>
    <row r="101" spans="1:22" x14ac:dyDescent="0.15">
      <c r="A101" s="52"/>
      <c r="B101" s="52" t="s">
        <v>1015</v>
      </c>
      <c r="C101" s="52">
        <v>766782</v>
      </c>
      <c r="D101" s="52" t="s">
        <v>381</v>
      </c>
      <c r="E101" s="52">
        <v>766782</v>
      </c>
      <c r="F101" s="47">
        <f t="shared" si="4"/>
        <v>0</v>
      </c>
      <c r="J101" s="52"/>
      <c r="K101" s="52" t="s">
        <v>647</v>
      </c>
      <c r="L101" s="52">
        <v>45557925</v>
      </c>
      <c r="M101" s="90" t="s">
        <v>434</v>
      </c>
      <c r="N101" s="90">
        <v>45557925</v>
      </c>
      <c r="O101" s="47">
        <f t="shared" si="5"/>
        <v>0</v>
      </c>
      <c r="R101" t="s">
        <v>853</v>
      </c>
      <c r="S101">
        <v>88270</v>
      </c>
      <c r="T101" t="s">
        <v>149</v>
      </c>
      <c r="U101">
        <v>88270</v>
      </c>
      <c r="V101" s="47">
        <f t="shared" si="6"/>
        <v>0</v>
      </c>
    </row>
    <row r="102" spans="1:22" x14ac:dyDescent="0.15">
      <c r="A102" s="52"/>
      <c r="B102" s="52" t="s">
        <v>1016</v>
      </c>
      <c r="C102" s="52">
        <v>809098</v>
      </c>
      <c r="D102" s="52" t="s">
        <v>568</v>
      </c>
      <c r="E102" s="52">
        <v>809098</v>
      </c>
      <c r="F102" s="47">
        <f t="shared" si="4"/>
        <v>0</v>
      </c>
      <c r="J102" s="52"/>
      <c r="K102" s="52" t="s">
        <v>648</v>
      </c>
      <c r="L102" s="52">
        <v>1733631879451087</v>
      </c>
      <c r="M102" s="90" t="s">
        <v>441</v>
      </c>
      <c r="N102" s="90">
        <v>1733631879451080</v>
      </c>
      <c r="O102" s="47">
        <f t="shared" si="5"/>
        <v>7</v>
      </c>
      <c r="R102" t="s">
        <v>854</v>
      </c>
      <c r="S102">
        <v>88147</v>
      </c>
      <c r="T102" t="s">
        <v>150</v>
      </c>
      <c r="U102">
        <v>88147</v>
      </c>
      <c r="V102" s="47">
        <f t="shared" si="6"/>
        <v>0</v>
      </c>
    </row>
    <row r="103" spans="1:22" x14ac:dyDescent="0.15">
      <c r="A103" s="52"/>
      <c r="B103" s="52" t="s">
        <v>689</v>
      </c>
      <c r="C103" s="52">
        <v>807245</v>
      </c>
      <c r="D103" s="52" t="s">
        <v>569</v>
      </c>
      <c r="E103" s="52">
        <v>807245</v>
      </c>
      <c r="F103" s="47">
        <f t="shared" si="4"/>
        <v>0</v>
      </c>
      <c r="J103" s="52"/>
      <c r="K103" s="52" t="s">
        <v>1044</v>
      </c>
      <c r="L103" s="52">
        <v>338113687442145</v>
      </c>
      <c r="M103" s="90" t="s">
        <v>446</v>
      </c>
      <c r="N103" s="90">
        <v>338113687442145</v>
      </c>
      <c r="O103" s="47">
        <f t="shared" si="5"/>
        <v>0</v>
      </c>
      <c r="R103" t="s">
        <v>855</v>
      </c>
      <c r="S103">
        <v>840</v>
      </c>
      <c r="T103" t="s">
        <v>202</v>
      </c>
      <c r="U103">
        <v>840</v>
      </c>
      <c r="V103" s="47">
        <f t="shared" si="6"/>
        <v>0</v>
      </c>
    </row>
    <row r="104" spans="1:22" x14ac:dyDescent="0.15">
      <c r="A104" s="52"/>
      <c r="B104" s="52" t="s">
        <v>690</v>
      </c>
      <c r="C104" s="52">
        <v>1853</v>
      </c>
      <c r="D104" s="52" t="s">
        <v>570</v>
      </c>
      <c r="E104" s="52">
        <v>1853</v>
      </c>
      <c r="F104" s="47">
        <f t="shared" si="4"/>
        <v>0</v>
      </c>
      <c r="J104" s="52"/>
      <c r="K104" s="52" t="s">
        <v>650</v>
      </c>
      <c r="L104" s="52">
        <v>4994181</v>
      </c>
      <c r="M104" s="90" t="s">
        <v>450</v>
      </c>
      <c r="N104" s="90">
        <v>4994181</v>
      </c>
      <c r="O104" s="47">
        <f t="shared" si="5"/>
        <v>0</v>
      </c>
      <c r="R104" t="s">
        <v>856</v>
      </c>
      <c r="S104">
        <v>176540</v>
      </c>
      <c r="T104" t="s">
        <v>152</v>
      </c>
      <c r="U104">
        <v>176540</v>
      </c>
      <c r="V104" s="47">
        <f t="shared" si="6"/>
        <v>0</v>
      </c>
    </row>
    <row r="105" spans="1:22" x14ac:dyDescent="0.15">
      <c r="A105" s="52"/>
      <c r="B105" s="52" t="s">
        <v>691</v>
      </c>
      <c r="C105" s="52">
        <v>2689987.6600000123</v>
      </c>
      <c r="D105" s="52" t="s">
        <v>571</v>
      </c>
      <c r="E105" s="52">
        <v>2689987.66</v>
      </c>
      <c r="F105" s="47">
        <f t="shared" si="4"/>
        <v>1.2107193470001221E-8</v>
      </c>
      <c r="J105" s="52"/>
      <c r="K105" s="52" t="s">
        <v>651</v>
      </c>
      <c r="L105" s="52">
        <v>15618735</v>
      </c>
      <c r="M105" s="90" t="s">
        <v>366</v>
      </c>
      <c r="N105" s="90">
        <v>15618735</v>
      </c>
      <c r="O105" s="47">
        <f t="shared" si="5"/>
        <v>0</v>
      </c>
      <c r="R105" t="s">
        <v>857</v>
      </c>
      <c r="S105">
        <v>170558</v>
      </c>
      <c r="T105" t="s">
        <v>153</v>
      </c>
      <c r="U105">
        <v>170558</v>
      </c>
      <c r="V105" s="47">
        <f t="shared" si="6"/>
        <v>0</v>
      </c>
    </row>
    <row r="106" spans="1:22" x14ac:dyDescent="0.15">
      <c r="A106" s="52"/>
      <c r="B106" s="52" t="s">
        <v>1017</v>
      </c>
      <c r="C106" s="52">
        <v>2411719</v>
      </c>
      <c r="D106" s="52" t="s">
        <v>386</v>
      </c>
      <c r="E106" s="52">
        <v>2411719</v>
      </c>
      <c r="F106" s="47">
        <f t="shared" si="4"/>
        <v>0</v>
      </c>
      <c r="J106" s="52"/>
      <c r="K106" s="52" t="s">
        <v>652</v>
      </c>
      <c r="L106" s="52">
        <v>3913528794800</v>
      </c>
      <c r="M106" s="90" t="s">
        <v>340</v>
      </c>
      <c r="N106" s="90">
        <v>3913528794800</v>
      </c>
      <c r="O106" s="47">
        <f t="shared" si="5"/>
        <v>0</v>
      </c>
      <c r="R106" t="s">
        <v>858</v>
      </c>
      <c r="S106">
        <v>88270</v>
      </c>
      <c r="T106" t="s">
        <v>154</v>
      </c>
      <c r="U106">
        <v>88270</v>
      </c>
      <c r="V106" s="47">
        <f t="shared" si="6"/>
        <v>0</v>
      </c>
    </row>
    <row r="107" spans="1:22" x14ac:dyDescent="0.15">
      <c r="A107" s="52"/>
      <c r="B107" s="52" t="s">
        <v>1018</v>
      </c>
      <c r="C107" s="52">
        <v>6598591.875</v>
      </c>
      <c r="D107" s="52" t="s">
        <v>387</v>
      </c>
      <c r="E107" s="52">
        <v>6598591.875</v>
      </c>
      <c r="F107" s="47">
        <f t="shared" si="4"/>
        <v>0</v>
      </c>
      <c r="J107" s="52"/>
      <c r="K107" s="52" t="s">
        <v>1045</v>
      </c>
      <c r="L107" s="52">
        <v>17703389707830</v>
      </c>
      <c r="M107" s="90" t="s">
        <v>603</v>
      </c>
      <c r="N107" s="90">
        <v>17703389707830</v>
      </c>
      <c r="O107" s="47">
        <f t="shared" si="5"/>
        <v>0</v>
      </c>
      <c r="R107" t="s">
        <v>859</v>
      </c>
      <c r="S107">
        <v>85279</v>
      </c>
      <c r="T107" t="s">
        <v>155</v>
      </c>
      <c r="U107">
        <v>85279</v>
      </c>
      <c r="V107" s="47">
        <f t="shared" si="6"/>
        <v>0</v>
      </c>
    </row>
    <row r="108" spans="1:22" x14ac:dyDescent="0.15">
      <c r="A108" s="52"/>
      <c r="B108" s="52" t="s">
        <v>1019</v>
      </c>
      <c r="C108" s="52">
        <v>846168</v>
      </c>
      <c r="D108" s="52" t="s">
        <v>572</v>
      </c>
      <c r="E108" s="52">
        <v>846168</v>
      </c>
      <c r="F108" s="47">
        <f t="shared" si="4"/>
        <v>0</v>
      </c>
      <c r="J108" s="52"/>
      <c r="K108" s="52" t="s">
        <v>1046</v>
      </c>
      <c r="L108" s="52">
        <v>17703393596067</v>
      </c>
      <c r="M108" s="90" t="s">
        <v>604</v>
      </c>
      <c r="N108" s="90">
        <v>17703393596067</v>
      </c>
      <c r="O108" s="47">
        <f t="shared" si="5"/>
        <v>0</v>
      </c>
      <c r="R108" t="s">
        <v>860</v>
      </c>
      <c r="S108">
        <v>9777</v>
      </c>
      <c r="T108" t="s">
        <v>203</v>
      </c>
      <c r="U108">
        <v>9777</v>
      </c>
      <c r="V108" s="47">
        <f t="shared" si="6"/>
        <v>0</v>
      </c>
    </row>
    <row r="109" spans="1:22" x14ac:dyDescent="0.15">
      <c r="A109" s="52"/>
      <c r="B109" s="52" t="s">
        <v>1020</v>
      </c>
      <c r="C109" s="52">
        <v>4292077</v>
      </c>
      <c r="D109" s="52" t="s">
        <v>389</v>
      </c>
      <c r="E109" s="52">
        <v>4292077</v>
      </c>
      <c r="F109" s="47">
        <f t="shared" si="4"/>
        <v>0</v>
      </c>
      <c r="J109" s="52"/>
      <c r="K109" s="52" t="s">
        <v>655</v>
      </c>
      <c r="L109" s="52">
        <v>2819988532</v>
      </c>
      <c r="M109" s="90" t="s">
        <v>244</v>
      </c>
      <c r="N109" s="90">
        <v>2819988532</v>
      </c>
      <c r="O109" s="47">
        <f t="shared" si="5"/>
        <v>0</v>
      </c>
      <c r="R109" t="s">
        <v>861</v>
      </c>
      <c r="S109">
        <v>706160</v>
      </c>
      <c r="T109" t="s">
        <v>157</v>
      </c>
      <c r="U109">
        <v>706160</v>
      </c>
      <c r="V109" s="47">
        <f t="shared" si="6"/>
        <v>0</v>
      </c>
    </row>
    <row r="110" spans="1:22" x14ac:dyDescent="0.15">
      <c r="A110" s="52"/>
      <c r="B110" s="52" t="s">
        <v>1021</v>
      </c>
      <c r="C110" s="52">
        <v>129911</v>
      </c>
      <c r="D110" s="52" t="s">
        <v>390</v>
      </c>
      <c r="E110" s="52">
        <v>129911</v>
      </c>
      <c r="F110" s="47">
        <f t="shared" si="4"/>
        <v>0</v>
      </c>
      <c r="J110" s="52"/>
      <c r="K110" s="52" t="s">
        <v>656</v>
      </c>
      <c r="L110" s="52">
        <v>51032668593943</v>
      </c>
      <c r="M110" s="90" t="s">
        <v>443</v>
      </c>
      <c r="N110" s="90">
        <v>51032668593943</v>
      </c>
      <c r="O110" s="47">
        <f t="shared" si="5"/>
        <v>0</v>
      </c>
      <c r="R110" t="s">
        <v>862</v>
      </c>
      <c r="S110">
        <v>620958</v>
      </c>
      <c r="T110" t="s">
        <v>158</v>
      </c>
      <c r="U110">
        <v>620958</v>
      </c>
      <c r="V110" s="47">
        <f t="shared" si="6"/>
        <v>0</v>
      </c>
    </row>
    <row r="111" spans="1:22" x14ac:dyDescent="0.15">
      <c r="A111" s="52"/>
      <c r="B111" s="52" t="s">
        <v>1022</v>
      </c>
      <c r="C111" s="52">
        <v>21476</v>
      </c>
      <c r="D111" s="52" t="s">
        <v>391</v>
      </c>
      <c r="E111" s="52">
        <v>21476</v>
      </c>
      <c r="F111" s="47">
        <f t="shared" si="4"/>
        <v>0</v>
      </c>
      <c r="J111" s="52"/>
      <c r="K111" s="52" t="s">
        <v>657</v>
      </c>
      <c r="L111" s="52"/>
      <c r="M111" s="90" t="s">
        <v>607</v>
      </c>
      <c r="N111" s="90"/>
      <c r="O111" s="47">
        <f t="shared" si="5"/>
        <v>0</v>
      </c>
      <c r="R111" t="s">
        <v>863</v>
      </c>
      <c r="S111">
        <v>176540</v>
      </c>
      <c r="T111" t="s">
        <v>159</v>
      </c>
      <c r="U111">
        <v>176540</v>
      </c>
      <c r="V111" s="47">
        <f t="shared" si="6"/>
        <v>0</v>
      </c>
    </row>
    <row r="112" spans="1:22" x14ac:dyDescent="0.15">
      <c r="A112" s="52"/>
      <c r="B112" s="52" t="s">
        <v>1023</v>
      </c>
      <c r="C112" s="52">
        <v>2411719</v>
      </c>
      <c r="D112" s="52" t="s">
        <v>573</v>
      </c>
      <c r="E112" s="52">
        <v>2411719</v>
      </c>
      <c r="F112" s="47">
        <f t="shared" si="4"/>
        <v>0</v>
      </c>
      <c r="J112" s="52"/>
      <c r="K112" s="52" t="s">
        <v>658</v>
      </c>
      <c r="L112" s="52">
        <v>8166143111</v>
      </c>
      <c r="M112" s="90" t="s">
        <v>613</v>
      </c>
      <c r="N112" s="90">
        <v>8166143111</v>
      </c>
      <c r="O112" s="47">
        <f t="shared" si="5"/>
        <v>0</v>
      </c>
      <c r="R112" t="s">
        <v>864</v>
      </c>
      <c r="S112">
        <v>173640</v>
      </c>
      <c r="T112" t="s">
        <v>160</v>
      </c>
      <c r="U112">
        <v>173640</v>
      </c>
      <c r="V112" s="47">
        <f t="shared" si="6"/>
        <v>0</v>
      </c>
    </row>
    <row r="113" spans="1:22" x14ac:dyDescent="0.15">
      <c r="A113" s="52"/>
      <c r="B113" s="52" t="s">
        <v>1024</v>
      </c>
      <c r="C113" s="52">
        <v>26312</v>
      </c>
      <c r="D113" s="52" t="s">
        <v>307</v>
      </c>
      <c r="E113" s="52">
        <v>26312</v>
      </c>
      <c r="F113" s="47">
        <f t="shared" si="4"/>
        <v>0</v>
      </c>
      <c r="J113" s="42" t="s">
        <v>1058</v>
      </c>
      <c r="K113" s="42" t="s">
        <v>632</v>
      </c>
      <c r="L113" s="52"/>
      <c r="M113" s="52"/>
      <c r="N113" s="52"/>
      <c r="O113" s="47">
        <f t="shared" si="5"/>
        <v>0</v>
      </c>
      <c r="R113" t="s">
        <v>865</v>
      </c>
      <c r="S113">
        <v>88270</v>
      </c>
      <c r="T113" t="s">
        <v>161</v>
      </c>
      <c r="U113">
        <v>88270</v>
      </c>
      <c r="V113" s="47">
        <f t="shared" si="6"/>
        <v>0</v>
      </c>
    </row>
    <row r="114" spans="1:22" x14ac:dyDescent="0.15">
      <c r="A114" s="52"/>
      <c r="B114" s="52" t="s">
        <v>1025</v>
      </c>
      <c r="C114" s="52">
        <v>2481156.8300000061</v>
      </c>
      <c r="D114" s="52" t="s">
        <v>355</v>
      </c>
      <c r="E114" s="52">
        <v>2481156.83</v>
      </c>
      <c r="F114" s="47">
        <f t="shared" si="4"/>
        <v>6.0535967350006104E-9</v>
      </c>
      <c r="J114" s="52"/>
      <c r="K114" s="52" t="s">
        <v>644</v>
      </c>
      <c r="L114" s="52">
        <v>959922</v>
      </c>
      <c r="M114" s="90" t="s">
        <v>900</v>
      </c>
      <c r="N114" s="90">
        <v>959922</v>
      </c>
      <c r="O114" s="47">
        <f t="shared" si="5"/>
        <v>0</v>
      </c>
      <c r="R114" t="s">
        <v>866</v>
      </c>
      <c r="S114">
        <v>86820</v>
      </c>
      <c r="T114" t="s">
        <v>162</v>
      </c>
      <c r="U114">
        <v>86820</v>
      </c>
      <c r="V114" s="47">
        <f t="shared" si="6"/>
        <v>0</v>
      </c>
    </row>
    <row r="115" spans="1:22" x14ac:dyDescent="0.15">
      <c r="A115" s="52"/>
      <c r="B115" s="52" t="s">
        <v>701</v>
      </c>
      <c r="C115" s="52">
        <v>2487741.0400000047</v>
      </c>
      <c r="D115" s="52" t="s">
        <v>574</v>
      </c>
      <c r="E115" s="52">
        <v>2487741.04</v>
      </c>
      <c r="F115" s="47">
        <f t="shared" si="4"/>
        <v>4.6566128730773926E-9</v>
      </c>
      <c r="J115" s="52"/>
      <c r="K115" s="52" t="s">
        <v>645</v>
      </c>
      <c r="L115" s="52">
        <v>8957863263</v>
      </c>
      <c r="M115" s="90" t="s">
        <v>251</v>
      </c>
      <c r="N115" s="90">
        <v>8957863263</v>
      </c>
      <c r="O115" s="47">
        <f t="shared" si="5"/>
        <v>0</v>
      </c>
      <c r="R115" t="s">
        <v>867</v>
      </c>
      <c r="S115">
        <v>6170</v>
      </c>
      <c r="T115" t="s">
        <v>204</v>
      </c>
      <c r="U115">
        <v>6170</v>
      </c>
      <c r="V115" s="47">
        <f t="shared" si="6"/>
        <v>0</v>
      </c>
    </row>
    <row r="116" spans="1:22" x14ac:dyDescent="0.15">
      <c r="A116" s="52"/>
      <c r="B116" s="52" t="s">
        <v>1026</v>
      </c>
      <c r="C116" s="52">
        <v>24919</v>
      </c>
      <c r="D116" s="52" t="s">
        <v>575</v>
      </c>
      <c r="E116" s="52">
        <v>24919</v>
      </c>
      <c r="F116" s="47">
        <f t="shared" si="4"/>
        <v>0</v>
      </c>
      <c r="J116" s="52"/>
      <c r="K116" s="52" t="s">
        <v>646</v>
      </c>
      <c r="L116" s="52">
        <v>495953873073205</v>
      </c>
      <c r="M116" s="90" t="s">
        <v>238</v>
      </c>
      <c r="N116" s="90">
        <v>495953873073205</v>
      </c>
      <c r="O116" s="47">
        <f t="shared" si="5"/>
        <v>0</v>
      </c>
      <c r="R116" t="s">
        <v>670</v>
      </c>
      <c r="S116">
        <v>176540</v>
      </c>
      <c r="T116" t="s">
        <v>164</v>
      </c>
      <c r="U116">
        <v>176540</v>
      </c>
      <c r="V116" s="47">
        <f t="shared" si="6"/>
        <v>0</v>
      </c>
    </row>
    <row r="117" spans="1:22" x14ac:dyDescent="0.15">
      <c r="A117" s="52"/>
      <c r="B117" s="52" t="s">
        <v>1027</v>
      </c>
      <c r="C117" s="52">
        <v>192092</v>
      </c>
      <c r="D117" s="52" t="s">
        <v>309</v>
      </c>
      <c r="E117" s="52">
        <v>192092</v>
      </c>
      <c r="F117" s="47">
        <f t="shared" si="4"/>
        <v>0</v>
      </c>
      <c r="J117" s="52"/>
      <c r="K117" s="52" t="s">
        <v>647</v>
      </c>
      <c r="L117" s="52">
        <v>49977255</v>
      </c>
      <c r="M117" s="90" t="s">
        <v>434</v>
      </c>
      <c r="N117" s="90">
        <v>49977255</v>
      </c>
      <c r="O117" s="47">
        <f t="shared" si="5"/>
        <v>0</v>
      </c>
      <c r="R117" t="s">
        <v>868</v>
      </c>
      <c r="S117">
        <v>97692</v>
      </c>
      <c r="T117" t="s">
        <v>165</v>
      </c>
      <c r="U117">
        <v>97692</v>
      </c>
      <c r="V117" s="47">
        <f t="shared" si="6"/>
        <v>0</v>
      </c>
    </row>
    <row r="118" spans="1:22" x14ac:dyDescent="0.15">
      <c r="A118" s="52"/>
      <c r="B118" s="52" t="s">
        <v>1028</v>
      </c>
      <c r="C118" s="52">
        <v>161922.62999999928</v>
      </c>
      <c r="D118" s="52" t="s">
        <v>394</v>
      </c>
      <c r="E118" s="52">
        <v>161922.63</v>
      </c>
      <c r="F118" s="47">
        <f t="shared" si="4"/>
        <v>-7.2759576141834259E-10</v>
      </c>
      <c r="J118" s="52"/>
      <c r="K118" s="52" t="s">
        <v>648</v>
      </c>
      <c r="L118" s="52">
        <v>1903894512459585</v>
      </c>
      <c r="M118" s="90" t="s">
        <v>441</v>
      </c>
      <c r="N118" s="90">
        <v>1903894512459580</v>
      </c>
      <c r="O118" s="47">
        <f t="shared" si="5"/>
        <v>5</v>
      </c>
      <c r="R118" t="s">
        <v>869</v>
      </c>
      <c r="S118">
        <v>88270</v>
      </c>
      <c r="T118" t="s">
        <v>166</v>
      </c>
      <c r="U118">
        <v>88270</v>
      </c>
      <c r="V118" s="47">
        <f t="shared" si="6"/>
        <v>0</v>
      </c>
    </row>
    <row r="119" spans="1:22" x14ac:dyDescent="0.15">
      <c r="A119" s="52"/>
      <c r="B119" s="52" t="s">
        <v>1029</v>
      </c>
      <c r="C119" s="52">
        <v>198224</v>
      </c>
      <c r="D119" s="52" t="s">
        <v>395</v>
      </c>
      <c r="E119" s="52">
        <v>198224</v>
      </c>
      <c r="F119" s="47">
        <f t="shared" si="4"/>
        <v>0</v>
      </c>
      <c r="J119" s="52"/>
      <c r="K119" s="52" t="s">
        <v>1044</v>
      </c>
      <c r="L119" s="52">
        <v>372740327725100</v>
      </c>
      <c r="M119" s="90" t="s">
        <v>446</v>
      </c>
      <c r="N119" s="90">
        <v>372740327725100</v>
      </c>
      <c r="O119" s="47">
        <f t="shared" si="5"/>
        <v>0</v>
      </c>
      <c r="R119" t="s">
        <v>870</v>
      </c>
      <c r="S119">
        <v>48846</v>
      </c>
      <c r="T119" t="s">
        <v>167</v>
      </c>
      <c r="U119">
        <v>48846</v>
      </c>
      <c r="V119" s="47">
        <f t="shared" si="6"/>
        <v>0</v>
      </c>
    </row>
    <row r="120" spans="1:22" x14ac:dyDescent="0.15">
      <c r="A120" s="52"/>
      <c r="B120" s="52" t="s">
        <v>1030</v>
      </c>
      <c r="C120" s="52">
        <v>38128</v>
      </c>
      <c r="D120" s="52" t="s">
        <v>396</v>
      </c>
      <c r="E120" s="52">
        <v>38128</v>
      </c>
      <c r="F120" s="47">
        <f t="shared" si="4"/>
        <v>0</v>
      </c>
      <c r="J120" s="52"/>
      <c r="K120" s="52" t="s">
        <v>650</v>
      </c>
      <c r="L120" s="52">
        <v>5414050</v>
      </c>
      <c r="M120" s="90" t="s">
        <v>450</v>
      </c>
      <c r="N120" s="90">
        <v>5414050</v>
      </c>
      <c r="O120" s="47">
        <f t="shared" si="5"/>
        <v>0</v>
      </c>
      <c r="R120" t="s">
        <v>871</v>
      </c>
      <c r="S120">
        <v>-27748.919999999824</v>
      </c>
      <c r="T120" t="s">
        <v>205</v>
      </c>
      <c r="U120">
        <v>-27748.92</v>
      </c>
      <c r="V120" s="47">
        <f t="shared" si="6"/>
        <v>1.7462298274040222E-10</v>
      </c>
    </row>
    <row r="121" spans="1:22" x14ac:dyDescent="0.15">
      <c r="A121" s="52"/>
      <c r="B121" s="52" t="s">
        <v>1031</v>
      </c>
      <c r="C121" s="52">
        <v>160096</v>
      </c>
      <c r="D121" s="52" t="s">
        <v>397</v>
      </c>
      <c r="E121" s="52">
        <v>160096</v>
      </c>
      <c r="F121" s="47">
        <f t="shared" si="4"/>
        <v>0</v>
      </c>
      <c r="J121" s="52"/>
      <c r="K121" s="52" t="s">
        <v>651</v>
      </c>
      <c r="L121" s="52">
        <v>17297974</v>
      </c>
      <c r="M121" s="90" t="s">
        <v>366</v>
      </c>
      <c r="N121" s="90">
        <v>17297974</v>
      </c>
      <c r="O121" s="47">
        <f t="shared" si="5"/>
        <v>0</v>
      </c>
      <c r="R121" t="s">
        <v>872</v>
      </c>
      <c r="S121">
        <v>176540</v>
      </c>
      <c r="T121" t="s">
        <v>169</v>
      </c>
      <c r="U121">
        <v>176540</v>
      </c>
      <c r="V121" s="47">
        <f t="shared" si="6"/>
        <v>0</v>
      </c>
    </row>
    <row r="122" spans="1:22" x14ac:dyDescent="0.15">
      <c r="A122" s="52"/>
      <c r="B122" s="52" t="s">
        <v>1032</v>
      </c>
      <c r="C122" s="52">
        <v>26953</v>
      </c>
      <c r="D122" s="52" t="s">
        <v>314</v>
      </c>
      <c r="E122" s="52">
        <v>26953</v>
      </c>
      <c r="F122" s="47">
        <f t="shared" si="4"/>
        <v>0</v>
      </c>
      <c r="J122" s="52"/>
      <c r="K122" s="52" t="s">
        <v>652</v>
      </c>
      <c r="L122" s="52">
        <v>4338782564009</v>
      </c>
      <c r="M122" s="90" t="s">
        <v>340</v>
      </c>
      <c r="N122" s="90">
        <v>4338782564009</v>
      </c>
      <c r="O122" s="47">
        <f t="shared" si="5"/>
        <v>0</v>
      </c>
      <c r="R122" t="s">
        <v>873</v>
      </c>
      <c r="S122">
        <v>175218</v>
      </c>
      <c r="T122" t="s">
        <v>170</v>
      </c>
      <c r="U122">
        <v>175218</v>
      </c>
      <c r="V122" s="47">
        <f t="shared" si="6"/>
        <v>0</v>
      </c>
    </row>
    <row r="123" spans="1:22" x14ac:dyDescent="0.15">
      <c r="A123" s="52"/>
      <c r="B123" s="52" t="s">
        <v>709</v>
      </c>
      <c r="C123" s="52">
        <v>720</v>
      </c>
      <c r="D123" s="52" t="s">
        <v>315</v>
      </c>
      <c r="E123" s="52">
        <v>720</v>
      </c>
      <c r="F123" s="47">
        <f t="shared" si="4"/>
        <v>0</v>
      </c>
      <c r="J123" s="52"/>
      <c r="K123" s="52" t="s">
        <v>1045</v>
      </c>
      <c r="L123" s="52">
        <v>19420001850218</v>
      </c>
      <c r="M123" s="90" t="s">
        <v>603</v>
      </c>
      <c r="N123" s="90">
        <v>19420001850218</v>
      </c>
      <c r="O123" s="47">
        <f t="shared" si="5"/>
        <v>0</v>
      </c>
      <c r="R123" t="s">
        <v>874</v>
      </c>
      <c r="S123">
        <v>88270</v>
      </c>
      <c r="T123" t="s">
        <v>171</v>
      </c>
      <c r="U123">
        <v>88270</v>
      </c>
      <c r="V123" s="47">
        <f t="shared" si="6"/>
        <v>0</v>
      </c>
    </row>
    <row r="124" spans="1:22" x14ac:dyDescent="0.15">
      <c r="A124" s="52"/>
      <c r="B124" s="52" t="s">
        <v>710</v>
      </c>
      <c r="C124" s="52">
        <v>53</v>
      </c>
      <c r="D124" s="52" t="s">
        <v>316</v>
      </c>
      <c r="E124" s="52">
        <v>53</v>
      </c>
      <c r="F124" s="47">
        <f t="shared" si="4"/>
        <v>0</v>
      </c>
      <c r="J124" s="52"/>
      <c r="K124" s="52" t="s">
        <v>1046</v>
      </c>
      <c r="L124" s="52">
        <v>19420005634789</v>
      </c>
      <c r="M124" s="90" t="s">
        <v>604</v>
      </c>
      <c r="N124" s="90">
        <v>19420005634789</v>
      </c>
      <c r="O124" s="47">
        <f t="shared" si="5"/>
        <v>0</v>
      </c>
      <c r="R124" t="s">
        <v>875</v>
      </c>
      <c r="S124">
        <v>87609</v>
      </c>
      <c r="T124" t="s">
        <v>172</v>
      </c>
      <c r="U124">
        <v>87609</v>
      </c>
      <c r="V124" s="47">
        <f t="shared" si="6"/>
        <v>0</v>
      </c>
    </row>
    <row r="125" spans="1:22" x14ac:dyDescent="0.15">
      <c r="A125" s="52"/>
      <c r="B125" s="52" t="s">
        <v>711</v>
      </c>
      <c r="C125" s="52">
        <v>126</v>
      </c>
      <c r="D125" s="52" t="s">
        <v>317</v>
      </c>
      <c r="E125" s="52">
        <v>126</v>
      </c>
      <c r="F125" s="47">
        <f t="shared" si="4"/>
        <v>0</v>
      </c>
      <c r="J125" s="52"/>
      <c r="K125" s="52" t="s">
        <v>655</v>
      </c>
      <c r="L125" s="52">
        <v>3093310854</v>
      </c>
      <c r="M125" s="90" t="s">
        <v>244</v>
      </c>
      <c r="N125" s="90">
        <v>3093310854</v>
      </c>
      <c r="O125" s="47">
        <f t="shared" si="5"/>
        <v>0</v>
      </c>
      <c r="R125" t="s">
        <v>876</v>
      </c>
      <c r="S125">
        <v>3205</v>
      </c>
      <c r="T125" t="s">
        <v>206</v>
      </c>
      <c r="U125">
        <v>3205</v>
      </c>
      <c r="V125" s="47">
        <f t="shared" si="6"/>
        <v>0</v>
      </c>
    </row>
    <row r="126" spans="1:22" x14ac:dyDescent="0.15">
      <c r="A126" s="52"/>
      <c r="B126" s="52" t="s">
        <v>712</v>
      </c>
      <c r="C126" s="52">
        <v>442</v>
      </c>
      <c r="D126" s="52" t="s">
        <v>318</v>
      </c>
      <c r="E126" s="52">
        <v>442</v>
      </c>
      <c r="F126" s="47">
        <f t="shared" si="4"/>
        <v>0</v>
      </c>
      <c r="J126" s="52"/>
      <c r="K126" s="52" t="s">
        <v>656</v>
      </c>
      <c r="L126" s="52">
        <v>55931266418665</v>
      </c>
      <c r="M126" s="90" t="s">
        <v>443</v>
      </c>
      <c r="N126" s="90">
        <v>55931266418665</v>
      </c>
      <c r="O126" s="47">
        <f t="shared" si="5"/>
        <v>0</v>
      </c>
      <c r="R126" t="s">
        <v>877</v>
      </c>
      <c r="S126">
        <v>176540</v>
      </c>
      <c r="T126" t="s">
        <v>174</v>
      </c>
      <c r="U126">
        <v>176540</v>
      </c>
      <c r="V126" s="47">
        <f t="shared" si="6"/>
        <v>0</v>
      </c>
    </row>
    <row r="127" spans="1:22" x14ac:dyDescent="0.15">
      <c r="A127" s="52"/>
      <c r="B127" s="52" t="s">
        <v>713</v>
      </c>
      <c r="C127" s="52">
        <v>430</v>
      </c>
      <c r="D127" s="52" t="s">
        <v>319</v>
      </c>
      <c r="E127" s="52">
        <v>430</v>
      </c>
      <c r="F127" s="47">
        <f t="shared" si="4"/>
        <v>0</v>
      </c>
      <c r="J127" s="52"/>
      <c r="K127" s="52" t="s">
        <v>657</v>
      </c>
      <c r="L127" s="52"/>
      <c r="M127" s="90" t="s">
        <v>607</v>
      </c>
      <c r="N127" s="90"/>
      <c r="O127" s="47">
        <f t="shared" si="5"/>
        <v>0</v>
      </c>
      <c r="R127" t="s">
        <v>878</v>
      </c>
      <c r="S127">
        <v>174408</v>
      </c>
      <c r="T127" t="s">
        <v>175</v>
      </c>
      <c r="U127">
        <v>174408</v>
      </c>
      <c r="V127" s="47">
        <f t="shared" si="6"/>
        <v>0</v>
      </c>
    </row>
    <row r="128" spans="1:22" x14ac:dyDescent="0.15">
      <c r="A128" s="52"/>
      <c r="B128" s="52" t="s">
        <v>714</v>
      </c>
      <c r="C128" s="52">
        <v>9</v>
      </c>
      <c r="D128" s="52" t="s">
        <v>320</v>
      </c>
      <c r="E128" s="52">
        <v>9</v>
      </c>
      <c r="F128" s="47">
        <f t="shared" si="4"/>
        <v>0</v>
      </c>
      <c r="J128" s="52"/>
      <c r="K128" s="52" t="s">
        <v>658</v>
      </c>
      <c r="L128" s="52">
        <v>8957878746</v>
      </c>
      <c r="M128" s="90" t="s">
        <v>613</v>
      </c>
      <c r="N128" s="90">
        <v>8957878746</v>
      </c>
      <c r="O128" s="47">
        <f t="shared" si="5"/>
        <v>0</v>
      </c>
      <c r="R128" t="s">
        <v>879</v>
      </c>
      <c r="S128">
        <v>88270</v>
      </c>
      <c r="T128" t="s">
        <v>176</v>
      </c>
      <c r="U128">
        <v>88270</v>
      </c>
      <c r="V128" s="47">
        <f t="shared" si="6"/>
        <v>0</v>
      </c>
    </row>
    <row r="129" spans="1:22" x14ac:dyDescent="0.15">
      <c r="A129" s="52"/>
      <c r="B129" s="52" t="s">
        <v>715</v>
      </c>
      <c r="C129" s="52">
        <v>7</v>
      </c>
      <c r="D129" s="52" t="s">
        <v>398</v>
      </c>
      <c r="E129" s="52">
        <v>7</v>
      </c>
      <c r="F129" s="47">
        <f t="shared" si="4"/>
        <v>0</v>
      </c>
      <c r="J129" s="42" t="s">
        <v>1059</v>
      </c>
      <c r="K129" s="42" t="s">
        <v>632</v>
      </c>
      <c r="L129" s="52"/>
      <c r="M129" s="52"/>
      <c r="N129" s="52"/>
      <c r="O129" s="47">
        <f t="shared" si="5"/>
        <v>0</v>
      </c>
      <c r="R129" t="s">
        <v>880</v>
      </c>
      <c r="S129">
        <v>87204</v>
      </c>
      <c r="T129" t="s">
        <v>177</v>
      </c>
      <c r="U129">
        <v>87204</v>
      </c>
      <c r="V129" s="47">
        <f t="shared" si="6"/>
        <v>0</v>
      </c>
    </row>
    <row r="130" spans="1:22" x14ac:dyDescent="0.15">
      <c r="A130" s="52"/>
      <c r="B130" s="52" t="s">
        <v>716</v>
      </c>
      <c r="C130" s="52">
        <v>55</v>
      </c>
      <c r="D130" s="52" t="s">
        <v>399</v>
      </c>
      <c r="E130" s="52">
        <v>55</v>
      </c>
      <c r="F130" s="47">
        <f t="shared" si="4"/>
        <v>0</v>
      </c>
      <c r="J130" s="52"/>
      <c r="K130" s="52" t="s">
        <v>644</v>
      </c>
      <c r="L130" s="52">
        <v>875078</v>
      </c>
      <c r="M130" s="90" t="s">
        <v>900</v>
      </c>
      <c r="N130" s="90">
        <v>875078</v>
      </c>
      <c r="O130" s="47">
        <f t="shared" si="5"/>
        <v>0</v>
      </c>
      <c r="R130" t="s">
        <v>881</v>
      </c>
      <c r="S130">
        <v>4122</v>
      </c>
      <c r="T130" t="s">
        <v>207</v>
      </c>
      <c r="U130">
        <v>4122</v>
      </c>
      <c r="V130" s="47">
        <f t="shared" si="6"/>
        <v>0</v>
      </c>
    </row>
    <row r="131" spans="1:22" x14ac:dyDescent="0.15">
      <c r="A131" s="52"/>
      <c r="B131" s="52" t="s">
        <v>717</v>
      </c>
      <c r="C131" s="52">
        <v>5207652416</v>
      </c>
      <c r="D131" s="52" t="s">
        <v>400</v>
      </c>
      <c r="E131" s="52">
        <v>5207652416</v>
      </c>
      <c r="F131" s="47">
        <f t="shared" ref="F131:F194" si="7">C131-E131</f>
        <v>0</v>
      </c>
      <c r="J131" s="52"/>
      <c r="K131" s="52" t="s">
        <v>645</v>
      </c>
      <c r="L131" s="52">
        <v>8166032233</v>
      </c>
      <c r="M131" s="90" t="s">
        <v>251</v>
      </c>
      <c r="N131" s="90">
        <v>8166032233</v>
      </c>
      <c r="O131" s="47">
        <f t="shared" ref="O131:O193" si="8">L131-N131</f>
        <v>0</v>
      </c>
      <c r="Q131" s="42" t="s">
        <v>909</v>
      </c>
      <c r="R131" t="s">
        <v>632</v>
      </c>
      <c r="V131" s="47">
        <f t="shared" ref="V131:V194" si="9">S131-U131</f>
        <v>0</v>
      </c>
    </row>
    <row r="132" spans="1:22" x14ac:dyDescent="0.15">
      <c r="A132" s="52"/>
      <c r="B132" s="52" t="s">
        <v>718</v>
      </c>
      <c r="C132" s="52">
        <v>5210138037</v>
      </c>
      <c r="D132" s="52" t="s">
        <v>401</v>
      </c>
      <c r="E132" s="52">
        <v>5210138037</v>
      </c>
      <c r="F132" s="47">
        <f t="shared" si="7"/>
        <v>0</v>
      </c>
      <c r="J132" s="52"/>
      <c r="K132" s="52" t="s">
        <v>646</v>
      </c>
      <c r="L132" s="52">
        <v>451841675661291</v>
      </c>
      <c r="M132" s="90" t="s">
        <v>238</v>
      </c>
      <c r="N132" s="90">
        <v>451841675661291</v>
      </c>
      <c r="O132" s="47">
        <f t="shared" si="8"/>
        <v>0</v>
      </c>
      <c r="R132" t="s">
        <v>755</v>
      </c>
      <c r="S132">
        <v>26310</v>
      </c>
      <c r="T132" t="s">
        <v>899</v>
      </c>
      <c r="U132">
        <v>26310</v>
      </c>
      <c r="V132" s="47">
        <f t="shared" si="9"/>
        <v>0</v>
      </c>
    </row>
    <row r="133" spans="1:22" x14ac:dyDescent="0.15">
      <c r="A133" s="52"/>
      <c r="B133" s="52" t="s">
        <v>1033</v>
      </c>
      <c r="C133" s="52">
        <v>1404296290498</v>
      </c>
      <c r="D133" s="52" t="s">
        <v>402</v>
      </c>
      <c r="E133" s="52">
        <v>1404296290498</v>
      </c>
      <c r="F133" s="47">
        <f t="shared" si="7"/>
        <v>0</v>
      </c>
      <c r="J133" s="52"/>
      <c r="K133" s="52" t="s">
        <v>647</v>
      </c>
      <c r="L133" s="52">
        <v>45575163</v>
      </c>
      <c r="M133" s="90" t="s">
        <v>434</v>
      </c>
      <c r="N133" s="90">
        <v>45575163</v>
      </c>
      <c r="O133" s="47">
        <f t="shared" si="8"/>
        <v>0</v>
      </c>
      <c r="R133" t="s">
        <v>652</v>
      </c>
      <c r="S133">
        <v>125988273278</v>
      </c>
      <c r="T133" t="s">
        <v>20</v>
      </c>
      <c r="U133">
        <v>125988273278</v>
      </c>
      <c r="V133" s="47">
        <f t="shared" si="9"/>
        <v>0</v>
      </c>
    </row>
    <row r="134" spans="1:22" x14ac:dyDescent="0.15">
      <c r="A134" s="52"/>
      <c r="B134" s="52" t="s">
        <v>1034</v>
      </c>
      <c r="C134" s="52">
        <v>4126164700</v>
      </c>
      <c r="D134" s="52" t="s">
        <v>576</v>
      </c>
      <c r="E134" s="52">
        <v>4126164700</v>
      </c>
      <c r="F134" s="47">
        <f t="shared" si="7"/>
        <v>0</v>
      </c>
      <c r="J134" s="52"/>
      <c r="K134" s="52" t="s">
        <v>648</v>
      </c>
      <c r="L134" s="52">
        <v>1736043057384546</v>
      </c>
      <c r="M134" s="90" t="s">
        <v>441</v>
      </c>
      <c r="N134" s="90">
        <v>1736043057384540</v>
      </c>
      <c r="O134" s="47">
        <f t="shared" si="8"/>
        <v>6</v>
      </c>
      <c r="R134" t="s">
        <v>756</v>
      </c>
      <c r="S134">
        <v>1695647284230</v>
      </c>
      <c r="T134" t="s">
        <v>23</v>
      </c>
      <c r="U134">
        <v>1695647284230</v>
      </c>
      <c r="V134" s="47">
        <f t="shared" si="9"/>
        <v>0</v>
      </c>
    </row>
    <row r="135" spans="1:22" x14ac:dyDescent="0.15">
      <c r="A135" s="52"/>
      <c r="B135" s="52" t="s">
        <v>721</v>
      </c>
      <c r="C135" s="52">
        <v>1124289377899</v>
      </c>
      <c r="D135" s="52" t="s">
        <v>405</v>
      </c>
      <c r="E135" s="52">
        <v>1124289377899</v>
      </c>
      <c r="F135" s="47">
        <f t="shared" si="7"/>
        <v>0</v>
      </c>
      <c r="J135" s="52"/>
      <c r="K135" s="52" t="s">
        <v>1044</v>
      </c>
      <c r="L135" s="52">
        <v>341244814127304</v>
      </c>
      <c r="M135" s="90" t="s">
        <v>446</v>
      </c>
      <c r="N135" s="90">
        <v>341244814127304</v>
      </c>
      <c r="O135" s="47">
        <f t="shared" si="8"/>
        <v>0</v>
      </c>
      <c r="R135" t="s">
        <v>757</v>
      </c>
      <c r="S135">
        <v>23652949128760</v>
      </c>
      <c r="T135" t="s">
        <v>24</v>
      </c>
      <c r="U135">
        <v>23652949128760</v>
      </c>
      <c r="V135" s="47">
        <f t="shared" si="9"/>
        <v>0</v>
      </c>
    </row>
    <row r="136" spans="1:22" x14ac:dyDescent="0.15">
      <c r="A136" s="52"/>
      <c r="B136" s="52" t="s">
        <v>722</v>
      </c>
      <c r="C136" s="52">
        <v>261798653144</v>
      </c>
      <c r="D136" s="52" t="s">
        <v>407</v>
      </c>
      <c r="E136" s="52">
        <v>261798653144</v>
      </c>
      <c r="F136" s="47">
        <f t="shared" si="7"/>
        <v>0</v>
      </c>
      <c r="J136" s="52"/>
      <c r="K136" s="52" t="s">
        <v>650</v>
      </c>
      <c r="L136" s="52">
        <v>4629500</v>
      </c>
      <c r="M136" s="90" t="s">
        <v>450</v>
      </c>
      <c r="N136" s="90">
        <v>4629500</v>
      </c>
      <c r="O136" s="47">
        <f t="shared" si="8"/>
        <v>0</v>
      </c>
      <c r="R136" t="s">
        <v>758</v>
      </c>
      <c r="S136">
        <v>1320325787756</v>
      </c>
      <c r="T136" t="s">
        <v>26</v>
      </c>
      <c r="U136">
        <v>1320325787756</v>
      </c>
      <c r="V136" s="47">
        <f t="shared" si="9"/>
        <v>0</v>
      </c>
    </row>
    <row r="137" spans="1:22" x14ac:dyDescent="0.15">
      <c r="A137" s="52"/>
      <c r="B137" s="52" t="s">
        <v>723</v>
      </c>
      <c r="C137" s="52">
        <v>0</v>
      </c>
      <c r="D137" s="52" t="s">
        <v>409</v>
      </c>
      <c r="E137" s="52">
        <v>0</v>
      </c>
      <c r="F137" s="47">
        <f t="shared" si="7"/>
        <v>0</v>
      </c>
      <c r="J137" s="52"/>
      <c r="K137" s="52" t="s">
        <v>651</v>
      </c>
      <c r="L137" s="52">
        <v>14347072.75</v>
      </c>
      <c r="M137" s="90" t="s">
        <v>366</v>
      </c>
      <c r="N137" s="90">
        <v>14347072.75</v>
      </c>
      <c r="O137" s="47">
        <f t="shared" si="8"/>
        <v>0</v>
      </c>
      <c r="R137" t="s">
        <v>759</v>
      </c>
      <c r="S137">
        <v>245349696331</v>
      </c>
      <c r="T137" t="s">
        <v>27</v>
      </c>
      <c r="U137">
        <v>245349696331</v>
      </c>
      <c r="V137" s="47">
        <f t="shared" si="9"/>
        <v>0</v>
      </c>
    </row>
    <row r="138" spans="1:22" x14ac:dyDescent="0.15">
      <c r="A138" s="52"/>
      <c r="B138" s="52" t="s">
        <v>1035</v>
      </c>
      <c r="C138" s="52">
        <v>251496126</v>
      </c>
      <c r="D138" s="52" t="s">
        <v>578</v>
      </c>
      <c r="E138" s="52">
        <v>251496126</v>
      </c>
      <c r="F138" s="47">
        <f t="shared" si="7"/>
        <v>0</v>
      </c>
      <c r="J138" s="52"/>
      <c r="K138" s="52" t="s">
        <v>652</v>
      </c>
      <c r="L138" s="52">
        <v>3995085997319</v>
      </c>
      <c r="M138" s="90" t="s">
        <v>340</v>
      </c>
      <c r="N138" s="90">
        <v>3995085997319</v>
      </c>
      <c r="O138" s="47">
        <f t="shared" si="8"/>
        <v>0</v>
      </c>
      <c r="R138" t="s">
        <v>760</v>
      </c>
      <c r="T138" t="s">
        <v>28</v>
      </c>
      <c r="V138" s="47">
        <f t="shared" si="9"/>
        <v>0</v>
      </c>
    </row>
    <row r="139" spans="1:22" x14ac:dyDescent="0.15">
      <c r="A139" s="52"/>
      <c r="B139" s="52" t="s">
        <v>724</v>
      </c>
      <c r="C139" s="52"/>
      <c r="D139" s="52" t="s">
        <v>580</v>
      </c>
      <c r="E139" s="52"/>
      <c r="F139" s="47">
        <f t="shared" si="7"/>
        <v>0</v>
      </c>
      <c r="J139" s="52"/>
      <c r="K139" s="52" t="s">
        <v>1045</v>
      </c>
      <c r="L139" s="52">
        <v>17703625564083</v>
      </c>
      <c r="M139" s="90" t="s">
        <v>603</v>
      </c>
      <c r="N139" s="90">
        <v>17703625564083</v>
      </c>
      <c r="O139" s="47">
        <f t="shared" si="8"/>
        <v>0</v>
      </c>
      <c r="R139" t="s">
        <v>761</v>
      </c>
      <c r="S139">
        <v>4554067496</v>
      </c>
      <c r="T139" t="s">
        <v>33</v>
      </c>
      <c r="U139">
        <v>4554067496</v>
      </c>
      <c r="V139" s="47">
        <f t="shared" si="9"/>
        <v>0</v>
      </c>
    </row>
    <row r="140" spans="1:22" x14ac:dyDescent="0.15">
      <c r="A140" s="52"/>
      <c r="B140" s="52" t="s">
        <v>725</v>
      </c>
      <c r="C140" s="52"/>
      <c r="D140" s="52" t="s">
        <v>581</v>
      </c>
      <c r="E140" s="52"/>
      <c r="F140" s="47">
        <f t="shared" si="7"/>
        <v>0</v>
      </c>
      <c r="J140" s="52"/>
      <c r="K140" s="52" t="s">
        <v>1046</v>
      </c>
      <c r="L140" s="52">
        <v>17703629317051</v>
      </c>
      <c r="M140" s="90" t="s">
        <v>604</v>
      </c>
      <c r="N140" s="90">
        <v>17703629317051</v>
      </c>
      <c r="O140" s="47">
        <f t="shared" si="8"/>
        <v>0</v>
      </c>
      <c r="R140" t="s">
        <v>762</v>
      </c>
      <c r="S140">
        <v>4556646648</v>
      </c>
      <c r="T140" t="s">
        <v>34</v>
      </c>
      <c r="U140">
        <v>4556646648</v>
      </c>
      <c r="V140" s="47">
        <f t="shared" si="9"/>
        <v>0</v>
      </c>
    </row>
    <row r="141" spans="1:22" x14ac:dyDescent="0.15">
      <c r="A141" s="42" t="s">
        <v>992</v>
      </c>
      <c r="B141" s="42" t="s">
        <v>632</v>
      </c>
      <c r="C141" s="52"/>
      <c r="D141" s="52"/>
      <c r="E141" s="52"/>
      <c r="F141" s="47">
        <f t="shared" si="7"/>
        <v>0</v>
      </c>
      <c r="J141" s="52"/>
      <c r="K141" s="52" t="s">
        <v>655</v>
      </c>
      <c r="L141" s="52">
        <v>2818989419</v>
      </c>
      <c r="M141" s="90" t="s">
        <v>244</v>
      </c>
      <c r="N141" s="90">
        <v>2818989419</v>
      </c>
      <c r="O141" s="47">
        <f t="shared" si="8"/>
        <v>0</v>
      </c>
      <c r="R141" t="s">
        <v>763</v>
      </c>
      <c r="S141">
        <v>789300</v>
      </c>
      <c r="T141" t="s">
        <v>35</v>
      </c>
      <c r="U141">
        <v>789300</v>
      </c>
      <c r="V141" s="47">
        <f t="shared" si="9"/>
        <v>0</v>
      </c>
    </row>
    <row r="142" spans="1:22" x14ac:dyDescent="0.15">
      <c r="A142" s="52"/>
      <c r="B142" s="52" t="s">
        <v>1002</v>
      </c>
      <c r="C142" s="52">
        <v>35280</v>
      </c>
      <c r="D142" s="52" t="s">
        <v>899</v>
      </c>
      <c r="E142" s="52">
        <v>35280</v>
      </c>
      <c r="F142" s="47">
        <f t="shared" si="7"/>
        <v>0</v>
      </c>
      <c r="J142" s="52"/>
      <c r="K142" s="52" t="s">
        <v>656</v>
      </c>
      <c r="L142" s="52">
        <v>51231754740817</v>
      </c>
      <c r="M142" s="90" t="s">
        <v>443</v>
      </c>
      <c r="N142" s="90">
        <v>51231754740817</v>
      </c>
      <c r="O142" s="47">
        <f t="shared" si="8"/>
        <v>0</v>
      </c>
      <c r="R142" t="s">
        <v>764</v>
      </c>
      <c r="S142">
        <v>745260</v>
      </c>
      <c r="T142" t="s">
        <v>36</v>
      </c>
      <c r="U142">
        <v>745260</v>
      </c>
      <c r="V142" s="47">
        <f t="shared" si="9"/>
        <v>0</v>
      </c>
    </row>
    <row r="143" spans="1:22" x14ac:dyDescent="0.15">
      <c r="A143" s="52"/>
      <c r="B143" s="52" t="s">
        <v>1003</v>
      </c>
      <c r="C143" s="52">
        <v>329206231</v>
      </c>
      <c r="D143" s="52" t="s">
        <v>251</v>
      </c>
      <c r="E143" s="52">
        <v>329206231</v>
      </c>
      <c r="F143" s="47">
        <f t="shared" si="7"/>
        <v>0</v>
      </c>
      <c r="J143" s="52"/>
      <c r="K143" s="52" t="s">
        <v>657</v>
      </c>
      <c r="L143" s="52"/>
      <c r="M143" s="90" t="s">
        <v>607</v>
      </c>
      <c r="N143" s="90"/>
      <c r="O143" s="47">
        <f t="shared" si="8"/>
        <v>0</v>
      </c>
      <c r="R143" t="s">
        <v>765</v>
      </c>
      <c r="S143">
        <v>762207</v>
      </c>
      <c r="T143" t="s">
        <v>37</v>
      </c>
      <c r="U143">
        <v>762207</v>
      </c>
      <c r="V143" s="47">
        <f t="shared" si="9"/>
        <v>0</v>
      </c>
    </row>
    <row r="144" spans="1:22" x14ac:dyDescent="0.15">
      <c r="A144" s="52"/>
      <c r="B144" s="52" t="s">
        <v>1004</v>
      </c>
      <c r="C144" s="52">
        <v>150659435792</v>
      </c>
      <c r="D144" s="52" t="s">
        <v>340</v>
      </c>
      <c r="E144" s="52">
        <v>150659435792</v>
      </c>
      <c r="F144" s="47">
        <f t="shared" si="7"/>
        <v>0</v>
      </c>
      <c r="J144" s="52"/>
      <c r="K144" s="52" t="s">
        <v>658</v>
      </c>
      <c r="L144" s="52">
        <v>8166046555</v>
      </c>
      <c r="M144" s="90" t="s">
        <v>613</v>
      </c>
      <c r="N144" s="90">
        <v>8166046555</v>
      </c>
      <c r="O144" s="47">
        <f t="shared" si="8"/>
        <v>0</v>
      </c>
      <c r="R144" t="s">
        <v>766</v>
      </c>
      <c r="S144">
        <v>759488</v>
      </c>
      <c r="T144" t="s">
        <v>38</v>
      </c>
      <c r="U144">
        <v>759488</v>
      </c>
      <c r="V144" s="47">
        <f t="shared" si="9"/>
        <v>0</v>
      </c>
    </row>
    <row r="145" spans="1:22" x14ac:dyDescent="0.15">
      <c r="A145" s="52"/>
      <c r="B145" s="52" t="s">
        <v>1005</v>
      </c>
      <c r="C145" s="52">
        <v>31717292157881</v>
      </c>
      <c r="D145" s="52" t="s">
        <v>342</v>
      </c>
      <c r="E145" s="52">
        <v>31717292157881</v>
      </c>
      <c r="F145" s="47">
        <f t="shared" si="7"/>
        <v>0</v>
      </c>
      <c r="J145" s="42" t="s">
        <v>1060</v>
      </c>
      <c r="K145" s="42" t="s">
        <v>632</v>
      </c>
      <c r="L145" s="52"/>
      <c r="M145" s="52"/>
      <c r="N145" s="52"/>
      <c r="O145" s="47">
        <f t="shared" si="8"/>
        <v>0</v>
      </c>
      <c r="R145" t="s">
        <v>767</v>
      </c>
      <c r="S145">
        <v>97422</v>
      </c>
      <c r="T145" t="s">
        <v>39</v>
      </c>
      <c r="U145">
        <v>97422</v>
      </c>
      <c r="V145" s="47">
        <f t="shared" si="9"/>
        <v>0</v>
      </c>
    </row>
    <row r="146" spans="1:22" x14ac:dyDescent="0.15">
      <c r="A146" s="52"/>
      <c r="B146" s="52" t="s">
        <v>663</v>
      </c>
      <c r="C146" s="52">
        <v>31717293179991</v>
      </c>
      <c r="D146" s="52" t="s">
        <v>344</v>
      </c>
      <c r="E146" s="52">
        <v>31717293179991</v>
      </c>
      <c r="F146" s="47">
        <f t="shared" si="7"/>
        <v>0</v>
      </c>
      <c r="J146" s="52"/>
      <c r="K146" s="52" t="s">
        <v>644</v>
      </c>
      <c r="L146" s="52">
        <v>883818</v>
      </c>
      <c r="M146" s="90" t="s">
        <v>900</v>
      </c>
      <c r="N146" s="90">
        <v>883818</v>
      </c>
      <c r="O146" s="47">
        <f t="shared" si="8"/>
        <v>0</v>
      </c>
      <c r="R146" t="s">
        <v>768</v>
      </c>
      <c r="S146">
        <v>263100</v>
      </c>
      <c r="T146" t="s">
        <v>40</v>
      </c>
      <c r="U146">
        <v>263100</v>
      </c>
      <c r="V146" s="47">
        <f t="shared" si="9"/>
        <v>0</v>
      </c>
    </row>
    <row r="147" spans="1:22" x14ac:dyDescent="0.15">
      <c r="A147" s="52"/>
      <c r="B147" s="52" t="s">
        <v>1006</v>
      </c>
      <c r="C147" s="52">
        <v>11132462</v>
      </c>
      <c r="D147" s="52" t="s">
        <v>353</v>
      </c>
      <c r="E147" s="52">
        <v>11132462</v>
      </c>
      <c r="F147" s="47">
        <f t="shared" si="7"/>
        <v>0</v>
      </c>
      <c r="J147" s="52"/>
      <c r="K147" s="52" t="s">
        <v>645</v>
      </c>
      <c r="L147" s="52">
        <v>8247808517</v>
      </c>
      <c r="M147" s="90" t="s">
        <v>251</v>
      </c>
      <c r="N147" s="90">
        <v>8247808517</v>
      </c>
      <c r="O147" s="47">
        <f t="shared" si="8"/>
        <v>0</v>
      </c>
      <c r="R147" t="s">
        <v>769</v>
      </c>
      <c r="S147">
        <v>243555</v>
      </c>
      <c r="T147" t="s">
        <v>41</v>
      </c>
      <c r="U147">
        <v>243555</v>
      </c>
      <c r="V147" s="47">
        <f t="shared" si="9"/>
        <v>0</v>
      </c>
    </row>
    <row r="148" spans="1:22" x14ac:dyDescent="0.15">
      <c r="A148" s="52"/>
      <c r="B148" s="52" t="s">
        <v>665</v>
      </c>
      <c r="C148" s="52">
        <v>11133587</v>
      </c>
      <c r="D148" s="52" t="s">
        <v>354</v>
      </c>
      <c r="E148" s="52">
        <v>11133587</v>
      </c>
      <c r="F148" s="47">
        <f t="shared" si="7"/>
        <v>0</v>
      </c>
      <c r="J148" s="52"/>
      <c r="K148" s="52" t="s">
        <v>646</v>
      </c>
      <c r="L148" s="52">
        <v>456158276172335</v>
      </c>
      <c r="M148" s="90" t="s">
        <v>238</v>
      </c>
      <c r="N148" s="90">
        <v>456158276172335</v>
      </c>
      <c r="O148" s="47">
        <f t="shared" si="8"/>
        <v>0</v>
      </c>
      <c r="R148" t="s">
        <v>770</v>
      </c>
      <c r="S148">
        <v>17306557</v>
      </c>
      <c r="T148" t="s">
        <v>42</v>
      </c>
      <c r="U148">
        <v>17306557</v>
      </c>
      <c r="V148" s="47">
        <f t="shared" si="9"/>
        <v>0</v>
      </c>
    </row>
    <row r="149" spans="1:22" x14ac:dyDescent="0.15">
      <c r="A149" s="52"/>
      <c r="B149" s="52" t="s">
        <v>1007</v>
      </c>
      <c r="C149" s="52">
        <v>37533</v>
      </c>
      <c r="D149" s="52" t="s">
        <v>346</v>
      </c>
      <c r="E149" s="52">
        <v>37533</v>
      </c>
      <c r="F149" s="47">
        <f t="shared" si="7"/>
        <v>0</v>
      </c>
      <c r="J149" s="52"/>
      <c r="K149" s="52" t="s">
        <v>647</v>
      </c>
      <c r="L149" s="52">
        <v>46021602</v>
      </c>
      <c r="M149" s="90" t="s">
        <v>434</v>
      </c>
      <c r="N149" s="90">
        <v>46021602</v>
      </c>
      <c r="O149" s="47">
        <f t="shared" si="8"/>
        <v>0</v>
      </c>
      <c r="R149" t="s">
        <v>771</v>
      </c>
      <c r="S149">
        <v>17267608</v>
      </c>
      <c r="T149" t="s">
        <v>43</v>
      </c>
      <c r="U149">
        <v>17267608</v>
      </c>
      <c r="V149" s="47">
        <f t="shared" si="9"/>
        <v>0</v>
      </c>
    </row>
    <row r="150" spans="1:22" x14ac:dyDescent="0.15">
      <c r="A150" s="52"/>
      <c r="B150" s="52" t="s">
        <v>667</v>
      </c>
      <c r="C150" s="52">
        <v>36610</v>
      </c>
      <c r="D150" s="52" t="s">
        <v>347</v>
      </c>
      <c r="E150" s="52">
        <v>36610</v>
      </c>
      <c r="F150" s="47">
        <f t="shared" si="7"/>
        <v>0</v>
      </c>
      <c r="J150" s="52"/>
      <c r="K150" s="52" t="s">
        <v>648</v>
      </c>
      <c r="L150" s="52">
        <v>1755106361995963</v>
      </c>
      <c r="M150" s="90" t="s">
        <v>441</v>
      </c>
      <c r="N150" s="90">
        <v>1755106361995960</v>
      </c>
      <c r="O150" s="47">
        <f t="shared" si="8"/>
        <v>3</v>
      </c>
      <c r="R150" t="s">
        <v>772</v>
      </c>
      <c r="S150">
        <v>100341</v>
      </c>
      <c r="T150" t="s">
        <v>44</v>
      </c>
      <c r="U150">
        <v>100341</v>
      </c>
      <c r="V150" s="47">
        <f t="shared" si="9"/>
        <v>0</v>
      </c>
    </row>
    <row r="151" spans="1:22" x14ac:dyDescent="0.15">
      <c r="A151" s="52"/>
      <c r="B151" s="52" t="s">
        <v>1008</v>
      </c>
      <c r="C151" s="52">
        <v>3076403.3699999829</v>
      </c>
      <c r="D151" s="52" t="s">
        <v>363</v>
      </c>
      <c r="E151" s="52">
        <v>3076403.37</v>
      </c>
      <c r="F151" s="47">
        <f t="shared" si="7"/>
        <v>-1.7229467630386353E-8</v>
      </c>
      <c r="J151" s="52"/>
      <c r="K151" s="52" t="s">
        <v>1044</v>
      </c>
      <c r="L151" s="52">
        <v>353372284420169</v>
      </c>
      <c r="M151" s="90" t="s">
        <v>446</v>
      </c>
      <c r="N151" s="90">
        <v>353372284420169</v>
      </c>
      <c r="O151" s="47">
        <f t="shared" si="8"/>
        <v>0</v>
      </c>
      <c r="R151" t="s">
        <v>773</v>
      </c>
      <c r="S151">
        <v>526200</v>
      </c>
      <c r="T151" t="s">
        <v>45</v>
      </c>
      <c r="U151">
        <v>526200</v>
      </c>
      <c r="V151" s="47">
        <f t="shared" si="9"/>
        <v>0</v>
      </c>
    </row>
    <row r="152" spans="1:22" x14ac:dyDescent="0.15">
      <c r="A152" s="52"/>
      <c r="B152" s="52" t="s">
        <v>669</v>
      </c>
      <c r="C152" s="52">
        <v>6822889</v>
      </c>
      <c r="D152" s="52" t="s">
        <v>563</v>
      </c>
      <c r="E152" s="52">
        <v>6822889</v>
      </c>
      <c r="F152" s="47">
        <f t="shared" si="7"/>
        <v>0</v>
      </c>
      <c r="J152" s="52"/>
      <c r="K152" s="52" t="s">
        <v>650</v>
      </c>
      <c r="L152" s="52">
        <v>4629529</v>
      </c>
      <c r="M152" s="90" t="s">
        <v>450</v>
      </c>
      <c r="N152" s="90">
        <v>4629529</v>
      </c>
      <c r="O152" s="47">
        <f t="shared" si="8"/>
        <v>0</v>
      </c>
      <c r="R152" t="s">
        <v>774</v>
      </c>
      <c r="S152">
        <v>501705</v>
      </c>
      <c r="T152" t="s">
        <v>46</v>
      </c>
      <c r="U152">
        <v>501705</v>
      </c>
      <c r="V152" s="47">
        <f t="shared" si="9"/>
        <v>0</v>
      </c>
    </row>
    <row r="153" spans="1:22" x14ac:dyDescent="0.15">
      <c r="A153" s="52"/>
      <c r="B153" s="52" t="s">
        <v>670</v>
      </c>
      <c r="C153" s="52">
        <v>556553.4</v>
      </c>
      <c r="D153" s="52" t="s">
        <v>164</v>
      </c>
      <c r="E153" s="52">
        <v>556553.4</v>
      </c>
      <c r="F153" s="47">
        <f t="shared" si="7"/>
        <v>0</v>
      </c>
      <c r="J153" s="52"/>
      <c r="K153" s="52" t="s">
        <v>651</v>
      </c>
      <c r="L153" s="52">
        <v>14679359</v>
      </c>
      <c r="M153" s="90" t="s">
        <v>366</v>
      </c>
      <c r="N153" s="90">
        <v>14679359</v>
      </c>
      <c r="O153" s="47">
        <f t="shared" si="8"/>
        <v>0</v>
      </c>
      <c r="R153" t="s">
        <v>775</v>
      </c>
      <c r="S153">
        <v>526200</v>
      </c>
      <c r="T153" t="s">
        <v>47</v>
      </c>
      <c r="U153">
        <v>526200</v>
      </c>
      <c r="V153" s="47">
        <f t="shared" si="9"/>
        <v>0</v>
      </c>
    </row>
    <row r="154" spans="1:22" x14ac:dyDescent="0.15">
      <c r="A154" s="52"/>
      <c r="B154" s="52" t="s">
        <v>671</v>
      </c>
      <c r="C154" s="52">
        <v>-258762.32100000043</v>
      </c>
      <c r="D154" s="52" t="s">
        <v>564</v>
      </c>
      <c r="E154" s="52">
        <v>-258762.321</v>
      </c>
      <c r="F154" s="47">
        <f t="shared" si="7"/>
        <v>-4.3655745685100555E-10</v>
      </c>
      <c r="J154" s="52"/>
      <c r="K154" s="52" t="s">
        <v>652</v>
      </c>
      <c r="L154" s="52">
        <v>4072749252493</v>
      </c>
      <c r="M154" s="90" t="s">
        <v>340</v>
      </c>
      <c r="N154" s="90">
        <v>4072749252493</v>
      </c>
      <c r="O154" s="47">
        <f t="shared" si="8"/>
        <v>0</v>
      </c>
      <c r="R154" t="s">
        <v>776</v>
      </c>
      <c r="S154">
        <v>312795</v>
      </c>
      <c r="T154" t="s">
        <v>48</v>
      </c>
      <c r="U154">
        <v>312795</v>
      </c>
      <c r="V154" s="47">
        <f t="shared" si="9"/>
        <v>0</v>
      </c>
    </row>
    <row r="155" spans="1:22" x14ac:dyDescent="0.15">
      <c r="A155" s="52"/>
      <c r="B155" s="52" t="s">
        <v>1009</v>
      </c>
      <c r="C155" s="52">
        <v>19477575.5</v>
      </c>
      <c r="D155" s="52" t="s">
        <v>366</v>
      </c>
      <c r="E155" s="52">
        <v>19477575.5</v>
      </c>
      <c r="F155" s="47">
        <f t="shared" si="7"/>
        <v>0</v>
      </c>
      <c r="J155" s="52"/>
      <c r="K155" s="52" t="s">
        <v>1045</v>
      </c>
      <c r="L155" s="52">
        <v>17880532605980</v>
      </c>
      <c r="M155" s="90" t="s">
        <v>603</v>
      </c>
      <c r="N155" s="90">
        <v>17880532605980</v>
      </c>
      <c r="O155" s="47">
        <f t="shared" si="8"/>
        <v>0</v>
      </c>
      <c r="R155" t="s">
        <v>777</v>
      </c>
      <c r="S155">
        <v>93731</v>
      </c>
      <c r="T155" t="s">
        <v>49</v>
      </c>
      <c r="U155">
        <v>93731</v>
      </c>
      <c r="V155" s="47">
        <f t="shared" si="9"/>
        <v>0</v>
      </c>
    </row>
    <row r="156" spans="1:22" x14ac:dyDescent="0.15">
      <c r="A156" s="52"/>
      <c r="B156" s="52" t="s">
        <v>672</v>
      </c>
      <c r="C156" s="52">
        <v>19440979.125</v>
      </c>
      <c r="D156" s="52" t="s">
        <v>367</v>
      </c>
      <c r="E156" s="52">
        <v>19440979.125</v>
      </c>
      <c r="F156" s="47">
        <f t="shared" si="7"/>
        <v>0</v>
      </c>
      <c r="J156" s="52"/>
      <c r="K156" s="52" t="s">
        <v>1046</v>
      </c>
      <c r="L156" s="52">
        <v>17880536305076</v>
      </c>
      <c r="M156" s="90" t="s">
        <v>604</v>
      </c>
      <c r="N156" s="90">
        <v>17880536305076</v>
      </c>
      <c r="O156" s="47">
        <f t="shared" si="8"/>
        <v>0</v>
      </c>
      <c r="R156" t="s">
        <v>778</v>
      </c>
      <c r="S156">
        <v>263100</v>
      </c>
      <c r="T156" t="s">
        <v>50</v>
      </c>
      <c r="U156">
        <v>263100</v>
      </c>
      <c r="V156" s="47">
        <f t="shared" si="9"/>
        <v>0</v>
      </c>
    </row>
    <row r="157" spans="1:22" x14ac:dyDescent="0.15">
      <c r="A157" s="52"/>
      <c r="B157" s="52" t="s">
        <v>673</v>
      </c>
      <c r="C157" s="52">
        <v>36596.375</v>
      </c>
      <c r="D157" s="52" t="s">
        <v>368</v>
      </c>
      <c r="E157" s="52">
        <v>36596.375</v>
      </c>
      <c r="F157" s="47">
        <f t="shared" si="7"/>
        <v>0</v>
      </c>
      <c r="J157" s="52"/>
      <c r="K157" s="52" t="s">
        <v>655</v>
      </c>
      <c r="L157" s="52">
        <v>2848934597</v>
      </c>
      <c r="M157" s="90" t="s">
        <v>244</v>
      </c>
      <c r="N157" s="90">
        <v>2848934597</v>
      </c>
      <c r="O157" s="47">
        <f t="shared" si="8"/>
        <v>0</v>
      </c>
      <c r="R157" t="s">
        <v>779</v>
      </c>
      <c r="S157">
        <v>234327.5</v>
      </c>
      <c r="T157" t="s">
        <v>51</v>
      </c>
      <c r="U157">
        <v>234327.5</v>
      </c>
      <c r="V157" s="47">
        <f t="shared" si="9"/>
        <v>0</v>
      </c>
    </row>
    <row r="158" spans="1:22" x14ac:dyDescent="0.15">
      <c r="A158" s="52"/>
      <c r="B158" s="52" t="s">
        <v>674</v>
      </c>
      <c r="C158" s="52">
        <v>3520847.4300000016</v>
      </c>
      <c r="D158" s="52" t="s">
        <v>565</v>
      </c>
      <c r="E158" s="52">
        <v>3520847.43</v>
      </c>
      <c r="F158" s="47">
        <f t="shared" si="7"/>
        <v>0</v>
      </c>
      <c r="J158" s="52"/>
      <c r="K158" s="52" t="s">
        <v>656</v>
      </c>
      <c r="L158" s="52">
        <v>51753024779570</v>
      </c>
      <c r="M158" s="90" t="s">
        <v>443</v>
      </c>
      <c r="N158" s="90">
        <v>51753024779570</v>
      </c>
      <c r="O158" s="47">
        <f t="shared" si="8"/>
        <v>0</v>
      </c>
      <c r="R158" t="s">
        <v>780</v>
      </c>
      <c r="S158">
        <v>13144899</v>
      </c>
      <c r="T158" t="s">
        <v>52</v>
      </c>
      <c r="U158">
        <v>13144899</v>
      </c>
      <c r="V158" s="47">
        <f t="shared" si="9"/>
        <v>0</v>
      </c>
    </row>
    <row r="159" spans="1:22" x14ac:dyDescent="0.15">
      <c r="A159" s="52"/>
      <c r="B159" s="52" t="s">
        <v>675</v>
      </c>
      <c r="C159" s="52">
        <v>7152.6099999999933</v>
      </c>
      <c r="D159" s="52" t="s">
        <v>566</v>
      </c>
      <c r="E159" s="52">
        <v>7152.61</v>
      </c>
      <c r="F159" s="47">
        <f t="shared" si="7"/>
        <v>0</v>
      </c>
      <c r="J159" s="52"/>
      <c r="K159" s="52" t="s">
        <v>657</v>
      </c>
      <c r="L159" s="52"/>
      <c r="M159" s="90" t="s">
        <v>607</v>
      </c>
      <c r="N159" s="90"/>
      <c r="O159" s="47">
        <f t="shared" si="8"/>
        <v>0</v>
      </c>
      <c r="R159" t="s">
        <v>781</v>
      </c>
      <c r="S159">
        <v>16048613</v>
      </c>
      <c r="T159" t="s">
        <v>53</v>
      </c>
      <c r="U159">
        <v>16048613</v>
      </c>
      <c r="V159" s="47">
        <f t="shared" si="9"/>
        <v>0</v>
      </c>
    </row>
    <row r="160" spans="1:22" x14ac:dyDescent="0.15">
      <c r="A160" s="52"/>
      <c r="B160" s="52" t="s">
        <v>1010</v>
      </c>
      <c r="C160" s="52">
        <v>10493068.106999999</v>
      </c>
      <c r="D160" s="52" t="s">
        <v>371</v>
      </c>
      <c r="E160" s="52">
        <v>10493068.107000001</v>
      </c>
      <c r="F160" s="47">
        <f t="shared" si="7"/>
        <v>0</v>
      </c>
      <c r="J160" s="52"/>
      <c r="K160" s="52" t="s">
        <v>658</v>
      </c>
      <c r="L160" s="52">
        <v>8247822226</v>
      </c>
      <c r="M160" s="90" t="s">
        <v>613</v>
      </c>
      <c r="N160" s="90">
        <v>8247822226</v>
      </c>
      <c r="O160" s="47">
        <f t="shared" si="8"/>
        <v>0</v>
      </c>
      <c r="R160" t="s">
        <v>782</v>
      </c>
      <c r="S160">
        <v>31387</v>
      </c>
      <c r="T160" t="s">
        <v>54</v>
      </c>
      <c r="U160">
        <v>31387</v>
      </c>
      <c r="V160" s="47">
        <f t="shared" si="9"/>
        <v>0</v>
      </c>
    </row>
    <row r="161" spans="1:22" x14ac:dyDescent="0.15">
      <c r="A161" s="52"/>
      <c r="B161" s="52" t="s">
        <v>677</v>
      </c>
      <c r="C161" s="52">
        <v>10472450.896000009</v>
      </c>
      <c r="D161" s="52" t="s">
        <v>372</v>
      </c>
      <c r="E161" s="52">
        <v>10472450.896</v>
      </c>
      <c r="F161" s="47">
        <f t="shared" si="7"/>
        <v>0</v>
      </c>
      <c r="J161" s="42" t="s">
        <v>1061</v>
      </c>
      <c r="K161" s="42" t="s">
        <v>632</v>
      </c>
      <c r="L161" s="52"/>
      <c r="M161" s="52"/>
      <c r="N161" s="52"/>
      <c r="O161" s="47">
        <f t="shared" si="8"/>
        <v>0</v>
      </c>
      <c r="R161" t="s">
        <v>783</v>
      </c>
      <c r="S161">
        <v>263100</v>
      </c>
      <c r="T161" t="s">
        <v>55</v>
      </c>
      <c r="U161">
        <v>263100</v>
      </c>
      <c r="V161" s="47">
        <f t="shared" si="9"/>
        <v>0</v>
      </c>
    </row>
    <row r="162" spans="1:22" x14ac:dyDescent="0.15">
      <c r="A162" s="52"/>
      <c r="B162" s="52" t="s">
        <v>678</v>
      </c>
      <c r="C162" s="52">
        <v>20617.211000000036</v>
      </c>
      <c r="D162" s="52" t="s">
        <v>373</v>
      </c>
      <c r="E162" s="52">
        <v>20617.210999999999</v>
      </c>
      <c r="F162" s="47">
        <f t="shared" si="7"/>
        <v>3.637978807091713E-11</v>
      </c>
      <c r="J162" s="52"/>
      <c r="K162" s="52" t="s">
        <v>644</v>
      </c>
      <c r="L162" s="52">
        <v>903242</v>
      </c>
      <c r="M162" s="90" t="s">
        <v>900</v>
      </c>
      <c r="N162" s="90">
        <v>903242</v>
      </c>
      <c r="O162" s="47">
        <f t="shared" si="8"/>
        <v>0</v>
      </c>
      <c r="R162" t="s">
        <v>784</v>
      </c>
      <c r="S162">
        <v>78467.5</v>
      </c>
      <c r="T162" t="s">
        <v>56</v>
      </c>
      <c r="U162">
        <v>78467.5</v>
      </c>
      <c r="V162" s="47">
        <f t="shared" si="9"/>
        <v>0</v>
      </c>
    </row>
    <row r="163" spans="1:22" x14ac:dyDescent="0.15">
      <c r="A163" s="52"/>
      <c r="B163" s="52" t="s">
        <v>1011</v>
      </c>
      <c r="C163" s="52">
        <v>29795777.194000009</v>
      </c>
      <c r="D163" s="52" t="s">
        <v>374</v>
      </c>
      <c r="E163" s="52">
        <v>29795777.193999998</v>
      </c>
      <c r="F163" s="47">
        <f t="shared" si="7"/>
        <v>0</v>
      </c>
      <c r="J163" s="52"/>
      <c r="K163" s="52" t="s">
        <v>645</v>
      </c>
      <c r="L163" s="52">
        <v>8429042607</v>
      </c>
      <c r="M163" s="90" t="s">
        <v>251</v>
      </c>
      <c r="N163" s="90">
        <v>8429042607</v>
      </c>
      <c r="O163" s="47">
        <f t="shared" si="8"/>
        <v>0</v>
      </c>
      <c r="R163" t="s">
        <v>785</v>
      </c>
      <c r="S163">
        <v>526200</v>
      </c>
      <c r="T163" t="s">
        <v>57</v>
      </c>
      <c r="U163">
        <v>526200</v>
      </c>
      <c r="V163" s="47">
        <f t="shared" si="9"/>
        <v>0</v>
      </c>
    </row>
    <row r="164" spans="1:22" x14ac:dyDescent="0.15">
      <c r="A164" s="52"/>
      <c r="B164" s="52" t="s">
        <v>680</v>
      </c>
      <c r="C164" s="52">
        <v>29741016.66399996</v>
      </c>
      <c r="D164" s="52" t="s">
        <v>375</v>
      </c>
      <c r="E164" s="52">
        <v>29741016.664000001</v>
      </c>
      <c r="F164" s="47">
        <f t="shared" si="7"/>
        <v>-4.0978193283081055E-8</v>
      </c>
      <c r="J164" s="52"/>
      <c r="K164" s="52" t="s">
        <v>646</v>
      </c>
      <c r="L164" s="52">
        <v>466005808042931</v>
      </c>
      <c r="M164" s="90" t="s">
        <v>238</v>
      </c>
      <c r="N164" s="90">
        <v>466005808042931</v>
      </c>
      <c r="O164" s="47">
        <f t="shared" si="8"/>
        <v>0</v>
      </c>
      <c r="R164" t="s">
        <v>786</v>
      </c>
      <c r="S164">
        <v>360767.5</v>
      </c>
      <c r="T164" t="s">
        <v>58</v>
      </c>
      <c r="U164">
        <v>360767.5</v>
      </c>
      <c r="V164" s="47">
        <f t="shared" si="9"/>
        <v>0</v>
      </c>
    </row>
    <row r="165" spans="1:22" x14ac:dyDescent="0.15">
      <c r="A165" s="52"/>
      <c r="B165" s="52" t="s">
        <v>681</v>
      </c>
      <c r="C165" s="52">
        <v>54760.529999999992</v>
      </c>
      <c r="D165" s="52" t="s">
        <v>376</v>
      </c>
      <c r="E165" s="52">
        <v>54760.53</v>
      </c>
      <c r="F165" s="47">
        <f t="shared" si="7"/>
        <v>0</v>
      </c>
      <c r="J165" s="52"/>
      <c r="K165" s="52" t="s">
        <v>647</v>
      </c>
      <c r="L165" s="52">
        <v>47068582</v>
      </c>
      <c r="M165" s="90" t="s">
        <v>434</v>
      </c>
      <c r="N165" s="90">
        <v>47068582</v>
      </c>
      <c r="O165" s="47">
        <f t="shared" si="8"/>
        <v>0</v>
      </c>
      <c r="R165" t="s">
        <v>787</v>
      </c>
      <c r="S165">
        <v>2387516</v>
      </c>
      <c r="T165" t="s">
        <v>59</v>
      </c>
      <c r="U165">
        <v>2387516</v>
      </c>
      <c r="V165" s="47">
        <f t="shared" si="9"/>
        <v>0</v>
      </c>
    </row>
    <row r="166" spans="1:22" x14ac:dyDescent="0.15">
      <c r="A166" s="52"/>
      <c r="B166" s="52" t="s">
        <v>1012</v>
      </c>
      <c r="C166" s="52">
        <v>14184359.992999623</v>
      </c>
      <c r="D166" s="52" t="s">
        <v>377</v>
      </c>
      <c r="E166" s="52">
        <v>14184359.993000001</v>
      </c>
      <c r="F166" s="47">
        <f t="shared" si="7"/>
        <v>-3.7811696529388428E-7</v>
      </c>
      <c r="J166" s="52"/>
      <c r="K166" s="52" t="s">
        <v>648</v>
      </c>
      <c r="L166" s="52">
        <v>1794685615293298</v>
      </c>
      <c r="M166" s="90" t="s">
        <v>441</v>
      </c>
      <c r="N166" s="90">
        <v>1794685615293290</v>
      </c>
      <c r="O166" s="47">
        <f t="shared" si="8"/>
        <v>8</v>
      </c>
      <c r="R166" t="s">
        <v>788</v>
      </c>
      <c r="S166">
        <v>2579152</v>
      </c>
      <c r="T166" t="s">
        <v>60</v>
      </c>
      <c r="U166">
        <v>2579152</v>
      </c>
      <c r="V166" s="47">
        <f t="shared" si="9"/>
        <v>0</v>
      </c>
    </row>
    <row r="167" spans="1:22" x14ac:dyDescent="0.15">
      <c r="A167" s="52"/>
      <c r="B167" s="52" t="s">
        <v>683</v>
      </c>
      <c r="C167" s="52">
        <v>14157097.558999628</v>
      </c>
      <c r="D167" s="52" t="s">
        <v>567</v>
      </c>
      <c r="E167" s="52">
        <v>14157097.559</v>
      </c>
      <c r="F167" s="47">
        <f t="shared" si="7"/>
        <v>-3.7252902984619141E-7</v>
      </c>
      <c r="J167" s="52"/>
      <c r="K167" s="52" t="s">
        <v>1044</v>
      </c>
      <c r="L167" s="52">
        <v>352631328275267</v>
      </c>
      <c r="M167" s="90" t="s">
        <v>446</v>
      </c>
      <c r="N167" s="90">
        <v>352631328275267</v>
      </c>
      <c r="O167" s="47">
        <f t="shared" si="8"/>
        <v>0</v>
      </c>
      <c r="R167" t="s">
        <v>789</v>
      </c>
      <c r="S167">
        <v>65370</v>
      </c>
      <c r="T167" t="s">
        <v>61</v>
      </c>
      <c r="U167">
        <v>65370</v>
      </c>
      <c r="V167" s="47">
        <f t="shared" si="9"/>
        <v>0</v>
      </c>
    </row>
    <row r="168" spans="1:22" x14ac:dyDescent="0.15">
      <c r="A168" s="52"/>
      <c r="B168" s="52" t="s">
        <v>684</v>
      </c>
      <c r="C168" s="52">
        <v>27262.433999999997</v>
      </c>
      <c r="D168" s="52" t="s">
        <v>379</v>
      </c>
      <c r="E168" s="52">
        <v>27262.434000000001</v>
      </c>
      <c r="F168" s="47">
        <f t="shared" si="7"/>
        <v>0</v>
      </c>
      <c r="J168" s="52"/>
      <c r="K168" s="52" t="s">
        <v>650</v>
      </c>
      <c r="L168" s="52">
        <v>4833791</v>
      </c>
      <c r="M168" s="90" t="s">
        <v>450</v>
      </c>
      <c r="N168" s="90">
        <v>4833791</v>
      </c>
      <c r="O168" s="47">
        <f t="shared" si="8"/>
        <v>0</v>
      </c>
      <c r="R168" t="s">
        <v>790</v>
      </c>
      <c r="S168">
        <v>263100</v>
      </c>
      <c r="T168" t="s">
        <v>62</v>
      </c>
      <c r="U168">
        <v>263100</v>
      </c>
      <c r="V168" s="47">
        <f t="shared" si="9"/>
        <v>0</v>
      </c>
    </row>
    <row r="169" spans="1:22" x14ac:dyDescent="0.15">
      <c r="A169" s="52"/>
      <c r="B169" s="52" t="s">
        <v>1013</v>
      </c>
      <c r="C169" s="52">
        <v>237400213.65999869</v>
      </c>
      <c r="D169" s="52" t="s">
        <v>380</v>
      </c>
      <c r="E169" s="52">
        <v>237400213.66</v>
      </c>
      <c r="F169" s="47">
        <f t="shared" si="7"/>
        <v>-1.3113021850585938E-6</v>
      </c>
      <c r="J169" s="52"/>
      <c r="K169" s="52" t="s">
        <v>651</v>
      </c>
      <c r="L169" s="52">
        <v>15477315</v>
      </c>
      <c r="M169" s="90" t="s">
        <v>366</v>
      </c>
      <c r="N169" s="90">
        <v>15477315</v>
      </c>
      <c r="O169" s="47">
        <f t="shared" si="8"/>
        <v>0</v>
      </c>
      <c r="R169" t="s">
        <v>791</v>
      </c>
      <c r="S169">
        <v>163425</v>
      </c>
      <c r="T169" t="s">
        <v>63</v>
      </c>
      <c r="U169">
        <v>163425</v>
      </c>
      <c r="V169" s="47">
        <f t="shared" si="9"/>
        <v>0</v>
      </c>
    </row>
    <row r="170" spans="1:22" x14ac:dyDescent="0.15">
      <c r="A170" s="52"/>
      <c r="B170" s="52" t="s">
        <v>1014</v>
      </c>
      <c r="C170" s="52">
        <v>206227674.73600113</v>
      </c>
      <c r="D170" s="52" t="s">
        <v>294</v>
      </c>
      <c r="E170" s="52">
        <v>206227674.736</v>
      </c>
      <c r="F170" s="47">
        <f t="shared" si="7"/>
        <v>1.1324882507324219E-6</v>
      </c>
      <c r="J170" s="52"/>
      <c r="K170" s="52" t="s">
        <v>652</v>
      </c>
      <c r="L170" s="52">
        <v>4202138112411</v>
      </c>
      <c r="M170" s="90" t="s">
        <v>340</v>
      </c>
      <c r="N170" s="90">
        <v>4202138112411</v>
      </c>
      <c r="O170" s="47">
        <f t="shared" si="8"/>
        <v>0</v>
      </c>
      <c r="R170" t="s">
        <v>792</v>
      </c>
      <c r="S170">
        <v>164689.13000001147</v>
      </c>
      <c r="T170" t="s">
        <v>64</v>
      </c>
      <c r="U170">
        <v>164689.13</v>
      </c>
      <c r="V170" s="47">
        <f t="shared" si="9"/>
        <v>1.1466909199953079E-8</v>
      </c>
    </row>
    <row r="171" spans="1:22" x14ac:dyDescent="0.15">
      <c r="A171" s="52"/>
      <c r="B171" s="52" t="s">
        <v>1015</v>
      </c>
      <c r="C171" s="52">
        <v>895442</v>
      </c>
      <c r="D171" s="52" t="s">
        <v>381</v>
      </c>
      <c r="E171" s="52">
        <v>895442</v>
      </c>
      <c r="F171" s="47">
        <f t="shared" si="7"/>
        <v>0</v>
      </c>
      <c r="J171" s="52"/>
      <c r="K171" s="52" t="s">
        <v>1045</v>
      </c>
      <c r="L171" s="52">
        <v>18273589393803</v>
      </c>
      <c r="M171" s="90" t="s">
        <v>603</v>
      </c>
      <c r="N171" s="90">
        <v>18273589393803</v>
      </c>
      <c r="O171" s="47">
        <f t="shared" si="8"/>
        <v>0</v>
      </c>
      <c r="R171" t="s">
        <v>793</v>
      </c>
      <c r="S171">
        <v>177458.5800000017</v>
      </c>
      <c r="T171" t="s">
        <v>65</v>
      </c>
      <c r="U171">
        <v>177458.58</v>
      </c>
      <c r="V171" s="47">
        <f t="shared" si="9"/>
        <v>1.7171259969472885E-9</v>
      </c>
    </row>
    <row r="172" spans="1:22" x14ac:dyDescent="0.15">
      <c r="A172" s="52"/>
      <c r="B172" s="52" t="s">
        <v>1016</v>
      </c>
      <c r="C172" s="52">
        <v>946248</v>
      </c>
      <c r="D172" s="52" t="s">
        <v>568</v>
      </c>
      <c r="E172" s="52">
        <v>946248</v>
      </c>
      <c r="F172" s="47">
        <f t="shared" si="7"/>
        <v>0</v>
      </c>
      <c r="J172" s="52"/>
      <c r="K172" s="52" t="s">
        <v>1046</v>
      </c>
      <c r="L172" s="52">
        <v>18273593230637</v>
      </c>
      <c r="M172" s="90" t="s">
        <v>604</v>
      </c>
      <c r="N172" s="90">
        <v>18273593230637</v>
      </c>
      <c r="O172" s="47">
        <f t="shared" si="8"/>
        <v>0</v>
      </c>
      <c r="R172" t="s">
        <v>794</v>
      </c>
      <c r="S172">
        <v>78937</v>
      </c>
      <c r="T172" t="s">
        <v>66</v>
      </c>
      <c r="U172">
        <v>78937</v>
      </c>
      <c r="V172" s="47">
        <f t="shared" si="9"/>
        <v>0</v>
      </c>
    </row>
    <row r="173" spans="1:22" x14ac:dyDescent="0.15">
      <c r="A173" s="52"/>
      <c r="B173" s="52" t="s">
        <v>689</v>
      </c>
      <c r="C173" s="52">
        <v>943666</v>
      </c>
      <c r="D173" s="52" t="s">
        <v>569</v>
      </c>
      <c r="E173" s="52">
        <v>943666</v>
      </c>
      <c r="F173" s="47">
        <f t="shared" si="7"/>
        <v>0</v>
      </c>
      <c r="J173" s="52"/>
      <c r="K173" s="52" t="s">
        <v>655</v>
      </c>
      <c r="L173" s="52">
        <v>2909869106</v>
      </c>
      <c r="M173" s="90" t="s">
        <v>244</v>
      </c>
      <c r="N173" s="90">
        <v>2909869106</v>
      </c>
      <c r="O173" s="47">
        <f t="shared" si="8"/>
        <v>0</v>
      </c>
      <c r="R173" t="s">
        <v>795</v>
      </c>
      <c r="S173">
        <v>263100</v>
      </c>
      <c r="T173" t="s">
        <v>67</v>
      </c>
      <c r="U173">
        <v>263100</v>
      </c>
      <c r="V173" s="47">
        <f t="shared" si="9"/>
        <v>0</v>
      </c>
    </row>
    <row r="174" spans="1:22" x14ac:dyDescent="0.15">
      <c r="A174" s="52"/>
      <c r="B174" s="52" t="s">
        <v>690</v>
      </c>
      <c r="C174" s="52">
        <v>2582</v>
      </c>
      <c r="D174" s="52" t="s">
        <v>570</v>
      </c>
      <c r="E174" s="52">
        <v>2582</v>
      </c>
      <c r="F174" s="47">
        <f t="shared" si="7"/>
        <v>0</v>
      </c>
      <c r="J174" s="52"/>
      <c r="K174" s="52" t="s">
        <v>656</v>
      </c>
      <c r="L174" s="52">
        <v>53083424904789</v>
      </c>
      <c r="M174" s="90" t="s">
        <v>443</v>
      </c>
      <c r="N174" s="90">
        <v>53083424904789</v>
      </c>
      <c r="O174" s="47">
        <f t="shared" si="8"/>
        <v>0</v>
      </c>
      <c r="R174" t="s">
        <v>796</v>
      </c>
      <c r="S174">
        <v>197342.5</v>
      </c>
      <c r="T174" t="s">
        <v>68</v>
      </c>
      <c r="U174">
        <v>197342.5</v>
      </c>
      <c r="V174" s="47">
        <f t="shared" si="9"/>
        <v>0</v>
      </c>
    </row>
    <row r="175" spans="1:22" x14ac:dyDescent="0.15">
      <c r="A175" s="52"/>
      <c r="B175" s="52" t="s">
        <v>691</v>
      </c>
      <c r="C175" s="52">
        <v>3518379.6500000088</v>
      </c>
      <c r="D175" s="52" t="s">
        <v>571</v>
      </c>
      <c r="E175" s="52">
        <v>3518379.65</v>
      </c>
      <c r="F175" s="47">
        <f t="shared" si="7"/>
        <v>8.8475644588470459E-9</v>
      </c>
      <c r="J175" s="52"/>
      <c r="K175" s="52" t="s">
        <v>657</v>
      </c>
      <c r="L175" s="52"/>
      <c r="M175" s="90" t="s">
        <v>607</v>
      </c>
      <c r="N175" s="90"/>
      <c r="O175" s="47">
        <f t="shared" si="8"/>
        <v>0</v>
      </c>
      <c r="R175" t="s">
        <v>797</v>
      </c>
      <c r="S175">
        <v>3701210.6700000167</v>
      </c>
      <c r="T175" t="s">
        <v>69</v>
      </c>
      <c r="U175">
        <v>3701210.67</v>
      </c>
      <c r="V175" s="47">
        <f t="shared" si="9"/>
        <v>1.6763806343078613E-8</v>
      </c>
    </row>
    <row r="176" spans="1:22" x14ac:dyDescent="0.15">
      <c r="A176" s="52"/>
      <c r="B176" s="52" t="s">
        <v>1017</v>
      </c>
      <c r="C176" s="52">
        <v>3078971</v>
      </c>
      <c r="D176" s="52" t="s">
        <v>386</v>
      </c>
      <c r="E176" s="52">
        <v>3078971</v>
      </c>
      <c r="F176" s="47">
        <f t="shared" si="7"/>
        <v>0</v>
      </c>
      <c r="J176" s="52"/>
      <c r="K176" s="52" t="s">
        <v>658</v>
      </c>
      <c r="L176" s="52">
        <v>8429057455</v>
      </c>
      <c r="M176" s="90" t="s">
        <v>613</v>
      </c>
      <c r="N176" s="90">
        <v>8429057455</v>
      </c>
      <c r="O176" s="47">
        <f t="shared" si="8"/>
        <v>0</v>
      </c>
      <c r="R176" t="s">
        <v>798</v>
      </c>
      <c r="S176">
        <v>3708560.3900000197</v>
      </c>
      <c r="T176" t="s">
        <v>70</v>
      </c>
      <c r="U176">
        <v>3708560.39</v>
      </c>
      <c r="V176" s="47">
        <f t="shared" si="9"/>
        <v>1.9557774066925049E-8</v>
      </c>
    </row>
    <row r="177" spans="1:22" x14ac:dyDescent="0.15">
      <c r="A177" s="52"/>
      <c r="B177" s="52" t="s">
        <v>1018</v>
      </c>
      <c r="C177" s="52">
        <v>9217214</v>
      </c>
      <c r="D177" s="52" t="s">
        <v>387</v>
      </c>
      <c r="E177" s="52">
        <v>9217214</v>
      </c>
      <c r="F177" s="47">
        <f t="shared" si="7"/>
        <v>0</v>
      </c>
      <c r="J177" s="42" t="s">
        <v>1062</v>
      </c>
      <c r="K177" s="42" t="s">
        <v>632</v>
      </c>
      <c r="L177" s="52"/>
      <c r="M177" s="52"/>
      <c r="N177" s="52"/>
      <c r="O177" s="47">
        <f t="shared" si="8"/>
        <v>0</v>
      </c>
      <c r="R177" t="s">
        <v>799</v>
      </c>
      <c r="S177">
        <v>99732</v>
      </c>
      <c r="T177" t="s">
        <v>71</v>
      </c>
      <c r="U177">
        <v>99732</v>
      </c>
      <c r="V177" s="47">
        <f t="shared" si="9"/>
        <v>0</v>
      </c>
    </row>
    <row r="178" spans="1:22" x14ac:dyDescent="0.15">
      <c r="A178" s="52"/>
      <c r="B178" s="52" t="s">
        <v>1019</v>
      </c>
      <c r="C178" s="52">
        <v>1062622</v>
      </c>
      <c r="D178" s="52" t="s">
        <v>572</v>
      </c>
      <c r="E178" s="52">
        <v>1062622</v>
      </c>
      <c r="F178" s="47">
        <f t="shared" si="7"/>
        <v>0</v>
      </c>
      <c r="J178" s="52"/>
      <c r="K178" s="52" t="s">
        <v>644</v>
      </c>
      <c r="L178" s="52">
        <v>879014</v>
      </c>
      <c r="M178" s="90" t="s">
        <v>900</v>
      </c>
      <c r="N178" s="90">
        <v>879014</v>
      </c>
      <c r="O178" s="47">
        <f t="shared" si="8"/>
        <v>0</v>
      </c>
      <c r="R178" t="s">
        <v>800</v>
      </c>
      <c r="S178">
        <v>657750</v>
      </c>
      <c r="T178" t="s">
        <v>72</v>
      </c>
      <c r="U178">
        <v>657750</v>
      </c>
      <c r="V178" s="47">
        <f t="shared" si="9"/>
        <v>0</v>
      </c>
    </row>
    <row r="179" spans="1:22" x14ac:dyDescent="0.15">
      <c r="A179" s="52"/>
      <c r="B179" s="52" t="s">
        <v>1020</v>
      </c>
      <c r="C179" s="52">
        <v>5932206</v>
      </c>
      <c r="D179" s="52" t="s">
        <v>389</v>
      </c>
      <c r="E179" s="52">
        <v>5932206</v>
      </c>
      <c r="F179" s="47">
        <f t="shared" si="7"/>
        <v>0</v>
      </c>
      <c r="J179" s="52"/>
      <c r="K179" s="52" t="s">
        <v>645</v>
      </c>
      <c r="L179" s="52">
        <v>8202992925</v>
      </c>
      <c r="M179" s="90" t="s">
        <v>251</v>
      </c>
      <c r="N179" s="90">
        <v>8202992925</v>
      </c>
      <c r="O179" s="47">
        <f t="shared" si="8"/>
        <v>0</v>
      </c>
      <c r="R179" t="s">
        <v>801</v>
      </c>
      <c r="S179">
        <v>623325</v>
      </c>
      <c r="T179" t="s">
        <v>73</v>
      </c>
      <c r="U179">
        <v>623325</v>
      </c>
      <c r="V179" s="47">
        <f t="shared" si="9"/>
        <v>0</v>
      </c>
    </row>
    <row r="180" spans="1:22" x14ac:dyDescent="0.15">
      <c r="A180" s="52"/>
      <c r="B180" s="52" t="s">
        <v>1021</v>
      </c>
      <c r="C180" s="52">
        <v>158249</v>
      </c>
      <c r="D180" s="52" t="s">
        <v>390</v>
      </c>
      <c r="E180" s="52">
        <v>158249</v>
      </c>
      <c r="F180" s="47">
        <f t="shared" si="7"/>
        <v>0</v>
      </c>
      <c r="J180" s="52"/>
      <c r="K180" s="52" t="s">
        <v>646</v>
      </c>
      <c r="L180" s="52">
        <v>453453695517787</v>
      </c>
      <c r="M180" s="90" t="s">
        <v>238</v>
      </c>
      <c r="N180" s="90">
        <v>453453695517787</v>
      </c>
      <c r="O180" s="47">
        <f t="shared" si="8"/>
        <v>0</v>
      </c>
      <c r="R180" t="s">
        <v>802</v>
      </c>
      <c r="S180">
        <v>762207</v>
      </c>
      <c r="T180" t="s">
        <v>74</v>
      </c>
      <c r="U180">
        <v>762207</v>
      </c>
      <c r="V180" s="47">
        <f t="shared" si="9"/>
        <v>0</v>
      </c>
    </row>
    <row r="181" spans="1:22" x14ac:dyDescent="0.15">
      <c r="A181" s="52"/>
      <c r="B181" s="52" t="s">
        <v>1022</v>
      </c>
      <c r="C181" s="52">
        <v>28313</v>
      </c>
      <c r="D181" s="52" t="s">
        <v>391</v>
      </c>
      <c r="E181" s="52">
        <v>28313</v>
      </c>
      <c r="F181" s="47">
        <f t="shared" si="7"/>
        <v>0</v>
      </c>
      <c r="J181" s="52"/>
      <c r="K181" s="52" t="s">
        <v>647</v>
      </c>
      <c r="L181" s="52">
        <v>45822878</v>
      </c>
      <c r="M181" s="90" t="s">
        <v>434</v>
      </c>
      <c r="N181" s="90">
        <v>45822878</v>
      </c>
      <c r="O181" s="47">
        <f t="shared" si="8"/>
        <v>0</v>
      </c>
      <c r="R181" t="s">
        <v>803</v>
      </c>
      <c r="S181">
        <v>707779</v>
      </c>
      <c r="T181" t="s">
        <v>75</v>
      </c>
      <c r="U181">
        <v>707779</v>
      </c>
      <c r="V181" s="47">
        <f t="shared" si="9"/>
        <v>0</v>
      </c>
    </row>
    <row r="182" spans="1:22" x14ac:dyDescent="0.15">
      <c r="A182" s="52"/>
      <c r="B182" s="52" t="s">
        <v>1023</v>
      </c>
      <c r="C182" s="52">
        <v>3078971</v>
      </c>
      <c r="D182" s="52" t="s">
        <v>573</v>
      </c>
      <c r="E182" s="52">
        <v>3078971</v>
      </c>
      <c r="F182" s="47">
        <f t="shared" si="7"/>
        <v>0</v>
      </c>
      <c r="J182" s="52"/>
      <c r="K182" s="52" t="s">
        <v>648</v>
      </c>
      <c r="L182" s="52">
        <v>1752605922437561</v>
      </c>
      <c r="M182" s="90" t="s">
        <v>441</v>
      </c>
      <c r="N182" s="90">
        <v>1752605922437560</v>
      </c>
      <c r="O182" s="47">
        <f t="shared" si="8"/>
        <v>0</v>
      </c>
      <c r="R182" t="s">
        <v>804</v>
      </c>
      <c r="S182">
        <v>87380</v>
      </c>
      <c r="T182" t="s">
        <v>76</v>
      </c>
      <c r="U182">
        <v>87380</v>
      </c>
      <c r="V182" s="47">
        <f t="shared" si="9"/>
        <v>0</v>
      </c>
    </row>
    <row r="183" spans="1:22" x14ac:dyDescent="0.15">
      <c r="A183" s="52"/>
      <c r="B183" s="52" t="s">
        <v>1024</v>
      </c>
      <c r="C183" s="52">
        <v>208422.5</v>
      </c>
      <c r="D183" s="52" t="s">
        <v>307</v>
      </c>
      <c r="E183" s="52">
        <v>208422.5</v>
      </c>
      <c r="F183" s="47">
        <f t="shared" si="7"/>
        <v>0</v>
      </c>
      <c r="J183" s="52"/>
      <c r="K183" s="52" t="s">
        <v>1044</v>
      </c>
      <c r="L183" s="52">
        <v>343903411483944</v>
      </c>
      <c r="M183" s="90" t="s">
        <v>446</v>
      </c>
      <c r="N183" s="90">
        <v>343903411483944</v>
      </c>
      <c r="O183" s="47">
        <f t="shared" si="8"/>
        <v>0</v>
      </c>
      <c r="R183" t="s">
        <v>805</v>
      </c>
      <c r="S183">
        <v>131550</v>
      </c>
      <c r="T183" t="s">
        <v>77</v>
      </c>
      <c r="U183">
        <v>131550</v>
      </c>
      <c r="V183" s="47">
        <f t="shared" si="9"/>
        <v>0</v>
      </c>
    </row>
    <row r="184" spans="1:22" x14ac:dyDescent="0.15">
      <c r="A184" s="52"/>
      <c r="B184" s="52" t="s">
        <v>1025</v>
      </c>
      <c r="C184" s="52">
        <v>3352868.7700000126</v>
      </c>
      <c r="D184" s="52" t="s">
        <v>355</v>
      </c>
      <c r="E184" s="52">
        <v>3352868.77</v>
      </c>
      <c r="F184" s="47">
        <f t="shared" si="7"/>
        <v>1.257285475730896E-8</v>
      </c>
      <c r="J184" s="52"/>
      <c r="K184" s="52" t="s">
        <v>650</v>
      </c>
      <c r="L184" s="52">
        <v>4899082</v>
      </c>
      <c r="M184" s="90" t="s">
        <v>450</v>
      </c>
      <c r="N184" s="90">
        <v>4899082</v>
      </c>
      <c r="O184" s="47">
        <f t="shared" si="8"/>
        <v>0</v>
      </c>
      <c r="R184" t="s">
        <v>806</v>
      </c>
      <c r="S184">
        <v>109225</v>
      </c>
      <c r="T184" t="s">
        <v>78</v>
      </c>
      <c r="U184">
        <v>109225</v>
      </c>
      <c r="V184" s="47">
        <f t="shared" si="9"/>
        <v>0</v>
      </c>
    </row>
    <row r="185" spans="1:22" x14ac:dyDescent="0.15">
      <c r="A185" s="52"/>
      <c r="B185" s="52" t="s">
        <v>701</v>
      </c>
      <c r="C185" s="52">
        <v>3354409.6350000077</v>
      </c>
      <c r="D185" s="52" t="s">
        <v>574</v>
      </c>
      <c r="E185" s="52">
        <v>3354409.6349999998</v>
      </c>
      <c r="F185" s="47">
        <f t="shared" si="7"/>
        <v>7.9162418842315674E-9</v>
      </c>
      <c r="J185" s="52"/>
      <c r="K185" s="52" t="s">
        <v>651</v>
      </c>
      <c r="L185" s="52">
        <v>16599636.375</v>
      </c>
      <c r="M185" s="90" t="s">
        <v>366</v>
      </c>
      <c r="N185" s="90">
        <v>16599636.375</v>
      </c>
      <c r="O185" s="47">
        <f t="shared" si="8"/>
        <v>0</v>
      </c>
      <c r="R185" t="s">
        <v>807</v>
      </c>
      <c r="S185">
        <v>2151372.5</v>
      </c>
      <c r="T185" t="s">
        <v>79</v>
      </c>
      <c r="U185">
        <v>2151372.5</v>
      </c>
      <c r="V185" s="47">
        <f t="shared" si="9"/>
        <v>0</v>
      </c>
    </row>
    <row r="186" spans="1:22" x14ac:dyDescent="0.15">
      <c r="A186" s="52"/>
      <c r="B186" s="52" t="s">
        <v>1026</v>
      </c>
      <c r="C186" s="52">
        <v>32481</v>
      </c>
      <c r="D186" s="52" t="s">
        <v>575</v>
      </c>
      <c r="E186" s="52">
        <v>32481</v>
      </c>
      <c r="F186" s="47">
        <f t="shared" si="7"/>
        <v>0</v>
      </c>
      <c r="J186" s="52"/>
      <c r="K186" s="52" t="s">
        <v>652</v>
      </c>
      <c r="L186" s="52">
        <v>4129632803481</v>
      </c>
      <c r="M186" s="90" t="s">
        <v>340</v>
      </c>
      <c r="N186" s="90">
        <v>4129632803481</v>
      </c>
      <c r="O186" s="47">
        <f t="shared" si="8"/>
        <v>0</v>
      </c>
      <c r="R186" t="s">
        <v>808</v>
      </c>
      <c r="S186">
        <v>164690.11000001041</v>
      </c>
      <c r="T186" t="s">
        <v>81</v>
      </c>
      <c r="U186">
        <v>164690.10999999999</v>
      </c>
      <c r="V186" s="47">
        <f t="shared" si="9"/>
        <v>1.0419171303510666E-8</v>
      </c>
    </row>
    <row r="187" spans="1:22" x14ac:dyDescent="0.15">
      <c r="A187" s="52"/>
      <c r="B187" s="52" t="s">
        <v>1027</v>
      </c>
      <c r="C187" s="52">
        <v>251779</v>
      </c>
      <c r="D187" s="52" t="s">
        <v>309</v>
      </c>
      <c r="E187" s="52">
        <v>251779</v>
      </c>
      <c r="F187" s="47">
        <f t="shared" si="7"/>
        <v>0</v>
      </c>
      <c r="J187" s="52"/>
      <c r="K187" s="52" t="s">
        <v>1045</v>
      </c>
      <c r="L187" s="52">
        <v>17783518310341</v>
      </c>
      <c r="M187" s="90" t="s">
        <v>603</v>
      </c>
      <c r="N187" s="90">
        <v>17783518310341</v>
      </c>
      <c r="O187" s="47">
        <f t="shared" si="8"/>
        <v>0</v>
      </c>
      <c r="R187" t="s">
        <v>809</v>
      </c>
      <c r="S187">
        <v>171883.63000000073</v>
      </c>
      <c r="T187" t="s">
        <v>82</v>
      </c>
      <c r="U187">
        <v>171883.63</v>
      </c>
      <c r="V187" s="47">
        <f t="shared" si="9"/>
        <v>7.2759576141834259E-10</v>
      </c>
    </row>
    <row r="188" spans="1:22" x14ac:dyDescent="0.15">
      <c r="A188" s="52"/>
      <c r="B188" s="52" t="s">
        <v>1028</v>
      </c>
      <c r="C188" s="52">
        <v>219579.54999999996</v>
      </c>
      <c r="D188" s="52" t="s">
        <v>394</v>
      </c>
      <c r="E188" s="52">
        <v>219579.55</v>
      </c>
      <c r="F188" s="47">
        <f t="shared" si="7"/>
        <v>0</v>
      </c>
      <c r="J188" s="52"/>
      <c r="K188" s="52" t="s">
        <v>1046</v>
      </c>
      <c r="L188" s="52">
        <v>17783522037326</v>
      </c>
      <c r="M188" s="90" t="s">
        <v>604</v>
      </c>
      <c r="N188" s="90">
        <v>17783522037326</v>
      </c>
      <c r="O188" s="47">
        <f t="shared" si="8"/>
        <v>0</v>
      </c>
      <c r="R188" t="s">
        <v>810</v>
      </c>
      <c r="S188">
        <v>80731</v>
      </c>
      <c r="T188" t="s">
        <v>83</v>
      </c>
      <c r="U188">
        <v>80731</v>
      </c>
      <c r="V188" s="47">
        <f t="shared" si="9"/>
        <v>0</v>
      </c>
    </row>
    <row r="189" spans="1:22" x14ac:dyDescent="0.15">
      <c r="A189" s="52"/>
      <c r="B189" s="52" t="s">
        <v>1029</v>
      </c>
      <c r="C189" s="52">
        <v>265983</v>
      </c>
      <c r="D189" s="52" t="s">
        <v>395</v>
      </c>
      <c r="E189" s="52">
        <v>265983</v>
      </c>
      <c r="F189" s="47">
        <f t="shared" si="7"/>
        <v>0</v>
      </c>
      <c r="J189" s="52"/>
      <c r="K189" s="52" t="s">
        <v>655</v>
      </c>
      <c r="L189" s="52">
        <v>2831165484</v>
      </c>
      <c r="M189" s="90" t="s">
        <v>244</v>
      </c>
      <c r="N189" s="90">
        <v>2831165484</v>
      </c>
      <c r="O189" s="47">
        <f t="shared" si="8"/>
        <v>0</v>
      </c>
      <c r="R189" t="s">
        <v>811</v>
      </c>
      <c r="S189">
        <v>1892912</v>
      </c>
      <c r="T189" t="s">
        <v>85</v>
      </c>
      <c r="U189">
        <v>1892912</v>
      </c>
      <c r="V189" s="47">
        <f t="shared" si="9"/>
        <v>0</v>
      </c>
    </row>
    <row r="190" spans="1:22" x14ac:dyDescent="0.15">
      <c r="A190" s="52"/>
      <c r="B190" s="52" t="s">
        <v>1030</v>
      </c>
      <c r="C190" s="52">
        <v>54970</v>
      </c>
      <c r="D190" s="52" t="s">
        <v>396</v>
      </c>
      <c r="E190" s="52">
        <v>54970</v>
      </c>
      <c r="F190" s="47">
        <f t="shared" si="7"/>
        <v>0</v>
      </c>
      <c r="J190" s="52"/>
      <c r="K190" s="52" t="s">
        <v>656</v>
      </c>
      <c r="L190" s="52">
        <v>51690205114335</v>
      </c>
      <c r="M190" s="90" t="s">
        <v>443</v>
      </c>
      <c r="N190" s="90">
        <v>51690205114335</v>
      </c>
      <c r="O190" s="47">
        <f t="shared" si="8"/>
        <v>0</v>
      </c>
      <c r="R190" t="s">
        <v>812</v>
      </c>
      <c r="S190">
        <v>26359</v>
      </c>
      <c r="T190" t="s">
        <v>86</v>
      </c>
      <c r="U190">
        <v>26359</v>
      </c>
      <c r="V190" s="47">
        <f t="shared" si="9"/>
        <v>0</v>
      </c>
    </row>
    <row r="191" spans="1:22" x14ac:dyDescent="0.15">
      <c r="A191" s="52"/>
      <c r="B191" s="52" t="s">
        <v>1031</v>
      </c>
      <c r="C191" s="52">
        <v>211013</v>
      </c>
      <c r="D191" s="52" t="s">
        <v>397</v>
      </c>
      <c r="E191" s="52">
        <v>211013</v>
      </c>
      <c r="F191" s="47">
        <f t="shared" si="7"/>
        <v>0</v>
      </c>
      <c r="J191" s="52"/>
      <c r="K191" s="52" t="s">
        <v>657</v>
      </c>
      <c r="L191" s="52"/>
      <c r="M191" s="90" t="s">
        <v>607</v>
      </c>
      <c r="N191" s="90"/>
      <c r="O191" s="47">
        <f t="shared" si="8"/>
        <v>0</v>
      </c>
      <c r="R191" t="s">
        <v>813</v>
      </c>
      <c r="S191">
        <v>327735.46999999869</v>
      </c>
      <c r="T191" t="s">
        <v>87</v>
      </c>
      <c r="U191">
        <v>327735.46999999997</v>
      </c>
      <c r="V191" s="47">
        <f t="shared" si="9"/>
        <v>-1.280568540096283E-9</v>
      </c>
    </row>
    <row r="192" spans="1:22" x14ac:dyDescent="0.15">
      <c r="A192" s="52"/>
      <c r="B192" s="52" t="s">
        <v>1032</v>
      </c>
      <c r="C192" s="52">
        <v>35280</v>
      </c>
      <c r="D192" s="52" t="s">
        <v>314</v>
      </c>
      <c r="E192" s="52">
        <v>35280</v>
      </c>
      <c r="F192" s="47">
        <f t="shared" si="7"/>
        <v>0</v>
      </c>
      <c r="J192" s="52"/>
      <c r="K192" s="52" t="s">
        <v>658</v>
      </c>
      <c r="L192" s="52">
        <v>8203007925</v>
      </c>
      <c r="M192" s="90" t="s">
        <v>613</v>
      </c>
      <c r="N192" s="90">
        <v>8203007925</v>
      </c>
      <c r="O192" s="47">
        <f t="shared" si="8"/>
        <v>0</v>
      </c>
      <c r="R192" t="s">
        <v>814</v>
      </c>
      <c r="S192">
        <v>1040886.6400000001</v>
      </c>
      <c r="T192" t="s">
        <v>182</v>
      </c>
      <c r="U192">
        <v>1040886.64</v>
      </c>
      <c r="V192" s="47">
        <f t="shared" si="9"/>
        <v>0</v>
      </c>
    </row>
    <row r="193" spans="1:22" x14ac:dyDescent="0.15">
      <c r="A193" s="52"/>
      <c r="B193" s="52" t="s">
        <v>709</v>
      </c>
      <c r="C193" s="52">
        <v>1040</v>
      </c>
      <c r="D193" s="52" t="s">
        <v>315</v>
      </c>
      <c r="E193" s="52">
        <v>1040</v>
      </c>
      <c r="F193" s="47">
        <f t="shared" si="7"/>
        <v>0</v>
      </c>
      <c r="J193" s="42" t="s">
        <v>928</v>
      </c>
      <c r="K193" s="42" t="s">
        <v>632</v>
      </c>
      <c r="O193" s="47">
        <f t="shared" si="8"/>
        <v>0</v>
      </c>
      <c r="R193" t="s">
        <v>815</v>
      </c>
      <c r="S193">
        <v>1625151.2699999972</v>
      </c>
      <c r="T193" t="s">
        <v>183</v>
      </c>
      <c r="U193">
        <v>1625151.27</v>
      </c>
      <c r="V193" s="47">
        <f t="shared" si="9"/>
        <v>-2.7939677238464355E-9</v>
      </c>
    </row>
    <row r="194" spans="1:22" x14ac:dyDescent="0.15">
      <c r="A194" s="52"/>
      <c r="B194" s="52" t="s">
        <v>710</v>
      </c>
      <c r="C194" s="52">
        <v>71</v>
      </c>
      <c r="D194" s="52" t="s">
        <v>316</v>
      </c>
      <c r="E194" s="52">
        <v>71</v>
      </c>
      <c r="F194" s="47">
        <f t="shared" si="7"/>
        <v>0</v>
      </c>
      <c r="K194" t="s">
        <v>644</v>
      </c>
      <c r="L194">
        <v>814392</v>
      </c>
      <c r="M194" s="52" t="s">
        <v>900</v>
      </c>
      <c r="N194" s="52">
        <v>814392</v>
      </c>
      <c r="O194" s="47">
        <f>L194-N194</f>
        <v>0</v>
      </c>
      <c r="R194" t="s">
        <v>816</v>
      </c>
      <c r="S194">
        <v>14283184</v>
      </c>
      <c r="T194" t="s">
        <v>186</v>
      </c>
      <c r="U194">
        <v>14283184</v>
      </c>
      <c r="V194" s="47">
        <f t="shared" si="9"/>
        <v>0</v>
      </c>
    </row>
    <row r="195" spans="1:22" x14ac:dyDescent="0.15">
      <c r="A195" s="52"/>
      <c r="B195" s="52" t="s">
        <v>711</v>
      </c>
      <c r="C195" s="52">
        <v>144</v>
      </c>
      <c r="D195" s="52" t="s">
        <v>317</v>
      </c>
      <c r="E195" s="52">
        <v>144</v>
      </c>
      <c r="F195" s="47">
        <f t="shared" ref="F195:F258" si="10">C195-E195</f>
        <v>0</v>
      </c>
      <c r="K195" t="s">
        <v>645</v>
      </c>
      <c r="L195">
        <v>7599639264</v>
      </c>
      <c r="M195" s="52" t="s">
        <v>251</v>
      </c>
      <c r="N195" s="52">
        <v>7599639264</v>
      </c>
      <c r="O195" s="47">
        <f t="shared" ref="O195:O258" si="11">L195-N195</f>
        <v>0</v>
      </c>
      <c r="R195" t="s">
        <v>817</v>
      </c>
      <c r="S195">
        <v>5707740</v>
      </c>
      <c r="T195" t="s">
        <v>187</v>
      </c>
      <c r="U195">
        <v>5707740</v>
      </c>
      <c r="V195" s="47">
        <f t="shared" ref="V195:V258" si="12">S195-U195</f>
        <v>0</v>
      </c>
    </row>
    <row r="196" spans="1:22" x14ac:dyDescent="0.15">
      <c r="A196" s="52"/>
      <c r="B196" s="52" t="s">
        <v>712</v>
      </c>
      <c r="C196" s="52">
        <v>633</v>
      </c>
      <c r="D196" s="52" t="s">
        <v>318</v>
      </c>
      <c r="E196" s="52">
        <v>633</v>
      </c>
      <c r="F196" s="47">
        <f t="shared" si="10"/>
        <v>0</v>
      </c>
      <c r="K196" t="s">
        <v>646</v>
      </c>
      <c r="L196">
        <v>412890852318117</v>
      </c>
      <c r="M196" s="52" t="s">
        <v>238</v>
      </c>
      <c r="N196" s="52">
        <v>412890852318117</v>
      </c>
      <c r="O196" s="47">
        <f t="shared" si="11"/>
        <v>0</v>
      </c>
      <c r="R196" t="s">
        <v>818</v>
      </c>
      <c r="S196">
        <v>18773.579999999467</v>
      </c>
      <c r="T196" t="s">
        <v>109</v>
      </c>
      <c r="U196">
        <v>18773.580000000002</v>
      </c>
      <c r="V196" s="47">
        <f t="shared" si="12"/>
        <v>-5.347828846424818E-10</v>
      </c>
    </row>
    <row r="197" spans="1:22" x14ac:dyDescent="0.15">
      <c r="A197" s="52"/>
      <c r="B197" s="52" t="s">
        <v>713</v>
      </c>
      <c r="C197" s="52">
        <v>606</v>
      </c>
      <c r="D197" s="52" t="s">
        <v>319</v>
      </c>
      <c r="E197" s="52">
        <v>606</v>
      </c>
      <c r="F197" s="47">
        <f t="shared" si="10"/>
        <v>0</v>
      </c>
      <c r="K197" t="s">
        <v>647</v>
      </c>
      <c r="L197">
        <v>42515243</v>
      </c>
      <c r="M197" s="52" t="s">
        <v>434</v>
      </c>
      <c r="N197" s="52">
        <v>42515243</v>
      </c>
      <c r="O197" s="47">
        <f t="shared" si="11"/>
        <v>0</v>
      </c>
      <c r="R197" t="s">
        <v>819</v>
      </c>
      <c r="S197">
        <v>707814</v>
      </c>
      <c r="T197" t="s">
        <v>110</v>
      </c>
      <c r="U197">
        <v>707814</v>
      </c>
      <c r="V197" s="47">
        <f t="shared" si="12"/>
        <v>0</v>
      </c>
    </row>
    <row r="198" spans="1:22" x14ac:dyDescent="0.15">
      <c r="A198" s="52"/>
      <c r="B198" s="52" t="s">
        <v>714</v>
      </c>
      <c r="C198" s="52">
        <v>6</v>
      </c>
      <c r="D198" s="52" t="s">
        <v>320</v>
      </c>
      <c r="E198" s="52">
        <v>6</v>
      </c>
      <c r="F198" s="47">
        <f t="shared" si="10"/>
        <v>0</v>
      </c>
      <c r="K198" t="s">
        <v>648</v>
      </c>
      <c r="L198">
        <v>1623613161206506</v>
      </c>
      <c r="M198" s="52" t="s">
        <v>441</v>
      </c>
      <c r="N198" s="52">
        <v>1623613161206500</v>
      </c>
      <c r="O198" s="48">
        <f t="shared" si="11"/>
        <v>6</v>
      </c>
      <c r="R198" t="s">
        <v>820</v>
      </c>
      <c r="S198">
        <v>36084</v>
      </c>
      <c r="T198" t="s">
        <v>111</v>
      </c>
      <c r="U198">
        <v>36084</v>
      </c>
      <c r="V198" s="47">
        <f t="shared" si="12"/>
        <v>0</v>
      </c>
    </row>
    <row r="199" spans="1:22" x14ac:dyDescent="0.15">
      <c r="A199" s="52"/>
      <c r="B199" s="52" t="s">
        <v>715</v>
      </c>
      <c r="C199" s="52">
        <v>9</v>
      </c>
      <c r="D199" s="52" t="s">
        <v>398</v>
      </c>
      <c r="E199" s="52">
        <v>9</v>
      </c>
      <c r="F199" s="47">
        <f t="shared" si="10"/>
        <v>0</v>
      </c>
      <c r="K199" t="s">
        <v>649</v>
      </c>
      <c r="L199">
        <v>319390030504079</v>
      </c>
      <c r="M199" s="52" t="s">
        <v>446</v>
      </c>
      <c r="N199" s="52">
        <v>319390030504079</v>
      </c>
      <c r="O199" s="47">
        <f t="shared" si="11"/>
        <v>0</v>
      </c>
      <c r="R199" t="s">
        <v>821</v>
      </c>
      <c r="S199">
        <v>2719</v>
      </c>
      <c r="T199" t="s">
        <v>112</v>
      </c>
      <c r="U199">
        <v>2719</v>
      </c>
      <c r="V199" s="47">
        <f t="shared" si="12"/>
        <v>0</v>
      </c>
    </row>
    <row r="200" spans="1:22" x14ac:dyDescent="0.15">
      <c r="A200" s="52"/>
      <c r="B200" s="52" t="s">
        <v>716</v>
      </c>
      <c r="C200" s="52">
        <v>60</v>
      </c>
      <c r="D200" s="52" t="s">
        <v>399</v>
      </c>
      <c r="E200" s="52">
        <v>60</v>
      </c>
      <c r="F200" s="47">
        <f t="shared" si="10"/>
        <v>0</v>
      </c>
      <c r="K200" t="s">
        <v>650</v>
      </c>
      <c r="L200">
        <v>4470592</v>
      </c>
      <c r="M200" s="52" t="s">
        <v>450</v>
      </c>
      <c r="N200" s="52">
        <v>4470592</v>
      </c>
      <c r="O200" s="47">
        <f t="shared" si="11"/>
        <v>0</v>
      </c>
      <c r="R200" t="s">
        <v>822</v>
      </c>
      <c r="S200">
        <v>2095095</v>
      </c>
      <c r="T200" t="s">
        <v>192</v>
      </c>
      <c r="U200">
        <v>2095095</v>
      </c>
      <c r="V200" s="47">
        <f t="shared" si="12"/>
        <v>0</v>
      </c>
    </row>
    <row r="201" spans="1:22" x14ac:dyDescent="0.15">
      <c r="A201" s="52"/>
      <c r="B201" s="52" t="s">
        <v>717</v>
      </c>
      <c r="C201" s="52">
        <v>7044037728</v>
      </c>
      <c r="D201" s="52" t="s">
        <v>400</v>
      </c>
      <c r="E201" s="52">
        <v>7044037728</v>
      </c>
      <c r="F201" s="47">
        <f t="shared" si="10"/>
        <v>0</v>
      </c>
      <c r="K201" t="s">
        <v>651</v>
      </c>
      <c r="L201">
        <v>14522599.49</v>
      </c>
      <c r="M201" s="52" t="s">
        <v>366</v>
      </c>
      <c r="N201" s="52">
        <v>14522599.49</v>
      </c>
      <c r="O201" s="47">
        <f t="shared" si="11"/>
        <v>0</v>
      </c>
      <c r="R201" t="s">
        <v>823</v>
      </c>
      <c r="S201">
        <v>2051061.2499999986</v>
      </c>
      <c r="T201" t="s">
        <v>193</v>
      </c>
      <c r="U201">
        <v>2051061.25</v>
      </c>
      <c r="V201" s="47">
        <f t="shared" si="12"/>
        <v>0</v>
      </c>
    </row>
    <row r="202" spans="1:22" x14ac:dyDescent="0.15">
      <c r="A202" s="52"/>
      <c r="B202" s="52" t="s">
        <v>718</v>
      </c>
      <c r="C202" s="52">
        <v>7046432526</v>
      </c>
      <c r="D202" s="52" t="s">
        <v>401</v>
      </c>
      <c r="E202" s="52">
        <v>7046432526</v>
      </c>
      <c r="F202" s="47">
        <f t="shared" si="10"/>
        <v>0</v>
      </c>
      <c r="K202" t="s">
        <v>652</v>
      </c>
      <c r="L202">
        <v>3863966939864</v>
      </c>
      <c r="M202" s="52" t="s">
        <v>340</v>
      </c>
      <c r="N202" s="52">
        <v>3863966939864</v>
      </c>
      <c r="O202" s="47">
        <f t="shared" si="11"/>
        <v>0</v>
      </c>
      <c r="R202" t="s">
        <v>824</v>
      </c>
      <c r="S202">
        <v>322182.52000000211</v>
      </c>
      <c r="T202" t="s">
        <v>194</v>
      </c>
      <c r="U202">
        <v>322182.52</v>
      </c>
      <c r="V202" s="47">
        <f t="shared" si="12"/>
        <v>2.0954757928848267E-9</v>
      </c>
    </row>
    <row r="203" spans="1:22" x14ac:dyDescent="0.15">
      <c r="A203" s="52"/>
      <c r="B203" s="52" t="s">
        <v>1033</v>
      </c>
      <c r="C203" s="52">
        <v>1863087757114</v>
      </c>
      <c r="D203" s="52" t="s">
        <v>402</v>
      </c>
      <c r="E203" s="52">
        <v>1863087757114</v>
      </c>
      <c r="F203" s="47">
        <f t="shared" si="10"/>
        <v>0</v>
      </c>
      <c r="K203" t="s">
        <v>653</v>
      </c>
      <c r="L203">
        <v>16483202326928</v>
      </c>
      <c r="M203" s="52" t="s">
        <v>603</v>
      </c>
      <c r="N203" s="52">
        <v>16483202326928</v>
      </c>
      <c r="O203" s="47">
        <f t="shared" si="11"/>
        <v>0</v>
      </c>
      <c r="R203" t="s">
        <v>825</v>
      </c>
      <c r="S203">
        <v>319895.12699999975</v>
      </c>
      <c r="T203" t="s">
        <v>195</v>
      </c>
      <c r="U203">
        <v>319895.12699999998</v>
      </c>
      <c r="V203" s="47">
        <f t="shared" si="12"/>
        <v>0</v>
      </c>
    </row>
    <row r="204" spans="1:22" x14ac:dyDescent="0.15">
      <c r="A204" s="52"/>
      <c r="B204" s="52" t="s">
        <v>1034</v>
      </c>
      <c r="C204" s="52">
        <v>5483961792</v>
      </c>
      <c r="D204" s="52" t="s">
        <v>576</v>
      </c>
      <c r="E204" s="52">
        <v>5483961792</v>
      </c>
      <c r="F204" s="47">
        <f t="shared" si="10"/>
        <v>0</v>
      </c>
      <c r="K204" t="s">
        <v>654</v>
      </c>
      <c r="L204">
        <v>16483389238221</v>
      </c>
      <c r="M204" s="52" t="s">
        <v>604</v>
      </c>
      <c r="N204" s="52">
        <v>16483389238221</v>
      </c>
      <c r="O204" s="47">
        <f t="shared" si="11"/>
        <v>0</v>
      </c>
      <c r="R204" t="s">
        <v>826</v>
      </c>
      <c r="S204">
        <v>147912.48000000077</v>
      </c>
      <c r="T204" t="s">
        <v>196</v>
      </c>
      <c r="U204">
        <v>147912.48000000001</v>
      </c>
      <c r="V204" s="47">
        <f t="shared" si="12"/>
        <v>7.5669959187507629E-10</v>
      </c>
    </row>
    <row r="205" spans="1:22" x14ac:dyDescent="0.15">
      <c r="A205" s="52"/>
      <c r="B205" s="52" t="s">
        <v>721</v>
      </c>
      <c r="C205" s="52">
        <v>1529470200040</v>
      </c>
      <c r="D205" s="52" t="s">
        <v>405</v>
      </c>
      <c r="E205" s="52">
        <v>1529470200040</v>
      </c>
      <c r="F205" s="47">
        <f t="shared" si="10"/>
        <v>0</v>
      </c>
      <c r="K205" t="s">
        <v>655</v>
      </c>
      <c r="L205">
        <v>2619814292</v>
      </c>
      <c r="M205" s="52" t="s">
        <v>244</v>
      </c>
      <c r="N205" s="52">
        <v>2619814292</v>
      </c>
      <c r="O205" s="47">
        <f t="shared" si="11"/>
        <v>0</v>
      </c>
      <c r="R205" t="s">
        <v>827</v>
      </c>
      <c r="S205">
        <v>132172.25000000061</v>
      </c>
      <c r="T205" t="s">
        <v>197</v>
      </c>
      <c r="U205">
        <v>132172.25</v>
      </c>
      <c r="V205" s="47">
        <f t="shared" si="12"/>
        <v>6.1118043959140778E-10</v>
      </c>
    </row>
    <row r="206" spans="1:22" x14ac:dyDescent="0.15">
      <c r="A206" s="52"/>
      <c r="B206" s="52" t="s">
        <v>722</v>
      </c>
      <c r="C206" s="52">
        <v>357397313743</v>
      </c>
      <c r="D206" s="52" t="s">
        <v>407</v>
      </c>
      <c r="E206" s="52">
        <v>357397313743</v>
      </c>
      <c r="F206" s="47">
        <f t="shared" si="10"/>
        <v>0</v>
      </c>
      <c r="K206" t="s">
        <v>656</v>
      </c>
      <c r="L206">
        <v>49330478359521</v>
      </c>
      <c r="M206" s="52" t="s">
        <v>443</v>
      </c>
      <c r="N206" s="52">
        <v>49330478359521</v>
      </c>
      <c r="O206" s="47">
        <f t="shared" si="11"/>
        <v>0</v>
      </c>
      <c r="R206" t="s">
        <v>828</v>
      </c>
      <c r="S206">
        <v>1998520</v>
      </c>
      <c r="T206" t="s">
        <v>124</v>
      </c>
      <c r="U206">
        <v>1998520</v>
      </c>
      <c r="V206" s="47">
        <f t="shared" si="12"/>
        <v>0</v>
      </c>
    </row>
    <row r="207" spans="1:22" x14ac:dyDescent="0.15">
      <c r="A207" s="52"/>
      <c r="B207" s="52" t="s">
        <v>723</v>
      </c>
      <c r="C207" s="52">
        <v>0</v>
      </c>
      <c r="D207" s="52" t="s">
        <v>409</v>
      </c>
      <c r="E207" s="52">
        <v>0</v>
      </c>
      <c r="F207" s="47">
        <f t="shared" si="10"/>
        <v>0</v>
      </c>
      <c r="K207" t="s">
        <v>657</v>
      </c>
      <c r="L207">
        <v>151509646.55204657</v>
      </c>
      <c r="M207" s="52" t="s">
        <v>607</v>
      </c>
      <c r="N207" s="52">
        <v>151509646.55199999</v>
      </c>
      <c r="O207" s="47">
        <f t="shared" si="11"/>
        <v>4.6581029891967773E-5</v>
      </c>
      <c r="R207" t="s">
        <v>829</v>
      </c>
      <c r="S207">
        <v>1274280</v>
      </c>
      <c r="T207" t="s">
        <v>125</v>
      </c>
      <c r="U207">
        <v>1274280</v>
      </c>
      <c r="V207" s="47">
        <f t="shared" si="12"/>
        <v>0</v>
      </c>
    </row>
    <row r="208" spans="1:22" x14ac:dyDescent="0.15">
      <c r="A208" s="52"/>
      <c r="B208" s="52" t="s">
        <v>1035</v>
      </c>
      <c r="C208" s="52">
        <v>329206808</v>
      </c>
      <c r="D208" s="52" t="s">
        <v>578</v>
      </c>
      <c r="E208" s="52">
        <v>329206808</v>
      </c>
      <c r="F208" s="47">
        <f t="shared" si="10"/>
        <v>0</v>
      </c>
      <c r="K208" t="s">
        <v>658</v>
      </c>
      <c r="L208">
        <v>7599652058</v>
      </c>
      <c r="M208" s="52" t="s">
        <v>613</v>
      </c>
      <c r="N208" s="52">
        <v>7599652058</v>
      </c>
      <c r="O208" s="47">
        <f t="shared" si="11"/>
        <v>0</v>
      </c>
      <c r="R208" t="s">
        <v>830</v>
      </c>
      <c r="S208">
        <v>1249450</v>
      </c>
      <c r="T208" t="s">
        <v>126</v>
      </c>
      <c r="U208">
        <v>1249450</v>
      </c>
      <c r="V208" s="47">
        <f t="shared" si="12"/>
        <v>0</v>
      </c>
    </row>
    <row r="209" spans="1:22" x14ac:dyDescent="0.15">
      <c r="A209" s="52"/>
      <c r="B209" s="52" t="s">
        <v>724</v>
      </c>
      <c r="C209" s="52"/>
      <c r="D209" s="52" t="s">
        <v>580</v>
      </c>
      <c r="E209" s="52"/>
      <c r="F209" s="47">
        <f t="shared" si="10"/>
        <v>0</v>
      </c>
      <c r="J209" s="42" t="s">
        <v>929</v>
      </c>
      <c r="K209" s="42" t="s">
        <v>632</v>
      </c>
      <c r="O209" s="47">
        <f t="shared" si="11"/>
        <v>0</v>
      </c>
      <c r="R209" t="s">
        <v>831</v>
      </c>
      <c r="S209">
        <v>212380</v>
      </c>
      <c r="T209" t="s">
        <v>127</v>
      </c>
      <c r="U209">
        <v>212380</v>
      </c>
      <c r="V209" s="47">
        <f t="shared" si="12"/>
        <v>0</v>
      </c>
    </row>
    <row r="210" spans="1:22" x14ac:dyDescent="0.15">
      <c r="A210" s="52"/>
      <c r="B210" s="52" t="s">
        <v>725</v>
      </c>
      <c r="C210" s="52"/>
      <c r="D210" s="52" t="s">
        <v>581</v>
      </c>
      <c r="E210" s="52"/>
      <c r="F210" s="47">
        <f t="shared" si="10"/>
        <v>0</v>
      </c>
      <c r="K210" t="s">
        <v>644</v>
      </c>
      <c r="L210">
        <v>813159</v>
      </c>
      <c r="M210" t="s">
        <v>900</v>
      </c>
      <c r="N210">
        <v>813159</v>
      </c>
      <c r="O210" s="47">
        <f t="shared" si="11"/>
        <v>0</v>
      </c>
      <c r="R210" t="s">
        <v>832</v>
      </c>
      <c r="S210">
        <v>212360</v>
      </c>
      <c r="T210" t="s">
        <v>128</v>
      </c>
      <c r="U210">
        <v>212360</v>
      </c>
      <c r="V210" s="47">
        <f t="shared" si="12"/>
        <v>0</v>
      </c>
    </row>
    <row r="211" spans="1:22" x14ac:dyDescent="0.15">
      <c r="A211" s="42" t="s">
        <v>993</v>
      </c>
      <c r="B211" s="42" t="s">
        <v>632</v>
      </c>
      <c r="C211" s="52"/>
      <c r="D211" s="52"/>
      <c r="E211" s="52"/>
      <c r="F211" s="47">
        <f t="shared" si="10"/>
        <v>0</v>
      </c>
      <c r="K211" t="s">
        <v>645</v>
      </c>
      <c r="L211">
        <v>7588156037</v>
      </c>
      <c r="M211" t="s">
        <v>251</v>
      </c>
      <c r="N211">
        <v>7588156037</v>
      </c>
      <c r="O211" s="47">
        <f t="shared" si="11"/>
        <v>0</v>
      </c>
      <c r="R211" t="s">
        <v>833</v>
      </c>
      <c r="S211">
        <v>106190</v>
      </c>
      <c r="T211" t="s">
        <v>129</v>
      </c>
      <c r="U211">
        <v>106190</v>
      </c>
      <c r="V211" s="47">
        <f t="shared" si="12"/>
        <v>0</v>
      </c>
    </row>
    <row r="212" spans="1:22" x14ac:dyDescent="0.15">
      <c r="A212" s="52"/>
      <c r="B212" s="52" t="s">
        <v>1002</v>
      </c>
      <c r="C212" s="52">
        <v>34460</v>
      </c>
      <c r="D212" s="52" t="s">
        <v>899</v>
      </c>
      <c r="E212" s="52">
        <v>34460</v>
      </c>
      <c r="F212" s="47">
        <f t="shared" si="10"/>
        <v>0</v>
      </c>
      <c r="K212" t="s">
        <v>646</v>
      </c>
      <c r="L212">
        <v>412288286167691</v>
      </c>
      <c r="M212" t="s">
        <v>238</v>
      </c>
      <c r="N212">
        <v>412288286167691</v>
      </c>
      <c r="O212" s="47">
        <f t="shared" si="11"/>
        <v>0</v>
      </c>
      <c r="R212" t="s">
        <v>834</v>
      </c>
      <c r="S212">
        <v>106180</v>
      </c>
      <c r="T212" t="s">
        <v>130</v>
      </c>
      <c r="U212">
        <v>106180</v>
      </c>
      <c r="V212" s="47">
        <f t="shared" si="12"/>
        <v>0</v>
      </c>
    </row>
    <row r="213" spans="1:22" x14ac:dyDescent="0.15">
      <c r="A213" s="52"/>
      <c r="B213" s="52" t="s">
        <v>1003</v>
      </c>
      <c r="C213" s="52">
        <v>321594508</v>
      </c>
      <c r="D213" s="52" t="s">
        <v>251</v>
      </c>
      <c r="E213" s="52">
        <v>321594508</v>
      </c>
      <c r="F213" s="47">
        <f t="shared" si="10"/>
        <v>0</v>
      </c>
      <c r="K213" t="s">
        <v>647</v>
      </c>
      <c r="L213">
        <v>42461509</v>
      </c>
      <c r="M213" t="s">
        <v>434</v>
      </c>
      <c r="N213">
        <v>42461509</v>
      </c>
      <c r="O213" s="47">
        <f t="shared" si="11"/>
        <v>0</v>
      </c>
      <c r="R213" t="s">
        <v>835</v>
      </c>
      <c r="S213">
        <v>46</v>
      </c>
      <c r="T213" t="s">
        <v>198</v>
      </c>
      <c r="U213">
        <v>46</v>
      </c>
      <c r="V213" s="47">
        <f t="shared" si="12"/>
        <v>0</v>
      </c>
    </row>
    <row r="214" spans="1:22" x14ac:dyDescent="0.15">
      <c r="A214" s="52"/>
      <c r="B214" s="52" t="s">
        <v>1004</v>
      </c>
      <c r="C214" s="52">
        <v>149029807130</v>
      </c>
      <c r="D214" s="52" t="s">
        <v>340</v>
      </c>
      <c r="E214" s="52">
        <v>149029807130</v>
      </c>
      <c r="F214" s="47">
        <f t="shared" si="10"/>
        <v>0</v>
      </c>
      <c r="K214" t="s">
        <v>648</v>
      </c>
      <c r="L214">
        <v>1622996770768064</v>
      </c>
      <c r="M214" t="s">
        <v>441</v>
      </c>
      <c r="N214">
        <v>1622996770768060</v>
      </c>
      <c r="O214" s="47">
        <f t="shared" si="11"/>
        <v>4</v>
      </c>
      <c r="R214" t="s">
        <v>836</v>
      </c>
      <c r="S214">
        <v>212380</v>
      </c>
      <c r="T214" t="s">
        <v>132</v>
      </c>
      <c r="U214">
        <v>212380</v>
      </c>
      <c r="V214" s="47">
        <f t="shared" si="12"/>
        <v>0</v>
      </c>
    </row>
    <row r="215" spans="1:22" x14ac:dyDescent="0.15">
      <c r="A215" s="52"/>
      <c r="B215" s="52" t="s">
        <v>1005</v>
      </c>
      <c r="C215" s="52">
        <v>30980117102344</v>
      </c>
      <c r="D215" s="52" t="s">
        <v>342</v>
      </c>
      <c r="E215" s="52">
        <v>30980117102344</v>
      </c>
      <c r="F215" s="47">
        <f t="shared" si="10"/>
        <v>0</v>
      </c>
      <c r="K215" t="s">
        <v>649</v>
      </c>
      <c r="L215">
        <v>319653958252430</v>
      </c>
      <c r="M215" t="s">
        <v>446</v>
      </c>
      <c r="N215">
        <v>319653958252430</v>
      </c>
      <c r="O215" s="47">
        <f t="shared" si="11"/>
        <v>0</v>
      </c>
      <c r="R215" t="s">
        <v>837</v>
      </c>
      <c r="S215">
        <v>212266</v>
      </c>
      <c r="T215" t="s">
        <v>133</v>
      </c>
      <c r="U215">
        <v>212266</v>
      </c>
      <c r="V215" s="47">
        <f t="shared" si="12"/>
        <v>0</v>
      </c>
    </row>
    <row r="216" spans="1:22" x14ac:dyDescent="0.15">
      <c r="A216" s="52"/>
      <c r="B216" s="52" t="s">
        <v>663</v>
      </c>
      <c r="C216" s="52">
        <v>30980117359456</v>
      </c>
      <c r="D216" s="52" t="s">
        <v>344</v>
      </c>
      <c r="E216" s="52">
        <v>30980117359456</v>
      </c>
      <c r="F216" s="47">
        <f t="shared" si="10"/>
        <v>0</v>
      </c>
      <c r="K216" t="s">
        <v>650</v>
      </c>
      <c r="L216">
        <v>4699316</v>
      </c>
      <c r="M216" t="s">
        <v>450</v>
      </c>
      <c r="N216">
        <v>4699316</v>
      </c>
      <c r="O216" s="47">
        <f t="shared" si="11"/>
        <v>0</v>
      </c>
      <c r="R216" t="s">
        <v>838</v>
      </c>
      <c r="S216">
        <v>106190</v>
      </c>
      <c r="T216" t="s">
        <v>134</v>
      </c>
      <c r="U216">
        <v>106190</v>
      </c>
      <c r="V216" s="47">
        <f t="shared" si="12"/>
        <v>0</v>
      </c>
    </row>
    <row r="217" spans="1:22" x14ac:dyDescent="0.15">
      <c r="A217" s="52"/>
      <c r="B217" s="52" t="s">
        <v>1006</v>
      </c>
      <c r="C217" s="52">
        <v>10857854</v>
      </c>
      <c r="D217" s="52" t="s">
        <v>353</v>
      </c>
      <c r="E217" s="52">
        <v>10857854</v>
      </c>
      <c r="F217" s="47">
        <f t="shared" si="10"/>
        <v>0</v>
      </c>
      <c r="K217" t="s">
        <v>651</v>
      </c>
      <c r="L217">
        <v>15269089.85</v>
      </c>
      <c r="M217" t="s">
        <v>366</v>
      </c>
      <c r="N217">
        <v>15269089.85</v>
      </c>
      <c r="O217" s="47">
        <f t="shared" si="11"/>
        <v>0</v>
      </c>
      <c r="R217" t="s">
        <v>839</v>
      </c>
      <c r="S217">
        <v>106133</v>
      </c>
      <c r="T217" t="s">
        <v>135</v>
      </c>
      <c r="U217">
        <v>106133</v>
      </c>
      <c r="V217" s="47">
        <f t="shared" si="12"/>
        <v>0</v>
      </c>
    </row>
    <row r="218" spans="1:22" x14ac:dyDescent="0.15">
      <c r="A218" s="52"/>
      <c r="B218" s="52" t="s">
        <v>665</v>
      </c>
      <c r="C218" s="52">
        <v>10865340</v>
      </c>
      <c r="D218" s="52" t="s">
        <v>354</v>
      </c>
      <c r="E218" s="52">
        <v>10865340</v>
      </c>
      <c r="F218" s="47">
        <f t="shared" si="10"/>
        <v>0</v>
      </c>
      <c r="K218" t="s">
        <v>652</v>
      </c>
      <c r="L218">
        <v>3893647869654</v>
      </c>
      <c r="M218" t="s">
        <v>340</v>
      </c>
      <c r="N218">
        <v>3893647869654</v>
      </c>
      <c r="O218" s="47">
        <f t="shared" si="11"/>
        <v>0</v>
      </c>
      <c r="R218" t="s">
        <v>840</v>
      </c>
      <c r="S218">
        <v>277</v>
      </c>
      <c r="T218" t="s">
        <v>199</v>
      </c>
      <c r="U218">
        <v>277</v>
      </c>
      <c r="V218" s="47">
        <f t="shared" si="12"/>
        <v>0</v>
      </c>
    </row>
    <row r="219" spans="1:22" x14ac:dyDescent="0.15">
      <c r="A219" s="52"/>
      <c r="B219" s="52" t="s">
        <v>1007</v>
      </c>
      <c r="C219" s="52">
        <v>35159</v>
      </c>
      <c r="D219" s="52" t="s">
        <v>346</v>
      </c>
      <c r="E219" s="52">
        <v>35159</v>
      </c>
      <c r="F219" s="47">
        <f t="shared" si="10"/>
        <v>0</v>
      </c>
      <c r="K219" t="s">
        <v>653</v>
      </c>
      <c r="L219">
        <v>16458509523689</v>
      </c>
      <c r="M219" t="s">
        <v>603</v>
      </c>
      <c r="N219">
        <v>16458509523689</v>
      </c>
      <c r="O219" s="47">
        <f t="shared" si="11"/>
        <v>0</v>
      </c>
      <c r="R219" t="s">
        <v>841</v>
      </c>
      <c r="S219">
        <v>212380</v>
      </c>
      <c r="T219" t="s">
        <v>137</v>
      </c>
      <c r="U219">
        <v>212380</v>
      </c>
      <c r="V219" s="47">
        <f t="shared" si="12"/>
        <v>0</v>
      </c>
    </row>
    <row r="220" spans="1:22" x14ac:dyDescent="0.15">
      <c r="A220" s="52"/>
      <c r="B220" s="52" t="s">
        <v>667</v>
      </c>
      <c r="C220" s="52">
        <v>34204</v>
      </c>
      <c r="D220" s="52" t="s">
        <v>347</v>
      </c>
      <c r="E220" s="52">
        <v>34204</v>
      </c>
      <c r="F220" s="47">
        <f t="shared" si="10"/>
        <v>0</v>
      </c>
      <c r="K220" t="s">
        <v>654</v>
      </c>
      <c r="L220">
        <v>16458513198712</v>
      </c>
      <c r="M220" t="s">
        <v>604</v>
      </c>
      <c r="N220">
        <v>16458513198712</v>
      </c>
      <c r="O220" s="47">
        <f t="shared" si="11"/>
        <v>0</v>
      </c>
      <c r="R220" t="s">
        <v>842</v>
      </c>
      <c r="S220">
        <v>210688</v>
      </c>
      <c r="T220" t="s">
        <v>138</v>
      </c>
      <c r="U220">
        <v>210688</v>
      </c>
      <c r="V220" s="47">
        <f t="shared" si="12"/>
        <v>0</v>
      </c>
    </row>
    <row r="221" spans="1:22" x14ac:dyDescent="0.15">
      <c r="A221" s="52"/>
      <c r="B221" s="52" t="s">
        <v>1008</v>
      </c>
      <c r="C221" s="52">
        <v>3053968.0000000093</v>
      </c>
      <c r="D221" s="52" t="s">
        <v>363</v>
      </c>
      <c r="E221" s="52">
        <v>3053968</v>
      </c>
      <c r="F221" s="47">
        <f t="shared" si="10"/>
        <v>9.3132257461547852E-9</v>
      </c>
      <c r="K221" t="s">
        <v>655</v>
      </c>
      <c r="L221">
        <v>2616505604</v>
      </c>
      <c r="M221" t="s">
        <v>244</v>
      </c>
      <c r="N221">
        <v>2616505604</v>
      </c>
      <c r="O221" s="47">
        <f t="shared" si="11"/>
        <v>0</v>
      </c>
      <c r="R221" t="s">
        <v>843</v>
      </c>
      <c r="S221">
        <v>106190</v>
      </c>
      <c r="T221" t="s">
        <v>139</v>
      </c>
      <c r="U221">
        <v>106190</v>
      </c>
      <c r="V221" s="47">
        <f t="shared" si="12"/>
        <v>0</v>
      </c>
    </row>
    <row r="222" spans="1:22" x14ac:dyDescent="0.15">
      <c r="A222" s="52"/>
      <c r="B222" s="52" t="s">
        <v>669</v>
      </c>
      <c r="C222" s="52">
        <v>11416647</v>
      </c>
      <c r="D222" s="52" t="s">
        <v>563</v>
      </c>
      <c r="E222" s="52">
        <v>11416647</v>
      </c>
      <c r="F222" s="47">
        <f t="shared" si="10"/>
        <v>0</v>
      </c>
      <c r="K222" t="s">
        <v>656</v>
      </c>
      <c r="L222">
        <v>49407437862230</v>
      </c>
      <c r="M222" t="s">
        <v>443</v>
      </c>
      <c r="N222">
        <v>49407437862230</v>
      </c>
      <c r="O222" s="47">
        <f t="shared" si="11"/>
        <v>0</v>
      </c>
      <c r="R222" t="s">
        <v>844</v>
      </c>
      <c r="S222">
        <v>105344</v>
      </c>
      <c r="T222" t="s">
        <v>140</v>
      </c>
      <c r="U222">
        <v>105344</v>
      </c>
      <c r="V222" s="47">
        <f t="shared" si="12"/>
        <v>0</v>
      </c>
    </row>
    <row r="223" spans="1:22" x14ac:dyDescent="0.15">
      <c r="A223" s="52"/>
      <c r="B223" s="52" t="s">
        <v>670</v>
      </c>
      <c r="C223" s="52">
        <v>604763</v>
      </c>
      <c r="D223" s="52" t="s">
        <v>164</v>
      </c>
      <c r="E223" s="52">
        <v>604763</v>
      </c>
      <c r="F223" s="47">
        <f t="shared" si="10"/>
        <v>0</v>
      </c>
      <c r="K223" t="s">
        <v>657</v>
      </c>
      <c r="L223">
        <v>161046183.94804043</v>
      </c>
      <c r="M223" t="s">
        <v>607</v>
      </c>
      <c r="N223">
        <v>161046183.94800001</v>
      </c>
      <c r="O223" s="47">
        <f t="shared" si="11"/>
        <v>4.0411949157714844E-5</v>
      </c>
      <c r="R223" t="s">
        <v>845</v>
      </c>
      <c r="S223">
        <v>4086</v>
      </c>
      <c r="T223" t="s">
        <v>200</v>
      </c>
      <c r="U223">
        <v>4086</v>
      </c>
      <c r="V223" s="47">
        <f t="shared" si="12"/>
        <v>0</v>
      </c>
    </row>
    <row r="224" spans="1:22" x14ac:dyDescent="0.15">
      <c r="A224" s="52"/>
      <c r="B224" s="52" t="s">
        <v>671</v>
      </c>
      <c r="C224" s="52">
        <v>367821.32000000612</v>
      </c>
      <c r="D224" s="52" t="s">
        <v>564</v>
      </c>
      <c r="E224" s="52">
        <v>367821.32</v>
      </c>
      <c r="F224" s="47">
        <f t="shared" si="10"/>
        <v>6.1118043959140778E-9</v>
      </c>
      <c r="K224" t="s">
        <v>658</v>
      </c>
      <c r="L224">
        <v>7588168705</v>
      </c>
      <c r="M224" t="s">
        <v>613</v>
      </c>
      <c r="N224">
        <v>7588168705</v>
      </c>
      <c r="O224" s="47">
        <f t="shared" si="11"/>
        <v>0</v>
      </c>
      <c r="R224" t="s">
        <v>846</v>
      </c>
      <c r="S224">
        <v>212380</v>
      </c>
      <c r="T224" t="s">
        <v>142</v>
      </c>
      <c r="U224">
        <v>212380</v>
      </c>
      <c r="V224" s="47">
        <f t="shared" si="12"/>
        <v>0</v>
      </c>
    </row>
    <row r="225" spans="1:22" x14ac:dyDescent="0.15">
      <c r="A225" s="52"/>
      <c r="B225" s="52" t="s">
        <v>1009</v>
      </c>
      <c r="C225" s="52">
        <v>18901454</v>
      </c>
      <c r="D225" s="52" t="s">
        <v>366</v>
      </c>
      <c r="E225" s="52">
        <v>18901454</v>
      </c>
      <c r="F225" s="47">
        <f t="shared" si="10"/>
        <v>0</v>
      </c>
      <c r="J225" s="42" t="s">
        <v>930</v>
      </c>
      <c r="K225" s="42" t="s">
        <v>632</v>
      </c>
      <c r="O225" s="47">
        <f t="shared" si="11"/>
        <v>0</v>
      </c>
      <c r="R225" t="s">
        <v>847</v>
      </c>
      <c r="S225">
        <v>195966</v>
      </c>
      <c r="T225" t="s">
        <v>143</v>
      </c>
      <c r="U225">
        <v>195966</v>
      </c>
      <c r="V225" s="47">
        <f t="shared" si="12"/>
        <v>0</v>
      </c>
    </row>
    <row r="226" spans="1:22" x14ac:dyDescent="0.15">
      <c r="A226" s="52"/>
      <c r="B226" s="52" t="s">
        <v>672</v>
      </c>
      <c r="C226" s="52">
        <v>18834755.75</v>
      </c>
      <c r="D226" s="52" t="s">
        <v>367</v>
      </c>
      <c r="E226" s="52">
        <v>18834755.75</v>
      </c>
      <c r="F226" s="47">
        <f t="shared" si="10"/>
        <v>0</v>
      </c>
      <c r="K226" t="s">
        <v>644</v>
      </c>
      <c r="L226">
        <v>877105</v>
      </c>
      <c r="M226" t="s">
        <v>900</v>
      </c>
      <c r="N226">
        <v>877105</v>
      </c>
      <c r="O226" s="47">
        <f t="shared" si="11"/>
        <v>0</v>
      </c>
      <c r="R226" t="s">
        <v>848</v>
      </c>
      <c r="S226">
        <v>106190</v>
      </c>
      <c r="T226" t="s">
        <v>144</v>
      </c>
      <c r="U226">
        <v>106190</v>
      </c>
      <c r="V226" s="47">
        <f t="shared" si="12"/>
        <v>0</v>
      </c>
    </row>
    <row r="227" spans="1:22" x14ac:dyDescent="0.15">
      <c r="A227" s="52"/>
      <c r="B227" s="52" t="s">
        <v>673</v>
      </c>
      <c r="C227" s="52">
        <v>66698.25</v>
      </c>
      <c r="D227" s="52" t="s">
        <v>368</v>
      </c>
      <c r="E227" s="52">
        <v>66698.25</v>
      </c>
      <c r="F227" s="47">
        <f t="shared" si="10"/>
        <v>0</v>
      </c>
      <c r="K227" t="s">
        <v>645</v>
      </c>
      <c r="L227">
        <v>8185168344</v>
      </c>
      <c r="M227" t="s">
        <v>251</v>
      </c>
      <c r="N227">
        <v>8185168344</v>
      </c>
      <c r="O227" s="47">
        <f t="shared" si="11"/>
        <v>0</v>
      </c>
      <c r="R227" t="s">
        <v>849</v>
      </c>
      <c r="S227">
        <v>97983</v>
      </c>
      <c r="T227" t="s">
        <v>145</v>
      </c>
      <c r="U227">
        <v>97983</v>
      </c>
      <c r="V227" s="47">
        <f t="shared" si="12"/>
        <v>0</v>
      </c>
    </row>
    <row r="228" spans="1:22" x14ac:dyDescent="0.15">
      <c r="A228" s="52"/>
      <c r="B228" s="52" t="s">
        <v>674</v>
      </c>
      <c r="C228" s="52">
        <v>3433644.5800000005</v>
      </c>
      <c r="D228" s="52" t="s">
        <v>565</v>
      </c>
      <c r="E228" s="52">
        <v>3433644.58</v>
      </c>
      <c r="F228" s="47">
        <f t="shared" si="10"/>
        <v>0</v>
      </c>
      <c r="K228" t="s">
        <v>646</v>
      </c>
      <c r="L228">
        <v>444726767822024</v>
      </c>
      <c r="M228" t="s">
        <v>238</v>
      </c>
      <c r="N228">
        <v>444726767822024</v>
      </c>
      <c r="O228" s="47">
        <f t="shared" si="11"/>
        <v>0</v>
      </c>
      <c r="R228" t="s">
        <v>850</v>
      </c>
      <c r="S228">
        <v>23993</v>
      </c>
      <c r="T228" t="s">
        <v>201</v>
      </c>
      <c r="U228">
        <v>23993</v>
      </c>
      <c r="V228" s="47">
        <f t="shared" si="12"/>
        <v>0</v>
      </c>
    </row>
    <row r="229" spans="1:22" x14ac:dyDescent="0.15">
      <c r="A229" s="52"/>
      <c r="B229" s="52" t="s">
        <v>675</v>
      </c>
      <c r="C229" s="52">
        <v>12555.480000000018</v>
      </c>
      <c r="D229" s="52" t="s">
        <v>566</v>
      </c>
      <c r="E229" s="52">
        <v>12555.48</v>
      </c>
      <c r="F229" s="47">
        <f t="shared" si="10"/>
        <v>1.8189894035458565E-11</v>
      </c>
      <c r="K229" t="s">
        <v>647</v>
      </c>
      <c r="L229">
        <v>45785258</v>
      </c>
      <c r="M229" t="s">
        <v>434</v>
      </c>
      <c r="N229">
        <v>45785258</v>
      </c>
      <c r="O229" s="47">
        <f t="shared" si="11"/>
        <v>0</v>
      </c>
      <c r="R229" t="s">
        <v>851</v>
      </c>
      <c r="S229">
        <v>212380</v>
      </c>
      <c r="T229" t="s">
        <v>147</v>
      </c>
      <c r="U229">
        <v>212380</v>
      </c>
      <c r="V229" s="47">
        <f t="shared" si="12"/>
        <v>0</v>
      </c>
    </row>
    <row r="230" spans="1:22" x14ac:dyDescent="0.15">
      <c r="A230" s="52"/>
      <c r="B230" s="52" t="s">
        <v>1010</v>
      </c>
      <c r="C230" s="52">
        <v>10599993.828999951</v>
      </c>
      <c r="D230" s="52" t="s">
        <v>371</v>
      </c>
      <c r="E230" s="52">
        <v>10599993.829</v>
      </c>
      <c r="F230" s="47">
        <f t="shared" si="10"/>
        <v>-4.8428773880004883E-8</v>
      </c>
      <c r="K230" t="s">
        <v>648</v>
      </c>
      <c r="L230">
        <v>1751190237042637</v>
      </c>
      <c r="M230" t="s">
        <v>441</v>
      </c>
      <c r="N230">
        <v>1751190237042630</v>
      </c>
      <c r="O230" s="47">
        <f t="shared" si="11"/>
        <v>7</v>
      </c>
      <c r="R230" t="s">
        <v>852</v>
      </c>
      <c r="S230">
        <v>212098</v>
      </c>
      <c r="T230" t="s">
        <v>148</v>
      </c>
      <c r="U230">
        <v>212098</v>
      </c>
      <c r="V230" s="47">
        <f t="shared" si="12"/>
        <v>0</v>
      </c>
    </row>
    <row r="231" spans="1:22" x14ac:dyDescent="0.15">
      <c r="A231" s="52"/>
      <c r="B231" s="52" t="s">
        <v>677</v>
      </c>
      <c r="C231" s="52">
        <v>10561723.654999934</v>
      </c>
      <c r="D231" s="52" t="s">
        <v>372</v>
      </c>
      <c r="E231" s="52">
        <v>10561723.654999999</v>
      </c>
      <c r="F231" s="47">
        <f t="shared" si="10"/>
        <v>-6.5192580223083496E-8</v>
      </c>
      <c r="K231" t="s">
        <v>649</v>
      </c>
      <c r="L231">
        <v>345636945475905</v>
      </c>
      <c r="M231" t="s">
        <v>446</v>
      </c>
      <c r="N231">
        <v>345636945475905</v>
      </c>
      <c r="O231" s="47">
        <f t="shared" si="11"/>
        <v>0</v>
      </c>
      <c r="R231" t="s">
        <v>853</v>
      </c>
      <c r="S231">
        <v>106190</v>
      </c>
      <c r="T231" t="s">
        <v>149</v>
      </c>
      <c r="U231">
        <v>106190</v>
      </c>
      <c r="V231" s="47">
        <f t="shared" si="12"/>
        <v>0</v>
      </c>
    </row>
    <row r="232" spans="1:22" x14ac:dyDescent="0.15">
      <c r="A232" s="52"/>
      <c r="B232" s="52" t="s">
        <v>678</v>
      </c>
      <c r="C232" s="52">
        <v>38270.174000000086</v>
      </c>
      <c r="D232" s="52" t="s">
        <v>373</v>
      </c>
      <c r="E232" s="52">
        <v>38270.173999999999</v>
      </c>
      <c r="F232" s="47">
        <f t="shared" si="10"/>
        <v>8.7311491370201111E-11</v>
      </c>
      <c r="K232" t="s">
        <v>650</v>
      </c>
      <c r="L232">
        <v>5316712</v>
      </c>
      <c r="M232" t="s">
        <v>450</v>
      </c>
      <c r="N232">
        <v>5316712</v>
      </c>
      <c r="O232" s="47">
        <f t="shared" si="11"/>
        <v>0</v>
      </c>
      <c r="R232" t="s">
        <v>854</v>
      </c>
      <c r="S232">
        <v>106049</v>
      </c>
      <c r="T232" t="s">
        <v>150</v>
      </c>
      <c r="U232">
        <v>106049</v>
      </c>
      <c r="V232" s="47">
        <f t="shared" si="12"/>
        <v>0</v>
      </c>
    </row>
    <row r="233" spans="1:22" x14ac:dyDescent="0.15">
      <c r="A233" s="52"/>
      <c r="B233" s="52" t="s">
        <v>1011</v>
      </c>
      <c r="C233" s="52">
        <v>29881498.697000023</v>
      </c>
      <c r="D233" s="52" t="s">
        <v>374</v>
      </c>
      <c r="E233" s="52">
        <v>29881498.697000001</v>
      </c>
      <c r="F233" s="47">
        <f t="shared" si="10"/>
        <v>0</v>
      </c>
      <c r="K233" t="s">
        <v>651</v>
      </c>
      <c r="L233">
        <v>18359053.725000001</v>
      </c>
      <c r="M233" t="s">
        <v>366</v>
      </c>
      <c r="N233">
        <v>18359053.725000001</v>
      </c>
      <c r="O233" s="47">
        <f t="shared" si="11"/>
        <v>0</v>
      </c>
      <c r="R233" t="s">
        <v>855</v>
      </c>
      <c r="S233">
        <v>931</v>
      </c>
      <c r="T233" t="s">
        <v>202</v>
      </c>
      <c r="U233">
        <v>931</v>
      </c>
      <c r="V233" s="47">
        <f t="shared" si="12"/>
        <v>0</v>
      </c>
    </row>
    <row r="234" spans="1:22" x14ac:dyDescent="0.15">
      <c r="A234" s="52"/>
      <c r="B234" s="52" t="s">
        <v>680</v>
      </c>
      <c r="C234" s="52">
        <v>29781064.199999984</v>
      </c>
      <c r="D234" s="52" t="s">
        <v>375</v>
      </c>
      <c r="E234" s="52">
        <v>29781064.199999999</v>
      </c>
      <c r="F234" s="47">
        <f t="shared" si="10"/>
        <v>0</v>
      </c>
      <c r="K234" t="s">
        <v>652</v>
      </c>
      <c r="L234">
        <v>4244382123718</v>
      </c>
      <c r="M234" t="s">
        <v>340</v>
      </c>
      <c r="N234">
        <v>4244382123718</v>
      </c>
      <c r="O234" s="47">
        <f t="shared" si="11"/>
        <v>0</v>
      </c>
      <c r="R234" t="s">
        <v>856</v>
      </c>
      <c r="S234">
        <v>212380</v>
      </c>
      <c r="T234" t="s">
        <v>152</v>
      </c>
      <c r="U234">
        <v>212380</v>
      </c>
      <c r="V234" s="47">
        <f t="shared" si="12"/>
        <v>0</v>
      </c>
    </row>
    <row r="235" spans="1:22" x14ac:dyDescent="0.15">
      <c r="A235" s="52"/>
      <c r="B235" s="52" t="s">
        <v>681</v>
      </c>
      <c r="C235" s="52">
        <v>100434.49699999987</v>
      </c>
      <c r="D235" s="52" t="s">
        <v>376</v>
      </c>
      <c r="E235" s="52">
        <v>100434.497</v>
      </c>
      <c r="F235" s="47">
        <f t="shared" si="10"/>
        <v>-1.3096723705530167E-10</v>
      </c>
      <c r="K235" t="s">
        <v>653</v>
      </c>
      <c r="L235">
        <v>17752878412639</v>
      </c>
      <c r="M235" t="s">
        <v>603</v>
      </c>
      <c r="N235">
        <v>17752878412639</v>
      </c>
      <c r="O235" s="47">
        <f t="shared" si="11"/>
        <v>0</v>
      </c>
      <c r="R235" t="s">
        <v>857</v>
      </c>
      <c r="S235">
        <v>206072</v>
      </c>
      <c r="T235" t="s">
        <v>153</v>
      </c>
      <c r="U235">
        <v>206072</v>
      </c>
      <c r="V235" s="47">
        <f t="shared" si="12"/>
        <v>0</v>
      </c>
    </row>
    <row r="236" spans="1:22" x14ac:dyDescent="0.15">
      <c r="A236" s="52"/>
      <c r="B236" s="52" t="s">
        <v>1012</v>
      </c>
      <c r="C236" s="52">
        <v>14200916.594999643</v>
      </c>
      <c r="D236" s="52" t="s">
        <v>377</v>
      </c>
      <c r="E236" s="52">
        <v>14200916.595000001</v>
      </c>
      <c r="F236" s="47">
        <f t="shared" si="10"/>
        <v>-3.5762786865234375E-7</v>
      </c>
      <c r="K236" t="s">
        <v>654</v>
      </c>
      <c r="L236">
        <v>17752882210311</v>
      </c>
      <c r="M236" t="s">
        <v>604</v>
      </c>
      <c r="N236">
        <v>17752882210311</v>
      </c>
      <c r="O236" s="47">
        <f t="shared" si="11"/>
        <v>0</v>
      </c>
      <c r="R236" t="s">
        <v>858</v>
      </c>
      <c r="S236">
        <v>106190</v>
      </c>
      <c r="T236" t="s">
        <v>154</v>
      </c>
      <c r="U236">
        <v>106190</v>
      </c>
      <c r="V236" s="47">
        <f t="shared" si="12"/>
        <v>0</v>
      </c>
    </row>
    <row r="237" spans="1:22" x14ac:dyDescent="0.15">
      <c r="A237" s="52"/>
      <c r="B237" s="52" t="s">
        <v>683</v>
      </c>
      <c r="C237" s="52">
        <v>14150922.387999648</v>
      </c>
      <c r="D237" s="52" t="s">
        <v>567</v>
      </c>
      <c r="E237" s="52">
        <v>14150922.388</v>
      </c>
      <c r="F237" s="47">
        <f t="shared" si="10"/>
        <v>-3.5203993320465088E-7</v>
      </c>
      <c r="K237" t="s">
        <v>655</v>
      </c>
      <c r="L237">
        <v>2823983231</v>
      </c>
      <c r="M237" t="s">
        <v>244</v>
      </c>
      <c r="N237">
        <v>2823983231</v>
      </c>
      <c r="O237" s="47">
        <f t="shared" si="11"/>
        <v>0</v>
      </c>
      <c r="R237" t="s">
        <v>859</v>
      </c>
      <c r="S237">
        <v>103036</v>
      </c>
      <c r="T237" t="s">
        <v>155</v>
      </c>
      <c r="U237">
        <v>103036</v>
      </c>
      <c r="V237" s="47">
        <f t="shared" si="12"/>
        <v>0</v>
      </c>
    </row>
    <row r="238" spans="1:22" x14ac:dyDescent="0.15">
      <c r="A238" s="52"/>
      <c r="B238" s="52" t="s">
        <v>684</v>
      </c>
      <c r="C238" s="52">
        <v>49994.206999999995</v>
      </c>
      <c r="D238" s="52" t="s">
        <v>379</v>
      </c>
      <c r="E238" s="52">
        <v>49994.207000000002</v>
      </c>
      <c r="F238" s="47">
        <f t="shared" si="10"/>
        <v>0</v>
      </c>
      <c r="K238" t="s">
        <v>656</v>
      </c>
      <c r="L238">
        <v>53520018248885</v>
      </c>
      <c r="M238" t="s">
        <v>443</v>
      </c>
      <c r="N238">
        <v>53520018248885</v>
      </c>
      <c r="O238" s="47">
        <f t="shared" si="11"/>
        <v>0</v>
      </c>
      <c r="R238" t="s">
        <v>860</v>
      </c>
      <c r="S238">
        <v>10737</v>
      </c>
      <c r="T238" t="s">
        <v>203</v>
      </c>
      <c r="U238">
        <v>10737</v>
      </c>
      <c r="V238" s="47">
        <f t="shared" si="12"/>
        <v>0</v>
      </c>
    </row>
    <row r="239" spans="1:22" x14ac:dyDescent="0.15">
      <c r="A239" s="52"/>
      <c r="B239" s="52" t="s">
        <v>1013</v>
      </c>
      <c r="C239" s="52">
        <v>240200630.79500169</v>
      </c>
      <c r="D239" s="52" t="s">
        <v>380</v>
      </c>
      <c r="E239" s="52">
        <v>240200630.79499999</v>
      </c>
      <c r="F239" s="47">
        <f t="shared" si="10"/>
        <v>1.6987323760986328E-6</v>
      </c>
      <c r="K239" t="s">
        <v>657</v>
      </c>
      <c r="L239">
        <v>196708203.5610843</v>
      </c>
      <c r="M239" t="s">
        <v>607</v>
      </c>
      <c r="N239">
        <v>196708203.56099999</v>
      </c>
      <c r="O239" s="47">
        <f t="shared" si="11"/>
        <v>8.4310770034790039E-5</v>
      </c>
      <c r="R239" t="s">
        <v>861</v>
      </c>
      <c r="S239">
        <v>849520</v>
      </c>
      <c r="T239" t="s">
        <v>157</v>
      </c>
      <c r="U239">
        <v>849520</v>
      </c>
      <c r="V239" s="47">
        <f t="shared" si="12"/>
        <v>0</v>
      </c>
    </row>
    <row r="240" spans="1:22" x14ac:dyDescent="0.15">
      <c r="A240" s="52"/>
      <c r="B240" s="52" t="s">
        <v>1014</v>
      </c>
      <c r="C240" s="52">
        <v>207671927.98900247</v>
      </c>
      <c r="D240" s="52" t="s">
        <v>294</v>
      </c>
      <c r="E240" s="52">
        <v>207671927.98899999</v>
      </c>
      <c r="F240" s="47">
        <f t="shared" si="10"/>
        <v>2.4735927581787109E-6</v>
      </c>
      <c r="K240" t="s">
        <v>658</v>
      </c>
      <c r="L240">
        <v>8185182249</v>
      </c>
      <c r="M240" t="s">
        <v>613</v>
      </c>
      <c r="N240">
        <v>8185182249</v>
      </c>
      <c r="O240" s="47">
        <f t="shared" si="11"/>
        <v>0</v>
      </c>
      <c r="R240" t="s">
        <v>862</v>
      </c>
      <c r="S240">
        <v>749070</v>
      </c>
      <c r="T240" t="s">
        <v>158</v>
      </c>
      <c r="U240">
        <v>749070</v>
      </c>
      <c r="V240" s="47">
        <f t="shared" si="12"/>
        <v>0</v>
      </c>
    </row>
    <row r="241" spans="1:22" x14ac:dyDescent="0.15">
      <c r="A241" s="52"/>
      <c r="B241" s="52" t="s">
        <v>1015</v>
      </c>
      <c r="C241" s="52">
        <v>821669</v>
      </c>
      <c r="D241" s="52" t="s">
        <v>381</v>
      </c>
      <c r="E241" s="52">
        <v>821669</v>
      </c>
      <c r="F241" s="47">
        <f t="shared" si="10"/>
        <v>0</v>
      </c>
      <c r="J241" s="42" t="s">
        <v>931</v>
      </c>
      <c r="K241" s="42" t="s">
        <v>632</v>
      </c>
      <c r="O241" s="47">
        <f t="shared" si="11"/>
        <v>0</v>
      </c>
      <c r="R241" t="s">
        <v>863</v>
      </c>
      <c r="S241">
        <v>212380</v>
      </c>
      <c r="T241" t="s">
        <v>159</v>
      </c>
      <c r="U241">
        <v>212380</v>
      </c>
      <c r="V241" s="47">
        <f t="shared" si="12"/>
        <v>0</v>
      </c>
    </row>
    <row r="242" spans="1:22" x14ac:dyDescent="0.15">
      <c r="A242" s="52"/>
      <c r="B242" s="52" t="s">
        <v>1016</v>
      </c>
      <c r="C242" s="52">
        <v>875923</v>
      </c>
      <c r="D242" s="52" t="s">
        <v>568</v>
      </c>
      <c r="E242" s="52">
        <v>875923</v>
      </c>
      <c r="F242" s="47">
        <f t="shared" si="10"/>
        <v>0</v>
      </c>
      <c r="K242" t="s">
        <v>644</v>
      </c>
      <c r="L242">
        <v>880356</v>
      </c>
      <c r="M242" t="s">
        <v>900</v>
      </c>
      <c r="N242">
        <v>880356</v>
      </c>
      <c r="O242" s="47">
        <f t="shared" si="11"/>
        <v>0</v>
      </c>
      <c r="R242" t="s">
        <v>864</v>
      </c>
      <c r="S242">
        <v>209118</v>
      </c>
      <c r="T242" t="s">
        <v>160</v>
      </c>
      <c r="U242">
        <v>209118</v>
      </c>
      <c r="V242" s="47">
        <f t="shared" si="12"/>
        <v>0</v>
      </c>
    </row>
    <row r="243" spans="1:22" x14ac:dyDescent="0.15">
      <c r="A243" s="52"/>
      <c r="B243" s="52" t="s">
        <v>689</v>
      </c>
      <c r="C243" s="52">
        <v>871076</v>
      </c>
      <c r="D243" s="52" t="s">
        <v>569</v>
      </c>
      <c r="E243" s="52">
        <v>871076</v>
      </c>
      <c r="F243" s="47">
        <f t="shared" si="10"/>
        <v>0</v>
      </c>
      <c r="K243" t="s">
        <v>645</v>
      </c>
      <c r="L243">
        <v>8215712925</v>
      </c>
      <c r="M243" t="s">
        <v>251</v>
      </c>
      <c r="N243">
        <v>8215712925</v>
      </c>
      <c r="O243" s="47">
        <f t="shared" si="11"/>
        <v>0</v>
      </c>
      <c r="R243" t="s">
        <v>865</v>
      </c>
      <c r="S243">
        <v>106190</v>
      </c>
      <c r="T243" t="s">
        <v>161</v>
      </c>
      <c r="U243">
        <v>106190</v>
      </c>
      <c r="V243" s="47">
        <f t="shared" si="12"/>
        <v>0</v>
      </c>
    </row>
    <row r="244" spans="1:22" x14ac:dyDescent="0.15">
      <c r="A244" s="52"/>
      <c r="B244" s="52" t="s">
        <v>690</v>
      </c>
      <c r="C244" s="52">
        <v>4847</v>
      </c>
      <c r="D244" s="52" t="s">
        <v>570</v>
      </c>
      <c r="E244" s="52">
        <v>4847</v>
      </c>
      <c r="F244" s="47">
        <f t="shared" si="10"/>
        <v>0</v>
      </c>
      <c r="K244" t="s">
        <v>646</v>
      </c>
      <c r="L244">
        <v>446530158203548</v>
      </c>
      <c r="M244" t="s">
        <v>238</v>
      </c>
      <c r="N244">
        <v>446530158203548</v>
      </c>
      <c r="O244" s="47">
        <f t="shared" si="11"/>
        <v>0</v>
      </c>
      <c r="R244" t="s">
        <v>866</v>
      </c>
      <c r="S244">
        <v>104559</v>
      </c>
      <c r="T244" t="s">
        <v>162</v>
      </c>
      <c r="U244">
        <v>104559</v>
      </c>
      <c r="V244" s="47">
        <f t="shared" si="12"/>
        <v>0</v>
      </c>
    </row>
    <row r="245" spans="1:22" x14ac:dyDescent="0.15">
      <c r="A245" s="52"/>
      <c r="B245" s="52" t="s">
        <v>691</v>
      </c>
      <c r="C245" s="52">
        <v>3429154.7600000137</v>
      </c>
      <c r="D245" s="52" t="s">
        <v>571</v>
      </c>
      <c r="E245" s="52">
        <v>3429154.76</v>
      </c>
      <c r="F245" s="47">
        <f t="shared" si="10"/>
        <v>1.3969838619232178E-8</v>
      </c>
      <c r="K245" t="s">
        <v>647</v>
      </c>
      <c r="L245">
        <v>45956951</v>
      </c>
      <c r="M245" t="s">
        <v>434</v>
      </c>
      <c r="N245">
        <v>45956951</v>
      </c>
      <c r="O245" s="47">
        <f t="shared" si="11"/>
        <v>0</v>
      </c>
      <c r="R245" t="s">
        <v>867</v>
      </c>
      <c r="S245">
        <v>7460</v>
      </c>
      <c r="T245" t="s">
        <v>204</v>
      </c>
      <c r="U245">
        <v>7460</v>
      </c>
      <c r="V245" s="47">
        <f t="shared" si="12"/>
        <v>0</v>
      </c>
    </row>
    <row r="246" spans="1:22" x14ac:dyDescent="0.15">
      <c r="A246" s="52"/>
      <c r="B246" s="52" t="s">
        <v>1017</v>
      </c>
      <c r="C246" s="52">
        <v>3166786</v>
      </c>
      <c r="D246" s="52" t="s">
        <v>386</v>
      </c>
      <c r="E246" s="52">
        <v>3166786</v>
      </c>
      <c r="F246" s="47">
        <f t="shared" si="10"/>
        <v>0</v>
      </c>
      <c r="K246" t="s">
        <v>648</v>
      </c>
      <c r="L246">
        <v>1758025358865298</v>
      </c>
      <c r="M246" t="s">
        <v>441</v>
      </c>
      <c r="N246">
        <v>1758025358865290</v>
      </c>
      <c r="O246" s="47">
        <f t="shared" si="11"/>
        <v>8</v>
      </c>
      <c r="R246" t="s">
        <v>670</v>
      </c>
      <c r="S246">
        <v>212380</v>
      </c>
      <c r="T246" t="s">
        <v>164</v>
      </c>
      <c r="U246">
        <v>212380</v>
      </c>
      <c r="V246" s="47">
        <f t="shared" si="12"/>
        <v>0</v>
      </c>
    </row>
    <row r="247" spans="1:22" x14ac:dyDescent="0.15">
      <c r="A247" s="52"/>
      <c r="B247" s="52" t="s">
        <v>1018</v>
      </c>
      <c r="C247" s="52">
        <v>9113293</v>
      </c>
      <c r="D247" s="52" t="s">
        <v>387</v>
      </c>
      <c r="E247" s="52">
        <v>9113293</v>
      </c>
      <c r="F247" s="47">
        <f t="shared" si="10"/>
        <v>0</v>
      </c>
      <c r="K247" t="s">
        <v>649</v>
      </c>
      <c r="L247">
        <v>347807389239594</v>
      </c>
      <c r="M247" t="s">
        <v>446</v>
      </c>
      <c r="N247">
        <v>347807389239594</v>
      </c>
      <c r="O247" s="47">
        <f t="shared" si="11"/>
        <v>0</v>
      </c>
      <c r="R247" t="s">
        <v>868</v>
      </c>
      <c r="S247">
        <v>118974</v>
      </c>
      <c r="T247" t="s">
        <v>165</v>
      </c>
      <c r="U247">
        <v>118974</v>
      </c>
      <c r="V247" s="47">
        <f t="shared" si="12"/>
        <v>0</v>
      </c>
    </row>
    <row r="248" spans="1:22" x14ac:dyDescent="0.15">
      <c r="A248" s="52"/>
      <c r="B248" s="52" t="s">
        <v>1019</v>
      </c>
      <c r="C248" s="52">
        <v>1098461</v>
      </c>
      <c r="D248" s="52" t="s">
        <v>572</v>
      </c>
      <c r="E248" s="52">
        <v>1098461</v>
      </c>
      <c r="F248" s="47">
        <f t="shared" si="10"/>
        <v>0</v>
      </c>
      <c r="K248" t="s">
        <v>650</v>
      </c>
      <c r="L248">
        <v>5691931</v>
      </c>
      <c r="M248" t="s">
        <v>450</v>
      </c>
      <c r="N248">
        <v>5691931</v>
      </c>
      <c r="O248" s="47">
        <f t="shared" si="11"/>
        <v>0</v>
      </c>
      <c r="R248" t="s">
        <v>869</v>
      </c>
      <c r="S248">
        <v>106190</v>
      </c>
      <c r="T248" t="s">
        <v>166</v>
      </c>
      <c r="U248">
        <v>106190</v>
      </c>
      <c r="V248" s="47">
        <f t="shared" si="12"/>
        <v>0</v>
      </c>
    </row>
    <row r="249" spans="1:22" x14ac:dyDescent="0.15">
      <c r="A249" s="52"/>
      <c r="B249" s="52" t="s">
        <v>1020</v>
      </c>
      <c r="C249" s="52">
        <v>5327800</v>
      </c>
      <c r="D249" s="52" t="s">
        <v>389</v>
      </c>
      <c r="E249" s="52">
        <v>5327800</v>
      </c>
      <c r="F249" s="47">
        <f t="shared" si="10"/>
        <v>0</v>
      </c>
      <c r="K249" t="s">
        <v>651</v>
      </c>
      <c r="L249">
        <v>20193647.574000001</v>
      </c>
      <c r="M249" t="s">
        <v>366</v>
      </c>
      <c r="N249">
        <v>20193647.574000001</v>
      </c>
      <c r="O249" s="47">
        <f t="shared" si="11"/>
        <v>0</v>
      </c>
      <c r="R249" t="s">
        <v>870</v>
      </c>
      <c r="S249">
        <v>59487</v>
      </c>
      <c r="T249" t="s">
        <v>167</v>
      </c>
      <c r="U249">
        <v>59487</v>
      </c>
      <c r="V249" s="47">
        <f t="shared" si="12"/>
        <v>0</v>
      </c>
    </row>
    <row r="250" spans="1:22" x14ac:dyDescent="0.15">
      <c r="A250" s="52"/>
      <c r="B250" s="52" t="s">
        <v>1021</v>
      </c>
      <c r="C250" s="52">
        <v>167218</v>
      </c>
      <c r="D250" s="52" t="s">
        <v>390</v>
      </c>
      <c r="E250" s="52">
        <v>167218</v>
      </c>
      <c r="F250" s="47">
        <f t="shared" si="10"/>
        <v>0</v>
      </c>
      <c r="K250" t="s">
        <v>652</v>
      </c>
      <c r="L250">
        <v>4309789646859</v>
      </c>
      <c r="M250" t="s">
        <v>340</v>
      </c>
      <c r="N250">
        <v>4309789646859</v>
      </c>
      <c r="O250" s="47">
        <f t="shared" si="11"/>
        <v>0</v>
      </c>
      <c r="R250" t="s">
        <v>871</v>
      </c>
      <c r="S250">
        <v>-35474.459999999955</v>
      </c>
      <c r="T250" t="s">
        <v>205</v>
      </c>
      <c r="U250">
        <v>-35474.46</v>
      </c>
      <c r="V250" s="47">
        <f t="shared" si="12"/>
        <v>0</v>
      </c>
    </row>
    <row r="251" spans="1:22" x14ac:dyDescent="0.15">
      <c r="A251" s="52"/>
      <c r="B251" s="52" t="s">
        <v>1022</v>
      </c>
      <c r="C251" s="52">
        <v>27894</v>
      </c>
      <c r="D251" s="52" t="s">
        <v>391</v>
      </c>
      <c r="E251" s="52">
        <v>27894</v>
      </c>
      <c r="F251" s="47">
        <f t="shared" si="10"/>
        <v>0</v>
      </c>
      <c r="K251" t="s">
        <v>653</v>
      </c>
      <c r="L251">
        <v>17818767374347</v>
      </c>
      <c r="M251" t="s">
        <v>603</v>
      </c>
      <c r="N251">
        <v>17818767374347</v>
      </c>
      <c r="O251" s="47">
        <f t="shared" si="11"/>
        <v>0</v>
      </c>
      <c r="R251" t="s">
        <v>872</v>
      </c>
      <c r="S251">
        <v>212380</v>
      </c>
      <c r="T251" t="s">
        <v>169</v>
      </c>
      <c r="U251">
        <v>212380</v>
      </c>
      <c r="V251" s="47">
        <f t="shared" si="12"/>
        <v>0</v>
      </c>
    </row>
    <row r="252" spans="1:22" x14ac:dyDescent="0.15">
      <c r="A252" s="52"/>
      <c r="B252" s="52" t="s">
        <v>1023</v>
      </c>
      <c r="C252" s="52">
        <v>3166786</v>
      </c>
      <c r="D252" s="52" t="s">
        <v>573</v>
      </c>
      <c r="E252" s="52">
        <v>3166786</v>
      </c>
      <c r="F252" s="47">
        <f t="shared" si="10"/>
        <v>0</v>
      </c>
      <c r="K252" t="s">
        <v>654</v>
      </c>
      <c r="L252">
        <v>17818771074112</v>
      </c>
      <c r="M252" t="s">
        <v>604</v>
      </c>
      <c r="N252">
        <v>17818771074112</v>
      </c>
      <c r="O252" s="47">
        <f t="shared" si="11"/>
        <v>0</v>
      </c>
      <c r="R252" t="s">
        <v>873</v>
      </c>
      <c r="S252">
        <v>210662</v>
      </c>
      <c r="T252" t="s">
        <v>170</v>
      </c>
      <c r="U252">
        <v>210662</v>
      </c>
      <c r="V252" s="47">
        <f t="shared" si="12"/>
        <v>0</v>
      </c>
    </row>
    <row r="253" spans="1:22" x14ac:dyDescent="0.15">
      <c r="A253" s="52"/>
      <c r="B253" s="52" t="s">
        <v>1024</v>
      </c>
      <c r="C253" s="52">
        <v>247529</v>
      </c>
      <c r="D253" s="52" t="s">
        <v>307</v>
      </c>
      <c r="E253" s="52">
        <v>247529</v>
      </c>
      <c r="F253" s="47">
        <f t="shared" si="10"/>
        <v>0</v>
      </c>
      <c r="K253" t="s">
        <v>655</v>
      </c>
      <c r="L253">
        <v>2835651412</v>
      </c>
      <c r="M253" t="s">
        <v>244</v>
      </c>
      <c r="N253">
        <v>2835651412</v>
      </c>
      <c r="O253" s="47">
        <f t="shared" si="11"/>
        <v>0</v>
      </c>
      <c r="R253" t="s">
        <v>874</v>
      </c>
      <c r="S253">
        <v>106190</v>
      </c>
      <c r="T253" t="s">
        <v>171</v>
      </c>
      <c r="U253">
        <v>106190</v>
      </c>
      <c r="V253" s="47">
        <f t="shared" si="12"/>
        <v>0</v>
      </c>
    </row>
    <row r="254" spans="1:22" x14ac:dyDescent="0.15">
      <c r="A254" s="52"/>
      <c r="B254" s="52" t="s">
        <v>1025</v>
      </c>
      <c r="C254" s="52">
        <v>3393690.9849999798</v>
      </c>
      <c r="D254" s="52" t="s">
        <v>355</v>
      </c>
      <c r="E254" s="52">
        <v>3393690.9849999999</v>
      </c>
      <c r="F254" s="47">
        <f t="shared" si="10"/>
        <v>-2.0023435354232788E-8</v>
      </c>
      <c r="K254" t="s">
        <v>656</v>
      </c>
      <c r="L254">
        <v>53913579975992</v>
      </c>
      <c r="M254" t="s">
        <v>443</v>
      </c>
      <c r="N254">
        <v>53913579975992</v>
      </c>
      <c r="O254" s="47">
        <f t="shared" si="11"/>
        <v>0</v>
      </c>
      <c r="R254" t="s">
        <v>875</v>
      </c>
      <c r="S254">
        <v>105331</v>
      </c>
      <c r="T254" t="s">
        <v>172</v>
      </c>
      <c r="U254">
        <v>105331</v>
      </c>
      <c r="V254" s="47">
        <f t="shared" si="12"/>
        <v>0</v>
      </c>
    </row>
    <row r="255" spans="1:22" x14ac:dyDescent="0.15">
      <c r="A255" s="52"/>
      <c r="B255" s="52" t="s">
        <v>701</v>
      </c>
      <c r="C255" s="52">
        <v>3392972.7149999845</v>
      </c>
      <c r="D255" s="52" t="s">
        <v>574</v>
      </c>
      <c r="E255" s="52">
        <v>3392972.7149999999</v>
      </c>
      <c r="F255" s="47">
        <f t="shared" si="10"/>
        <v>-1.5366822481155396E-8</v>
      </c>
      <c r="K255" t="s">
        <v>657</v>
      </c>
      <c r="L255">
        <v>219039743.75708812</v>
      </c>
      <c r="M255" t="s">
        <v>607</v>
      </c>
      <c r="N255">
        <v>219039743.757</v>
      </c>
      <c r="O255" s="47">
        <f t="shared" si="11"/>
        <v>8.8125467300415039E-5</v>
      </c>
      <c r="R255" t="s">
        <v>876</v>
      </c>
      <c r="S255">
        <v>3945</v>
      </c>
      <c r="T255" t="s">
        <v>206</v>
      </c>
      <c r="U255">
        <v>3945</v>
      </c>
      <c r="V255" s="47">
        <f t="shared" si="12"/>
        <v>0</v>
      </c>
    </row>
    <row r="256" spans="1:22" x14ac:dyDescent="0.15">
      <c r="A256" s="52"/>
      <c r="B256" s="52" t="s">
        <v>1026</v>
      </c>
      <c r="C256" s="52">
        <v>31621</v>
      </c>
      <c r="D256" s="52" t="s">
        <v>575</v>
      </c>
      <c r="E256" s="52">
        <v>31621</v>
      </c>
      <c r="F256" s="47">
        <f t="shared" si="10"/>
        <v>0</v>
      </c>
      <c r="K256" t="s">
        <v>658</v>
      </c>
      <c r="L256">
        <v>8215726993</v>
      </c>
      <c r="M256" t="s">
        <v>613</v>
      </c>
      <c r="N256">
        <v>8215726993</v>
      </c>
      <c r="O256" s="47">
        <f t="shared" si="11"/>
        <v>0</v>
      </c>
      <c r="R256" t="s">
        <v>877</v>
      </c>
      <c r="S256">
        <v>212380</v>
      </c>
      <c r="T256" t="s">
        <v>174</v>
      </c>
      <c r="U256">
        <v>212380</v>
      </c>
      <c r="V256" s="47">
        <f t="shared" si="12"/>
        <v>0</v>
      </c>
    </row>
    <row r="257" spans="1:22" x14ac:dyDescent="0.15">
      <c r="A257" s="52"/>
      <c r="B257" s="52" t="s">
        <v>1027</v>
      </c>
      <c r="C257" s="52">
        <v>245358</v>
      </c>
      <c r="D257" s="52" t="s">
        <v>309</v>
      </c>
      <c r="E257" s="52">
        <v>245358</v>
      </c>
      <c r="F257" s="47">
        <f t="shared" si="10"/>
        <v>0</v>
      </c>
      <c r="J257" s="42" t="s">
        <v>932</v>
      </c>
      <c r="K257" s="42" t="s">
        <v>632</v>
      </c>
      <c r="O257" s="47">
        <f t="shared" si="11"/>
        <v>0</v>
      </c>
      <c r="R257" t="s">
        <v>878</v>
      </c>
      <c r="S257">
        <v>210316</v>
      </c>
      <c r="T257" t="s">
        <v>175</v>
      </c>
      <c r="U257">
        <v>210316</v>
      </c>
      <c r="V257" s="47">
        <f t="shared" si="12"/>
        <v>0</v>
      </c>
    </row>
    <row r="258" spans="1:22" x14ac:dyDescent="0.15">
      <c r="A258" s="52"/>
      <c r="B258" s="52" t="s">
        <v>1028</v>
      </c>
      <c r="C258" s="52">
        <v>217934.75000000146</v>
      </c>
      <c r="D258" s="52" t="s">
        <v>394</v>
      </c>
      <c r="E258" s="52">
        <v>217934.75</v>
      </c>
      <c r="F258" s="47">
        <f t="shared" si="10"/>
        <v>1.4551915228366852E-9</v>
      </c>
      <c r="K258" t="s">
        <v>644</v>
      </c>
      <c r="L258">
        <v>899123</v>
      </c>
      <c r="M258" s="52" t="s">
        <v>900</v>
      </c>
      <c r="N258" s="52">
        <v>899123</v>
      </c>
      <c r="O258" s="47">
        <f t="shared" si="11"/>
        <v>0</v>
      </c>
      <c r="R258" t="s">
        <v>879</v>
      </c>
      <c r="S258">
        <v>106190</v>
      </c>
      <c r="T258" t="s">
        <v>176</v>
      </c>
      <c r="U258">
        <v>106190</v>
      </c>
      <c r="V258" s="47">
        <f t="shared" si="12"/>
        <v>0</v>
      </c>
    </row>
    <row r="259" spans="1:22" x14ac:dyDescent="0.15">
      <c r="A259" s="52"/>
      <c r="B259" s="52" t="s">
        <v>1029</v>
      </c>
      <c r="C259" s="52">
        <v>266437</v>
      </c>
      <c r="D259" s="52" t="s">
        <v>395</v>
      </c>
      <c r="E259" s="52">
        <v>266437</v>
      </c>
      <c r="F259" s="47">
        <f t="shared" ref="F259:F322" si="13">C259-E259</f>
        <v>0</v>
      </c>
      <c r="K259" t="s">
        <v>645</v>
      </c>
      <c r="L259">
        <v>8390507014</v>
      </c>
      <c r="M259" s="52" t="s">
        <v>251</v>
      </c>
      <c r="N259" s="52">
        <v>8390507014</v>
      </c>
      <c r="O259" s="47">
        <f t="shared" ref="O259:O305" si="14">L259-N259</f>
        <v>0</v>
      </c>
      <c r="R259" t="s">
        <v>880</v>
      </c>
      <c r="S259">
        <v>105158</v>
      </c>
      <c r="T259" t="s">
        <v>177</v>
      </c>
      <c r="U259">
        <v>105158</v>
      </c>
      <c r="V259" s="47">
        <f t="shared" ref="V259:V322" si="15">S259-U259</f>
        <v>0</v>
      </c>
    </row>
    <row r="260" spans="1:22" x14ac:dyDescent="0.15">
      <c r="A260" s="52"/>
      <c r="B260" s="52" t="s">
        <v>1030</v>
      </c>
      <c r="C260" s="52">
        <v>43887</v>
      </c>
      <c r="D260" s="52" t="s">
        <v>396</v>
      </c>
      <c r="E260" s="52">
        <v>43887</v>
      </c>
      <c r="F260" s="47">
        <f t="shared" si="13"/>
        <v>0</v>
      </c>
      <c r="K260" t="s">
        <v>646</v>
      </c>
      <c r="L260">
        <v>455911361010531</v>
      </c>
      <c r="M260" s="52" t="s">
        <v>238</v>
      </c>
      <c r="N260" s="52">
        <v>455911361010531</v>
      </c>
      <c r="O260" s="47">
        <f t="shared" si="14"/>
        <v>0</v>
      </c>
      <c r="R260" t="s">
        <v>881</v>
      </c>
      <c r="S260">
        <v>4384</v>
      </c>
      <c r="T260" t="s">
        <v>207</v>
      </c>
      <c r="U260">
        <v>4384</v>
      </c>
      <c r="V260" s="47">
        <f t="shared" si="15"/>
        <v>0</v>
      </c>
    </row>
    <row r="261" spans="1:22" x14ac:dyDescent="0.15">
      <c r="A261" s="52"/>
      <c r="B261" s="52" t="s">
        <v>1031</v>
      </c>
      <c r="C261" s="52">
        <v>222550</v>
      </c>
      <c r="D261" s="52" t="s">
        <v>397</v>
      </c>
      <c r="E261" s="52">
        <v>222550</v>
      </c>
      <c r="F261" s="47">
        <f t="shared" si="13"/>
        <v>0</v>
      </c>
      <c r="K261" t="s">
        <v>647</v>
      </c>
      <c r="L261">
        <v>46946054</v>
      </c>
      <c r="M261" s="52" t="s">
        <v>434</v>
      </c>
      <c r="N261" s="52">
        <v>46946054</v>
      </c>
      <c r="O261" s="47">
        <f t="shared" si="14"/>
        <v>0</v>
      </c>
      <c r="Q261" s="42" t="s">
        <v>911</v>
      </c>
      <c r="R261" t="s">
        <v>632</v>
      </c>
      <c r="V261" s="47">
        <f t="shared" si="15"/>
        <v>0</v>
      </c>
    </row>
    <row r="262" spans="1:22" x14ac:dyDescent="0.15">
      <c r="A262" s="52"/>
      <c r="B262" s="52" t="s">
        <v>1032</v>
      </c>
      <c r="C262" s="52">
        <v>34460</v>
      </c>
      <c r="D262" s="52" t="s">
        <v>314</v>
      </c>
      <c r="E262" s="52">
        <v>34460</v>
      </c>
      <c r="F262" s="47">
        <f t="shared" si="13"/>
        <v>0</v>
      </c>
      <c r="K262" t="s">
        <v>648</v>
      </c>
      <c r="L262">
        <v>1795212475878874</v>
      </c>
      <c r="M262" s="52" t="s">
        <v>441</v>
      </c>
      <c r="N262" s="52">
        <v>1795212475878870</v>
      </c>
      <c r="O262" s="47">
        <f t="shared" si="14"/>
        <v>4</v>
      </c>
      <c r="R262" t="s">
        <v>755</v>
      </c>
      <c r="S262">
        <v>30522</v>
      </c>
      <c r="T262" t="s">
        <v>899</v>
      </c>
      <c r="U262">
        <v>30522</v>
      </c>
      <c r="V262" s="47">
        <f t="shared" si="15"/>
        <v>0</v>
      </c>
    </row>
    <row r="263" spans="1:22" x14ac:dyDescent="0.15">
      <c r="A263" s="52"/>
      <c r="B263" s="52" t="s">
        <v>709</v>
      </c>
      <c r="C263" s="52">
        <v>1754</v>
      </c>
      <c r="D263" s="52" t="s">
        <v>315</v>
      </c>
      <c r="E263" s="52">
        <v>1754</v>
      </c>
      <c r="F263" s="47">
        <f t="shared" si="13"/>
        <v>0</v>
      </c>
      <c r="K263" t="s">
        <v>649</v>
      </c>
      <c r="L263">
        <v>2593245670376200</v>
      </c>
      <c r="M263" s="52" t="s">
        <v>446</v>
      </c>
      <c r="N263" s="52">
        <v>2593245670376200</v>
      </c>
      <c r="O263" s="47">
        <f t="shared" si="14"/>
        <v>0</v>
      </c>
      <c r="R263" t="s">
        <v>652</v>
      </c>
      <c r="S263">
        <v>147701743020</v>
      </c>
      <c r="T263" t="s">
        <v>20</v>
      </c>
      <c r="U263">
        <v>147701743020</v>
      </c>
      <c r="V263" s="47">
        <f t="shared" si="15"/>
        <v>0</v>
      </c>
    </row>
    <row r="264" spans="1:22" x14ac:dyDescent="0.15">
      <c r="A264" s="52"/>
      <c r="B264" s="52" t="s">
        <v>710</v>
      </c>
      <c r="C264" s="52">
        <v>78</v>
      </c>
      <c r="D264" s="52" t="s">
        <v>316</v>
      </c>
      <c r="E264" s="52">
        <v>78</v>
      </c>
      <c r="F264" s="47">
        <f t="shared" si="13"/>
        <v>0</v>
      </c>
      <c r="K264" t="s">
        <v>650</v>
      </c>
      <c r="L264">
        <v>5393076</v>
      </c>
      <c r="M264" s="52" t="s">
        <v>450</v>
      </c>
      <c r="N264" s="52">
        <v>5393076</v>
      </c>
      <c r="O264" s="47">
        <f t="shared" si="14"/>
        <v>0</v>
      </c>
      <c r="R264" t="s">
        <v>756</v>
      </c>
      <c r="S264">
        <v>2069730959925</v>
      </c>
      <c r="T264" t="s">
        <v>23</v>
      </c>
      <c r="U264">
        <v>2069730959925</v>
      </c>
      <c r="V264" s="47">
        <f t="shared" si="15"/>
        <v>0</v>
      </c>
    </row>
    <row r="265" spans="1:22" x14ac:dyDescent="0.15">
      <c r="A265" s="52"/>
      <c r="B265" s="52" t="s">
        <v>711</v>
      </c>
      <c r="C265" s="52">
        <v>232</v>
      </c>
      <c r="D265" s="52" t="s">
        <v>317</v>
      </c>
      <c r="E265" s="52">
        <v>232</v>
      </c>
      <c r="F265" s="47">
        <f t="shared" si="13"/>
        <v>0</v>
      </c>
      <c r="K265" t="s">
        <v>651</v>
      </c>
      <c r="L265">
        <v>17664530.906999998</v>
      </c>
      <c r="M265" s="52" t="s">
        <v>366</v>
      </c>
      <c r="N265" s="52">
        <v>17664530.907000002</v>
      </c>
      <c r="O265" s="47">
        <f t="shared" si="14"/>
        <v>0</v>
      </c>
      <c r="R265" t="s">
        <v>757</v>
      </c>
      <c r="S265">
        <v>27438695834562</v>
      </c>
      <c r="T265" t="s">
        <v>24</v>
      </c>
      <c r="U265">
        <v>27438695834562</v>
      </c>
      <c r="V265" s="47">
        <f t="shared" si="15"/>
        <v>0</v>
      </c>
    </row>
    <row r="266" spans="1:22" x14ac:dyDescent="0.15">
      <c r="A266" s="52"/>
      <c r="B266" s="52" t="s">
        <v>712</v>
      </c>
      <c r="C266" s="52">
        <v>981</v>
      </c>
      <c r="D266" s="52" t="s">
        <v>318</v>
      </c>
      <c r="E266" s="52">
        <v>981</v>
      </c>
      <c r="F266" s="47">
        <f t="shared" si="13"/>
        <v>0</v>
      </c>
      <c r="K266" t="s">
        <v>652</v>
      </c>
      <c r="L266">
        <v>4452275287251</v>
      </c>
      <c r="M266" s="52" t="s">
        <v>340</v>
      </c>
      <c r="N266" s="52">
        <v>4452275287251</v>
      </c>
      <c r="O266" s="47">
        <f t="shared" si="14"/>
        <v>0</v>
      </c>
      <c r="R266" t="s">
        <v>758</v>
      </c>
      <c r="S266">
        <v>1526556885076</v>
      </c>
      <c r="T266" t="s">
        <v>26</v>
      </c>
      <c r="U266">
        <v>1526556885076</v>
      </c>
      <c r="V266" s="47">
        <f t="shared" si="15"/>
        <v>0</v>
      </c>
    </row>
    <row r="267" spans="1:22" x14ac:dyDescent="0.15">
      <c r="A267" s="52"/>
      <c r="B267" s="52" t="s">
        <v>713</v>
      </c>
      <c r="C267" s="52">
        <v>1549</v>
      </c>
      <c r="D267" s="52" t="s">
        <v>319</v>
      </c>
      <c r="E267" s="52">
        <v>1549</v>
      </c>
      <c r="F267" s="47">
        <f t="shared" si="13"/>
        <v>0</v>
      </c>
      <c r="K267" t="s">
        <v>653</v>
      </c>
      <c r="L267">
        <v>18198709317637</v>
      </c>
      <c r="M267" s="52" t="s">
        <v>603</v>
      </c>
      <c r="N267" s="52">
        <v>18198709317637</v>
      </c>
      <c r="O267" s="47">
        <f t="shared" si="14"/>
        <v>0</v>
      </c>
      <c r="R267" t="s">
        <v>759</v>
      </c>
      <c r="S267">
        <v>302539199429</v>
      </c>
      <c r="T267" t="s">
        <v>27</v>
      </c>
      <c r="U267">
        <v>302539199429</v>
      </c>
      <c r="V267" s="47">
        <f t="shared" si="15"/>
        <v>0</v>
      </c>
    </row>
    <row r="268" spans="1:22" x14ac:dyDescent="0.15">
      <c r="A268" s="52"/>
      <c r="B268" s="52" t="s">
        <v>714</v>
      </c>
      <c r="C268" s="52">
        <v>8</v>
      </c>
      <c r="D268" s="52" t="s">
        <v>320</v>
      </c>
      <c r="E268" s="52">
        <v>8</v>
      </c>
      <c r="F268" s="47">
        <f t="shared" si="13"/>
        <v>0</v>
      </c>
      <c r="K268" t="s">
        <v>654</v>
      </c>
      <c r="L268">
        <v>18198713694035</v>
      </c>
      <c r="M268" s="52" t="s">
        <v>604</v>
      </c>
      <c r="N268" s="52">
        <v>18198713694035</v>
      </c>
      <c r="O268" s="47">
        <f t="shared" si="14"/>
        <v>0</v>
      </c>
      <c r="R268" t="s">
        <v>760</v>
      </c>
      <c r="S268">
        <v>66000966</v>
      </c>
      <c r="T268" t="s">
        <v>28</v>
      </c>
      <c r="U268">
        <v>66000966</v>
      </c>
      <c r="V268" s="47">
        <f t="shared" si="15"/>
        <v>0</v>
      </c>
    </row>
    <row r="269" spans="1:22" x14ac:dyDescent="0.15">
      <c r="A269" s="52"/>
      <c r="B269" s="52" t="s">
        <v>715</v>
      </c>
      <c r="C269" s="52">
        <v>40</v>
      </c>
      <c r="D269" s="52" t="s">
        <v>398</v>
      </c>
      <c r="E269" s="52">
        <v>40</v>
      </c>
      <c r="F269" s="47">
        <f t="shared" si="13"/>
        <v>0</v>
      </c>
      <c r="K269" t="s">
        <v>655</v>
      </c>
      <c r="L269">
        <v>2894204405</v>
      </c>
      <c r="M269" s="52" t="s">
        <v>244</v>
      </c>
      <c r="N269" s="52">
        <v>2894204405</v>
      </c>
      <c r="O269" s="47">
        <f t="shared" si="14"/>
        <v>0</v>
      </c>
      <c r="R269" t="s">
        <v>761</v>
      </c>
      <c r="S269">
        <v>5535879235</v>
      </c>
      <c r="T269" t="s">
        <v>33</v>
      </c>
      <c r="U269">
        <v>5535879235</v>
      </c>
      <c r="V269" s="47">
        <f t="shared" si="15"/>
        <v>0</v>
      </c>
    </row>
    <row r="270" spans="1:22" x14ac:dyDescent="0.15">
      <c r="A270" s="52"/>
      <c r="B270" s="52" t="s">
        <v>716</v>
      </c>
      <c r="C270" s="52">
        <v>192</v>
      </c>
      <c r="D270" s="52" t="s">
        <v>399</v>
      </c>
      <c r="E270" s="52">
        <v>192</v>
      </c>
      <c r="F270" s="47">
        <f t="shared" si="13"/>
        <v>0</v>
      </c>
      <c r="K270" t="s">
        <v>656</v>
      </c>
      <c r="L270">
        <v>55174860449717</v>
      </c>
      <c r="M270" s="52" t="s">
        <v>443</v>
      </c>
      <c r="N270" s="52">
        <v>55174860449717</v>
      </c>
      <c r="O270" s="47">
        <f t="shared" si="14"/>
        <v>0</v>
      </c>
      <c r="R270" t="s">
        <v>762</v>
      </c>
      <c r="S270">
        <v>5538810442</v>
      </c>
      <c r="T270" t="s">
        <v>34</v>
      </c>
      <c r="U270">
        <v>5538810442</v>
      </c>
      <c r="V270" s="47">
        <f t="shared" si="15"/>
        <v>0</v>
      </c>
    </row>
    <row r="271" spans="1:22" x14ac:dyDescent="0.15">
      <c r="A271" s="52"/>
      <c r="B271" s="52" t="s">
        <v>717</v>
      </c>
      <c r="C271" s="52">
        <v>7147412452</v>
      </c>
      <c r="D271" s="52" t="s">
        <v>400</v>
      </c>
      <c r="E271" s="52">
        <v>7147412452</v>
      </c>
      <c r="F271" s="47">
        <f t="shared" si="13"/>
        <v>0</v>
      </c>
      <c r="K271" t="s">
        <v>657</v>
      </c>
      <c r="L271">
        <v>187964341.64909461</v>
      </c>
      <c r="M271" s="52" t="s">
        <v>607</v>
      </c>
      <c r="N271" s="52">
        <v>187964341.64899999</v>
      </c>
      <c r="O271" s="47">
        <f t="shared" si="14"/>
        <v>9.4622373580932617E-5</v>
      </c>
      <c r="R271" t="s">
        <v>763</v>
      </c>
      <c r="S271">
        <v>915660</v>
      </c>
      <c r="T271" t="s">
        <v>35</v>
      </c>
      <c r="U271">
        <v>915660</v>
      </c>
      <c r="V271" s="47">
        <f t="shared" si="15"/>
        <v>0</v>
      </c>
    </row>
    <row r="272" spans="1:22" x14ac:dyDescent="0.15">
      <c r="A272" s="52"/>
      <c r="B272" s="52" t="s">
        <v>718</v>
      </c>
      <c r="C272" s="52">
        <v>7154827024</v>
      </c>
      <c r="D272" s="52" t="s">
        <v>401</v>
      </c>
      <c r="E272" s="52">
        <v>7154827024</v>
      </c>
      <c r="F272" s="47">
        <f t="shared" si="13"/>
        <v>0</v>
      </c>
      <c r="K272" t="s">
        <v>658</v>
      </c>
      <c r="L272">
        <v>8390520930</v>
      </c>
      <c r="M272" s="52" t="s">
        <v>613</v>
      </c>
      <c r="N272" s="52">
        <v>8390520930</v>
      </c>
      <c r="O272" s="47">
        <f t="shared" si="14"/>
        <v>0</v>
      </c>
      <c r="R272" t="s">
        <v>764</v>
      </c>
      <c r="S272">
        <v>867737.5</v>
      </c>
      <c r="T272" t="s">
        <v>36</v>
      </c>
      <c r="U272">
        <v>867737.5</v>
      </c>
      <c r="V272" s="47">
        <f t="shared" si="15"/>
        <v>0</v>
      </c>
    </row>
    <row r="273" spans="1:22" x14ac:dyDescent="0.15">
      <c r="A273" s="52"/>
      <c r="B273" s="52" t="s">
        <v>1033</v>
      </c>
      <c r="C273" s="52">
        <v>1816773174275</v>
      </c>
      <c r="D273" s="52" t="s">
        <v>402</v>
      </c>
      <c r="E273" s="52">
        <v>1816773174275</v>
      </c>
      <c r="F273" s="47">
        <f t="shared" si="13"/>
        <v>0</v>
      </c>
      <c r="J273" s="42" t="s">
        <v>933</v>
      </c>
      <c r="K273" s="42" t="s">
        <v>632</v>
      </c>
      <c r="O273" s="47">
        <f t="shared" si="14"/>
        <v>0</v>
      </c>
      <c r="R273" t="s">
        <v>765</v>
      </c>
      <c r="S273">
        <v>807006</v>
      </c>
      <c r="T273" t="s">
        <v>37</v>
      </c>
      <c r="U273">
        <v>807006</v>
      </c>
      <c r="V273" s="47">
        <f t="shared" si="15"/>
        <v>0</v>
      </c>
    </row>
    <row r="274" spans="1:22" x14ac:dyDescent="0.15">
      <c r="A274" s="52"/>
      <c r="B274" s="52" t="s">
        <v>1034</v>
      </c>
      <c r="C274" s="52">
        <v>5438096216</v>
      </c>
      <c r="D274" s="52" t="s">
        <v>576</v>
      </c>
      <c r="E274" s="52">
        <v>5438096216</v>
      </c>
      <c r="F274" s="47">
        <f t="shared" si="13"/>
        <v>0</v>
      </c>
      <c r="K274" t="s">
        <v>644</v>
      </c>
      <c r="L274">
        <v>822810</v>
      </c>
      <c r="M274" s="52" t="s">
        <v>900</v>
      </c>
      <c r="N274" s="52">
        <v>822810</v>
      </c>
      <c r="O274" s="47">
        <f t="shared" si="14"/>
        <v>0</v>
      </c>
      <c r="R274" t="s">
        <v>766</v>
      </c>
      <c r="S274">
        <v>803857</v>
      </c>
      <c r="T274" t="s">
        <v>38</v>
      </c>
      <c r="U274">
        <v>803857</v>
      </c>
      <c r="V274" s="47">
        <f t="shared" si="15"/>
        <v>0</v>
      </c>
    </row>
    <row r="275" spans="1:22" x14ac:dyDescent="0.15">
      <c r="A275" s="52"/>
      <c r="B275" s="52" t="s">
        <v>721</v>
      </c>
      <c r="C275" s="52">
        <v>1496380026571</v>
      </c>
      <c r="D275" s="52" t="s">
        <v>405</v>
      </c>
      <c r="E275" s="52">
        <v>1496380026571</v>
      </c>
      <c r="F275" s="47">
        <f t="shared" si="13"/>
        <v>0</v>
      </c>
      <c r="K275" t="s">
        <v>645</v>
      </c>
      <c r="L275">
        <v>7678244296</v>
      </c>
      <c r="M275" s="52" t="s">
        <v>251</v>
      </c>
      <c r="N275" s="52">
        <v>7678244296</v>
      </c>
      <c r="O275" s="47">
        <f t="shared" si="14"/>
        <v>0</v>
      </c>
      <c r="R275" t="s">
        <v>767</v>
      </c>
      <c r="S275">
        <v>113577</v>
      </c>
      <c r="T275" t="s">
        <v>39</v>
      </c>
      <c r="U275">
        <v>113577</v>
      </c>
      <c r="V275" s="47">
        <f t="shared" si="15"/>
        <v>0</v>
      </c>
    </row>
    <row r="276" spans="1:22" x14ac:dyDescent="0.15">
      <c r="A276" s="52"/>
      <c r="B276" s="52" t="s">
        <v>722</v>
      </c>
      <c r="C276" s="52">
        <v>259659389875</v>
      </c>
      <c r="D276" s="52" t="s">
        <v>407</v>
      </c>
      <c r="E276" s="52">
        <v>259659389875</v>
      </c>
      <c r="F276" s="47">
        <f t="shared" si="13"/>
        <v>0</v>
      </c>
      <c r="K276" t="s">
        <v>646</v>
      </c>
      <c r="L276">
        <v>417241456240853</v>
      </c>
      <c r="M276" s="52" t="s">
        <v>238</v>
      </c>
      <c r="N276" s="52">
        <v>417241456240853</v>
      </c>
      <c r="O276" s="47">
        <f t="shared" si="14"/>
        <v>0</v>
      </c>
      <c r="R276" t="s">
        <v>768</v>
      </c>
      <c r="S276">
        <v>305220</v>
      </c>
      <c r="T276" t="s">
        <v>40</v>
      </c>
      <c r="U276">
        <v>305220</v>
      </c>
      <c r="V276" s="47">
        <f t="shared" si="15"/>
        <v>0</v>
      </c>
    </row>
    <row r="277" spans="1:22" x14ac:dyDescent="0.15">
      <c r="A277" s="52"/>
      <c r="B277" s="52" t="s">
        <v>723</v>
      </c>
      <c r="C277" s="52">
        <v>0</v>
      </c>
      <c r="D277" s="52" t="s">
        <v>409</v>
      </c>
      <c r="E277" s="52">
        <v>0</v>
      </c>
      <c r="F277" s="47">
        <f t="shared" si="13"/>
        <v>0</v>
      </c>
      <c r="K277" t="s">
        <v>647</v>
      </c>
      <c r="L277">
        <v>42916560</v>
      </c>
      <c r="M277" s="52" t="s">
        <v>434</v>
      </c>
      <c r="N277" s="52">
        <v>42916560</v>
      </c>
      <c r="O277" s="47">
        <f t="shared" si="14"/>
        <v>0</v>
      </c>
      <c r="R277" t="s">
        <v>769</v>
      </c>
      <c r="S277">
        <v>283942.5</v>
      </c>
      <c r="T277" t="s">
        <v>41</v>
      </c>
      <c r="U277">
        <v>283942.5</v>
      </c>
      <c r="V277" s="47">
        <f t="shared" si="15"/>
        <v>0</v>
      </c>
    </row>
    <row r="278" spans="1:22" x14ac:dyDescent="0.15">
      <c r="A278" s="52"/>
      <c r="B278" s="52" t="s">
        <v>1035</v>
      </c>
      <c r="C278" s="52">
        <v>321595135</v>
      </c>
      <c r="D278" s="52" t="s">
        <v>578</v>
      </c>
      <c r="E278" s="52">
        <v>321595135</v>
      </c>
      <c r="F278" s="47">
        <f t="shared" si="13"/>
        <v>0</v>
      </c>
      <c r="K278" t="s">
        <v>648</v>
      </c>
      <c r="L278">
        <v>1642935624397292</v>
      </c>
      <c r="M278" s="52" t="s">
        <v>441</v>
      </c>
      <c r="N278" s="52">
        <v>1642935624397290</v>
      </c>
      <c r="O278" s="47">
        <f t="shared" si="14"/>
        <v>2</v>
      </c>
      <c r="R278" t="s">
        <v>770</v>
      </c>
      <c r="S278">
        <v>20541904</v>
      </c>
      <c r="T278" t="s">
        <v>42</v>
      </c>
      <c r="U278">
        <v>20541904</v>
      </c>
      <c r="V278" s="47">
        <f t="shared" si="15"/>
        <v>0</v>
      </c>
    </row>
    <row r="279" spans="1:22" x14ac:dyDescent="0.15">
      <c r="A279" s="52"/>
      <c r="B279" s="52" t="s">
        <v>724</v>
      </c>
      <c r="C279" s="52"/>
      <c r="D279" s="52" t="s">
        <v>580</v>
      </c>
      <c r="E279" s="52"/>
      <c r="F279" s="47">
        <f t="shared" si="13"/>
        <v>0</v>
      </c>
      <c r="K279" t="s">
        <v>649</v>
      </c>
      <c r="L279">
        <v>2469621851409777</v>
      </c>
      <c r="M279" s="52" t="s">
        <v>446</v>
      </c>
      <c r="N279" s="52">
        <v>2469621851409770</v>
      </c>
      <c r="O279" s="47">
        <f t="shared" si="14"/>
        <v>7</v>
      </c>
      <c r="R279" t="s">
        <v>771</v>
      </c>
      <c r="S279">
        <v>20493970</v>
      </c>
      <c r="T279" t="s">
        <v>43</v>
      </c>
      <c r="U279">
        <v>20493970</v>
      </c>
      <c r="V279" s="47">
        <f t="shared" si="15"/>
        <v>0</v>
      </c>
    </row>
    <row r="280" spans="1:22" x14ac:dyDescent="0.15">
      <c r="A280" s="52"/>
      <c r="B280" s="52" t="s">
        <v>725</v>
      </c>
      <c r="C280" s="52"/>
      <c r="D280" s="52" t="s">
        <v>581</v>
      </c>
      <c r="E280" s="52"/>
      <c r="F280" s="47">
        <f t="shared" si="13"/>
        <v>0</v>
      </c>
      <c r="K280" t="s">
        <v>650</v>
      </c>
      <c r="L280">
        <v>4765112</v>
      </c>
      <c r="M280" s="52" t="s">
        <v>450</v>
      </c>
      <c r="N280" s="52">
        <v>4765112</v>
      </c>
      <c r="O280" s="47">
        <f t="shared" si="14"/>
        <v>0</v>
      </c>
      <c r="R280" t="s">
        <v>772</v>
      </c>
      <c r="S280">
        <v>116759</v>
      </c>
      <c r="T280" t="s">
        <v>44</v>
      </c>
      <c r="U280">
        <v>116759</v>
      </c>
      <c r="V280" s="47">
        <f t="shared" si="15"/>
        <v>0</v>
      </c>
    </row>
    <row r="281" spans="1:22" x14ac:dyDescent="0.15">
      <c r="A281" s="42" t="s">
        <v>994</v>
      </c>
      <c r="B281" s="42" t="s">
        <v>632</v>
      </c>
      <c r="C281" s="52"/>
      <c r="D281" s="52"/>
      <c r="E281" s="52"/>
      <c r="F281" s="47">
        <f t="shared" si="13"/>
        <v>0</v>
      </c>
      <c r="K281" t="s">
        <v>651</v>
      </c>
      <c r="L281">
        <v>15568490</v>
      </c>
      <c r="M281" s="52" t="s">
        <v>366</v>
      </c>
      <c r="N281" s="52">
        <v>15568490</v>
      </c>
      <c r="O281" s="47">
        <f t="shared" si="14"/>
        <v>0</v>
      </c>
      <c r="R281" t="s">
        <v>773</v>
      </c>
      <c r="S281">
        <v>610440</v>
      </c>
      <c r="T281" t="s">
        <v>45</v>
      </c>
      <c r="U281">
        <v>610440</v>
      </c>
      <c r="V281" s="47">
        <f t="shared" si="15"/>
        <v>0</v>
      </c>
    </row>
    <row r="282" spans="1:22" x14ac:dyDescent="0.15">
      <c r="A282" s="52"/>
      <c r="B282" s="52" t="s">
        <v>1002</v>
      </c>
      <c r="C282" s="52">
        <v>33799</v>
      </c>
      <c r="D282" s="52" t="s">
        <v>899</v>
      </c>
      <c r="E282" s="52">
        <v>33799</v>
      </c>
      <c r="F282" s="47">
        <f t="shared" si="13"/>
        <v>0</v>
      </c>
      <c r="K282" t="s">
        <v>652</v>
      </c>
      <c r="L282">
        <v>4113205058474</v>
      </c>
      <c r="M282" s="52" t="s">
        <v>340</v>
      </c>
      <c r="N282" s="52">
        <v>4113205058474</v>
      </c>
      <c r="O282" s="47">
        <f t="shared" si="14"/>
        <v>0</v>
      </c>
      <c r="R282" t="s">
        <v>774</v>
      </c>
      <c r="S282">
        <v>583795</v>
      </c>
      <c r="T282" t="s">
        <v>46</v>
      </c>
      <c r="U282">
        <v>583795</v>
      </c>
      <c r="V282" s="47">
        <f t="shared" si="15"/>
        <v>0</v>
      </c>
    </row>
    <row r="283" spans="1:22" x14ac:dyDescent="0.15">
      <c r="A283" s="52"/>
      <c r="B283" s="52" t="s">
        <v>1003</v>
      </c>
      <c r="C283" s="52">
        <v>315380206</v>
      </c>
      <c r="D283" s="52" t="s">
        <v>251</v>
      </c>
      <c r="E283" s="52">
        <v>315380206</v>
      </c>
      <c r="F283" s="47">
        <f t="shared" si="13"/>
        <v>0</v>
      </c>
      <c r="K283" t="s">
        <v>653</v>
      </c>
      <c r="L283">
        <v>16654176725966</v>
      </c>
      <c r="M283" s="52" t="s">
        <v>603</v>
      </c>
      <c r="N283" s="52">
        <v>16654176725966</v>
      </c>
      <c r="O283" s="47">
        <f t="shared" si="14"/>
        <v>0</v>
      </c>
      <c r="R283" t="s">
        <v>775</v>
      </c>
      <c r="S283">
        <v>610440</v>
      </c>
      <c r="T283" t="s">
        <v>47</v>
      </c>
      <c r="U283">
        <v>610440</v>
      </c>
      <c r="V283" s="47">
        <f t="shared" si="15"/>
        <v>0</v>
      </c>
    </row>
    <row r="284" spans="1:22" x14ac:dyDescent="0.15">
      <c r="A284" s="52"/>
      <c r="B284" s="52" t="s">
        <v>1004</v>
      </c>
      <c r="C284" s="52">
        <v>147963202032</v>
      </c>
      <c r="D284" s="52" t="s">
        <v>340</v>
      </c>
      <c r="E284" s="52">
        <v>147963202032</v>
      </c>
      <c r="F284" s="47">
        <f t="shared" si="13"/>
        <v>0</v>
      </c>
      <c r="K284" t="s">
        <v>654</v>
      </c>
      <c r="L284">
        <v>16654180757792</v>
      </c>
      <c r="M284" s="52" t="s">
        <v>604</v>
      </c>
      <c r="N284" s="52">
        <v>16654180757792</v>
      </c>
      <c r="O284" s="47">
        <f t="shared" si="14"/>
        <v>0</v>
      </c>
      <c r="R284" t="s">
        <v>776</v>
      </c>
      <c r="S284">
        <v>367005</v>
      </c>
      <c r="T284" t="s">
        <v>48</v>
      </c>
      <c r="U284">
        <v>367005</v>
      </c>
      <c r="V284" s="47">
        <f t="shared" si="15"/>
        <v>0</v>
      </c>
    </row>
    <row r="285" spans="1:22" x14ac:dyDescent="0.15">
      <c r="A285" s="52"/>
      <c r="B285" s="52" t="s">
        <v>1005</v>
      </c>
      <c r="C285" s="52">
        <v>30385870971889</v>
      </c>
      <c r="D285" s="52" t="s">
        <v>342</v>
      </c>
      <c r="E285" s="52">
        <v>30385870971889</v>
      </c>
      <c r="F285" s="47">
        <f t="shared" si="13"/>
        <v>0</v>
      </c>
      <c r="K285" t="s">
        <v>655</v>
      </c>
      <c r="L285">
        <v>2649289840</v>
      </c>
      <c r="M285" s="52" t="s">
        <v>244</v>
      </c>
      <c r="N285" s="52">
        <v>2649289840</v>
      </c>
      <c r="O285" s="47">
        <f t="shared" si="14"/>
        <v>0</v>
      </c>
      <c r="R285" t="s">
        <v>777</v>
      </c>
      <c r="S285">
        <v>103481</v>
      </c>
      <c r="T285" t="s">
        <v>49</v>
      </c>
      <c r="U285">
        <v>103481</v>
      </c>
      <c r="V285" s="47">
        <f t="shared" si="15"/>
        <v>0</v>
      </c>
    </row>
    <row r="286" spans="1:22" x14ac:dyDescent="0.15">
      <c r="A286" s="52"/>
      <c r="B286" s="52" t="s">
        <v>663</v>
      </c>
      <c r="C286" s="52">
        <v>30385870151594</v>
      </c>
      <c r="D286" s="52" t="s">
        <v>344</v>
      </c>
      <c r="E286" s="52">
        <v>30385870151594</v>
      </c>
      <c r="F286" s="47">
        <f t="shared" si="13"/>
        <v>0</v>
      </c>
      <c r="K286" t="s">
        <v>656</v>
      </c>
      <c r="L286">
        <v>50338075401854</v>
      </c>
      <c r="M286" s="52" t="s">
        <v>443</v>
      </c>
      <c r="N286" s="52">
        <v>50338075401854</v>
      </c>
      <c r="O286" s="47">
        <f t="shared" si="14"/>
        <v>0</v>
      </c>
      <c r="R286" t="s">
        <v>778</v>
      </c>
      <c r="S286">
        <v>305220</v>
      </c>
      <c r="T286" t="s">
        <v>50</v>
      </c>
      <c r="U286">
        <v>305220</v>
      </c>
      <c r="V286" s="47">
        <f t="shared" si="15"/>
        <v>0</v>
      </c>
    </row>
    <row r="287" spans="1:22" x14ac:dyDescent="0.15">
      <c r="A287" s="52"/>
      <c r="B287" s="52" t="s">
        <v>1006</v>
      </c>
      <c r="C287" s="52">
        <v>10584096</v>
      </c>
      <c r="D287" s="52" t="s">
        <v>353</v>
      </c>
      <c r="E287" s="52">
        <v>10584096</v>
      </c>
      <c r="F287" s="47">
        <f t="shared" si="13"/>
        <v>0</v>
      </c>
      <c r="K287" t="s">
        <v>657</v>
      </c>
      <c r="L287">
        <v>165758639.90705612</v>
      </c>
      <c r="M287" s="52" t="s">
        <v>607</v>
      </c>
      <c r="N287" s="52">
        <v>165758639.90700001</v>
      </c>
      <c r="O287" s="47">
        <f t="shared" si="14"/>
        <v>5.6117773056030273E-5</v>
      </c>
      <c r="R287" t="s">
        <v>779</v>
      </c>
      <c r="S287">
        <v>258702.5</v>
      </c>
      <c r="T287" t="s">
        <v>51</v>
      </c>
      <c r="U287">
        <v>258702.5</v>
      </c>
      <c r="V287" s="47">
        <f t="shared" si="15"/>
        <v>0</v>
      </c>
    </row>
    <row r="288" spans="1:22" x14ac:dyDescent="0.15">
      <c r="A288" s="52"/>
      <c r="B288" s="52" t="s">
        <v>665</v>
      </c>
      <c r="C288" s="52">
        <v>10594441</v>
      </c>
      <c r="D288" s="52" t="s">
        <v>354</v>
      </c>
      <c r="E288" s="52">
        <v>10594441</v>
      </c>
      <c r="F288" s="47">
        <f t="shared" si="13"/>
        <v>0</v>
      </c>
      <c r="K288" t="s">
        <v>658</v>
      </c>
      <c r="L288">
        <v>7678257311</v>
      </c>
      <c r="M288" s="52" t="s">
        <v>613</v>
      </c>
      <c r="N288" s="52">
        <v>7678257311</v>
      </c>
      <c r="O288" s="47">
        <f t="shared" si="14"/>
        <v>0</v>
      </c>
      <c r="R288" t="s">
        <v>780</v>
      </c>
      <c r="S288">
        <v>15362132</v>
      </c>
      <c r="T288" t="s">
        <v>52</v>
      </c>
      <c r="U288">
        <v>15362132</v>
      </c>
      <c r="V288" s="47">
        <f t="shared" si="15"/>
        <v>0</v>
      </c>
    </row>
    <row r="289" spans="1:22" x14ac:dyDescent="0.15">
      <c r="A289" s="52"/>
      <c r="B289" s="52" t="s">
        <v>1007</v>
      </c>
      <c r="C289" s="52">
        <v>33913</v>
      </c>
      <c r="D289" s="52" t="s">
        <v>346</v>
      </c>
      <c r="E289" s="52">
        <v>33913</v>
      </c>
      <c r="F289" s="47">
        <f t="shared" si="13"/>
        <v>0</v>
      </c>
      <c r="J289" s="42" t="s">
        <v>934</v>
      </c>
      <c r="K289" s="42" t="s">
        <v>632</v>
      </c>
      <c r="O289" s="47">
        <f t="shared" si="14"/>
        <v>0</v>
      </c>
      <c r="R289" t="s">
        <v>781</v>
      </c>
      <c r="S289">
        <v>18246971</v>
      </c>
      <c r="T289" t="s">
        <v>53</v>
      </c>
      <c r="U289">
        <v>18246971</v>
      </c>
      <c r="V289" s="47">
        <f t="shared" si="15"/>
        <v>0</v>
      </c>
    </row>
    <row r="290" spans="1:22" x14ac:dyDescent="0.15">
      <c r="A290" s="52"/>
      <c r="B290" s="52" t="s">
        <v>667</v>
      </c>
      <c r="C290" s="52">
        <v>33195</v>
      </c>
      <c r="D290" s="52" t="s">
        <v>347</v>
      </c>
      <c r="E290" s="52">
        <v>33195</v>
      </c>
      <c r="F290" s="47">
        <f t="shared" si="13"/>
        <v>0</v>
      </c>
      <c r="K290" t="s">
        <v>644</v>
      </c>
      <c r="L290">
        <v>819365</v>
      </c>
      <c r="M290" t="s">
        <v>900</v>
      </c>
      <c r="N290">
        <v>819365</v>
      </c>
      <c r="O290" s="47">
        <f t="shared" si="14"/>
        <v>0</v>
      </c>
      <c r="R290" t="s">
        <v>782</v>
      </c>
      <c r="S290">
        <v>43321</v>
      </c>
      <c r="T290" t="s">
        <v>54</v>
      </c>
      <c r="U290">
        <v>43321</v>
      </c>
      <c r="V290" s="47">
        <f t="shared" si="15"/>
        <v>0</v>
      </c>
    </row>
    <row r="291" spans="1:22" x14ac:dyDescent="0.15">
      <c r="A291" s="52"/>
      <c r="B291" s="52" t="s">
        <v>1008</v>
      </c>
      <c r="C291" s="52">
        <v>2974280.9999999893</v>
      </c>
      <c r="D291" s="52" t="s">
        <v>363</v>
      </c>
      <c r="E291" s="52">
        <v>2974281</v>
      </c>
      <c r="F291" s="47">
        <f t="shared" si="13"/>
        <v>-1.0710209608078003E-8</v>
      </c>
      <c r="K291" t="s">
        <v>645</v>
      </c>
      <c r="L291">
        <v>7646026555</v>
      </c>
      <c r="M291" t="s">
        <v>251</v>
      </c>
      <c r="N291">
        <v>7646026555</v>
      </c>
      <c r="O291" s="47">
        <f t="shared" si="14"/>
        <v>0</v>
      </c>
      <c r="R291" t="s">
        <v>783</v>
      </c>
      <c r="S291">
        <v>305220</v>
      </c>
      <c r="T291" t="s">
        <v>55</v>
      </c>
      <c r="U291">
        <v>305220</v>
      </c>
      <c r="V291" s="47">
        <f t="shared" si="15"/>
        <v>0</v>
      </c>
    </row>
    <row r="292" spans="1:22" x14ac:dyDescent="0.15">
      <c r="A292" s="52"/>
      <c r="B292" s="52" t="s">
        <v>669</v>
      </c>
      <c r="C292" s="52">
        <v>8945467</v>
      </c>
      <c r="D292" s="52" t="s">
        <v>563</v>
      </c>
      <c r="E292" s="52">
        <v>8945467</v>
      </c>
      <c r="F292" s="47">
        <f t="shared" si="13"/>
        <v>0</v>
      </c>
      <c r="K292" t="s">
        <v>646</v>
      </c>
      <c r="L292">
        <v>415506521578939</v>
      </c>
      <c r="M292" t="s">
        <v>238</v>
      </c>
      <c r="N292">
        <v>415506521578939</v>
      </c>
      <c r="O292" s="47">
        <f t="shared" si="14"/>
        <v>0</v>
      </c>
      <c r="R292" t="s">
        <v>784</v>
      </c>
      <c r="S292">
        <v>108302.5</v>
      </c>
      <c r="T292" t="s">
        <v>56</v>
      </c>
      <c r="U292">
        <v>108302.5</v>
      </c>
      <c r="V292" s="47">
        <f t="shared" si="15"/>
        <v>0</v>
      </c>
    </row>
    <row r="293" spans="1:22" x14ac:dyDescent="0.15">
      <c r="A293" s="52"/>
      <c r="B293" s="52" t="s">
        <v>670</v>
      </c>
      <c r="C293" s="52">
        <v>539537</v>
      </c>
      <c r="D293" s="52" t="s">
        <v>164</v>
      </c>
      <c r="E293" s="52">
        <v>539537</v>
      </c>
      <c r="F293" s="47">
        <f t="shared" si="13"/>
        <v>0</v>
      </c>
      <c r="K293" t="s">
        <v>647</v>
      </c>
      <c r="L293">
        <v>42757068</v>
      </c>
      <c r="M293" t="s">
        <v>434</v>
      </c>
      <c r="N293">
        <v>42757068</v>
      </c>
      <c r="O293" s="47">
        <f t="shared" si="14"/>
        <v>0</v>
      </c>
      <c r="R293" t="s">
        <v>785</v>
      </c>
      <c r="S293">
        <v>610440</v>
      </c>
      <c r="T293" t="s">
        <v>57</v>
      </c>
      <c r="U293">
        <v>610440</v>
      </c>
      <c r="V293" s="47">
        <f t="shared" si="15"/>
        <v>0</v>
      </c>
    </row>
    <row r="294" spans="1:22" x14ac:dyDescent="0.15">
      <c r="A294" s="52"/>
      <c r="B294" s="52" t="s">
        <v>671</v>
      </c>
      <c r="C294" s="52">
        <v>147015.32399999877</v>
      </c>
      <c r="D294" s="52" t="s">
        <v>564</v>
      </c>
      <c r="E294" s="52">
        <v>147015.32399999999</v>
      </c>
      <c r="F294" s="47">
        <f t="shared" si="13"/>
        <v>-1.2223608791828156E-9</v>
      </c>
      <c r="K294" t="s">
        <v>648</v>
      </c>
      <c r="L294">
        <v>1637689252121482</v>
      </c>
      <c r="M294" t="s">
        <v>441</v>
      </c>
      <c r="N294">
        <v>1637689252121480</v>
      </c>
      <c r="O294" s="47">
        <f t="shared" si="14"/>
        <v>2</v>
      </c>
      <c r="R294" t="s">
        <v>786</v>
      </c>
      <c r="S294">
        <v>405740</v>
      </c>
      <c r="T294" t="s">
        <v>58</v>
      </c>
      <c r="U294">
        <v>405740</v>
      </c>
      <c r="V294" s="47">
        <f t="shared" si="15"/>
        <v>0</v>
      </c>
    </row>
    <row r="295" spans="1:22" x14ac:dyDescent="0.15">
      <c r="A295" s="52"/>
      <c r="B295" s="52" t="s">
        <v>1009</v>
      </c>
      <c r="C295" s="52">
        <v>18605356</v>
      </c>
      <c r="D295" s="52" t="s">
        <v>366</v>
      </c>
      <c r="E295" s="52">
        <v>18605356</v>
      </c>
      <c r="F295" s="47">
        <f t="shared" si="13"/>
        <v>0</v>
      </c>
      <c r="K295" t="s">
        <v>649</v>
      </c>
      <c r="L295">
        <v>2460046037057272</v>
      </c>
      <c r="M295" t="s">
        <v>446</v>
      </c>
      <c r="N295">
        <v>2460046037057270</v>
      </c>
      <c r="O295" s="47">
        <f t="shared" si="14"/>
        <v>0</v>
      </c>
      <c r="R295" t="s">
        <v>787</v>
      </c>
      <c r="S295">
        <v>2694943</v>
      </c>
      <c r="T295" t="s">
        <v>59</v>
      </c>
      <c r="U295">
        <v>2694943</v>
      </c>
      <c r="V295" s="47">
        <f t="shared" si="15"/>
        <v>0</v>
      </c>
    </row>
    <row r="296" spans="1:22" x14ac:dyDescent="0.15">
      <c r="A296" s="52"/>
      <c r="B296" s="52" t="s">
        <v>672</v>
      </c>
      <c r="C296" s="52">
        <v>18552035.375</v>
      </c>
      <c r="D296" s="52" t="s">
        <v>367</v>
      </c>
      <c r="E296" s="52">
        <v>18552035.375</v>
      </c>
      <c r="F296" s="47">
        <f t="shared" si="13"/>
        <v>0</v>
      </c>
      <c r="K296" t="s">
        <v>650</v>
      </c>
      <c r="L296">
        <v>4427104</v>
      </c>
      <c r="M296" t="s">
        <v>450</v>
      </c>
      <c r="N296">
        <v>4427104</v>
      </c>
      <c r="O296" s="47">
        <f t="shared" si="14"/>
        <v>0</v>
      </c>
      <c r="R296" t="s">
        <v>788</v>
      </c>
      <c r="S296">
        <v>2931207</v>
      </c>
      <c r="T296" t="s">
        <v>60</v>
      </c>
      <c r="U296">
        <v>2931207</v>
      </c>
      <c r="V296" s="47">
        <f t="shared" si="15"/>
        <v>0</v>
      </c>
    </row>
    <row r="297" spans="1:22" x14ac:dyDescent="0.15">
      <c r="A297" s="52"/>
      <c r="B297" s="52" t="s">
        <v>673</v>
      </c>
      <c r="C297" s="52">
        <v>53320.625</v>
      </c>
      <c r="D297" s="52" t="s">
        <v>368</v>
      </c>
      <c r="E297" s="52">
        <v>53320.625</v>
      </c>
      <c r="F297" s="47">
        <f t="shared" si="13"/>
        <v>0</v>
      </c>
      <c r="K297" t="s">
        <v>651</v>
      </c>
      <c r="L297">
        <v>14155371</v>
      </c>
      <c r="M297" t="s">
        <v>366</v>
      </c>
      <c r="N297">
        <v>14155371</v>
      </c>
      <c r="O297" s="47">
        <f t="shared" si="14"/>
        <v>0</v>
      </c>
      <c r="R297" t="s">
        <v>789</v>
      </c>
      <c r="S297">
        <v>73739</v>
      </c>
      <c r="T297" t="s">
        <v>61</v>
      </c>
      <c r="U297">
        <v>73739</v>
      </c>
      <c r="V297" s="47">
        <f t="shared" si="15"/>
        <v>0</v>
      </c>
    </row>
    <row r="298" spans="1:22" x14ac:dyDescent="0.15">
      <c r="A298" s="52"/>
      <c r="B298" s="52" t="s">
        <v>674</v>
      </c>
      <c r="C298" s="52">
        <v>3370113.9900000012</v>
      </c>
      <c r="D298" s="52" t="s">
        <v>565</v>
      </c>
      <c r="E298" s="52">
        <v>3370113.99</v>
      </c>
      <c r="F298" s="47">
        <f t="shared" si="13"/>
        <v>0</v>
      </c>
      <c r="K298" t="s">
        <v>652</v>
      </c>
      <c r="L298">
        <v>4133660143254</v>
      </c>
      <c r="M298" t="s">
        <v>340</v>
      </c>
      <c r="N298">
        <v>4133660143254</v>
      </c>
      <c r="O298" s="47">
        <f t="shared" si="14"/>
        <v>0</v>
      </c>
      <c r="R298" t="s">
        <v>790</v>
      </c>
      <c r="S298">
        <v>305220</v>
      </c>
      <c r="T298" t="s">
        <v>62</v>
      </c>
      <c r="U298">
        <v>305220</v>
      </c>
      <c r="V298" s="47">
        <f t="shared" si="15"/>
        <v>0</v>
      </c>
    </row>
    <row r="299" spans="1:22" x14ac:dyDescent="0.15">
      <c r="A299" s="52"/>
      <c r="B299" s="52" t="s">
        <v>675</v>
      </c>
      <c r="C299" s="52">
        <v>9786.0400000000118</v>
      </c>
      <c r="D299" s="52" t="s">
        <v>566</v>
      </c>
      <c r="E299" s="52">
        <v>9786.0400000000009</v>
      </c>
      <c r="F299" s="47">
        <f t="shared" si="13"/>
        <v>0</v>
      </c>
      <c r="K299" t="s">
        <v>653</v>
      </c>
      <c r="L299">
        <v>16584530319089</v>
      </c>
      <c r="M299" t="s">
        <v>603</v>
      </c>
      <c r="N299">
        <v>16584530319089</v>
      </c>
      <c r="O299" s="47">
        <f t="shared" si="14"/>
        <v>0</v>
      </c>
      <c r="R299" t="s">
        <v>791</v>
      </c>
      <c r="S299">
        <v>184347.5</v>
      </c>
      <c r="T299" t="s">
        <v>63</v>
      </c>
      <c r="U299">
        <v>184347.5</v>
      </c>
      <c r="V299" s="47">
        <f t="shared" si="15"/>
        <v>0</v>
      </c>
    </row>
    <row r="300" spans="1:22" x14ac:dyDescent="0.15">
      <c r="A300" s="52"/>
      <c r="B300" s="52" t="s">
        <v>1010</v>
      </c>
      <c r="C300" s="52">
        <v>10264127.091000037</v>
      </c>
      <c r="D300" s="52" t="s">
        <v>371</v>
      </c>
      <c r="E300" s="52">
        <v>10264127.091</v>
      </c>
      <c r="F300" s="47">
        <f t="shared" si="13"/>
        <v>3.7252902984619141E-8</v>
      </c>
      <c r="K300" t="s">
        <v>654</v>
      </c>
      <c r="L300">
        <v>16584533787584</v>
      </c>
      <c r="M300" t="s">
        <v>604</v>
      </c>
      <c r="N300">
        <v>16584533787584</v>
      </c>
      <c r="O300" s="47">
        <f t="shared" si="14"/>
        <v>0</v>
      </c>
      <c r="R300" t="s">
        <v>792</v>
      </c>
      <c r="S300">
        <v>190518.92000000295</v>
      </c>
      <c r="T300" t="s">
        <v>64</v>
      </c>
      <c r="U300">
        <v>190518.92</v>
      </c>
      <c r="V300" s="47">
        <f t="shared" si="15"/>
        <v>2.9394868761301041E-9</v>
      </c>
    </row>
    <row r="301" spans="1:22" x14ac:dyDescent="0.15">
      <c r="A301" s="52"/>
      <c r="B301" s="52" t="s">
        <v>677</v>
      </c>
      <c r="C301" s="52">
        <v>10234283.330999997</v>
      </c>
      <c r="D301" s="52" t="s">
        <v>372</v>
      </c>
      <c r="E301" s="52">
        <v>10234283.331</v>
      </c>
      <c r="F301" s="47">
        <f t="shared" si="13"/>
        <v>0</v>
      </c>
      <c r="K301" t="s">
        <v>655</v>
      </c>
      <c r="L301">
        <v>2638020580</v>
      </c>
      <c r="M301" t="s">
        <v>244</v>
      </c>
      <c r="N301">
        <v>2638020580</v>
      </c>
      <c r="O301" s="47">
        <f t="shared" si="14"/>
        <v>0</v>
      </c>
      <c r="R301" t="s">
        <v>793</v>
      </c>
      <c r="S301">
        <v>261852.26000000088</v>
      </c>
      <c r="T301" t="s">
        <v>65</v>
      </c>
      <c r="U301">
        <v>261852.26</v>
      </c>
      <c r="V301" s="47">
        <f t="shared" si="15"/>
        <v>8.7311491370201111E-10</v>
      </c>
    </row>
    <row r="302" spans="1:22" x14ac:dyDescent="0.15">
      <c r="A302" s="52"/>
      <c r="B302" s="52" t="s">
        <v>678</v>
      </c>
      <c r="C302" s="52">
        <v>29843.759999999929</v>
      </c>
      <c r="D302" s="52" t="s">
        <v>373</v>
      </c>
      <c r="E302" s="52">
        <v>29843.759999999998</v>
      </c>
      <c r="F302" s="47">
        <f t="shared" si="13"/>
        <v>-6.9121597334742546E-11</v>
      </c>
      <c r="K302" t="s">
        <v>656</v>
      </c>
      <c r="L302">
        <v>50039621842372</v>
      </c>
      <c r="M302" t="s">
        <v>443</v>
      </c>
      <c r="N302">
        <v>50039621842372</v>
      </c>
      <c r="O302" s="47">
        <f t="shared" si="14"/>
        <v>0</v>
      </c>
      <c r="R302" t="s">
        <v>794</v>
      </c>
      <c r="S302">
        <v>88557</v>
      </c>
      <c r="T302" t="s">
        <v>66</v>
      </c>
      <c r="U302">
        <v>88557</v>
      </c>
      <c r="V302" s="47">
        <f t="shared" si="15"/>
        <v>0</v>
      </c>
    </row>
    <row r="303" spans="1:22" x14ac:dyDescent="0.15">
      <c r="A303" s="52"/>
      <c r="B303" s="52" t="s">
        <v>1011</v>
      </c>
      <c r="C303" s="52">
        <v>28816321.226000365</v>
      </c>
      <c r="D303" s="52" t="s">
        <v>374</v>
      </c>
      <c r="E303" s="52">
        <v>28816321.226</v>
      </c>
      <c r="F303" s="47">
        <f t="shared" si="13"/>
        <v>3.6507844924926758E-7</v>
      </c>
      <c r="K303" t="s">
        <v>657</v>
      </c>
      <c r="L303">
        <v>146836541.91803882</v>
      </c>
      <c r="M303" t="s">
        <v>607</v>
      </c>
      <c r="N303">
        <v>146836541.91800001</v>
      </c>
      <c r="O303" s="47">
        <f t="shared" si="14"/>
        <v>3.8802623748779297E-5</v>
      </c>
      <c r="R303" t="s">
        <v>795</v>
      </c>
      <c r="S303">
        <v>305220</v>
      </c>
      <c r="T303" t="s">
        <v>67</v>
      </c>
      <c r="U303">
        <v>305220</v>
      </c>
      <c r="V303" s="47">
        <f t="shared" si="15"/>
        <v>0</v>
      </c>
    </row>
    <row r="304" spans="1:22" x14ac:dyDescent="0.15">
      <c r="A304" s="52"/>
      <c r="B304" s="52" t="s">
        <v>680</v>
      </c>
      <c r="C304" s="52">
        <v>28736907.455000229</v>
      </c>
      <c r="D304" s="52" t="s">
        <v>375</v>
      </c>
      <c r="E304" s="52">
        <v>28736907.454999998</v>
      </c>
      <c r="F304" s="47">
        <f t="shared" si="13"/>
        <v>2.3096799850463867E-7</v>
      </c>
      <c r="K304" t="s">
        <v>658</v>
      </c>
      <c r="L304">
        <v>7646038976</v>
      </c>
      <c r="M304" t="s">
        <v>613</v>
      </c>
      <c r="N304">
        <v>7646038976</v>
      </c>
      <c r="O304" s="47">
        <f t="shared" si="14"/>
        <v>0</v>
      </c>
      <c r="R304" t="s">
        <v>796</v>
      </c>
      <c r="S304">
        <v>221392.5</v>
      </c>
      <c r="T304" t="s">
        <v>68</v>
      </c>
      <c r="U304">
        <v>221392.5</v>
      </c>
      <c r="V304" s="47">
        <f t="shared" si="15"/>
        <v>0</v>
      </c>
    </row>
    <row r="305" spans="1:22" x14ac:dyDescent="0.15">
      <c r="A305" s="52"/>
      <c r="B305" s="52" t="s">
        <v>681</v>
      </c>
      <c r="C305" s="52">
        <v>79413.771000000066</v>
      </c>
      <c r="D305" s="52" t="s">
        <v>376</v>
      </c>
      <c r="E305" s="52">
        <v>79413.770999999993</v>
      </c>
      <c r="F305" s="47">
        <f t="shared" si="13"/>
        <v>0</v>
      </c>
      <c r="J305" s="42" t="s">
        <v>659</v>
      </c>
      <c r="K305" s="42" t="s">
        <v>632</v>
      </c>
      <c r="L305" s="42"/>
      <c r="O305" s="47">
        <f t="shared" si="14"/>
        <v>0</v>
      </c>
      <c r="R305" t="s">
        <v>797</v>
      </c>
      <c r="S305">
        <v>4509447.7400000114</v>
      </c>
      <c r="T305" t="s">
        <v>69</v>
      </c>
      <c r="U305">
        <v>4509447.74</v>
      </c>
      <c r="V305" s="47">
        <f t="shared" si="15"/>
        <v>1.1175870895385742E-8</v>
      </c>
    </row>
    <row r="306" spans="1:22" x14ac:dyDescent="0.15">
      <c r="A306" s="52"/>
      <c r="B306" s="52" t="s">
        <v>1012</v>
      </c>
      <c r="C306" s="52">
        <v>13793241.739999687</v>
      </c>
      <c r="D306" s="52" t="s">
        <v>377</v>
      </c>
      <c r="E306" s="52">
        <v>13793241.74</v>
      </c>
      <c r="F306" s="47">
        <f t="shared" si="13"/>
        <v>-3.1292438507080078E-7</v>
      </c>
      <c r="K306" t="s">
        <v>644</v>
      </c>
      <c r="L306">
        <v>876030</v>
      </c>
      <c r="M306" t="s">
        <v>900</v>
      </c>
      <c r="N306">
        <v>876030</v>
      </c>
      <c r="O306" s="47">
        <f>L306-N306</f>
        <v>0</v>
      </c>
      <c r="R306" t="s">
        <v>798</v>
      </c>
      <c r="S306">
        <v>4536041.4100000029</v>
      </c>
      <c r="T306" t="s">
        <v>70</v>
      </c>
      <c r="U306">
        <v>4536041.41</v>
      </c>
      <c r="V306" s="47">
        <f t="shared" si="15"/>
        <v>0</v>
      </c>
    </row>
    <row r="307" spans="1:22" x14ac:dyDescent="0.15">
      <c r="A307" s="52"/>
      <c r="B307" s="52" t="s">
        <v>683</v>
      </c>
      <c r="C307" s="52">
        <v>13753977.966999685</v>
      </c>
      <c r="D307" s="52" t="s">
        <v>567</v>
      </c>
      <c r="E307" s="52">
        <v>13753977.967</v>
      </c>
      <c r="F307" s="47">
        <f t="shared" si="13"/>
        <v>-3.1478703022003174E-7</v>
      </c>
      <c r="K307" t="s">
        <v>645</v>
      </c>
      <c r="L307">
        <v>8174533227</v>
      </c>
      <c r="M307" t="s">
        <v>251</v>
      </c>
      <c r="N307">
        <v>8174533227</v>
      </c>
      <c r="O307" s="47">
        <f t="shared" ref="O307:O321" si="16">L307-N307</f>
        <v>0</v>
      </c>
      <c r="R307" t="s">
        <v>799</v>
      </c>
      <c r="S307">
        <v>114212</v>
      </c>
      <c r="T307" t="s">
        <v>71</v>
      </c>
      <c r="U307">
        <v>114212</v>
      </c>
      <c r="V307" s="47">
        <f t="shared" si="15"/>
        <v>0</v>
      </c>
    </row>
    <row r="308" spans="1:22" x14ac:dyDescent="0.15">
      <c r="A308" s="52"/>
      <c r="B308" s="52" t="s">
        <v>684</v>
      </c>
      <c r="C308" s="52">
        <v>39263.772999999994</v>
      </c>
      <c r="D308" s="52" t="s">
        <v>379</v>
      </c>
      <c r="E308" s="52">
        <v>39263.773000000001</v>
      </c>
      <c r="F308" s="47">
        <f t="shared" si="13"/>
        <v>0</v>
      </c>
      <c r="K308" t="s">
        <v>646</v>
      </c>
      <c r="L308">
        <v>444250090044473</v>
      </c>
      <c r="M308" t="s">
        <v>238</v>
      </c>
      <c r="N308">
        <v>444250090044473</v>
      </c>
      <c r="O308" s="47">
        <f t="shared" si="16"/>
        <v>0</v>
      </c>
      <c r="R308" t="s">
        <v>800</v>
      </c>
      <c r="S308">
        <v>763050</v>
      </c>
      <c r="T308" t="s">
        <v>72</v>
      </c>
      <c r="U308">
        <v>763050</v>
      </c>
      <c r="V308" s="47">
        <f t="shared" si="15"/>
        <v>0</v>
      </c>
    </row>
    <row r="309" spans="1:22" x14ac:dyDescent="0.15">
      <c r="A309" s="52"/>
      <c r="B309" s="52" t="s">
        <v>1013</v>
      </c>
      <c r="C309" s="52">
        <v>234672324.17100063</v>
      </c>
      <c r="D309" s="52" t="s">
        <v>380</v>
      </c>
      <c r="E309" s="52">
        <v>234672324.171</v>
      </c>
      <c r="F309" s="47">
        <f t="shared" si="13"/>
        <v>6.2584877014160156E-7</v>
      </c>
      <c r="K309" t="s">
        <v>647</v>
      </c>
      <c r="L309">
        <v>45738127</v>
      </c>
      <c r="M309" t="s">
        <v>434</v>
      </c>
      <c r="N309">
        <v>45738127</v>
      </c>
      <c r="O309" s="47">
        <f t="shared" si="16"/>
        <v>0</v>
      </c>
      <c r="R309" t="s">
        <v>801</v>
      </c>
      <c r="S309">
        <v>713825</v>
      </c>
      <c r="T309" t="s">
        <v>73</v>
      </c>
      <c r="U309">
        <v>713825</v>
      </c>
      <c r="V309" s="47">
        <f t="shared" si="15"/>
        <v>0</v>
      </c>
    </row>
    <row r="310" spans="1:22" x14ac:dyDescent="0.15">
      <c r="A310" s="52"/>
      <c r="B310" s="52" t="s">
        <v>1014</v>
      </c>
      <c r="C310" s="52">
        <v>201527460.23600009</v>
      </c>
      <c r="D310" s="52" t="s">
        <v>294</v>
      </c>
      <c r="E310" s="52">
        <v>201527460.236</v>
      </c>
      <c r="F310" s="47">
        <f t="shared" si="13"/>
        <v>0</v>
      </c>
      <c r="K310" t="s">
        <v>648</v>
      </c>
      <c r="L310">
        <v>1751055085853109</v>
      </c>
      <c r="M310" t="s">
        <v>441</v>
      </c>
      <c r="N310" s="6">
        <v>1751055085853100</v>
      </c>
      <c r="O310" s="47">
        <f t="shared" si="16"/>
        <v>9</v>
      </c>
      <c r="R310" t="s">
        <v>802</v>
      </c>
      <c r="S310">
        <v>807006</v>
      </c>
      <c r="T310" t="s">
        <v>74</v>
      </c>
      <c r="U310">
        <v>807006</v>
      </c>
      <c r="V310" s="47">
        <f t="shared" si="15"/>
        <v>0</v>
      </c>
    </row>
    <row r="311" spans="1:22" x14ac:dyDescent="0.15">
      <c r="A311" s="52"/>
      <c r="B311" s="52" t="s">
        <v>1015</v>
      </c>
      <c r="C311" s="52">
        <v>884026</v>
      </c>
      <c r="D311" s="52" t="s">
        <v>381</v>
      </c>
      <c r="E311" s="52">
        <v>884026</v>
      </c>
      <c r="F311" s="47">
        <f t="shared" si="13"/>
        <v>0</v>
      </c>
      <c r="K311" t="s">
        <v>649</v>
      </c>
      <c r="L311">
        <v>2631020315639677</v>
      </c>
      <c r="M311" t="s">
        <v>446</v>
      </c>
      <c r="N311" s="6">
        <v>2631020315639670</v>
      </c>
      <c r="O311" s="47">
        <f t="shared" si="16"/>
        <v>7</v>
      </c>
      <c r="R311" t="s">
        <v>803</v>
      </c>
      <c r="S311">
        <v>740572</v>
      </c>
      <c r="T311" t="s">
        <v>75</v>
      </c>
      <c r="U311">
        <v>740572</v>
      </c>
      <c r="V311" s="47">
        <f t="shared" si="15"/>
        <v>0</v>
      </c>
    </row>
    <row r="312" spans="1:22" x14ac:dyDescent="0.15">
      <c r="A312" s="52"/>
      <c r="B312" s="52" t="s">
        <v>1016</v>
      </c>
      <c r="C312" s="52">
        <v>937962</v>
      </c>
      <c r="D312" s="52" t="s">
        <v>568</v>
      </c>
      <c r="E312" s="52">
        <v>937962</v>
      </c>
      <c r="F312" s="47">
        <f t="shared" si="13"/>
        <v>0</v>
      </c>
      <c r="K312" t="s">
        <v>650</v>
      </c>
      <c r="L312">
        <v>4733742</v>
      </c>
      <c r="M312" t="s">
        <v>450</v>
      </c>
      <c r="N312">
        <v>4733742</v>
      </c>
      <c r="O312" s="47">
        <f t="shared" si="16"/>
        <v>0</v>
      </c>
      <c r="R312" t="s">
        <v>804</v>
      </c>
      <c r="S312">
        <v>98734</v>
      </c>
      <c r="T312" t="s">
        <v>76</v>
      </c>
      <c r="U312">
        <v>98734</v>
      </c>
      <c r="V312" s="47">
        <f t="shared" si="15"/>
        <v>0</v>
      </c>
    </row>
    <row r="313" spans="1:22" x14ac:dyDescent="0.15">
      <c r="A313" s="52"/>
      <c r="B313" s="52" t="s">
        <v>689</v>
      </c>
      <c r="C313" s="52">
        <v>933532</v>
      </c>
      <c r="D313" s="52" t="s">
        <v>569</v>
      </c>
      <c r="E313" s="52">
        <v>933532</v>
      </c>
      <c r="F313" s="47">
        <f t="shared" si="13"/>
        <v>0</v>
      </c>
      <c r="K313" t="s">
        <v>651</v>
      </c>
      <c r="L313">
        <v>14964760.75</v>
      </c>
      <c r="M313" t="s">
        <v>366</v>
      </c>
      <c r="N313">
        <v>14964760.75</v>
      </c>
      <c r="O313" s="47">
        <f t="shared" si="16"/>
        <v>0</v>
      </c>
      <c r="R313" t="s">
        <v>805</v>
      </c>
      <c r="S313">
        <v>152610</v>
      </c>
      <c r="T313" t="s">
        <v>77</v>
      </c>
      <c r="U313">
        <v>152610</v>
      </c>
      <c r="V313" s="47">
        <f t="shared" si="15"/>
        <v>0</v>
      </c>
    </row>
    <row r="314" spans="1:22" x14ac:dyDescent="0.15">
      <c r="A314" s="52"/>
      <c r="B314" s="52" t="s">
        <v>690</v>
      </c>
      <c r="C314" s="52">
        <v>4430</v>
      </c>
      <c r="D314" s="52" t="s">
        <v>570</v>
      </c>
      <c r="E314" s="52">
        <v>4430</v>
      </c>
      <c r="F314" s="47">
        <f t="shared" si="13"/>
        <v>0</v>
      </c>
      <c r="K314" t="s">
        <v>652</v>
      </c>
      <c r="L314">
        <v>4458747959932</v>
      </c>
      <c r="M314" t="s">
        <v>340</v>
      </c>
      <c r="N314">
        <v>4458747959932</v>
      </c>
      <c r="O314" s="47">
        <f t="shared" si="16"/>
        <v>0</v>
      </c>
      <c r="R314" t="s">
        <v>806</v>
      </c>
      <c r="S314">
        <v>123417.5</v>
      </c>
      <c r="T314" t="s">
        <v>78</v>
      </c>
      <c r="U314">
        <v>123417.5</v>
      </c>
      <c r="V314" s="47">
        <f t="shared" si="15"/>
        <v>0</v>
      </c>
    </row>
    <row r="315" spans="1:22" x14ac:dyDescent="0.15">
      <c r="A315" s="52"/>
      <c r="B315" s="52" t="s">
        <v>691</v>
      </c>
      <c r="C315" s="52">
        <v>3366116.6200000164</v>
      </c>
      <c r="D315" s="52" t="s">
        <v>571</v>
      </c>
      <c r="E315" s="52">
        <v>3366116.62</v>
      </c>
      <c r="F315" s="47">
        <f t="shared" si="13"/>
        <v>1.6298145055770874E-8</v>
      </c>
      <c r="K315" t="s">
        <v>653</v>
      </c>
      <c r="L315">
        <v>17731558805335</v>
      </c>
      <c r="M315" t="s">
        <v>603</v>
      </c>
      <c r="N315">
        <v>17731558805335</v>
      </c>
      <c r="O315" s="47">
        <f t="shared" si="16"/>
        <v>0</v>
      </c>
      <c r="R315" t="s">
        <v>807</v>
      </c>
      <c r="S315">
        <v>2477725</v>
      </c>
      <c r="T315" t="s">
        <v>79</v>
      </c>
      <c r="U315">
        <v>2477725</v>
      </c>
      <c r="V315" s="47">
        <f t="shared" si="15"/>
        <v>0</v>
      </c>
    </row>
    <row r="316" spans="1:22" x14ac:dyDescent="0.15">
      <c r="A316" s="52"/>
      <c r="B316" s="52" t="s">
        <v>1017</v>
      </c>
      <c r="C316" s="52">
        <v>3186927</v>
      </c>
      <c r="D316" s="52" t="s">
        <v>386</v>
      </c>
      <c r="E316" s="52">
        <v>3186927</v>
      </c>
      <c r="F316" s="47">
        <f t="shared" si="13"/>
        <v>0</v>
      </c>
      <c r="K316" t="s">
        <v>654</v>
      </c>
      <c r="L316">
        <v>17731562409645</v>
      </c>
      <c r="M316" t="s">
        <v>604</v>
      </c>
      <c r="N316">
        <v>17731562409645</v>
      </c>
      <c r="O316" s="47">
        <f t="shared" si="16"/>
        <v>0</v>
      </c>
      <c r="R316" t="s">
        <v>808</v>
      </c>
      <c r="S316">
        <v>190520.05000000258</v>
      </c>
      <c r="T316" t="s">
        <v>81</v>
      </c>
      <c r="U316">
        <v>190520.05</v>
      </c>
      <c r="V316" s="47">
        <f t="shared" si="15"/>
        <v>2.5902409106492996E-9</v>
      </c>
    </row>
    <row r="317" spans="1:22" x14ac:dyDescent="0.15">
      <c r="A317" s="52"/>
      <c r="B317" s="52" t="s">
        <v>1018</v>
      </c>
      <c r="C317" s="52">
        <v>8758062</v>
      </c>
      <c r="D317" s="52" t="s">
        <v>387</v>
      </c>
      <c r="E317" s="52">
        <v>8758062</v>
      </c>
      <c r="F317" s="47">
        <f t="shared" si="13"/>
        <v>0</v>
      </c>
      <c r="K317" t="s">
        <v>655</v>
      </c>
      <c r="L317">
        <v>2818967058</v>
      </c>
      <c r="M317" t="s">
        <v>244</v>
      </c>
      <c r="N317">
        <v>2818967058</v>
      </c>
      <c r="O317" s="47">
        <f t="shared" si="16"/>
        <v>0</v>
      </c>
      <c r="R317" t="s">
        <v>809</v>
      </c>
      <c r="S317">
        <v>243448.00000000049</v>
      </c>
      <c r="T317" t="s">
        <v>82</v>
      </c>
      <c r="U317">
        <v>243448</v>
      </c>
      <c r="V317" s="47">
        <f t="shared" si="15"/>
        <v>4.9476511776447296E-10</v>
      </c>
    </row>
    <row r="318" spans="1:22" x14ac:dyDescent="0.15">
      <c r="A318" s="52"/>
      <c r="B318" s="52" t="s">
        <v>1019</v>
      </c>
      <c r="C318" s="52">
        <v>1153983</v>
      </c>
      <c r="D318" s="52" t="s">
        <v>572</v>
      </c>
      <c r="E318" s="52">
        <v>1153983</v>
      </c>
      <c r="F318" s="47">
        <f t="shared" si="13"/>
        <v>0</v>
      </c>
      <c r="K318" t="s">
        <v>656</v>
      </c>
      <c r="L318">
        <v>53777149193314</v>
      </c>
      <c r="M318" t="s">
        <v>443</v>
      </c>
      <c r="N318">
        <v>53777149193314</v>
      </c>
      <c r="O318" s="47">
        <f t="shared" si="16"/>
        <v>0</v>
      </c>
      <c r="R318" t="s">
        <v>810</v>
      </c>
      <c r="S318">
        <v>90818</v>
      </c>
      <c r="T318" t="s">
        <v>83</v>
      </c>
      <c r="U318">
        <v>90818</v>
      </c>
      <c r="V318" s="47">
        <f t="shared" si="15"/>
        <v>0</v>
      </c>
    </row>
    <row r="319" spans="1:22" x14ac:dyDescent="0.15">
      <c r="A319" s="52"/>
      <c r="B319" s="52" t="s">
        <v>1020</v>
      </c>
      <c r="C319" s="52">
        <v>5304536</v>
      </c>
      <c r="D319" s="52" t="s">
        <v>389</v>
      </c>
      <c r="E319" s="52">
        <v>5304536</v>
      </c>
      <c r="F319" s="47">
        <f t="shared" si="13"/>
        <v>0</v>
      </c>
      <c r="K319" t="s">
        <v>657</v>
      </c>
      <c r="L319">
        <v>155667810.36605</v>
      </c>
      <c r="M319" t="s">
        <v>607</v>
      </c>
      <c r="N319">
        <v>155667810.366</v>
      </c>
      <c r="O319" s="47">
        <f t="shared" si="16"/>
        <v>5.0008296966552734E-5</v>
      </c>
      <c r="R319" t="s">
        <v>811</v>
      </c>
      <c r="S319">
        <v>2205769</v>
      </c>
      <c r="T319" t="s">
        <v>85</v>
      </c>
      <c r="U319">
        <v>2205769</v>
      </c>
      <c r="V319" s="47">
        <f t="shared" si="15"/>
        <v>0</v>
      </c>
    </row>
    <row r="320" spans="1:22" x14ac:dyDescent="0.15">
      <c r="A320" s="52"/>
      <c r="B320" s="52" t="s">
        <v>1021</v>
      </c>
      <c r="C320" s="52">
        <v>172886</v>
      </c>
      <c r="D320" s="52" t="s">
        <v>390</v>
      </c>
      <c r="E320" s="52">
        <v>172886</v>
      </c>
      <c r="F320" s="47">
        <f t="shared" si="13"/>
        <v>0</v>
      </c>
      <c r="K320" t="s">
        <v>658</v>
      </c>
      <c r="L320">
        <v>8174546966</v>
      </c>
      <c r="M320" t="s">
        <v>613</v>
      </c>
      <c r="N320">
        <v>8174546966</v>
      </c>
      <c r="O320" s="47">
        <f t="shared" si="16"/>
        <v>0</v>
      </c>
      <c r="R320" t="s">
        <v>812</v>
      </c>
      <c r="S320">
        <v>30567</v>
      </c>
      <c r="T320" t="s">
        <v>86</v>
      </c>
      <c r="U320">
        <v>30567</v>
      </c>
      <c r="V320" s="47">
        <f t="shared" si="15"/>
        <v>0</v>
      </c>
    </row>
    <row r="321" spans="1:22" x14ac:dyDescent="0.15">
      <c r="A321" s="52"/>
      <c r="B321" s="52" t="s">
        <v>1022</v>
      </c>
      <c r="C321" s="52">
        <v>28958</v>
      </c>
      <c r="D321" s="52" t="s">
        <v>391</v>
      </c>
      <c r="E321" s="52">
        <v>28958</v>
      </c>
      <c r="F321" s="47">
        <f t="shared" si="13"/>
        <v>0</v>
      </c>
      <c r="J321" s="42" t="s">
        <v>660</v>
      </c>
      <c r="K321" s="42" t="s">
        <v>632</v>
      </c>
      <c r="L321" s="42"/>
      <c r="O321" s="47">
        <f t="shared" si="16"/>
        <v>0</v>
      </c>
      <c r="R321" t="s">
        <v>813</v>
      </c>
      <c r="S321">
        <v>380415.99000000296</v>
      </c>
      <c r="T321" t="s">
        <v>87</v>
      </c>
      <c r="U321">
        <v>380415.99</v>
      </c>
      <c r="V321" s="47">
        <f t="shared" si="15"/>
        <v>2.9685907065868378E-9</v>
      </c>
    </row>
    <row r="322" spans="1:22" x14ac:dyDescent="0.15">
      <c r="A322" s="52"/>
      <c r="B322" s="52" t="s">
        <v>1023</v>
      </c>
      <c r="C322" s="52">
        <v>3186927</v>
      </c>
      <c r="D322" s="52" t="s">
        <v>573</v>
      </c>
      <c r="E322" s="52">
        <v>3186927</v>
      </c>
      <c r="F322" s="47">
        <f t="shared" si="13"/>
        <v>0</v>
      </c>
      <c r="K322" t="s">
        <v>644</v>
      </c>
      <c r="L322">
        <v>800836</v>
      </c>
      <c r="M322" t="s">
        <v>900</v>
      </c>
      <c r="N322">
        <v>800836</v>
      </c>
      <c r="O322" s="47">
        <f>L322-N322</f>
        <v>0</v>
      </c>
      <c r="R322" t="s">
        <v>814</v>
      </c>
      <c r="S322">
        <v>1084090.0499999973</v>
      </c>
      <c r="T322" t="s">
        <v>182</v>
      </c>
      <c r="U322">
        <v>1084090.05</v>
      </c>
      <c r="V322" s="47">
        <f t="shared" si="15"/>
        <v>-2.7939677238464355E-9</v>
      </c>
    </row>
    <row r="323" spans="1:22" x14ac:dyDescent="0.15">
      <c r="A323" s="52"/>
      <c r="B323" s="52" t="s">
        <v>1024</v>
      </c>
      <c r="C323" s="52">
        <v>168308</v>
      </c>
      <c r="D323" s="52" t="s">
        <v>307</v>
      </c>
      <c r="E323" s="52">
        <v>168308</v>
      </c>
      <c r="F323" s="47">
        <f t="shared" ref="F323:F386" si="17">C323-E323</f>
        <v>0</v>
      </c>
      <c r="K323" t="s">
        <v>645</v>
      </c>
      <c r="L323">
        <v>7472885122</v>
      </c>
      <c r="M323" t="s">
        <v>251</v>
      </c>
      <c r="N323">
        <v>7472885122</v>
      </c>
      <c r="O323" s="47">
        <f t="shared" ref="O323:O352" si="18">L323-N323</f>
        <v>0</v>
      </c>
      <c r="R323" t="s">
        <v>815</v>
      </c>
      <c r="S323">
        <v>2428627.450000002</v>
      </c>
      <c r="T323" t="s">
        <v>183</v>
      </c>
      <c r="U323">
        <v>2428627.4500000002</v>
      </c>
      <c r="V323" s="47">
        <f t="shared" ref="V323:V386" si="19">S323-U323</f>
        <v>0</v>
      </c>
    </row>
    <row r="324" spans="1:22" x14ac:dyDescent="0.15">
      <c r="A324" s="52"/>
      <c r="B324" s="52" t="s">
        <v>1025</v>
      </c>
      <c r="C324" s="52">
        <v>3309941.3949999716</v>
      </c>
      <c r="D324" s="52" t="s">
        <v>355</v>
      </c>
      <c r="E324" s="52">
        <v>3309941.395</v>
      </c>
      <c r="F324" s="47">
        <f t="shared" si="17"/>
        <v>-2.8405338525772095E-8</v>
      </c>
      <c r="K324" t="s">
        <v>646</v>
      </c>
      <c r="L324">
        <v>406127223004774</v>
      </c>
      <c r="M324" t="s">
        <v>238</v>
      </c>
      <c r="N324">
        <v>406127223004774</v>
      </c>
      <c r="O324" s="47">
        <f t="shared" si="18"/>
        <v>0</v>
      </c>
      <c r="R324" t="s">
        <v>816</v>
      </c>
      <c r="S324">
        <v>14830673</v>
      </c>
      <c r="T324" t="s">
        <v>186</v>
      </c>
      <c r="U324">
        <v>14830673</v>
      </c>
      <c r="V324" s="47">
        <f t="shared" si="19"/>
        <v>0</v>
      </c>
    </row>
    <row r="325" spans="1:22" x14ac:dyDescent="0.15">
      <c r="A325" s="52"/>
      <c r="B325" s="52" t="s">
        <v>701</v>
      </c>
      <c r="C325" s="52">
        <v>3309465.690999974</v>
      </c>
      <c r="D325" s="52" t="s">
        <v>574</v>
      </c>
      <c r="E325" s="52">
        <v>3309465.6910000001</v>
      </c>
      <c r="F325" s="47">
        <f t="shared" si="17"/>
        <v>-2.6077032089233398E-8</v>
      </c>
      <c r="K325" t="s">
        <v>647</v>
      </c>
      <c r="L325">
        <v>41821295</v>
      </c>
      <c r="M325" t="s">
        <v>434</v>
      </c>
      <c r="N325">
        <v>41821295</v>
      </c>
      <c r="O325" s="47">
        <f t="shared" si="18"/>
        <v>0</v>
      </c>
      <c r="R325" t="s">
        <v>817</v>
      </c>
      <c r="S325">
        <v>6396262</v>
      </c>
      <c r="T325" t="s">
        <v>187</v>
      </c>
      <c r="U325">
        <v>6396262</v>
      </c>
      <c r="V325" s="47">
        <f t="shared" si="19"/>
        <v>0</v>
      </c>
    </row>
    <row r="326" spans="1:22" x14ac:dyDescent="0.15">
      <c r="A326" s="52"/>
      <c r="B326" s="52" t="s">
        <v>1026</v>
      </c>
      <c r="C326" s="52">
        <v>30794</v>
      </c>
      <c r="D326" s="52" t="s">
        <v>575</v>
      </c>
      <c r="E326" s="52">
        <v>30794</v>
      </c>
      <c r="F326" s="47">
        <f t="shared" si="17"/>
        <v>0</v>
      </c>
      <c r="K326" t="s">
        <v>648</v>
      </c>
      <c r="L326">
        <v>1601147744376065</v>
      </c>
      <c r="M326" t="s">
        <v>441</v>
      </c>
      <c r="N326">
        <v>1601147744376060</v>
      </c>
      <c r="O326" s="48">
        <f t="shared" si="18"/>
        <v>5</v>
      </c>
      <c r="R326" t="s">
        <v>818</v>
      </c>
      <c r="S326">
        <v>21776.349999999824</v>
      </c>
      <c r="T326" t="s">
        <v>109</v>
      </c>
      <c r="U326">
        <v>21776.35</v>
      </c>
      <c r="V326" s="47">
        <f t="shared" si="19"/>
        <v>-1.7462298274040222E-10</v>
      </c>
    </row>
    <row r="327" spans="1:22" x14ac:dyDescent="0.15">
      <c r="A327" s="52"/>
      <c r="B327" s="52" t="s">
        <v>1027</v>
      </c>
      <c r="C327" s="52">
        <v>239362</v>
      </c>
      <c r="D327" s="52" t="s">
        <v>309</v>
      </c>
      <c r="E327" s="52">
        <v>239362</v>
      </c>
      <c r="F327" s="47">
        <f t="shared" si="17"/>
        <v>0</v>
      </c>
      <c r="K327" t="s">
        <v>649</v>
      </c>
      <c r="L327">
        <v>2405954061380256</v>
      </c>
      <c r="M327" t="s">
        <v>446</v>
      </c>
      <c r="N327">
        <v>2405954061380250</v>
      </c>
      <c r="O327" s="48">
        <f t="shared" si="18"/>
        <v>6</v>
      </c>
      <c r="R327" t="s">
        <v>819</v>
      </c>
      <c r="S327">
        <v>740602</v>
      </c>
      <c r="T327" t="s">
        <v>110</v>
      </c>
      <c r="U327">
        <v>740602</v>
      </c>
      <c r="V327" s="47">
        <f t="shared" si="19"/>
        <v>0</v>
      </c>
    </row>
    <row r="328" spans="1:22" x14ac:dyDescent="0.15">
      <c r="A328" s="52"/>
      <c r="B328" s="52" t="s">
        <v>1028</v>
      </c>
      <c r="C328" s="52">
        <v>207714.8500000003</v>
      </c>
      <c r="D328" s="52" t="s">
        <v>394</v>
      </c>
      <c r="E328" s="52">
        <v>207714.85</v>
      </c>
      <c r="F328" s="47">
        <f t="shared" si="17"/>
        <v>2.9103830456733704E-10</v>
      </c>
      <c r="K328" t="s">
        <v>650</v>
      </c>
      <c r="L328">
        <v>4217555</v>
      </c>
      <c r="M328" t="s">
        <v>450</v>
      </c>
      <c r="N328">
        <v>4217555</v>
      </c>
      <c r="O328" s="47">
        <f t="shared" si="18"/>
        <v>0</v>
      </c>
      <c r="R328" t="s">
        <v>820</v>
      </c>
      <c r="S328">
        <v>38307</v>
      </c>
      <c r="T328" t="s">
        <v>111</v>
      </c>
      <c r="U328">
        <v>38307</v>
      </c>
      <c r="V328" s="47">
        <f t="shared" si="19"/>
        <v>0</v>
      </c>
    </row>
    <row r="329" spans="1:22" x14ac:dyDescent="0.15">
      <c r="A329" s="52"/>
      <c r="B329" s="52" t="s">
        <v>1029</v>
      </c>
      <c r="C329" s="52">
        <v>258374</v>
      </c>
      <c r="D329" s="52" t="s">
        <v>395</v>
      </c>
      <c r="E329" s="52">
        <v>258374</v>
      </c>
      <c r="F329" s="47">
        <f t="shared" si="17"/>
        <v>0</v>
      </c>
      <c r="K329" t="s">
        <v>651</v>
      </c>
      <c r="L329">
        <v>13241272.25</v>
      </c>
      <c r="M329" t="s">
        <v>366</v>
      </c>
      <c r="N329">
        <v>13241272.25</v>
      </c>
      <c r="O329" s="47">
        <f t="shared" si="18"/>
        <v>0</v>
      </c>
      <c r="R329" t="s">
        <v>821</v>
      </c>
      <c r="S329">
        <v>3149</v>
      </c>
      <c r="T329" t="s">
        <v>112</v>
      </c>
      <c r="U329">
        <v>3149</v>
      </c>
      <c r="V329" s="47">
        <f t="shared" si="19"/>
        <v>0</v>
      </c>
    </row>
    <row r="330" spans="1:22" x14ac:dyDescent="0.15">
      <c r="A330" s="52"/>
      <c r="B330" s="52" t="s">
        <v>1030</v>
      </c>
      <c r="C330" s="52">
        <v>35575</v>
      </c>
      <c r="D330" s="52" t="s">
        <v>396</v>
      </c>
      <c r="E330" s="52">
        <v>35575</v>
      </c>
      <c r="F330" s="47">
        <f t="shared" si="17"/>
        <v>0</v>
      </c>
      <c r="K330" t="s">
        <v>652</v>
      </c>
      <c r="L330">
        <v>4112880538791</v>
      </c>
      <c r="M330" t="s">
        <v>340</v>
      </c>
      <c r="N330">
        <v>4112880538791</v>
      </c>
      <c r="O330" s="47">
        <f t="shared" si="18"/>
        <v>0</v>
      </c>
      <c r="R330" t="s">
        <v>822</v>
      </c>
      <c r="S330">
        <v>2330430</v>
      </c>
      <c r="T330" t="s">
        <v>192</v>
      </c>
      <c r="U330">
        <v>2330430</v>
      </c>
      <c r="V330" s="47">
        <f t="shared" si="19"/>
        <v>0</v>
      </c>
    </row>
    <row r="331" spans="1:22" x14ac:dyDescent="0.15">
      <c r="A331" s="52"/>
      <c r="B331" s="52" t="s">
        <v>1031</v>
      </c>
      <c r="C331" s="52">
        <v>222799</v>
      </c>
      <c r="D331" s="52" t="s">
        <v>397</v>
      </c>
      <c r="E331" s="52">
        <v>222799</v>
      </c>
      <c r="F331" s="47">
        <f t="shared" si="17"/>
        <v>0</v>
      </c>
      <c r="K331" t="s">
        <v>653</v>
      </c>
      <c r="L331">
        <v>16209650373701</v>
      </c>
      <c r="M331" t="s">
        <v>603</v>
      </c>
      <c r="N331">
        <v>16209650373701</v>
      </c>
      <c r="O331" s="47">
        <f t="shared" si="18"/>
        <v>0</v>
      </c>
      <c r="R331" t="s">
        <v>823</v>
      </c>
      <c r="S331">
        <v>2268830.9800000102</v>
      </c>
      <c r="T331" t="s">
        <v>193</v>
      </c>
      <c r="U331">
        <v>2268830.98</v>
      </c>
      <c r="V331" s="47">
        <f t="shared" si="19"/>
        <v>1.0244548320770264E-8</v>
      </c>
    </row>
    <row r="332" spans="1:22" x14ac:dyDescent="0.15">
      <c r="A332" s="52"/>
      <c r="B332" s="52" t="s">
        <v>1032</v>
      </c>
      <c r="C332" s="52">
        <v>33799</v>
      </c>
      <c r="D332" s="52" t="s">
        <v>314</v>
      </c>
      <c r="E332" s="52">
        <v>33799</v>
      </c>
      <c r="F332" s="47">
        <f t="shared" si="17"/>
        <v>0</v>
      </c>
      <c r="K332" t="s">
        <v>654</v>
      </c>
      <c r="L332">
        <v>16209653863423</v>
      </c>
      <c r="M332" t="s">
        <v>604</v>
      </c>
      <c r="N332">
        <v>16209653863423</v>
      </c>
      <c r="O332" s="47">
        <f t="shared" si="18"/>
        <v>0</v>
      </c>
      <c r="R332" t="s">
        <v>824</v>
      </c>
      <c r="S332">
        <v>363648.83999999979</v>
      </c>
      <c r="T332" t="s">
        <v>194</v>
      </c>
      <c r="U332">
        <v>363648.84</v>
      </c>
      <c r="V332" s="47">
        <f t="shared" si="19"/>
        <v>0</v>
      </c>
    </row>
    <row r="333" spans="1:22" x14ac:dyDescent="0.15">
      <c r="A333" s="52"/>
      <c r="B333" s="52" t="s">
        <v>709</v>
      </c>
      <c r="C333" s="52">
        <v>1482</v>
      </c>
      <c r="D333" s="52" t="s">
        <v>315</v>
      </c>
      <c r="E333" s="52">
        <v>1482</v>
      </c>
      <c r="F333" s="47">
        <f t="shared" si="17"/>
        <v>0</v>
      </c>
      <c r="K333" t="s">
        <v>655</v>
      </c>
      <c r="L333">
        <v>2577500305</v>
      </c>
      <c r="M333" t="s">
        <v>244</v>
      </c>
      <c r="N333">
        <v>2577500305</v>
      </c>
      <c r="O333" s="47">
        <f t="shared" si="18"/>
        <v>0</v>
      </c>
      <c r="R333" t="s">
        <v>825</v>
      </c>
      <c r="S333">
        <v>362003.99999999854</v>
      </c>
      <c r="T333" t="s">
        <v>195</v>
      </c>
      <c r="U333">
        <v>362004</v>
      </c>
      <c r="V333" s="47">
        <f t="shared" si="19"/>
        <v>-1.4551915228366852E-9</v>
      </c>
    </row>
    <row r="334" spans="1:22" x14ac:dyDescent="0.15">
      <c r="A334" s="52"/>
      <c r="B334" s="52" t="s">
        <v>710</v>
      </c>
      <c r="C334" s="52">
        <v>105</v>
      </c>
      <c r="D334" s="52" t="s">
        <v>316</v>
      </c>
      <c r="E334" s="52">
        <v>105</v>
      </c>
      <c r="F334" s="47">
        <f t="shared" si="17"/>
        <v>0</v>
      </c>
      <c r="K334" t="s">
        <v>656</v>
      </c>
      <c r="L334">
        <v>49290953786407</v>
      </c>
      <c r="M334" t="s">
        <v>443</v>
      </c>
      <c r="N334">
        <v>49290953786407</v>
      </c>
      <c r="O334" s="47">
        <f t="shared" si="18"/>
        <v>0</v>
      </c>
      <c r="R334" t="s">
        <v>826</v>
      </c>
      <c r="S334">
        <v>220550.21000000104</v>
      </c>
      <c r="T334" t="s">
        <v>196</v>
      </c>
      <c r="U334">
        <v>220550.21</v>
      </c>
      <c r="V334" s="47">
        <f t="shared" si="19"/>
        <v>1.0477378964424133E-9</v>
      </c>
    </row>
    <row r="335" spans="1:22" x14ac:dyDescent="0.15">
      <c r="A335" s="52"/>
      <c r="B335" s="52" t="s">
        <v>711</v>
      </c>
      <c r="C335" s="52">
        <v>232</v>
      </c>
      <c r="D335" s="52" t="s">
        <v>317</v>
      </c>
      <c r="E335" s="52">
        <v>232</v>
      </c>
      <c r="F335" s="47">
        <f t="shared" si="17"/>
        <v>0</v>
      </c>
      <c r="K335" t="s">
        <v>657</v>
      </c>
      <c r="L335">
        <v>136961917.85402516</v>
      </c>
      <c r="M335" t="s">
        <v>607</v>
      </c>
      <c r="N335">
        <v>136961917.854</v>
      </c>
      <c r="O335" s="47">
        <f t="shared" si="18"/>
        <v>2.5153160095214844E-5</v>
      </c>
      <c r="R335" t="s">
        <v>827</v>
      </c>
      <c r="S335">
        <v>150734.81999999881</v>
      </c>
      <c r="T335" t="s">
        <v>197</v>
      </c>
      <c r="U335">
        <v>150734.82</v>
      </c>
      <c r="V335" s="47">
        <f t="shared" si="19"/>
        <v>-1.1932570487260818E-9</v>
      </c>
    </row>
    <row r="336" spans="1:22" x14ac:dyDescent="0.15">
      <c r="A336" s="52"/>
      <c r="B336" s="52" t="s">
        <v>712</v>
      </c>
      <c r="C336" s="52">
        <v>826</v>
      </c>
      <c r="D336" s="52" t="s">
        <v>318</v>
      </c>
      <c r="E336" s="52">
        <v>826</v>
      </c>
      <c r="F336" s="47">
        <f t="shared" si="17"/>
        <v>0</v>
      </c>
      <c r="K336" t="s">
        <v>658</v>
      </c>
      <c r="L336">
        <v>7472896925</v>
      </c>
      <c r="M336" t="s">
        <v>613</v>
      </c>
      <c r="N336">
        <v>7472896925</v>
      </c>
      <c r="O336" s="47">
        <f t="shared" si="18"/>
        <v>0</v>
      </c>
      <c r="R336" t="s">
        <v>828</v>
      </c>
      <c r="S336">
        <v>2259668</v>
      </c>
      <c r="T336" t="s">
        <v>124</v>
      </c>
      <c r="U336">
        <v>2259668</v>
      </c>
      <c r="V336" s="47">
        <f t="shared" si="19"/>
        <v>0</v>
      </c>
    </row>
    <row r="337" spans="1:22" x14ac:dyDescent="0.15">
      <c r="A337" s="52"/>
      <c r="B337" s="52" t="s">
        <v>713</v>
      </c>
      <c r="C337" s="52">
        <v>1585</v>
      </c>
      <c r="D337" s="52" t="s">
        <v>319</v>
      </c>
      <c r="E337" s="52">
        <v>1585</v>
      </c>
      <c r="F337" s="47">
        <f t="shared" si="17"/>
        <v>0</v>
      </c>
      <c r="J337" s="42" t="s">
        <v>661</v>
      </c>
      <c r="K337" s="42" t="s">
        <v>632</v>
      </c>
      <c r="L337" s="42"/>
      <c r="O337" s="47">
        <f t="shared" si="18"/>
        <v>0</v>
      </c>
      <c r="R337" t="s">
        <v>829</v>
      </c>
      <c r="S337">
        <v>1449360</v>
      </c>
      <c r="T337" t="s">
        <v>125</v>
      </c>
      <c r="U337">
        <v>1449360</v>
      </c>
      <c r="V337" s="47">
        <f t="shared" si="19"/>
        <v>0</v>
      </c>
    </row>
    <row r="338" spans="1:22" x14ac:dyDescent="0.15">
      <c r="A338" s="52"/>
      <c r="B338" s="52" t="s">
        <v>714</v>
      </c>
      <c r="C338" s="52">
        <v>15</v>
      </c>
      <c r="D338" s="52" t="s">
        <v>320</v>
      </c>
      <c r="E338" s="52">
        <v>15</v>
      </c>
      <c r="F338" s="47">
        <f t="shared" si="17"/>
        <v>0</v>
      </c>
      <c r="K338" t="s">
        <v>644</v>
      </c>
      <c r="L338">
        <v>32138</v>
      </c>
      <c r="M338" t="s">
        <v>900</v>
      </c>
      <c r="N338">
        <v>32138</v>
      </c>
      <c r="O338" s="47">
        <f t="shared" si="18"/>
        <v>0</v>
      </c>
      <c r="R338" t="s">
        <v>830</v>
      </c>
      <c r="S338">
        <v>1418830</v>
      </c>
      <c r="T338" t="s">
        <v>126</v>
      </c>
      <c r="U338">
        <v>1418830</v>
      </c>
      <c r="V338" s="47">
        <f t="shared" si="19"/>
        <v>0</v>
      </c>
    </row>
    <row r="339" spans="1:22" x14ac:dyDescent="0.15">
      <c r="A339" s="52"/>
      <c r="B339" s="52" t="s">
        <v>715</v>
      </c>
      <c r="C339" s="52">
        <v>96</v>
      </c>
      <c r="D339" s="52" t="s">
        <v>398</v>
      </c>
      <c r="E339" s="52">
        <v>96</v>
      </c>
      <c r="F339" s="47">
        <f t="shared" si="17"/>
        <v>0</v>
      </c>
      <c r="K339" t="s">
        <v>645</v>
      </c>
      <c r="L339">
        <v>299904035</v>
      </c>
      <c r="M339" t="s">
        <v>251</v>
      </c>
      <c r="N339">
        <v>299904035</v>
      </c>
      <c r="O339" s="47">
        <f t="shared" si="18"/>
        <v>0</v>
      </c>
      <c r="R339" t="s">
        <v>831</v>
      </c>
      <c r="S339">
        <v>241560</v>
      </c>
      <c r="T339" t="s">
        <v>127</v>
      </c>
      <c r="U339">
        <v>241560</v>
      </c>
      <c r="V339" s="47">
        <f t="shared" si="19"/>
        <v>0</v>
      </c>
    </row>
    <row r="340" spans="1:22" x14ac:dyDescent="0.15">
      <c r="A340" s="52"/>
      <c r="B340" s="52" t="s">
        <v>716</v>
      </c>
      <c r="C340" s="52">
        <v>76</v>
      </c>
      <c r="D340" s="52" t="s">
        <v>399</v>
      </c>
      <c r="E340" s="52">
        <v>76</v>
      </c>
      <c r="F340" s="47">
        <f t="shared" si="17"/>
        <v>0</v>
      </c>
      <c r="K340" t="s">
        <v>646</v>
      </c>
      <c r="L340">
        <v>16650233980876</v>
      </c>
      <c r="M340" t="s">
        <v>238</v>
      </c>
      <c r="N340">
        <v>16650233980876</v>
      </c>
      <c r="O340" s="47">
        <f t="shared" si="18"/>
        <v>0</v>
      </c>
      <c r="R340" t="s">
        <v>832</v>
      </c>
      <c r="S340">
        <v>241546</v>
      </c>
      <c r="T340" t="s">
        <v>128</v>
      </c>
      <c r="U340">
        <v>241546</v>
      </c>
      <c r="V340" s="47">
        <f t="shared" si="19"/>
        <v>0</v>
      </c>
    </row>
    <row r="341" spans="1:22" x14ac:dyDescent="0.15">
      <c r="A341" s="52"/>
      <c r="B341" s="52" t="s">
        <v>717</v>
      </c>
      <c r="C341" s="52">
        <v>6992074548</v>
      </c>
      <c r="D341" s="52" t="s">
        <v>400</v>
      </c>
      <c r="E341" s="52">
        <v>6992074548</v>
      </c>
      <c r="F341" s="47">
        <f t="shared" si="17"/>
        <v>0</v>
      </c>
      <c r="K341" t="s">
        <v>647</v>
      </c>
      <c r="L341">
        <v>1678766</v>
      </c>
      <c r="M341" t="s">
        <v>434</v>
      </c>
      <c r="N341">
        <v>1678766</v>
      </c>
      <c r="O341" s="47">
        <f t="shared" si="18"/>
        <v>0</v>
      </c>
      <c r="R341" t="s">
        <v>833</v>
      </c>
      <c r="S341">
        <v>120780</v>
      </c>
      <c r="T341" t="s">
        <v>129</v>
      </c>
      <c r="U341">
        <v>120780</v>
      </c>
      <c r="V341" s="47">
        <f t="shared" si="19"/>
        <v>0</v>
      </c>
    </row>
    <row r="342" spans="1:22" x14ac:dyDescent="0.15">
      <c r="A342" s="52"/>
      <c r="B342" s="52" t="s">
        <v>718</v>
      </c>
      <c r="C342" s="52">
        <v>6998081141</v>
      </c>
      <c r="D342" s="52" t="s">
        <v>401</v>
      </c>
      <c r="E342" s="52">
        <v>6998081141</v>
      </c>
      <c r="F342" s="47">
        <f t="shared" si="17"/>
        <v>0</v>
      </c>
      <c r="K342" t="s">
        <v>648</v>
      </c>
      <c r="L342">
        <v>64491716871546</v>
      </c>
      <c r="M342" t="s">
        <v>441</v>
      </c>
      <c r="N342">
        <v>64491716871546</v>
      </c>
      <c r="O342" s="47">
        <f t="shared" si="18"/>
        <v>0</v>
      </c>
      <c r="R342" t="s">
        <v>834</v>
      </c>
      <c r="S342">
        <v>120773</v>
      </c>
      <c r="T342" t="s">
        <v>130</v>
      </c>
      <c r="U342">
        <v>120773</v>
      </c>
      <c r="V342" s="47">
        <f t="shared" si="19"/>
        <v>0</v>
      </c>
    </row>
    <row r="343" spans="1:22" x14ac:dyDescent="0.15">
      <c r="A343" s="52"/>
      <c r="B343" s="52" t="s">
        <v>1033</v>
      </c>
      <c r="C343" s="52">
        <v>1802350923004</v>
      </c>
      <c r="D343" s="52" t="s">
        <v>402</v>
      </c>
      <c r="E343" s="52">
        <v>1802350923004</v>
      </c>
      <c r="F343" s="47">
        <f t="shared" si="17"/>
        <v>0</v>
      </c>
      <c r="K343" t="s">
        <v>649</v>
      </c>
      <c r="L343">
        <v>96622168558626</v>
      </c>
      <c r="M343" t="s">
        <v>446</v>
      </c>
      <c r="N343">
        <v>96622168558626</v>
      </c>
      <c r="O343" s="47">
        <f t="shared" si="18"/>
        <v>0</v>
      </c>
      <c r="R343" t="s">
        <v>835</v>
      </c>
      <c r="S343">
        <v>31</v>
      </c>
      <c r="T343" t="s">
        <v>198</v>
      </c>
      <c r="U343">
        <v>31</v>
      </c>
      <c r="V343" s="47">
        <f t="shared" si="19"/>
        <v>0</v>
      </c>
    </row>
    <row r="344" spans="1:22" x14ac:dyDescent="0.15">
      <c r="A344" s="52"/>
      <c r="B344" s="52" t="s">
        <v>1034</v>
      </c>
      <c r="C344" s="52">
        <v>5414734190</v>
      </c>
      <c r="D344" s="52" t="s">
        <v>576</v>
      </c>
      <c r="E344" s="52">
        <v>5414734190</v>
      </c>
      <c r="F344" s="47">
        <f t="shared" si="17"/>
        <v>0</v>
      </c>
      <c r="K344" t="s">
        <v>650</v>
      </c>
      <c r="L344">
        <v>168068</v>
      </c>
      <c r="M344" t="s">
        <v>450</v>
      </c>
      <c r="N344">
        <v>168068</v>
      </c>
      <c r="O344" s="47">
        <f t="shared" si="18"/>
        <v>0</v>
      </c>
      <c r="R344" t="s">
        <v>836</v>
      </c>
      <c r="S344">
        <v>241560</v>
      </c>
      <c r="T344" t="s">
        <v>132</v>
      </c>
      <c r="U344">
        <v>241560</v>
      </c>
      <c r="V344" s="47">
        <f t="shared" si="19"/>
        <v>0</v>
      </c>
    </row>
    <row r="345" spans="1:22" x14ac:dyDescent="0.15">
      <c r="A345" s="52"/>
      <c r="B345" s="52" t="s">
        <v>721</v>
      </c>
      <c r="C345" s="52">
        <v>1457046041708</v>
      </c>
      <c r="D345" s="52" t="s">
        <v>405</v>
      </c>
      <c r="E345" s="52">
        <v>1457046041708</v>
      </c>
      <c r="F345" s="47">
        <f t="shared" si="17"/>
        <v>0</v>
      </c>
      <c r="K345" t="s">
        <v>651</v>
      </c>
      <c r="L345">
        <v>541631</v>
      </c>
      <c r="M345" t="s">
        <v>366</v>
      </c>
      <c r="N345">
        <v>541631</v>
      </c>
      <c r="O345" s="47">
        <f t="shared" si="18"/>
        <v>0</v>
      </c>
      <c r="R345" t="s">
        <v>837</v>
      </c>
      <c r="S345">
        <v>241450</v>
      </c>
      <c r="T345" t="s">
        <v>133</v>
      </c>
      <c r="U345">
        <v>241450</v>
      </c>
      <c r="V345" s="47">
        <f t="shared" si="19"/>
        <v>0</v>
      </c>
    </row>
    <row r="346" spans="1:22" x14ac:dyDescent="0.15">
      <c r="A346" s="52"/>
      <c r="B346" s="52" t="s">
        <v>722</v>
      </c>
      <c r="C346" s="52">
        <v>239429118896</v>
      </c>
      <c r="D346" s="52" t="s">
        <v>407</v>
      </c>
      <c r="E346" s="52">
        <v>239429118896</v>
      </c>
      <c r="F346" s="47">
        <f t="shared" si="17"/>
        <v>0</v>
      </c>
      <c r="K346" t="s">
        <v>652</v>
      </c>
      <c r="L346">
        <v>168606229360</v>
      </c>
      <c r="M346" t="s">
        <v>340</v>
      </c>
      <c r="N346">
        <v>168606229360</v>
      </c>
      <c r="O346" s="47">
        <f t="shared" si="18"/>
        <v>0</v>
      </c>
      <c r="R346" t="s">
        <v>838</v>
      </c>
      <c r="S346">
        <v>120780</v>
      </c>
      <c r="T346" t="s">
        <v>134</v>
      </c>
      <c r="U346">
        <v>120780</v>
      </c>
      <c r="V346" s="47">
        <f t="shared" si="19"/>
        <v>0</v>
      </c>
    </row>
    <row r="347" spans="1:22" x14ac:dyDescent="0.15">
      <c r="A347" s="52"/>
      <c r="B347" s="52" t="s">
        <v>723</v>
      </c>
      <c r="C347" s="52">
        <v>264001890</v>
      </c>
      <c r="D347" s="52" t="s">
        <v>409</v>
      </c>
      <c r="E347" s="52">
        <v>264001890</v>
      </c>
      <c r="F347" s="47">
        <f t="shared" si="17"/>
        <v>0</v>
      </c>
      <c r="K347" t="s">
        <v>653</v>
      </c>
      <c r="L347">
        <v>650509173953</v>
      </c>
      <c r="M347" t="s">
        <v>603</v>
      </c>
      <c r="N347">
        <v>650509173953</v>
      </c>
      <c r="O347" s="47">
        <f t="shared" si="18"/>
        <v>0</v>
      </c>
      <c r="R347" t="s">
        <v>839</v>
      </c>
      <c r="S347">
        <v>120725</v>
      </c>
      <c r="T347" t="s">
        <v>135</v>
      </c>
      <c r="U347">
        <v>120725</v>
      </c>
      <c r="V347" s="47">
        <f t="shared" si="19"/>
        <v>0</v>
      </c>
    </row>
    <row r="348" spans="1:22" x14ac:dyDescent="0.15">
      <c r="A348" s="52"/>
      <c r="B348" s="52" t="s">
        <v>1035</v>
      </c>
      <c r="C348" s="52">
        <v>315380804</v>
      </c>
      <c r="D348" s="52" t="s">
        <v>578</v>
      </c>
      <c r="E348" s="52">
        <v>315380804</v>
      </c>
      <c r="F348" s="47">
        <f t="shared" si="17"/>
        <v>0</v>
      </c>
      <c r="K348" t="s">
        <v>654</v>
      </c>
      <c r="L348">
        <v>650509210974</v>
      </c>
      <c r="M348" t="s">
        <v>604</v>
      </c>
      <c r="N348">
        <v>650509210974</v>
      </c>
      <c r="O348" s="47">
        <f t="shared" si="18"/>
        <v>0</v>
      </c>
      <c r="R348" t="s">
        <v>840</v>
      </c>
      <c r="S348">
        <v>302</v>
      </c>
      <c r="T348" t="s">
        <v>199</v>
      </c>
      <c r="U348">
        <v>302</v>
      </c>
      <c r="V348" s="47">
        <f t="shared" si="19"/>
        <v>0</v>
      </c>
    </row>
    <row r="349" spans="1:22" x14ac:dyDescent="0.15">
      <c r="A349" s="52"/>
      <c r="B349" s="52" t="s">
        <v>724</v>
      </c>
      <c r="C349" s="52"/>
      <c r="D349" s="52" t="s">
        <v>580</v>
      </c>
      <c r="E349" s="52"/>
      <c r="F349" s="47">
        <f t="shared" si="17"/>
        <v>0</v>
      </c>
      <c r="K349" t="s">
        <v>655</v>
      </c>
      <c r="L349">
        <v>103474065</v>
      </c>
      <c r="M349" t="s">
        <v>244</v>
      </c>
      <c r="N349">
        <v>103474065</v>
      </c>
      <c r="O349" s="47">
        <f t="shared" si="18"/>
        <v>0</v>
      </c>
      <c r="R349" t="s">
        <v>841</v>
      </c>
      <c r="S349">
        <v>241560</v>
      </c>
      <c r="T349" t="s">
        <v>137</v>
      </c>
      <c r="U349">
        <v>241560</v>
      </c>
      <c r="V349" s="47">
        <f t="shared" si="19"/>
        <v>0</v>
      </c>
    </row>
    <row r="350" spans="1:22" x14ac:dyDescent="0.15">
      <c r="A350" s="52"/>
      <c r="B350" s="52" t="s">
        <v>725</v>
      </c>
      <c r="C350" s="52"/>
      <c r="D350" s="52" t="s">
        <v>581</v>
      </c>
      <c r="E350" s="52"/>
      <c r="F350" s="47">
        <f t="shared" si="17"/>
        <v>0</v>
      </c>
      <c r="K350" t="s">
        <v>656</v>
      </c>
      <c r="L350">
        <v>1918218381551</v>
      </c>
      <c r="M350" t="s">
        <v>443</v>
      </c>
      <c r="N350">
        <v>1918218381551</v>
      </c>
      <c r="O350" s="47">
        <f t="shared" si="18"/>
        <v>0</v>
      </c>
      <c r="R350" t="s">
        <v>842</v>
      </c>
      <c r="S350">
        <v>239714</v>
      </c>
      <c r="T350" t="s">
        <v>138</v>
      </c>
      <c r="U350">
        <v>239714</v>
      </c>
      <c r="V350" s="47">
        <f t="shared" si="19"/>
        <v>0</v>
      </c>
    </row>
    <row r="351" spans="1:22" x14ac:dyDescent="0.15">
      <c r="A351" s="42" t="s">
        <v>995</v>
      </c>
      <c r="B351" s="42" t="s">
        <v>632</v>
      </c>
      <c r="C351" s="52"/>
      <c r="D351" s="52"/>
      <c r="E351" s="52"/>
      <c r="F351" s="47">
        <f t="shared" si="17"/>
        <v>0</v>
      </c>
      <c r="K351" t="s">
        <v>657</v>
      </c>
      <c r="L351">
        <v>5768364.7049998483</v>
      </c>
      <c r="M351" t="s">
        <v>607</v>
      </c>
      <c r="N351">
        <v>5768364.7050000001</v>
      </c>
      <c r="O351" s="47">
        <f t="shared" si="18"/>
        <v>-1.51805579662323E-7</v>
      </c>
      <c r="R351" t="s">
        <v>843</v>
      </c>
      <c r="S351">
        <v>120780</v>
      </c>
      <c r="T351" t="s">
        <v>139</v>
      </c>
      <c r="U351">
        <v>120780</v>
      </c>
      <c r="V351" s="47">
        <f t="shared" si="19"/>
        <v>0</v>
      </c>
    </row>
    <row r="352" spans="1:22" x14ac:dyDescent="0.15">
      <c r="A352" s="52"/>
      <c r="B352" s="52" t="s">
        <v>1002</v>
      </c>
      <c r="C352" s="52">
        <v>29501</v>
      </c>
      <c r="D352" s="52" t="s">
        <v>899</v>
      </c>
      <c r="E352" s="52">
        <v>29501</v>
      </c>
      <c r="F352" s="47">
        <f t="shared" si="17"/>
        <v>0</v>
      </c>
      <c r="K352" t="s">
        <v>658</v>
      </c>
      <c r="L352">
        <v>299904753</v>
      </c>
      <c r="M352" t="s">
        <v>613</v>
      </c>
      <c r="N352">
        <v>299904753</v>
      </c>
      <c r="O352" s="47">
        <f t="shared" si="18"/>
        <v>0</v>
      </c>
      <c r="R352" t="s">
        <v>844</v>
      </c>
      <c r="S352">
        <v>119857</v>
      </c>
      <c r="T352" t="s">
        <v>140</v>
      </c>
      <c r="U352">
        <v>119857</v>
      </c>
      <c r="V352" s="47">
        <f t="shared" si="19"/>
        <v>0</v>
      </c>
    </row>
    <row r="353" spans="1:22" x14ac:dyDescent="0.15">
      <c r="A353" s="52"/>
      <c r="B353" s="52" t="s">
        <v>1003</v>
      </c>
      <c r="C353" s="52">
        <v>275261084</v>
      </c>
      <c r="D353" s="52" t="s">
        <v>251</v>
      </c>
      <c r="E353" s="52">
        <v>275261084</v>
      </c>
      <c r="F353" s="47">
        <f t="shared" si="17"/>
        <v>0</v>
      </c>
      <c r="R353" t="s">
        <v>845</v>
      </c>
      <c r="S353">
        <v>5198</v>
      </c>
      <c r="T353" t="s">
        <v>200</v>
      </c>
      <c r="U353">
        <v>5198</v>
      </c>
      <c r="V353" s="47">
        <f t="shared" si="19"/>
        <v>0</v>
      </c>
    </row>
    <row r="354" spans="1:22" x14ac:dyDescent="0.15">
      <c r="A354" s="52"/>
      <c r="B354" s="52" t="s">
        <v>1004</v>
      </c>
      <c r="C354" s="52">
        <v>130599507603</v>
      </c>
      <c r="D354" s="52" t="s">
        <v>340</v>
      </c>
      <c r="E354" s="52">
        <v>130599507603</v>
      </c>
      <c r="F354" s="47">
        <f t="shared" si="17"/>
        <v>0</v>
      </c>
      <c r="R354" t="s">
        <v>846</v>
      </c>
      <c r="S354">
        <v>241560</v>
      </c>
      <c r="T354" t="s">
        <v>142</v>
      </c>
      <c r="U354">
        <v>241560</v>
      </c>
      <c r="V354" s="47">
        <f t="shared" si="19"/>
        <v>0</v>
      </c>
    </row>
    <row r="355" spans="1:22" x14ac:dyDescent="0.15">
      <c r="A355" s="52"/>
      <c r="B355" s="52" t="s">
        <v>1005</v>
      </c>
      <c r="C355" s="52">
        <v>26521866937315</v>
      </c>
      <c r="D355" s="52" t="s">
        <v>342</v>
      </c>
      <c r="E355" s="52">
        <v>26521866937315</v>
      </c>
      <c r="F355" s="47">
        <f t="shared" si="17"/>
        <v>0</v>
      </c>
      <c r="R355" t="s">
        <v>847</v>
      </c>
      <c r="S355">
        <v>220916</v>
      </c>
      <c r="T355" t="s">
        <v>143</v>
      </c>
      <c r="U355">
        <v>220916</v>
      </c>
      <c r="V355" s="47">
        <f t="shared" si="19"/>
        <v>0</v>
      </c>
    </row>
    <row r="356" spans="1:22" x14ac:dyDescent="0.15">
      <c r="A356" s="52"/>
      <c r="B356" s="52" t="s">
        <v>663</v>
      </c>
      <c r="C356" s="52">
        <v>26521866520318</v>
      </c>
      <c r="D356" s="52" t="s">
        <v>344</v>
      </c>
      <c r="E356" s="52">
        <v>26521866520318</v>
      </c>
      <c r="F356" s="47">
        <f t="shared" si="17"/>
        <v>0</v>
      </c>
      <c r="R356" t="s">
        <v>848</v>
      </c>
      <c r="S356">
        <v>120780</v>
      </c>
      <c r="T356" t="s">
        <v>144</v>
      </c>
      <c r="U356">
        <v>120780</v>
      </c>
      <c r="V356" s="47">
        <f t="shared" si="19"/>
        <v>0</v>
      </c>
    </row>
    <row r="357" spans="1:22" x14ac:dyDescent="0.15">
      <c r="A357" s="52"/>
      <c r="B357" s="52" t="s">
        <v>1006</v>
      </c>
      <c r="C357" s="52">
        <v>9242993</v>
      </c>
      <c r="D357" s="52" t="s">
        <v>353</v>
      </c>
      <c r="E357" s="52">
        <v>9242993</v>
      </c>
      <c r="F357" s="47">
        <f t="shared" si="17"/>
        <v>0</v>
      </c>
      <c r="R357" t="s">
        <v>849</v>
      </c>
      <c r="S357">
        <v>110458</v>
      </c>
      <c r="T357" t="s">
        <v>145</v>
      </c>
      <c r="U357">
        <v>110458</v>
      </c>
      <c r="V357" s="47">
        <f t="shared" si="19"/>
        <v>0</v>
      </c>
    </row>
    <row r="358" spans="1:22" x14ac:dyDescent="0.15">
      <c r="A358" s="52"/>
      <c r="B358" s="52" t="s">
        <v>665</v>
      </c>
      <c r="C358" s="52">
        <v>9249142</v>
      </c>
      <c r="D358" s="52" t="s">
        <v>354</v>
      </c>
      <c r="E358" s="52">
        <v>9249142</v>
      </c>
      <c r="F358" s="47">
        <f t="shared" si="17"/>
        <v>0</v>
      </c>
      <c r="R358" t="s">
        <v>850</v>
      </c>
      <c r="S358">
        <v>29811</v>
      </c>
      <c r="T358" t="s">
        <v>201</v>
      </c>
      <c r="U358">
        <v>29811</v>
      </c>
      <c r="V358" s="47">
        <f t="shared" si="19"/>
        <v>0</v>
      </c>
    </row>
    <row r="359" spans="1:22" x14ac:dyDescent="0.15">
      <c r="A359" s="52"/>
      <c r="B359" s="52" t="s">
        <v>1007</v>
      </c>
      <c r="C359" s="52">
        <v>29886</v>
      </c>
      <c r="D359" s="52" t="s">
        <v>346</v>
      </c>
      <c r="E359" s="52">
        <v>29886</v>
      </c>
      <c r="F359" s="47">
        <f t="shared" si="17"/>
        <v>0</v>
      </c>
      <c r="R359" t="s">
        <v>851</v>
      </c>
      <c r="S359">
        <v>241560</v>
      </c>
      <c r="T359" t="s">
        <v>147</v>
      </c>
      <c r="U359">
        <v>241560</v>
      </c>
      <c r="V359" s="47">
        <f t="shared" si="19"/>
        <v>0</v>
      </c>
    </row>
    <row r="360" spans="1:22" x14ac:dyDescent="0.15">
      <c r="A360" s="52"/>
      <c r="B360" s="52" t="s">
        <v>667</v>
      </c>
      <c r="C360" s="52">
        <v>29410</v>
      </c>
      <c r="D360" s="52" t="s">
        <v>347</v>
      </c>
      <c r="E360" s="52">
        <v>29410</v>
      </c>
      <c r="F360" s="47">
        <f t="shared" si="17"/>
        <v>0</v>
      </c>
      <c r="R360" t="s">
        <v>852</v>
      </c>
      <c r="S360">
        <v>241242</v>
      </c>
      <c r="T360" t="s">
        <v>148</v>
      </c>
      <c r="U360">
        <v>241242</v>
      </c>
      <c r="V360" s="47">
        <f t="shared" si="19"/>
        <v>0</v>
      </c>
    </row>
    <row r="361" spans="1:22" x14ac:dyDescent="0.15">
      <c r="A361" s="52"/>
      <c r="B361" s="52" t="s">
        <v>1008</v>
      </c>
      <c r="C361" s="52">
        <v>2607963.4700000081</v>
      </c>
      <c r="D361" s="52" t="s">
        <v>363</v>
      </c>
      <c r="E361" s="52">
        <v>2607963.4700000002</v>
      </c>
      <c r="F361" s="47">
        <f t="shared" si="17"/>
        <v>7.9162418842315674E-9</v>
      </c>
      <c r="R361" t="s">
        <v>853</v>
      </c>
      <c r="S361">
        <v>120780</v>
      </c>
      <c r="T361" t="s">
        <v>149</v>
      </c>
      <c r="U361">
        <v>120780</v>
      </c>
      <c r="V361" s="47">
        <f t="shared" si="19"/>
        <v>0</v>
      </c>
    </row>
    <row r="362" spans="1:22" x14ac:dyDescent="0.15">
      <c r="A362" s="52"/>
      <c r="B362" s="52" t="s">
        <v>669</v>
      </c>
      <c r="C362" s="52">
        <v>5811432</v>
      </c>
      <c r="D362" s="52" t="s">
        <v>563</v>
      </c>
      <c r="E362" s="52">
        <v>5811432</v>
      </c>
      <c r="F362" s="47">
        <f t="shared" si="17"/>
        <v>0</v>
      </c>
      <c r="R362" t="s">
        <v>854</v>
      </c>
      <c r="S362">
        <v>120621</v>
      </c>
      <c r="T362" t="s">
        <v>150</v>
      </c>
      <c r="U362">
        <v>120621</v>
      </c>
      <c r="V362" s="47">
        <f t="shared" si="19"/>
        <v>0</v>
      </c>
    </row>
    <row r="363" spans="1:22" x14ac:dyDescent="0.15">
      <c r="A363" s="52"/>
      <c r="B363" s="52" t="s">
        <v>670</v>
      </c>
      <c r="C363" s="52">
        <v>433841</v>
      </c>
      <c r="D363" s="52" t="s">
        <v>164</v>
      </c>
      <c r="E363" s="52">
        <v>433841</v>
      </c>
      <c r="F363" s="47">
        <f t="shared" si="17"/>
        <v>0</v>
      </c>
      <c r="R363" t="s">
        <v>855</v>
      </c>
      <c r="S363">
        <v>1076</v>
      </c>
      <c r="T363" t="s">
        <v>202</v>
      </c>
      <c r="U363">
        <v>1076</v>
      </c>
      <c r="V363" s="47">
        <f t="shared" si="19"/>
        <v>0</v>
      </c>
    </row>
    <row r="364" spans="1:22" x14ac:dyDescent="0.15">
      <c r="A364" s="52"/>
      <c r="B364" s="52" t="s">
        <v>671</v>
      </c>
      <c r="C364" s="52">
        <v>229621.65599999897</v>
      </c>
      <c r="D364" s="52" t="s">
        <v>564</v>
      </c>
      <c r="E364" s="52">
        <v>229621.65599999999</v>
      </c>
      <c r="F364" s="47">
        <f t="shared" si="17"/>
        <v>-1.0186340659856796E-9</v>
      </c>
      <c r="R364" t="s">
        <v>856</v>
      </c>
      <c r="S364">
        <v>241560</v>
      </c>
      <c r="T364" t="s">
        <v>152</v>
      </c>
      <c r="U364">
        <v>241560</v>
      </c>
      <c r="V364" s="47">
        <f t="shared" si="19"/>
        <v>0</v>
      </c>
    </row>
    <row r="365" spans="1:22" x14ac:dyDescent="0.15">
      <c r="A365" s="52"/>
      <c r="B365" s="52" t="s">
        <v>1009</v>
      </c>
      <c r="C365" s="52">
        <v>15632763</v>
      </c>
      <c r="D365" s="52" t="s">
        <v>366</v>
      </c>
      <c r="E365" s="52">
        <v>15632763</v>
      </c>
      <c r="F365" s="47">
        <f t="shared" si="17"/>
        <v>0</v>
      </c>
      <c r="R365" t="s">
        <v>857</v>
      </c>
      <c r="S365">
        <v>233962</v>
      </c>
      <c r="T365" t="s">
        <v>153</v>
      </c>
      <c r="U365">
        <v>233962</v>
      </c>
      <c r="V365" s="47">
        <f t="shared" si="19"/>
        <v>0</v>
      </c>
    </row>
    <row r="366" spans="1:22" x14ac:dyDescent="0.15">
      <c r="A366" s="52"/>
      <c r="B366" s="52" t="s">
        <v>672</v>
      </c>
      <c r="C366" s="52">
        <v>15609596.125</v>
      </c>
      <c r="D366" s="52" t="s">
        <v>367</v>
      </c>
      <c r="E366" s="52">
        <v>15609596.125</v>
      </c>
      <c r="F366" s="47">
        <f t="shared" si="17"/>
        <v>0</v>
      </c>
      <c r="R366" t="s">
        <v>858</v>
      </c>
      <c r="S366">
        <v>120780</v>
      </c>
      <c r="T366" t="s">
        <v>154</v>
      </c>
      <c r="U366">
        <v>120780</v>
      </c>
      <c r="V366" s="47">
        <f t="shared" si="19"/>
        <v>0</v>
      </c>
    </row>
    <row r="367" spans="1:22" x14ac:dyDescent="0.15">
      <c r="A367" s="52"/>
      <c r="B367" s="52" t="s">
        <v>673</v>
      </c>
      <c r="C367" s="52">
        <v>23166.875</v>
      </c>
      <c r="D367" s="52" t="s">
        <v>368</v>
      </c>
      <c r="E367" s="52">
        <v>23166.875</v>
      </c>
      <c r="F367" s="47">
        <f t="shared" si="17"/>
        <v>0</v>
      </c>
      <c r="R367" t="s">
        <v>859</v>
      </c>
      <c r="S367">
        <v>116981</v>
      </c>
      <c r="T367" t="s">
        <v>155</v>
      </c>
      <c r="U367">
        <v>116981</v>
      </c>
      <c r="V367" s="47">
        <f t="shared" si="19"/>
        <v>0</v>
      </c>
    </row>
    <row r="368" spans="1:22" x14ac:dyDescent="0.15">
      <c r="A368" s="52"/>
      <c r="B368" s="52" t="s">
        <v>674</v>
      </c>
      <c r="C368" s="52">
        <v>2945352.0800000019</v>
      </c>
      <c r="D368" s="52" t="s">
        <v>565</v>
      </c>
      <c r="E368" s="52">
        <v>2945352.08</v>
      </c>
      <c r="F368" s="47">
        <f t="shared" si="17"/>
        <v>0</v>
      </c>
      <c r="R368" t="s">
        <v>860</v>
      </c>
      <c r="S368">
        <v>13036</v>
      </c>
      <c r="T368" t="s">
        <v>203</v>
      </c>
      <c r="U368">
        <v>13036</v>
      </c>
      <c r="V368" s="47">
        <f t="shared" si="19"/>
        <v>0</v>
      </c>
    </row>
    <row r="369" spans="1:22" x14ac:dyDescent="0.15">
      <c r="A369" s="52"/>
      <c r="B369" s="52" t="s">
        <v>675</v>
      </c>
      <c r="C369" s="52">
        <v>4747.9799999999977</v>
      </c>
      <c r="D369" s="52" t="s">
        <v>566</v>
      </c>
      <c r="E369" s="52">
        <v>4747.9799999999996</v>
      </c>
      <c r="F369" s="47">
        <f t="shared" si="17"/>
        <v>0</v>
      </c>
      <c r="R369" t="s">
        <v>861</v>
      </c>
      <c r="S369">
        <v>966240</v>
      </c>
      <c r="T369" t="s">
        <v>157</v>
      </c>
      <c r="U369">
        <v>966240</v>
      </c>
      <c r="V369" s="47">
        <f t="shared" si="19"/>
        <v>0</v>
      </c>
    </row>
    <row r="370" spans="1:22" x14ac:dyDescent="0.15">
      <c r="A370" s="52"/>
      <c r="B370" s="52" t="s">
        <v>1010</v>
      </c>
      <c r="C370" s="52">
        <v>8557063.4479999375</v>
      </c>
      <c r="D370" s="52" t="s">
        <v>371</v>
      </c>
      <c r="E370" s="52">
        <v>8557063.4480000008</v>
      </c>
      <c r="F370" s="47">
        <f t="shared" si="17"/>
        <v>-6.3329935073852539E-8</v>
      </c>
      <c r="R370" t="s">
        <v>862</v>
      </c>
      <c r="S370">
        <v>840838</v>
      </c>
      <c r="T370" t="s">
        <v>158</v>
      </c>
      <c r="U370">
        <v>840838</v>
      </c>
      <c r="V370" s="47">
        <f t="shared" si="19"/>
        <v>0</v>
      </c>
    </row>
    <row r="371" spans="1:22" x14ac:dyDescent="0.15">
      <c r="A371" s="52"/>
      <c r="B371" s="52" t="s">
        <v>677</v>
      </c>
      <c r="C371" s="52">
        <v>8544028.8989999332</v>
      </c>
      <c r="D371" s="52" t="s">
        <v>372</v>
      </c>
      <c r="E371" s="52">
        <v>8544028.8990000002</v>
      </c>
      <c r="F371" s="47">
        <f t="shared" si="17"/>
        <v>-6.7055225372314453E-8</v>
      </c>
      <c r="R371" t="s">
        <v>863</v>
      </c>
      <c r="S371">
        <v>241560</v>
      </c>
      <c r="T371" t="s">
        <v>159</v>
      </c>
      <c r="U371">
        <v>241560</v>
      </c>
      <c r="V371" s="47">
        <f t="shared" si="19"/>
        <v>0</v>
      </c>
    </row>
    <row r="372" spans="1:22" x14ac:dyDescent="0.15">
      <c r="A372" s="52"/>
      <c r="B372" s="52" t="s">
        <v>678</v>
      </c>
      <c r="C372" s="52">
        <v>13034.548999999974</v>
      </c>
      <c r="D372" s="52" t="s">
        <v>373</v>
      </c>
      <c r="E372" s="52">
        <v>13034.549000000001</v>
      </c>
      <c r="F372" s="47">
        <f t="shared" si="17"/>
        <v>-2.7284841053187847E-11</v>
      </c>
      <c r="R372" t="s">
        <v>864</v>
      </c>
      <c r="S372">
        <v>236878</v>
      </c>
      <c r="T372" t="s">
        <v>160</v>
      </c>
      <c r="U372">
        <v>236878</v>
      </c>
      <c r="V372" s="47">
        <f t="shared" si="19"/>
        <v>0</v>
      </c>
    </row>
    <row r="373" spans="1:22" x14ac:dyDescent="0.15">
      <c r="A373" s="52"/>
      <c r="B373" s="52" t="s">
        <v>1011</v>
      </c>
      <c r="C373" s="52">
        <v>23932151.639999878</v>
      </c>
      <c r="D373" s="52" t="s">
        <v>374</v>
      </c>
      <c r="E373" s="52">
        <v>23932151.640000001</v>
      </c>
      <c r="F373" s="47">
        <f t="shared" si="17"/>
        <v>-1.2293457984924316E-7</v>
      </c>
      <c r="R373" t="s">
        <v>865</v>
      </c>
      <c r="S373">
        <v>120780</v>
      </c>
      <c r="T373" t="s">
        <v>161</v>
      </c>
      <c r="U373">
        <v>120780</v>
      </c>
      <c r="V373" s="47">
        <f t="shared" si="19"/>
        <v>0</v>
      </c>
    </row>
    <row r="374" spans="1:22" x14ac:dyDescent="0.15">
      <c r="A374" s="52"/>
      <c r="B374" s="52" t="s">
        <v>680</v>
      </c>
      <c r="C374" s="52">
        <v>23898500.375999868</v>
      </c>
      <c r="D374" s="52" t="s">
        <v>375</v>
      </c>
      <c r="E374" s="52">
        <v>23898500.375999998</v>
      </c>
      <c r="F374" s="47">
        <f t="shared" si="17"/>
        <v>-1.3038516044616699E-7</v>
      </c>
      <c r="R374" t="s">
        <v>866</v>
      </c>
      <c r="S374">
        <v>118439</v>
      </c>
      <c r="T374" t="s">
        <v>162</v>
      </c>
      <c r="U374">
        <v>118439</v>
      </c>
      <c r="V374" s="47">
        <f t="shared" si="19"/>
        <v>0</v>
      </c>
    </row>
    <row r="375" spans="1:22" x14ac:dyDescent="0.15">
      <c r="A375" s="52"/>
      <c r="B375" s="52" t="s">
        <v>681</v>
      </c>
      <c r="C375" s="52">
        <v>33651.264000000017</v>
      </c>
      <c r="D375" s="52" t="s">
        <v>376</v>
      </c>
      <c r="E375" s="52">
        <v>33651.264000000003</v>
      </c>
      <c r="F375" s="47">
        <f t="shared" si="17"/>
        <v>0</v>
      </c>
      <c r="R375" t="s">
        <v>867</v>
      </c>
      <c r="S375">
        <v>11202</v>
      </c>
      <c r="T375" t="s">
        <v>204</v>
      </c>
      <c r="U375">
        <v>11202</v>
      </c>
      <c r="V375" s="47">
        <f t="shared" si="19"/>
        <v>0</v>
      </c>
    </row>
    <row r="376" spans="1:22" x14ac:dyDescent="0.15">
      <c r="A376" s="52"/>
      <c r="B376" s="52" t="s">
        <v>1012</v>
      </c>
      <c r="C376" s="52">
        <v>11509255.969999751</v>
      </c>
      <c r="D376" s="52" t="s">
        <v>377</v>
      </c>
      <c r="E376" s="52">
        <v>11509255.970000001</v>
      </c>
      <c r="F376" s="47">
        <f t="shared" si="17"/>
        <v>-2.4959444999694824E-7</v>
      </c>
      <c r="R376" t="s">
        <v>670</v>
      </c>
      <c r="S376">
        <v>241560</v>
      </c>
      <c r="T376" t="s">
        <v>164</v>
      </c>
      <c r="U376">
        <v>241560</v>
      </c>
      <c r="V376" s="47">
        <f t="shared" si="19"/>
        <v>0</v>
      </c>
    </row>
    <row r="377" spans="1:22" x14ac:dyDescent="0.15">
      <c r="A377" s="52"/>
      <c r="B377" s="52" t="s">
        <v>683</v>
      </c>
      <c r="C377" s="52">
        <v>11492172.343999745</v>
      </c>
      <c r="D377" s="52" t="s">
        <v>567</v>
      </c>
      <c r="E377" s="52">
        <v>11492172.344000001</v>
      </c>
      <c r="F377" s="47">
        <f t="shared" si="17"/>
        <v>-2.5518238544464111E-7</v>
      </c>
      <c r="R377" t="s">
        <v>868</v>
      </c>
      <c r="S377">
        <v>125062</v>
      </c>
      <c r="T377" t="s">
        <v>165</v>
      </c>
      <c r="U377">
        <v>125062</v>
      </c>
      <c r="V377" s="47">
        <f t="shared" si="19"/>
        <v>0</v>
      </c>
    </row>
    <row r="378" spans="1:22" x14ac:dyDescent="0.15">
      <c r="A378" s="52"/>
      <c r="B378" s="52" t="s">
        <v>684</v>
      </c>
      <c r="C378" s="52">
        <v>17083.625999999997</v>
      </c>
      <c r="D378" s="52" t="s">
        <v>379</v>
      </c>
      <c r="E378" s="52">
        <v>17083.626</v>
      </c>
      <c r="F378" s="47">
        <f t="shared" si="17"/>
        <v>0</v>
      </c>
      <c r="R378" t="s">
        <v>869</v>
      </c>
      <c r="S378">
        <v>120780</v>
      </c>
      <c r="T378" t="s">
        <v>166</v>
      </c>
      <c r="U378">
        <v>120780</v>
      </c>
      <c r="V378" s="47">
        <f t="shared" si="19"/>
        <v>0</v>
      </c>
    </row>
    <row r="379" spans="1:22" x14ac:dyDescent="0.15">
      <c r="A379" s="52"/>
      <c r="B379" s="52" t="s">
        <v>1013</v>
      </c>
      <c r="C379" s="52">
        <v>196452040.10599977</v>
      </c>
      <c r="D379" s="52" t="s">
        <v>380</v>
      </c>
      <c r="E379" s="52">
        <v>196452040.10600001</v>
      </c>
      <c r="F379" s="47">
        <f t="shared" si="17"/>
        <v>-2.384185791015625E-7</v>
      </c>
      <c r="R379" t="s">
        <v>870</v>
      </c>
      <c r="S379">
        <v>62531</v>
      </c>
      <c r="T379" t="s">
        <v>167</v>
      </c>
      <c r="U379">
        <v>62531</v>
      </c>
      <c r="V379" s="47">
        <f t="shared" si="19"/>
        <v>0</v>
      </c>
    </row>
    <row r="380" spans="1:22" x14ac:dyDescent="0.15">
      <c r="A380" s="52"/>
      <c r="B380" s="52" t="s">
        <v>1014</v>
      </c>
      <c r="C380" s="52">
        <v>168114971.75200006</v>
      </c>
      <c r="D380" s="52" t="s">
        <v>294</v>
      </c>
      <c r="E380" s="52">
        <v>168114971.752</v>
      </c>
      <c r="F380" s="47">
        <f t="shared" si="17"/>
        <v>0</v>
      </c>
      <c r="R380" t="s">
        <v>871</v>
      </c>
      <c r="S380">
        <v>-4501.829999999899</v>
      </c>
      <c r="T380" t="s">
        <v>205</v>
      </c>
      <c r="U380">
        <v>-4501.83</v>
      </c>
      <c r="V380" s="47">
        <f t="shared" si="19"/>
        <v>1.0095391189679503E-10</v>
      </c>
    </row>
    <row r="381" spans="1:22" x14ac:dyDescent="0.15">
      <c r="A381" s="52"/>
      <c r="B381" s="52" t="s">
        <v>1015</v>
      </c>
      <c r="C381" s="52">
        <v>844610</v>
      </c>
      <c r="D381" s="52" t="s">
        <v>381</v>
      </c>
      <c r="E381" s="52">
        <v>844610</v>
      </c>
      <c r="F381" s="47">
        <f t="shared" si="17"/>
        <v>0</v>
      </c>
      <c r="R381" t="s">
        <v>872</v>
      </c>
      <c r="S381">
        <v>241560</v>
      </c>
      <c r="T381" t="s">
        <v>169</v>
      </c>
      <c r="U381">
        <v>241560</v>
      </c>
      <c r="V381" s="47">
        <f t="shared" si="19"/>
        <v>0</v>
      </c>
    </row>
    <row r="382" spans="1:22" x14ac:dyDescent="0.15">
      <c r="A382" s="52"/>
      <c r="B382" s="52" t="s">
        <v>1016</v>
      </c>
      <c r="C382" s="52">
        <v>890779</v>
      </c>
      <c r="D382" s="52" t="s">
        <v>568</v>
      </c>
      <c r="E382" s="52">
        <v>890779</v>
      </c>
      <c r="F382" s="47">
        <f t="shared" si="17"/>
        <v>0</v>
      </c>
      <c r="R382" t="s">
        <v>873</v>
      </c>
      <c r="S382">
        <v>239478</v>
      </c>
      <c r="T382" t="s">
        <v>170</v>
      </c>
      <c r="U382">
        <v>239478</v>
      </c>
      <c r="V382" s="47">
        <f t="shared" si="19"/>
        <v>0</v>
      </c>
    </row>
    <row r="383" spans="1:22" x14ac:dyDescent="0.15">
      <c r="A383" s="52"/>
      <c r="B383" s="52" t="s">
        <v>689</v>
      </c>
      <c r="C383" s="52">
        <v>888475</v>
      </c>
      <c r="D383" s="52" t="s">
        <v>569</v>
      </c>
      <c r="E383" s="52">
        <v>888475</v>
      </c>
      <c r="F383" s="47">
        <f t="shared" si="17"/>
        <v>0</v>
      </c>
      <c r="R383" t="s">
        <v>874</v>
      </c>
      <c r="S383">
        <v>120780</v>
      </c>
      <c r="T383" t="s">
        <v>171</v>
      </c>
      <c r="U383">
        <v>120780</v>
      </c>
      <c r="V383" s="47">
        <f t="shared" si="19"/>
        <v>0</v>
      </c>
    </row>
    <row r="384" spans="1:22" x14ac:dyDescent="0.15">
      <c r="A384" s="52"/>
      <c r="B384" s="52" t="s">
        <v>690</v>
      </c>
      <c r="C384" s="52">
        <v>2304</v>
      </c>
      <c r="D384" s="52" t="s">
        <v>570</v>
      </c>
      <c r="E384" s="52">
        <v>2304</v>
      </c>
      <c r="F384" s="47">
        <f t="shared" si="17"/>
        <v>0</v>
      </c>
      <c r="R384" t="s">
        <v>875</v>
      </c>
      <c r="S384">
        <v>119739</v>
      </c>
      <c r="T384" t="s">
        <v>172</v>
      </c>
      <c r="U384">
        <v>119739</v>
      </c>
      <c r="V384" s="47">
        <f t="shared" si="19"/>
        <v>0</v>
      </c>
    </row>
    <row r="385" spans="1:22" x14ac:dyDescent="0.15">
      <c r="A385" s="52"/>
      <c r="B385" s="52" t="s">
        <v>691</v>
      </c>
      <c r="C385" s="52">
        <v>2942784.4600000214</v>
      </c>
      <c r="D385" s="52" t="s">
        <v>571</v>
      </c>
      <c r="E385" s="52">
        <v>2942784.46</v>
      </c>
      <c r="F385" s="47">
        <f t="shared" si="17"/>
        <v>2.1420419216156006E-8</v>
      </c>
      <c r="R385" t="s">
        <v>876</v>
      </c>
      <c r="S385">
        <v>4792</v>
      </c>
      <c r="T385" t="s">
        <v>206</v>
      </c>
      <c r="U385">
        <v>4792</v>
      </c>
      <c r="V385" s="47">
        <f t="shared" si="19"/>
        <v>0</v>
      </c>
    </row>
    <row r="386" spans="1:22" x14ac:dyDescent="0.15">
      <c r="A386" s="52"/>
      <c r="B386" s="52" t="s">
        <v>1017</v>
      </c>
      <c r="C386" s="52">
        <v>2728937</v>
      </c>
      <c r="D386" s="52" t="s">
        <v>386</v>
      </c>
      <c r="E386" s="52">
        <v>2728937</v>
      </c>
      <c r="F386" s="47">
        <f t="shared" si="17"/>
        <v>0</v>
      </c>
      <c r="R386" t="s">
        <v>877</v>
      </c>
      <c r="S386">
        <v>241560</v>
      </c>
      <c r="T386" t="s">
        <v>174</v>
      </c>
      <c r="U386">
        <v>241560</v>
      </c>
      <c r="V386" s="47">
        <f t="shared" si="19"/>
        <v>0</v>
      </c>
    </row>
    <row r="387" spans="1:22" x14ac:dyDescent="0.15">
      <c r="A387" s="52"/>
      <c r="B387" s="52" t="s">
        <v>1018</v>
      </c>
      <c r="C387" s="52">
        <v>7109280</v>
      </c>
      <c r="D387" s="52" t="s">
        <v>387</v>
      </c>
      <c r="E387" s="52">
        <v>7109280</v>
      </c>
      <c r="F387" s="47">
        <f t="shared" ref="F387:F450" si="20">C387-E387</f>
        <v>0</v>
      </c>
      <c r="R387" t="s">
        <v>878</v>
      </c>
      <c r="S387">
        <v>239420</v>
      </c>
      <c r="T387" t="s">
        <v>175</v>
      </c>
      <c r="U387">
        <v>239420</v>
      </c>
      <c r="V387" s="47">
        <f t="shared" ref="V387:V450" si="21">S387-U387</f>
        <v>0</v>
      </c>
    </row>
    <row r="388" spans="1:22" x14ac:dyDescent="0.15">
      <c r="A388" s="52"/>
      <c r="B388" s="52" t="s">
        <v>1019</v>
      </c>
      <c r="C388" s="52">
        <v>999610</v>
      </c>
      <c r="D388" s="52" t="s">
        <v>572</v>
      </c>
      <c r="E388" s="52">
        <v>999610</v>
      </c>
      <c r="F388" s="47">
        <f t="shared" si="20"/>
        <v>0</v>
      </c>
      <c r="R388" t="s">
        <v>879</v>
      </c>
      <c r="S388">
        <v>120780</v>
      </c>
      <c r="T388" t="s">
        <v>176</v>
      </c>
      <c r="U388">
        <v>120780</v>
      </c>
      <c r="V388" s="47">
        <f t="shared" si="21"/>
        <v>0</v>
      </c>
    </row>
    <row r="389" spans="1:22" x14ac:dyDescent="0.15">
      <c r="A389" s="52"/>
      <c r="B389" s="52" t="s">
        <v>1020</v>
      </c>
      <c r="C389" s="52">
        <v>4616164</v>
      </c>
      <c r="D389" s="52" t="s">
        <v>389</v>
      </c>
      <c r="E389" s="52">
        <v>4616164</v>
      </c>
      <c r="F389" s="47">
        <f t="shared" si="20"/>
        <v>0</v>
      </c>
      <c r="R389" t="s">
        <v>880</v>
      </c>
      <c r="S389">
        <v>119710</v>
      </c>
      <c r="T389" t="s">
        <v>177</v>
      </c>
      <c r="U389">
        <v>119710</v>
      </c>
      <c r="V389" s="47">
        <f t="shared" si="21"/>
        <v>0</v>
      </c>
    </row>
    <row r="390" spans="1:22" x14ac:dyDescent="0.15">
      <c r="A390" s="52"/>
      <c r="B390" s="52" t="s">
        <v>1021</v>
      </c>
      <c r="C390" s="52">
        <v>152316</v>
      </c>
      <c r="D390" s="52" t="s">
        <v>390</v>
      </c>
      <c r="E390" s="52">
        <v>152316</v>
      </c>
      <c r="F390" s="47">
        <f t="shared" si="20"/>
        <v>0</v>
      </c>
      <c r="R390" t="s">
        <v>881</v>
      </c>
      <c r="S390">
        <v>4786</v>
      </c>
      <c r="T390" t="s">
        <v>207</v>
      </c>
      <c r="U390">
        <v>4786</v>
      </c>
      <c r="V390" s="47">
        <f t="shared" si="21"/>
        <v>0</v>
      </c>
    </row>
    <row r="391" spans="1:22" x14ac:dyDescent="0.15">
      <c r="A391" s="52"/>
      <c r="B391" s="52" t="s">
        <v>1022</v>
      </c>
      <c r="C391" s="52">
        <v>26456</v>
      </c>
      <c r="D391" s="52" t="s">
        <v>391</v>
      </c>
      <c r="E391" s="52">
        <v>26456</v>
      </c>
      <c r="F391" s="47">
        <f t="shared" si="20"/>
        <v>0</v>
      </c>
      <c r="Q391" s="42" t="s">
        <v>912</v>
      </c>
      <c r="R391" t="s">
        <v>632</v>
      </c>
      <c r="V391" s="47">
        <f t="shared" si="21"/>
        <v>0</v>
      </c>
    </row>
    <row r="392" spans="1:22" x14ac:dyDescent="0.15">
      <c r="A392" s="52"/>
      <c r="B392" s="52" t="s">
        <v>1023</v>
      </c>
      <c r="C392" s="52">
        <v>2728937</v>
      </c>
      <c r="D392" s="52" t="s">
        <v>573</v>
      </c>
      <c r="E392" s="52">
        <v>2728937</v>
      </c>
      <c r="F392" s="47">
        <f t="shared" si="20"/>
        <v>0</v>
      </c>
      <c r="R392" t="s">
        <v>755</v>
      </c>
      <c r="S392">
        <v>32975</v>
      </c>
      <c r="T392" t="s">
        <v>899</v>
      </c>
      <c r="U392">
        <v>32975</v>
      </c>
      <c r="V392" s="47">
        <f t="shared" si="21"/>
        <v>0</v>
      </c>
    </row>
    <row r="393" spans="1:22" x14ac:dyDescent="0.15">
      <c r="A393" s="52"/>
      <c r="B393" s="52" t="s">
        <v>1024</v>
      </c>
      <c r="C393" s="52">
        <v>12566</v>
      </c>
      <c r="D393" s="52" t="s">
        <v>307</v>
      </c>
      <c r="E393" s="52">
        <v>12566</v>
      </c>
      <c r="F393" s="47">
        <f t="shared" si="20"/>
        <v>0</v>
      </c>
      <c r="R393" t="s">
        <v>652</v>
      </c>
      <c r="S393">
        <v>161424403309</v>
      </c>
      <c r="T393" t="s">
        <v>20</v>
      </c>
      <c r="U393">
        <v>161424403309</v>
      </c>
      <c r="V393" s="47">
        <f t="shared" si="21"/>
        <v>0</v>
      </c>
    </row>
    <row r="394" spans="1:22" x14ac:dyDescent="0.15">
      <c r="A394" s="52"/>
      <c r="B394" s="52" t="s">
        <v>1025</v>
      </c>
      <c r="C394" s="52">
        <v>2764555.379999999</v>
      </c>
      <c r="D394" s="52" t="s">
        <v>355</v>
      </c>
      <c r="E394" s="52">
        <v>2764555.38</v>
      </c>
      <c r="F394" s="47">
        <f t="shared" si="20"/>
        <v>0</v>
      </c>
      <c r="R394" t="s">
        <v>756</v>
      </c>
      <c r="S394">
        <v>2230597690862</v>
      </c>
      <c r="T394" t="s">
        <v>23</v>
      </c>
      <c r="U394">
        <v>2230597690862</v>
      </c>
      <c r="V394" s="47">
        <f t="shared" si="21"/>
        <v>0</v>
      </c>
    </row>
    <row r="395" spans="1:22" x14ac:dyDescent="0.15">
      <c r="A395" s="52"/>
      <c r="B395" s="52" t="s">
        <v>701</v>
      </c>
      <c r="C395" s="52">
        <v>2763916.9519999991</v>
      </c>
      <c r="D395" s="52" t="s">
        <v>574</v>
      </c>
      <c r="E395" s="52">
        <v>2763916.952</v>
      </c>
      <c r="F395" s="47">
        <f t="shared" si="20"/>
        <v>0</v>
      </c>
      <c r="R395" t="s">
        <v>757</v>
      </c>
      <c r="S395">
        <v>29644867936044</v>
      </c>
      <c r="T395" t="s">
        <v>24</v>
      </c>
      <c r="U395">
        <v>29644867936044</v>
      </c>
      <c r="V395" s="47">
        <f t="shared" si="21"/>
        <v>0</v>
      </c>
    </row>
    <row r="396" spans="1:22" x14ac:dyDescent="0.15">
      <c r="A396" s="52"/>
      <c r="B396" s="52" t="s">
        <v>1026</v>
      </c>
      <c r="C396" s="52">
        <v>27246</v>
      </c>
      <c r="D396" s="52" t="s">
        <v>575</v>
      </c>
      <c r="E396" s="52">
        <v>27246</v>
      </c>
      <c r="F396" s="47">
        <f t="shared" si="20"/>
        <v>0</v>
      </c>
      <c r="R396" t="s">
        <v>758</v>
      </c>
      <c r="S396">
        <v>1653536196746</v>
      </c>
      <c r="T396" t="s">
        <v>26</v>
      </c>
      <c r="U396">
        <v>1653536196746</v>
      </c>
      <c r="V396" s="47">
        <f t="shared" si="21"/>
        <v>0</v>
      </c>
    </row>
    <row r="397" spans="1:22" x14ac:dyDescent="0.15">
      <c r="A397" s="52"/>
      <c r="B397" s="52" t="s">
        <v>1027</v>
      </c>
      <c r="C397" s="52">
        <v>209756</v>
      </c>
      <c r="D397" s="52" t="s">
        <v>309</v>
      </c>
      <c r="E397" s="52">
        <v>209756</v>
      </c>
      <c r="F397" s="47">
        <f t="shared" si="20"/>
        <v>0</v>
      </c>
      <c r="R397" t="s">
        <v>759</v>
      </c>
      <c r="S397">
        <v>256714471534</v>
      </c>
      <c r="T397" t="s">
        <v>27</v>
      </c>
      <c r="U397">
        <v>256714471534</v>
      </c>
      <c r="V397" s="47">
        <f t="shared" si="21"/>
        <v>0</v>
      </c>
    </row>
    <row r="398" spans="1:22" x14ac:dyDescent="0.15">
      <c r="A398" s="52"/>
      <c r="B398" s="52" t="s">
        <v>1028</v>
      </c>
      <c r="C398" s="52">
        <v>172648.89000000042</v>
      </c>
      <c r="D398" s="52" t="s">
        <v>394</v>
      </c>
      <c r="E398" s="52">
        <v>172648.89</v>
      </c>
      <c r="F398" s="47">
        <f t="shared" si="20"/>
        <v>4.0745362639427185E-10</v>
      </c>
      <c r="R398" t="s">
        <v>760</v>
      </c>
      <c r="S398">
        <v>161035719</v>
      </c>
      <c r="T398" t="s">
        <v>28</v>
      </c>
      <c r="U398">
        <v>161035719</v>
      </c>
      <c r="V398" s="47">
        <f t="shared" si="21"/>
        <v>0</v>
      </c>
    </row>
    <row r="399" spans="1:22" x14ac:dyDescent="0.15">
      <c r="A399" s="52"/>
      <c r="B399" s="52" t="s">
        <v>1029</v>
      </c>
      <c r="C399" s="52">
        <v>218081</v>
      </c>
      <c r="D399" s="52" t="s">
        <v>395</v>
      </c>
      <c r="E399" s="52">
        <v>218081</v>
      </c>
      <c r="F399" s="47">
        <f t="shared" si="20"/>
        <v>0</v>
      </c>
      <c r="R399" t="s">
        <v>761</v>
      </c>
      <c r="S399">
        <v>6105740655</v>
      </c>
      <c r="T399" t="s">
        <v>33</v>
      </c>
      <c r="U399">
        <v>6105740655</v>
      </c>
      <c r="V399" s="47">
        <f t="shared" si="21"/>
        <v>0</v>
      </c>
    </row>
    <row r="400" spans="1:22" x14ac:dyDescent="0.15">
      <c r="A400" s="52"/>
      <c r="B400" s="52" t="s">
        <v>1030</v>
      </c>
      <c r="C400" s="52">
        <v>26487</v>
      </c>
      <c r="D400" s="52" t="s">
        <v>396</v>
      </c>
      <c r="E400" s="52">
        <v>26487</v>
      </c>
      <c r="F400" s="47">
        <f t="shared" si="20"/>
        <v>0</v>
      </c>
      <c r="R400" t="s">
        <v>762</v>
      </c>
      <c r="S400">
        <v>6108916962</v>
      </c>
      <c r="T400" t="s">
        <v>34</v>
      </c>
      <c r="U400">
        <v>6108916962</v>
      </c>
      <c r="V400" s="47">
        <f t="shared" si="21"/>
        <v>0</v>
      </c>
    </row>
    <row r="401" spans="1:22" x14ac:dyDescent="0.15">
      <c r="A401" s="52"/>
      <c r="B401" s="52" t="s">
        <v>1031</v>
      </c>
      <c r="C401" s="52">
        <v>191594</v>
      </c>
      <c r="D401" s="52" t="s">
        <v>397</v>
      </c>
      <c r="E401" s="52">
        <v>191594</v>
      </c>
      <c r="F401" s="47">
        <f t="shared" si="20"/>
        <v>0</v>
      </c>
      <c r="R401" t="s">
        <v>763</v>
      </c>
      <c r="S401">
        <v>989250</v>
      </c>
      <c r="T401" t="s">
        <v>35</v>
      </c>
      <c r="U401">
        <v>989250</v>
      </c>
      <c r="V401" s="47">
        <f t="shared" si="21"/>
        <v>0</v>
      </c>
    </row>
    <row r="402" spans="1:22" x14ac:dyDescent="0.15">
      <c r="A402" s="52"/>
      <c r="B402" s="52" t="s">
        <v>1032</v>
      </c>
      <c r="C402" s="52">
        <v>29501</v>
      </c>
      <c r="D402" s="52" t="s">
        <v>314</v>
      </c>
      <c r="E402" s="52">
        <v>29501</v>
      </c>
      <c r="F402" s="47">
        <f t="shared" si="20"/>
        <v>0</v>
      </c>
      <c r="R402" t="s">
        <v>764</v>
      </c>
      <c r="S402">
        <v>901959.5</v>
      </c>
      <c r="T402" t="s">
        <v>36</v>
      </c>
      <c r="U402">
        <v>901959.5</v>
      </c>
      <c r="V402" s="47">
        <f t="shared" si="21"/>
        <v>0</v>
      </c>
    </row>
    <row r="403" spans="1:22" x14ac:dyDescent="0.15">
      <c r="A403" s="52"/>
      <c r="B403" s="52" t="s">
        <v>709</v>
      </c>
      <c r="C403" s="52">
        <v>932</v>
      </c>
      <c r="D403" s="52" t="s">
        <v>315</v>
      </c>
      <c r="E403" s="52">
        <v>932</v>
      </c>
      <c r="F403" s="47">
        <f t="shared" si="20"/>
        <v>0</v>
      </c>
      <c r="R403" t="s">
        <v>765</v>
      </c>
      <c r="S403">
        <v>805318</v>
      </c>
      <c r="T403" t="s">
        <v>37</v>
      </c>
      <c r="U403">
        <v>805318</v>
      </c>
      <c r="V403" s="47">
        <f t="shared" si="21"/>
        <v>0</v>
      </c>
    </row>
    <row r="404" spans="1:22" x14ac:dyDescent="0.15">
      <c r="A404" s="52"/>
      <c r="B404" s="52" t="s">
        <v>710</v>
      </c>
      <c r="C404" s="52">
        <v>95</v>
      </c>
      <c r="D404" s="52" t="s">
        <v>316</v>
      </c>
      <c r="E404" s="52">
        <v>95</v>
      </c>
      <c r="F404" s="47">
        <f t="shared" si="20"/>
        <v>0</v>
      </c>
      <c r="R404" t="s">
        <v>766</v>
      </c>
      <c r="S404">
        <v>797825</v>
      </c>
      <c r="T404" t="s">
        <v>38</v>
      </c>
      <c r="U404">
        <v>797825</v>
      </c>
      <c r="V404" s="47">
        <f t="shared" si="21"/>
        <v>0</v>
      </c>
    </row>
    <row r="405" spans="1:22" x14ac:dyDescent="0.15">
      <c r="A405" s="52"/>
      <c r="B405" s="52" t="s">
        <v>711</v>
      </c>
      <c r="C405" s="52">
        <v>199</v>
      </c>
      <c r="D405" s="52" t="s">
        <v>317</v>
      </c>
      <c r="E405" s="52">
        <v>199</v>
      </c>
      <c r="F405" s="47">
        <f t="shared" si="20"/>
        <v>0</v>
      </c>
      <c r="R405" t="s">
        <v>767</v>
      </c>
      <c r="S405">
        <v>117616</v>
      </c>
      <c r="T405" t="s">
        <v>39</v>
      </c>
      <c r="U405">
        <v>117616</v>
      </c>
      <c r="V405" s="47">
        <f t="shared" si="21"/>
        <v>0</v>
      </c>
    </row>
    <row r="406" spans="1:22" x14ac:dyDescent="0.15">
      <c r="A406" s="52"/>
      <c r="B406" s="52" t="s">
        <v>712</v>
      </c>
      <c r="C406" s="52">
        <v>603</v>
      </c>
      <c r="D406" s="52" t="s">
        <v>318</v>
      </c>
      <c r="E406" s="52">
        <v>603</v>
      </c>
      <c r="F406" s="47">
        <f t="shared" si="20"/>
        <v>0</v>
      </c>
      <c r="R406" t="s">
        <v>768</v>
      </c>
      <c r="S406">
        <v>329750</v>
      </c>
      <c r="T406" t="s">
        <v>40</v>
      </c>
      <c r="U406">
        <v>329750</v>
      </c>
      <c r="V406" s="47">
        <f t="shared" si="21"/>
        <v>0</v>
      </c>
    </row>
    <row r="407" spans="1:22" x14ac:dyDescent="0.15">
      <c r="A407" s="52"/>
      <c r="B407" s="52" t="s">
        <v>713</v>
      </c>
      <c r="C407" s="52">
        <v>354</v>
      </c>
      <c r="D407" s="52" t="s">
        <v>319</v>
      </c>
      <c r="E407" s="52">
        <v>354</v>
      </c>
      <c r="F407" s="47">
        <f t="shared" si="20"/>
        <v>0</v>
      </c>
      <c r="R407" t="s">
        <v>769</v>
      </c>
      <c r="S407">
        <v>294013.5</v>
      </c>
      <c r="T407" t="s">
        <v>41</v>
      </c>
      <c r="U407">
        <v>294013.5</v>
      </c>
      <c r="V407" s="47">
        <f t="shared" si="21"/>
        <v>0</v>
      </c>
    </row>
    <row r="408" spans="1:22" x14ac:dyDescent="0.15">
      <c r="A408" s="52"/>
      <c r="B408" s="52" t="s">
        <v>714</v>
      </c>
      <c r="C408" s="52">
        <v>13</v>
      </c>
      <c r="D408" s="52" t="s">
        <v>320</v>
      </c>
      <c r="E408" s="52">
        <v>13</v>
      </c>
      <c r="F408" s="47">
        <f t="shared" si="20"/>
        <v>0</v>
      </c>
      <c r="R408" t="s">
        <v>770</v>
      </c>
      <c r="S408">
        <v>22507852</v>
      </c>
      <c r="T408" t="s">
        <v>42</v>
      </c>
      <c r="U408">
        <v>22507852</v>
      </c>
      <c r="V408" s="47">
        <f t="shared" si="21"/>
        <v>0</v>
      </c>
    </row>
    <row r="409" spans="1:22" x14ac:dyDescent="0.15">
      <c r="A409" s="52"/>
      <c r="B409" s="52" t="s">
        <v>715</v>
      </c>
      <c r="C409" s="52">
        <v>43</v>
      </c>
      <c r="D409" s="52" t="s">
        <v>398</v>
      </c>
      <c r="E409" s="52">
        <v>43</v>
      </c>
      <c r="F409" s="47">
        <f t="shared" si="20"/>
        <v>0</v>
      </c>
      <c r="R409" t="s">
        <v>771</v>
      </c>
      <c r="S409">
        <v>22386553</v>
      </c>
      <c r="T409" t="s">
        <v>43</v>
      </c>
      <c r="U409">
        <v>22386553</v>
      </c>
      <c r="V409" s="47">
        <f t="shared" si="21"/>
        <v>0</v>
      </c>
    </row>
    <row r="410" spans="1:22" x14ac:dyDescent="0.15">
      <c r="A410" s="52"/>
      <c r="B410" s="52" t="s">
        <v>716</v>
      </c>
      <c r="C410" s="52">
        <v>59</v>
      </c>
      <c r="D410" s="52" t="s">
        <v>399</v>
      </c>
      <c r="E410" s="52">
        <v>59</v>
      </c>
      <c r="F410" s="47">
        <f t="shared" si="20"/>
        <v>0</v>
      </c>
      <c r="R410" t="s">
        <v>772</v>
      </c>
      <c r="S410">
        <v>121585</v>
      </c>
      <c r="T410" t="s">
        <v>44</v>
      </c>
      <c r="U410">
        <v>121585</v>
      </c>
      <c r="V410" s="47">
        <f t="shared" si="21"/>
        <v>0</v>
      </c>
    </row>
    <row r="411" spans="1:22" x14ac:dyDescent="0.15">
      <c r="A411" s="52"/>
      <c r="B411" s="52" t="s">
        <v>717</v>
      </c>
      <c r="C411" s="52">
        <v>5967279578</v>
      </c>
      <c r="D411" s="52" t="s">
        <v>400</v>
      </c>
      <c r="E411" s="52">
        <v>5967279578</v>
      </c>
      <c r="F411" s="47">
        <f t="shared" si="20"/>
        <v>0</v>
      </c>
      <c r="R411" t="s">
        <v>773</v>
      </c>
      <c r="S411">
        <v>659500</v>
      </c>
      <c r="T411" t="s">
        <v>45</v>
      </c>
      <c r="U411">
        <v>659500</v>
      </c>
      <c r="V411" s="47">
        <f t="shared" si="21"/>
        <v>0</v>
      </c>
    </row>
    <row r="412" spans="1:22" x14ac:dyDescent="0.15">
      <c r="A412" s="52"/>
      <c r="B412" s="52" t="s">
        <v>718</v>
      </c>
      <c r="C412" s="52">
        <v>5970685546</v>
      </c>
      <c r="D412" s="52" t="s">
        <v>401</v>
      </c>
      <c r="E412" s="52">
        <v>5970685546</v>
      </c>
      <c r="F412" s="47">
        <f t="shared" si="20"/>
        <v>0</v>
      </c>
      <c r="R412" t="s">
        <v>774</v>
      </c>
      <c r="S412">
        <v>607925</v>
      </c>
      <c r="T412" t="s">
        <v>46</v>
      </c>
      <c r="U412">
        <v>607925</v>
      </c>
      <c r="V412" s="47">
        <f t="shared" si="21"/>
        <v>0</v>
      </c>
    </row>
    <row r="413" spans="1:22" x14ac:dyDescent="0.15">
      <c r="A413" s="52"/>
      <c r="B413" s="52" t="s">
        <v>1033</v>
      </c>
      <c r="C413" s="52">
        <v>1550682965818</v>
      </c>
      <c r="D413" s="52" t="s">
        <v>402</v>
      </c>
      <c r="E413" s="52">
        <v>1550682965818</v>
      </c>
      <c r="F413" s="47">
        <f t="shared" si="20"/>
        <v>0</v>
      </c>
      <c r="R413" t="s">
        <v>775</v>
      </c>
      <c r="S413">
        <v>659500</v>
      </c>
      <c r="T413" t="s">
        <v>47</v>
      </c>
      <c r="U413">
        <v>659500</v>
      </c>
      <c r="V413" s="47">
        <f t="shared" si="21"/>
        <v>0</v>
      </c>
    </row>
    <row r="414" spans="1:22" x14ac:dyDescent="0.15">
      <c r="A414" s="52"/>
      <c r="B414" s="52" t="s">
        <v>1034</v>
      </c>
      <c r="C414" s="52">
        <v>4799251414</v>
      </c>
      <c r="D414" s="52" t="s">
        <v>576</v>
      </c>
      <c r="E414" s="52">
        <v>4799251414</v>
      </c>
      <c r="F414" s="47">
        <f t="shared" si="20"/>
        <v>0</v>
      </c>
      <c r="R414" t="s">
        <v>776</v>
      </c>
      <c r="S414">
        <v>404925</v>
      </c>
      <c r="T414" t="s">
        <v>48</v>
      </c>
      <c r="U414">
        <v>404925</v>
      </c>
      <c r="V414" s="47">
        <f t="shared" si="21"/>
        <v>0</v>
      </c>
    </row>
    <row r="415" spans="1:22" x14ac:dyDescent="0.15">
      <c r="A415" s="52"/>
      <c r="B415" s="52" t="s">
        <v>721</v>
      </c>
      <c r="C415" s="52">
        <v>1263648993511</v>
      </c>
      <c r="D415" s="52" t="s">
        <v>405</v>
      </c>
      <c r="E415" s="52">
        <v>1263648993511</v>
      </c>
      <c r="F415" s="47">
        <f t="shared" si="20"/>
        <v>0</v>
      </c>
      <c r="R415" t="s">
        <v>777</v>
      </c>
      <c r="S415">
        <v>107079</v>
      </c>
      <c r="T415" t="s">
        <v>49</v>
      </c>
      <c r="U415">
        <v>107079</v>
      </c>
      <c r="V415" s="47">
        <f t="shared" si="21"/>
        <v>0</v>
      </c>
    </row>
    <row r="416" spans="1:22" x14ac:dyDescent="0.15">
      <c r="A416" s="52"/>
      <c r="B416" s="52" t="s">
        <v>722</v>
      </c>
      <c r="C416" s="52">
        <v>209157798964</v>
      </c>
      <c r="D416" s="52" t="s">
        <v>407</v>
      </c>
      <c r="E416" s="52">
        <v>209157798964</v>
      </c>
      <c r="F416" s="47">
        <f t="shared" si="20"/>
        <v>0</v>
      </c>
      <c r="R416" t="s">
        <v>778</v>
      </c>
      <c r="S416">
        <v>329750</v>
      </c>
      <c r="T416" t="s">
        <v>50</v>
      </c>
      <c r="U416">
        <v>329750</v>
      </c>
      <c r="V416" s="47">
        <f t="shared" si="21"/>
        <v>0</v>
      </c>
    </row>
    <row r="417" spans="1:22" x14ac:dyDescent="0.15">
      <c r="A417" s="52"/>
      <c r="B417" s="52" t="s">
        <v>723</v>
      </c>
      <c r="C417" s="52">
        <v>0</v>
      </c>
      <c r="D417" s="52" t="s">
        <v>409</v>
      </c>
      <c r="E417" s="52">
        <v>0</v>
      </c>
      <c r="F417" s="47">
        <f t="shared" si="20"/>
        <v>0</v>
      </c>
      <c r="R417" t="s">
        <v>779</v>
      </c>
      <c r="S417">
        <v>267697.5</v>
      </c>
      <c r="T417" t="s">
        <v>51</v>
      </c>
      <c r="U417">
        <v>267697.5</v>
      </c>
      <c r="V417" s="47">
        <f t="shared" si="21"/>
        <v>0</v>
      </c>
    </row>
    <row r="418" spans="1:22" x14ac:dyDescent="0.15">
      <c r="A418" s="52"/>
      <c r="B418" s="52" t="s">
        <v>1035</v>
      </c>
      <c r="C418" s="52">
        <v>275261584</v>
      </c>
      <c r="D418" s="52" t="s">
        <v>578</v>
      </c>
      <c r="E418" s="52">
        <v>275261584</v>
      </c>
      <c r="F418" s="47">
        <f t="shared" si="20"/>
        <v>0</v>
      </c>
      <c r="R418" t="s">
        <v>780</v>
      </c>
      <c r="S418">
        <v>17333794</v>
      </c>
      <c r="T418" t="s">
        <v>52</v>
      </c>
      <c r="U418">
        <v>17333794</v>
      </c>
      <c r="V418" s="47">
        <f t="shared" si="21"/>
        <v>0</v>
      </c>
    </row>
    <row r="419" spans="1:22" x14ac:dyDescent="0.15">
      <c r="A419" s="52"/>
      <c r="B419" s="52" t="s">
        <v>724</v>
      </c>
      <c r="C419" s="52"/>
      <c r="D419" s="52" t="s">
        <v>580</v>
      </c>
      <c r="E419" s="52"/>
      <c r="F419" s="47">
        <f t="shared" si="20"/>
        <v>0</v>
      </c>
      <c r="R419" t="s">
        <v>781</v>
      </c>
      <c r="S419">
        <v>19818826</v>
      </c>
      <c r="T419" t="s">
        <v>53</v>
      </c>
      <c r="U419">
        <v>19818826</v>
      </c>
      <c r="V419" s="47">
        <f t="shared" si="21"/>
        <v>0</v>
      </c>
    </row>
    <row r="420" spans="1:22" x14ac:dyDescent="0.15">
      <c r="A420" s="52"/>
      <c r="B420" s="52" t="s">
        <v>725</v>
      </c>
      <c r="C420" s="52"/>
      <c r="D420" s="52" t="s">
        <v>581</v>
      </c>
      <c r="E420" s="52"/>
      <c r="F420" s="47">
        <f t="shared" si="20"/>
        <v>0</v>
      </c>
      <c r="R420" t="s">
        <v>782</v>
      </c>
      <c r="S420">
        <v>54891</v>
      </c>
      <c r="T420" t="s">
        <v>54</v>
      </c>
      <c r="U420">
        <v>54891</v>
      </c>
      <c r="V420" s="47">
        <f t="shared" si="21"/>
        <v>0</v>
      </c>
    </row>
    <row r="421" spans="1:22" x14ac:dyDescent="0.15">
      <c r="A421" s="42" t="s">
        <v>996</v>
      </c>
      <c r="B421" s="42" t="s">
        <v>632</v>
      </c>
      <c r="C421" s="52"/>
      <c r="D421" s="52"/>
      <c r="E421" s="52"/>
      <c r="F421" s="47">
        <f t="shared" si="20"/>
        <v>0</v>
      </c>
      <c r="R421" t="s">
        <v>783</v>
      </c>
      <c r="S421">
        <v>329750</v>
      </c>
      <c r="T421" t="s">
        <v>55</v>
      </c>
      <c r="U421">
        <v>329750</v>
      </c>
      <c r="V421" s="47">
        <f t="shared" si="21"/>
        <v>0</v>
      </c>
    </row>
    <row r="422" spans="1:22" x14ac:dyDescent="0.15">
      <c r="A422" s="52"/>
      <c r="B422" s="52" t="s">
        <v>1002</v>
      </c>
      <c r="C422" s="52">
        <v>29202</v>
      </c>
      <c r="D422" s="52" t="s">
        <v>899</v>
      </c>
      <c r="E422" s="52">
        <v>29202</v>
      </c>
      <c r="F422" s="47">
        <f t="shared" si="20"/>
        <v>0</v>
      </c>
      <c r="R422" t="s">
        <v>784</v>
      </c>
      <c r="S422">
        <v>137227.5</v>
      </c>
      <c r="T422" t="s">
        <v>56</v>
      </c>
      <c r="U422">
        <v>137227.5</v>
      </c>
      <c r="V422" s="47">
        <f t="shared" si="21"/>
        <v>0</v>
      </c>
    </row>
    <row r="423" spans="1:22" x14ac:dyDescent="0.15">
      <c r="A423" s="52"/>
      <c r="B423" s="52" t="s">
        <v>1003</v>
      </c>
      <c r="C423" s="52">
        <v>272462880</v>
      </c>
      <c r="D423" s="52" t="s">
        <v>251</v>
      </c>
      <c r="E423" s="52">
        <v>272462880</v>
      </c>
      <c r="F423" s="47">
        <f t="shared" si="20"/>
        <v>0</v>
      </c>
      <c r="R423" t="s">
        <v>785</v>
      </c>
      <c r="S423">
        <v>659500</v>
      </c>
      <c r="T423" t="s">
        <v>57</v>
      </c>
      <c r="U423">
        <v>659500</v>
      </c>
      <c r="V423" s="47">
        <f t="shared" si="21"/>
        <v>0</v>
      </c>
    </row>
    <row r="424" spans="1:22" x14ac:dyDescent="0.15">
      <c r="A424" s="52"/>
      <c r="B424" s="52" t="s">
        <v>1004</v>
      </c>
      <c r="C424" s="52">
        <v>130604191425</v>
      </c>
      <c r="D424" s="52" t="s">
        <v>340</v>
      </c>
      <c r="E424" s="52">
        <v>130604191425</v>
      </c>
      <c r="F424" s="47">
        <f t="shared" si="20"/>
        <v>0</v>
      </c>
      <c r="R424" t="s">
        <v>786</v>
      </c>
      <c r="S424">
        <v>427227.5</v>
      </c>
      <c r="T424" t="s">
        <v>58</v>
      </c>
      <c r="U424">
        <v>427227.5</v>
      </c>
      <c r="V424" s="47">
        <f t="shared" si="21"/>
        <v>0</v>
      </c>
    </row>
    <row r="425" spans="1:22" x14ac:dyDescent="0.15">
      <c r="A425" s="52"/>
      <c r="B425" s="52" t="s">
        <v>1005</v>
      </c>
      <c r="C425" s="52">
        <v>26253079955642</v>
      </c>
      <c r="D425" s="52" t="s">
        <v>342</v>
      </c>
      <c r="E425" s="52">
        <v>26253079955642</v>
      </c>
      <c r="F425" s="47">
        <f t="shared" si="20"/>
        <v>0</v>
      </c>
      <c r="R425" t="s">
        <v>787</v>
      </c>
      <c r="S425">
        <v>2897331</v>
      </c>
      <c r="T425" t="s">
        <v>59</v>
      </c>
      <c r="U425">
        <v>2897331</v>
      </c>
      <c r="V425" s="47">
        <f t="shared" si="21"/>
        <v>0</v>
      </c>
    </row>
    <row r="426" spans="1:22" x14ac:dyDescent="0.15">
      <c r="A426" s="52"/>
      <c r="B426" s="52" t="s">
        <v>663</v>
      </c>
      <c r="C426" s="52">
        <v>26253079431156</v>
      </c>
      <c r="D426" s="52" t="s">
        <v>344</v>
      </c>
      <c r="E426" s="52">
        <v>26253079431156</v>
      </c>
      <c r="F426" s="47">
        <f t="shared" si="20"/>
        <v>0</v>
      </c>
      <c r="R426" t="s">
        <v>788</v>
      </c>
      <c r="S426">
        <v>3176307</v>
      </c>
      <c r="T426" t="s">
        <v>60</v>
      </c>
      <c r="U426">
        <v>3176307</v>
      </c>
      <c r="V426" s="47">
        <f t="shared" si="21"/>
        <v>0</v>
      </c>
    </row>
    <row r="427" spans="1:22" x14ac:dyDescent="0.15">
      <c r="A427" s="52"/>
      <c r="B427" s="52" t="s">
        <v>1006</v>
      </c>
      <c r="C427" s="52">
        <v>9140598</v>
      </c>
      <c r="D427" s="52" t="s">
        <v>353</v>
      </c>
      <c r="E427" s="52">
        <v>9140598</v>
      </c>
      <c r="F427" s="47">
        <f t="shared" si="20"/>
        <v>0</v>
      </c>
      <c r="R427" t="s">
        <v>789</v>
      </c>
      <c r="S427">
        <v>77454</v>
      </c>
      <c r="T427" t="s">
        <v>61</v>
      </c>
      <c r="U427">
        <v>77454</v>
      </c>
      <c r="V427" s="47">
        <f t="shared" si="21"/>
        <v>0</v>
      </c>
    </row>
    <row r="428" spans="1:22" x14ac:dyDescent="0.15">
      <c r="A428" s="52"/>
      <c r="B428" s="52" t="s">
        <v>665</v>
      </c>
      <c r="C428" s="52">
        <v>9147727</v>
      </c>
      <c r="D428" s="52" t="s">
        <v>354</v>
      </c>
      <c r="E428" s="52">
        <v>9147727</v>
      </c>
      <c r="F428" s="47">
        <f t="shared" si="20"/>
        <v>0</v>
      </c>
      <c r="R428" t="s">
        <v>790</v>
      </c>
      <c r="S428">
        <v>329750</v>
      </c>
      <c r="T428" t="s">
        <v>62</v>
      </c>
      <c r="U428">
        <v>329750</v>
      </c>
      <c r="V428" s="47">
        <f t="shared" si="21"/>
        <v>0</v>
      </c>
    </row>
    <row r="429" spans="1:22" x14ac:dyDescent="0.15">
      <c r="A429" s="52"/>
      <c r="B429" s="52" t="s">
        <v>1007</v>
      </c>
      <c r="C429" s="52">
        <v>28931</v>
      </c>
      <c r="D429" s="52" t="s">
        <v>346</v>
      </c>
      <c r="E429" s="52">
        <v>28931</v>
      </c>
      <c r="F429" s="47">
        <f t="shared" si="20"/>
        <v>0</v>
      </c>
      <c r="R429" t="s">
        <v>791</v>
      </c>
      <c r="S429">
        <v>193635</v>
      </c>
      <c r="T429" t="s">
        <v>63</v>
      </c>
      <c r="U429">
        <v>193635</v>
      </c>
      <c r="V429" s="47">
        <f t="shared" si="21"/>
        <v>0</v>
      </c>
    </row>
    <row r="430" spans="1:22" x14ac:dyDescent="0.15">
      <c r="A430" s="52"/>
      <c r="B430" s="52" t="s">
        <v>667</v>
      </c>
      <c r="C430" s="52">
        <v>28434</v>
      </c>
      <c r="D430" s="52" t="s">
        <v>347</v>
      </c>
      <c r="E430" s="52">
        <v>28434</v>
      </c>
      <c r="F430" s="47">
        <f t="shared" si="20"/>
        <v>0</v>
      </c>
      <c r="R430" t="s">
        <v>792</v>
      </c>
      <c r="S430">
        <v>205970.83000000432</v>
      </c>
      <c r="T430" t="s">
        <v>64</v>
      </c>
      <c r="U430">
        <v>205970.83</v>
      </c>
      <c r="V430" s="47">
        <f t="shared" si="21"/>
        <v>4.3364707380533218E-9</v>
      </c>
    </row>
    <row r="431" spans="1:22" x14ac:dyDescent="0.15">
      <c r="A431" s="52"/>
      <c r="B431" s="52" t="s">
        <v>1008</v>
      </c>
      <c r="C431" s="52">
        <v>2558069.5499999826</v>
      </c>
      <c r="D431" s="52" t="s">
        <v>363</v>
      </c>
      <c r="E431" s="52">
        <v>2558069.5499999998</v>
      </c>
      <c r="F431" s="47">
        <f t="shared" si="20"/>
        <v>-1.7229467630386353E-8</v>
      </c>
      <c r="R431" t="s">
        <v>793</v>
      </c>
      <c r="S431">
        <v>232427.40000000215</v>
      </c>
      <c r="T431" t="s">
        <v>65</v>
      </c>
      <c r="U431">
        <v>232427.4</v>
      </c>
      <c r="V431" s="47">
        <f t="shared" si="21"/>
        <v>2.1536834537982941E-9</v>
      </c>
    </row>
    <row r="432" spans="1:22" x14ac:dyDescent="0.15">
      <c r="A432" s="52"/>
      <c r="B432" s="52" t="s">
        <v>669</v>
      </c>
      <c r="C432" s="52">
        <v>12362344</v>
      </c>
      <c r="D432" s="52" t="s">
        <v>563</v>
      </c>
      <c r="E432" s="52">
        <v>12362344</v>
      </c>
      <c r="F432" s="47">
        <f t="shared" si="20"/>
        <v>0</v>
      </c>
      <c r="R432" t="s">
        <v>794</v>
      </c>
      <c r="S432">
        <v>93437</v>
      </c>
      <c r="T432" t="s">
        <v>66</v>
      </c>
      <c r="U432">
        <v>93437</v>
      </c>
      <c r="V432" s="47">
        <f t="shared" si="21"/>
        <v>0</v>
      </c>
    </row>
    <row r="433" spans="1:22" x14ac:dyDescent="0.15">
      <c r="A433" s="52"/>
      <c r="B433" s="52" t="s">
        <v>670</v>
      </c>
      <c r="C433" s="52">
        <v>422177</v>
      </c>
      <c r="D433" s="52" t="s">
        <v>164</v>
      </c>
      <c r="E433" s="52">
        <v>422177</v>
      </c>
      <c r="F433" s="47">
        <f t="shared" si="20"/>
        <v>0</v>
      </c>
      <c r="R433" t="s">
        <v>795</v>
      </c>
      <c r="S433">
        <v>329750</v>
      </c>
      <c r="T433" t="s">
        <v>67</v>
      </c>
      <c r="U433">
        <v>329750</v>
      </c>
      <c r="V433" s="47">
        <f t="shared" si="21"/>
        <v>0</v>
      </c>
    </row>
    <row r="434" spans="1:22" x14ac:dyDescent="0.15">
      <c r="A434" s="52"/>
      <c r="B434" s="52" t="s">
        <v>671</v>
      </c>
      <c r="C434" s="52">
        <v>304728.85200000193</v>
      </c>
      <c r="D434" s="52" t="s">
        <v>564</v>
      </c>
      <c r="E434" s="52">
        <v>304728.85200000001</v>
      </c>
      <c r="F434" s="47">
        <f t="shared" si="20"/>
        <v>1.9208528101444244E-9</v>
      </c>
      <c r="R434" t="s">
        <v>796</v>
      </c>
      <c r="S434">
        <v>233592.5</v>
      </c>
      <c r="T434" t="s">
        <v>68</v>
      </c>
      <c r="U434">
        <v>233592.5</v>
      </c>
      <c r="V434" s="47">
        <f t="shared" si="21"/>
        <v>0</v>
      </c>
    </row>
    <row r="435" spans="1:22" x14ac:dyDescent="0.15">
      <c r="A435" s="52"/>
      <c r="B435" s="52" t="s">
        <v>1009</v>
      </c>
      <c r="C435" s="52">
        <v>15619507.25</v>
      </c>
      <c r="D435" s="52" t="s">
        <v>366</v>
      </c>
      <c r="E435" s="52">
        <v>15619507.25</v>
      </c>
      <c r="F435" s="47">
        <f t="shared" si="20"/>
        <v>0</v>
      </c>
      <c r="R435" t="s">
        <v>797</v>
      </c>
      <c r="S435">
        <v>5115224.5400000475</v>
      </c>
      <c r="T435" t="s">
        <v>69</v>
      </c>
      <c r="U435">
        <v>5115224.54</v>
      </c>
      <c r="V435" s="47">
        <f t="shared" si="21"/>
        <v>4.7497451305389404E-8</v>
      </c>
    </row>
    <row r="436" spans="1:22" x14ac:dyDescent="0.15">
      <c r="A436" s="52"/>
      <c r="B436" s="52" t="s">
        <v>672</v>
      </c>
      <c r="C436" s="52">
        <v>15588832</v>
      </c>
      <c r="D436" s="52" t="s">
        <v>367</v>
      </c>
      <c r="E436" s="52">
        <v>15588832</v>
      </c>
      <c r="F436" s="47">
        <f t="shared" si="20"/>
        <v>0</v>
      </c>
      <c r="R436" t="s">
        <v>798</v>
      </c>
      <c r="S436">
        <v>5132308.7800000384</v>
      </c>
      <c r="T436" t="s">
        <v>70</v>
      </c>
      <c r="U436">
        <v>5132308.78</v>
      </c>
      <c r="V436" s="47">
        <f t="shared" si="21"/>
        <v>3.8184225559234619E-8</v>
      </c>
    </row>
    <row r="437" spans="1:22" x14ac:dyDescent="0.15">
      <c r="A437" s="52"/>
      <c r="B437" s="52" t="s">
        <v>673</v>
      </c>
      <c r="C437" s="52">
        <v>30675.25</v>
      </c>
      <c r="D437" s="52" t="s">
        <v>368</v>
      </c>
      <c r="E437" s="52">
        <v>30675.25</v>
      </c>
      <c r="F437" s="47">
        <f t="shared" si="20"/>
        <v>0</v>
      </c>
      <c r="R437" t="s">
        <v>799</v>
      </c>
      <c r="S437">
        <v>121912</v>
      </c>
      <c r="T437" t="s">
        <v>71</v>
      </c>
      <c r="U437">
        <v>121912</v>
      </c>
      <c r="V437" s="47">
        <f t="shared" si="21"/>
        <v>0</v>
      </c>
    </row>
    <row r="438" spans="1:22" x14ac:dyDescent="0.15">
      <c r="A438" s="52"/>
      <c r="B438" s="52" t="s">
        <v>674</v>
      </c>
      <c r="C438" s="52">
        <v>2914205.2999999984</v>
      </c>
      <c r="D438" s="52" t="s">
        <v>565</v>
      </c>
      <c r="E438" s="52">
        <v>2914205.3</v>
      </c>
      <c r="F438" s="47">
        <f t="shared" si="20"/>
        <v>0</v>
      </c>
      <c r="R438" t="s">
        <v>800</v>
      </c>
      <c r="S438">
        <v>824375</v>
      </c>
      <c r="T438" t="s">
        <v>72</v>
      </c>
      <c r="U438">
        <v>824375</v>
      </c>
      <c r="V438" s="47">
        <f t="shared" si="21"/>
        <v>0</v>
      </c>
    </row>
    <row r="439" spans="1:22" x14ac:dyDescent="0.15">
      <c r="A439" s="52"/>
      <c r="B439" s="52" t="s">
        <v>675</v>
      </c>
      <c r="C439" s="52">
        <v>5994.7100000000046</v>
      </c>
      <c r="D439" s="52" t="s">
        <v>566</v>
      </c>
      <c r="E439" s="52">
        <v>5994.71</v>
      </c>
      <c r="F439" s="47">
        <f t="shared" si="20"/>
        <v>0</v>
      </c>
      <c r="R439" t="s">
        <v>801</v>
      </c>
      <c r="S439">
        <v>761950</v>
      </c>
      <c r="T439" t="s">
        <v>73</v>
      </c>
      <c r="U439">
        <v>761950</v>
      </c>
      <c r="V439" s="47">
        <f t="shared" si="21"/>
        <v>0</v>
      </c>
    </row>
    <row r="440" spans="1:22" x14ac:dyDescent="0.15">
      <c r="A440" s="52"/>
      <c r="B440" s="52" t="s">
        <v>1010</v>
      </c>
      <c r="C440" s="52">
        <v>8447770.6140000056</v>
      </c>
      <c r="D440" s="52" t="s">
        <v>371</v>
      </c>
      <c r="E440" s="52">
        <v>8447770.6140000001</v>
      </c>
      <c r="F440" s="47">
        <f t="shared" si="20"/>
        <v>0</v>
      </c>
      <c r="R440" t="s">
        <v>802</v>
      </c>
      <c r="S440">
        <v>805318</v>
      </c>
      <c r="T440" t="s">
        <v>74</v>
      </c>
      <c r="U440">
        <v>805318</v>
      </c>
      <c r="V440" s="47">
        <f t="shared" si="21"/>
        <v>0</v>
      </c>
    </row>
    <row r="441" spans="1:22" x14ac:dyDescent="0.15">
      <c r="A441" s="52"/>
      <c r="B441" s="52" t="s">
        <v>677</v>
      </c>
      <c r="C441" s="52">
        <v>8431067.9979999904</v>
      </c>
      <c r="D441" s="52" t="s">
        <v>372</v>
      </c>
      <c r="E441" s="52">
        <v>8431067.9979999997</v>
      </c>
      <c r="F441" s="47">
        <f t="shared" si="20"/>
        <v>0</v>
      </c>
      <c r="R441" t="s">
        <v>803</v>
      </c>
      <c r="S441">
        <v>733844</v>
      </c>
      <c r="T441" t="s">
        <v>75</v>
      </c>
      <c r="U441">
        <v>733844</v>
      </c>
      <c r="V441" s="47">
        <f t="shared" si="21"/>
        <v>0</v>
      </c>
    </row>
    <row r="442" spans="1:22" x14ac:dyDescent="0.15">
      <c r="A442" s="52"/>
      <c r="B442" s="52" t="s">
        <v>678</v>
      </c>
      <c r="C442" s="52">
        <v>16702.61599999998</v>
      </c>
      <c r="D442" s="52" t="s">
        <v>373</v>
      </c>
      <c r="E442" s="52">
        <v>16702.616000000002</v>
      </c>
      <c r="F442" s="47">
        <f t="shared" si="20"/>
        <v>0</v>
      </c>
      <c r="R442" t="s">
        <v>804</v>
      </c>
      <c r="S442">
        <v>104506</v>
      </c>
      <c r="T442" t="s">
        <v>76</v>
      </c>
      <c r="U442">
        <v>104506</v>
      </c>
      <c r="V442" s="47">
        <f t="shared" si="21"/>
        <v>0</v>
      </c>
    </row>
    <row r="443" spans="1:22" x14ac:dyDescent="0.15">
      <c r="A443" s="52"/>
      <c r="B443" s="52" t="s">
        <v>1011</v>
      </c>
      <c r="C443" s="52">
        <v>23885893.935000151</v>
      </c>
      <c r="D443" s="52" t="s">
        <v>374</v>
      </c>
      <c r="E443" s="52">
        <v>23885893.934999999</v>
      </c>
      <c r="F443" s="47">
        <f t="shared" si="20"/>
        <v>1.5273690223693848E-7</v>
      </c>
      <c r="R443" t="s">
        <v>805</v>
      </c>
      <c r="S443">
        <v>164875</v>
      </c>
      <c r="T443" t="s">
        <v>77</v>
      </c>
      <c r="U443">
        <v>164875</v>
      </c>
      <c r="V443" s="47">
        <f t="shared" si="21"/>
        <v>0</v>
      </c>
    </row>
    <row r="444" spans="1:22" x14ac:dyDescent="0.15">
      <c r="A444" s="52"/>
      <c r="B444" s="52" t="s">
        <v>680</v>
      </c>
      <c r="C444" s="52">
        <v>23842967.78600017</v>
      </c>
      <c r="D444" s="52" t="s">
        <v>375</v>
      </c>
      <c r="E444" s="52">
        <v>23842967.785999998</v>
      </c>
      <c r="F444" s="47">
        <f t="shared" si="20"/>
        <v>1.7136335372924805E-7</v>
      </c>
      <c r="R444" t="s">
        <v>806</v>
      </c>
      <c r="S444">
        <v>130632.5</v>
      </c>
      <c r="T444" t="s">
        <v>78</v>
      </c>
      <c r="U444">
        <v>130632.5</v>
      </c>
      <c r="V444" s="47">
        <f t="shared" si="21"/>
        <v>0</v>
      </c>
    </row>
    <row r="445" spans="1:22" x14ac:dyDescent="0.15">
      <c r="A445" s="52"/>
      <c r="B445" s="52" t="s">
        <v>681</v>
      </c>
      <c r="C445" s="52">
        <v>42926.148999999983</v>
      </c>
      <c r="D445" s="52" t="s">
        <v>376</v>
      </c>
      <c r="E445" s="52">
        <v>42926.148999999998</v>
      </c>
      <c r="F445" s="47">
        <f t="shared" si="20"/>
        <v>0</v>
      </c>
      <c r="R445" t="s">
        <v>807</v>
      </c>
      <c r="S445">
        <v>2626700</v>
      </c>
      <c r="T445" t="s">
        <v>79</v>
      </c>
      <c r="U445">
        <v>2626700</v>
      </c>
      <c r="V445" s="47">
        <f t="shared" si="21"/>
        <v>0</v>
      </c>
    </row>
    <row r="446" spans="1:22" x14ac:dyDescent="0.15">
      <c r="A446" s="52"/>
      <c r="B446" s="52" t="s">
        <v>1012</v>
      </c>
      <c r="C446" s="52">
        <v>11426245.830999972</v>
      </c>
      <c r="D446" s="52" t="s">
        <v>377</v>
      </c>
      <c r="E446" s="52">
        <v>11426245.831</v>
      </c>
      <c r="F446" s="47">
        <f t="shared" si="20"/>
        <v>-2.7939677238464355E-8</v>
      </c>
      <c r="R446" t="s">
        <v>808</v>
      </c>
      <c r="S446">
        <v>205968.94000000381</v>
      </c>
      <c r="T446" t="s">
        <v>81</v>
      </c>
      <c r="U446">
        <v>205968.94</v>
      </c>
      <c r="V446" s="47">
        <f t="shared" si="21"/>
        <v>3.8126017898321152E-9</v>
      </c>
    </row>
    <row r="447" spans="1:22" x14ac:dyDescent="0.15">
      <c r="A447" s="52"/>
      <c r="B447" s="52" t="s">
        <v>683</v>
      </c>
      <c r="C447" s="52">
        <v>11404043.695999976</v>
      </c>
      <c r="D447" s="52" t="s">
        <v>567</v>
      </c>
      <c r="E447" s="52">
        <v>11404043.696</v>
      </c>
      <c r="F447" s="47">
        <f t="shared" si="20"/>
        <v>-2.4214386940002441E-8</v>
      </c>
      <c r="R447" t="s">
        <v>809</v>
      </c>
      <c r="S447">
        <v>221412.41000000251</v>
      </c>
      <c r="T447" t="s">
        <v>82</v>
      </c>
      <c r="U447">
        <v>221412.41</v>
      </c>
      <c r="V447" s="47">
        <f t="shared" si="21"/>
        <v>2.5029294192790985E-9</v>
      </c>
    </row>
    <row r="448" spans="1:22" x14ac:dyDescent="0.15">
      <c r="A448" s="52"/>
      <c r="B448" s="52" t="s">
        <v>684</v>
      </c>
      <c r="C448" s="52">
        <v>22202.134999999995</v>
      </c>
      <c r="D448" s="52" t="s">
        <v>379</v>
      </c>
      <c r="E448" s="52">
        <v>22202.134999999998</v>
      </c>
      <c r="F448" s="47">
        <f t="shared" si="20"/>
        <v>0</v>
      </c>
      <c r="R448" t="s">
        <v>810</v>
      </c>
      <c r="S448">
        <v>96305</v>
      </c>
      <c r="T448" t="s">
        <v>83</v>
      </c>
      <c r="U448">
        <v>96305</v>
      </c>
      <c r="V448" s="47">
        <f t="shared" si="21"/>
        <v>0</v>
      </c>
    </row>
    <row r="449" spans="1:22" x14ac:dyDescent="0.15">
      <c r="A449" s="52"/>
      <c r="B449" s="52" t="s">
        <v>1013</v>
      </c>
      <c r="C449" s="52">
        <v>193579029.55400005</v>
      </c>
      <c r="D449" s="52" t="s">
        <v>380</v>
      </c>
      <c r="E449" s="52">
        <v>193579029.55399999</v>
      </c>
      <c r="F449" s="47">
        <f t="shared" si="20"/>
        <v>0</v>
      </c>
      <c r="R449" t="s">
        <v>811</v>
      </c>
      <c r="S449">
        <v>2358444</v>
      </c>
      <c r="T449" t="s">
        <v>85</v>
      </c>
      <c r="U449">
        <v>2358444</v>
      </c>
      <c r="V449" s="47">
        <f t="shared" si="21"/>
        <v>0</v>
      </c>
    </row>
    <row r="450" spans="1:22" x14ac:dyDescent="0.15">
      <c r="A450" s="52"/>
      <c r="B450" s="52" t="s">
        <v>1014</v>
      </c>
      <c r="C450" s="52">
        <v>166558651.51899877</v>
      </c>
      <c r="D450" s="52" t="s">
        <v>294</v>
      </c>
      <c r="E450" s="52">
        <v>166558651.51899999</v>
      </c>
      <c r="F450" s="47">
        <f t="shared" si="20"/>
        <v>-1.2218952178955078E-6</v>
      </c>
      <c r="R450" t="s">
        <v>812</v>
      </c>
      <c r="S450">
        <v>33115</v>
      </c>
      <c r="T450" t="s">
        <v>86</v>
      </c>
      <c r="U450">
        <v>33115</v>
      </c>
      <c r="V450" s="47">
        <f t="shared" si="21"/>
        <v>0</v>
      </c>
    </row>
    <row r="451" spans="1:22" x14ac:dyDescent="0.15">
      <c r="A451" s="52"/>
      <c r="B451" s="52" t="s">
        <v>1015</v>
      </c>
      <c r="C451" s="52">
        <v>824275</v>
      </c>
      <c r="D451" s="52" t="s">
        <v>381</v>
      </c>
      <c r="E451" s="52">
        <v>824275</v>
      </c>
      <c r="F451" s="47">
        <f t="shared" ref="F451:F514" si="22">C451-E451</f>
        <v>0</v>
      </c>
      <c r="R451" t="s">
        <v>813</v>
      </c>
      <c r="S451">
        <v>409548.38999999763</v>
      </c>
      <c r="T451" t="s">
        <v>87</v>
      </c>
      <c r="U451">
        <v>409548.39</v>
      </c>
      <c r="V451" s="47">
        <f t="shared" ref="V451:V514" si="23">S451-U451</f>
        <v>-2.3865140974521637E-9</v>
      </c>
    </row>
    <row r="452" spans="1:22" x14ac:dyDescent="0.15">
      <c r="A452" s="52"/>
      <c r="B452" s="52" t="s">
        <v>1016</v>
      </c>
      <c r="C452" s="52">
        <v>875076</v>
      </c>
      <c r="D452" s="52" t="s">
        <v>568</v>
      </c>
      <c r="E452" s="52">
        <v>875076</v>
      </c>
      <c r="F452" s="47">
        <f t="shared" si="22"/>
        <v>0</v>
      </c>
      <c r="R452" t="s">
        <v>814</v>
      </c>
      <c r="S452">
        <v>1560807.8600000131</v>
      </c>
      <c r="T452" t="s">
        <v>182</v>
      </c>
      <c r="U452">
        <v>1560807.86</v>
      </c>
      <c r="V452" s="47">
        <f t="shared" si="23"/>
        <v>1.3038516044616699E-8</v>
      </c>
    </row>
    <row r="453" spans="1:22" x14ac:dyDescent="0.15">
      <c r="A453" s="52"/>
      <c r="B453" s="52" t="s">
        <v>689</v>
      </c>
      <c r="C453" s="52">
        <v>872285</v>
      </c>
      <c r="D453" s="52" t="s">
        <v>569</v>
      </c>
      <c r="E453" s="52">
        <v>872285</v>
      </c>
      <c r="F453" s="47">
        <f t="shared" si="22"/>
        <v>0</v>
      </c>
      <c r="R453" t="s">
        <v>815</v>
      </c>
      <c r="S453">
        <v>2525152.830000008</v>
      </c>
      <c r="T453" t="s">
        <v>183</v>
      </c>
      <c r="U453">
        <v>2525152.83</v>
      </c>
      <c r="V453" s="47">
        <f t="shared" si="23"/>
        <v>7.9162418842315674E-9</v>
      </c>
    </row>
    <row r="454" spans="1:22" x14ac:dyDescent="0.15">
      <c r="A454" s="52"/>
      <c r="B454" s="52" t="s">
        <v>690</v>
      </c>
      <c r="C454" s="52">
        <v>2791</v>
      </c>
      <c r="D454" s="52" t="s">
        <v>570</v>
      </c>
      <c r="E454" s="52">
        <v>2791</v>
      </c>
      <c r="F454" s="47">
        <f t="shared" si="22"/>
        <v>0</v>
      </c>
      <c r="R454" t="s">
        <v>816</v>
      </c>
      <c r="S454">
        <v>14363873</v>
      </c>
      <c r="T454" t="s">
        <v>186</v>
      </c>
      <c r="U454">
        <v>14363873</v>
      </c>
      <c r="V454" s="47">
        <f t="shared" si="23"/>
        <v>0</v>
      </c>
    </row>
    <row r="455" spans="1:22" x14ac:dyDescent="0.15">
      <c r="A455" s="52"/>
      <c r="B455" s="52" t="s">
        <v>691</v>
      </c>
      <c r="C455" s="52">
        <v>2911252.3600000148</v>
      </c>
      <c r="D455" s="52" t="s">
        <v>571</v>
      </c>
      <c r="E455" s="52">
        <v>2911252.36</v>
      </c>
      <c r="F455" s="47">
        <f t="shared" si="22"/>
        <v>1.4901161193847656E-8</v>
      </c>
      <c r="R455" t="s">
        <v>817</v>
      </c>
      <c r="S455">
        <v>6591408</v>
      </c>
      <c r="T455" t="s">
        <v>187</v>
      </c>
      <c r="U455">
        <v>6591408</v>
      </c>
      <c r="V455" s="47">
        <f t="shared" si="23"/>
        <v>0</v>
      </c>
    </row>
    <row r="456" spans="1:22" x14ac:dyDescent="0.15">
      <c r="A456" s="52"/>
      <c r="B456" s="52" t="s">
        <v>1017</v>
      </c>
      <c r="C456" s="52">
        <v>2603920</v>
      </c>
      <c r="D456" s="52" t="s">
        <v>386</v>
      </c>
      <c r="E456" s="52">
        <v>2603920</v>
      </c>
      <c r="F456" s="47">
        <f t="shared" si="22"/>
        <v>0</v>
      </c>
      <c r="R456" t="s">
        <v>818</v>
      </c>
      <c r="S456">
        <v>23380.769999999688</v>
      </c>
      <c r="T456" t="s">
        <v>109</v>
      </c>
      <c r="U456">
        <v>23380.77</v>
      </c>
      <c r="V456" s="47">
        <f t="shared" si="23"/>
        <v>-3.1286617740988731E-10</v>
      </c>
    </row>
    <row r="457" spans="1:22" x14ac:dyDescent="0.15">
      <c r="A457" s="52"/>
      <c r="B457" s="52" t="s">
        <v>1018</v>
      </c>
      <c r="C457" s="52">
        <v>7002708.25</v>
      </c>
      <c r="D457" s="52" t="s">
        <v>387</v>
      </c>
      <c r="E457" s="52">
        <v>7002708.25</v>
      </c>
      <c r="F457" s="47">
        <f t="shared" si="22"/>
        <v>0</v>
      </c>
      <c r="R457" t="s">
        <v>819</v>
      </c>
      <c r="S457">
        <v>733876</v>
      </c>
      <c r="T457" t="s">
        <v>110</v>
      </c>
      <c r="U457">
        <v>733876</v>
      </c>
      <c r="V457" s="47">
        <f t="shared" si="23"/>
        <v>0</v>
      </c>
    </row>
    <row r="458" spans="1:22" x14ac:dyDescent="0.15">
      <c r="A458" s="52"/>
      <c r="B458" s="52" t="s">
        <v>1019</v>
      </c>
      <c r="C458" s="52">
        <v>1039945</v>
      </c>
      <c r="D458" s="52" t="s">
        <v>572</v>
      </c>
      <c r="E458" s="52">
        <v>1039945</v>
      </c>
      <c r="F458" s="47">
        <f t="shared" si="22"/>
        <v>0</v>
      </c>
      <c r="R458" t="s">
        <v>820</v>
      </c>
      <c r="S458">
        <v>38545</v>
      </c>
      <c r="T458" t="s">
        <v>111</v>
      </c>
      <c r="U458">
        <v>38545</v>
      </c>
      <c r="V458" s="47">
        <f t="shared" si="23"/>
        <v>0</v>
      </c>
    </row>
    <row r="459" spans="1:22" x14ac:dyDescent="0.15">
      <c r="A459" s="52"/>
      <c r="B459" s="52" t="s">
        <v>1020</v>
      </c>
      <c r="C459" s="52">
        <v>4760197</v>
      </c>
      <c r="D459" s="52" t="s">
        <v>389</v>
      </c>
      <c r="E459" s="52">
        <v>4760197</v>
      </c>
      <c r="F459" s="47">
        <f t="shared" si="22"/>
        <v>0</v>
      </c>
      <c r="R459" t="s">
        <v>821</v>
      </c>
      <c r="S459">
        <v>7493</v>
      </c>
      <c r="T459" t="s">
        <v>112</v>
      </c>
      <c r="U459">
        <v>7493</v>
      </c>
      <c r="V459" s="47">
        <f t="shared" si="23"/>
        <v>0</v>
      </c>
    </row>
    <row r="460" spans="1:22" x14ac:dyDescent="0.15">
      <c r="A460" s="52"/>
      <c r="B460" s="52" t="s">
        <v>1021</v>
      </c>
      <c r="C460" s="52">
        <v>186617</v>
      </c>
      <c r="D460" s="52" t="s">
        <v>390</v>
      </c>
      <c r="E460" s="52">
        <v>186617</v>
      </c>
      <c r="F460" s="47">
        <f t="shared" si="22"/>
        <v>0</v>
      </c>
      <c r="R460" t="s">
        <v>822</v>
      </c>
      <c r="S460">
        <v>2425616</v>
      </c>
      <c r="T460" t="s">
        <v>192</v>
      </c>
      <c r="U460">
        <v>2425616</v>
      </c>
      <c r="V460" s="47">
        <f t="shared" si="23"/>
        <v>0</v>
      </c>
    </row>
    <row r="461" spans="1:22" x14ac:dyDescent="0.15">
      <c r="A461" s="52"/>
      <c r="B461" s="52" t="s">
        <v>1022</v>
      </c>
      <c r="C461" s="52">
        <v>26119</v>
      </c>
      <c r="D461" s="52" t="s">
        <v>391</v>
      </c>
      <c r="E461" s="52">
        <v>26119</v>
      </c>
      <c r="F461" s="47">
        <f t="shared" si="22"/>
        <v>0</v>
      </c>
      <c r="R461" t="s">
        <v>823</v>
      </c>
      <c r="S461">
        <v>2361214.6100000092</v>
      </c>
      <c r="T461" t="s">
        <v>193</v>
      </c>
      <c r="U461">
        <v>2361214.61</v>
      </c>
      <c r="V461" s="47">
        <f t="shared" si="23"/>
        <v>9.3132257461547852E-9</v>
      </c>
    </row>
    <row r="462" spans="1:22" x14ac:dyDescent="0.15">
      <c r="A462" s="52"/>
      <c r="B462" s="52" t="s">
        <v>1023</v>
      </c>
      <c r="C462" s="52">
        <v>2603920</v>
      </c>
      <c r="D462" s="52" t="s">
        <v>573</v>
      </c>
      <c r="E462" s="52">
        <v>2603920</v>
      </c>
      <c r="F462" s="47">
        <f t="shared" si="22"/>
        <v>0</v>
      </c>
      <c r="R462" t="s">
        <v>824</v>
      </c>
      <c r="S462">
        <v>386260.64000000182</v>
      </c>
      <c r="T462" t="s">
        <v>194</v>
      </c>
      <c r="U462">
        <v>386260.64</v>
      </c>
      <c r="V462" s="47">
        <f t="shared" si="23"/>
        <v>1.8044374883174896E-9</v>
      </c>
    </row>
    <row r="463" spans="1:22" x14ac:dyDescent="0.15">
      <c r="A463" s="52"/>
      <c r="B463" s="52" t="s">
        <v>1024</v>
      </c>
      <c r="C463" s="52">
        <v>135780</v>
      </c>
      <c r="D463" s="52" t="s">
        <v>307</v>
      </c>
      <c r="E463" s="52">
        <v>135780</v>
      </c>
      <c r="F463" s="47">
        <f t="shared" si="22"/>
        <v>0</v>
      </c>
      <c r="R463" t="s">
        <v>825</v>
      </c>
      <c r="S463">
        <v>384906.23300000018</v>
      </c>
      <c r="T463" t="s">
        <v>195</v>
      </c>
      <c r="U463">
        <v>384906.23300000001</v>
      </c>
      <c r="V463" s="47">
        <f t="shared" si="23"/>
        <v>0</v>
      </c>
    </row>
    <row r="464" spans="1:22" x14ac:dyDescent="0.15">
      <c r="A464" s="52"/>
      <c r="B464" s="52" t="s">
        <v>1025</v>
      </c>
      <c r="C464" s="52">
        <v>2733533.933999991</v>
      </c>
      <c r="D464" s="52" t="s">
        <v>355</v>
      </c>
      <c r="E464" s="52">
        <v>2733533.9339999999</v>
      </c>
      <c r="F464" s="47">
        <f t="shared" si="22"/>
        <v>-8.8475644588470459E-9</v>
      </c>
      <c r="R464" t="s">
        <v>826</v>
      </c>
      <c r="S464">
        <v>183040.8200000026</v>
      </c>
      <c r="T464" t="s">
        <v>196</v>
      </c>
      <c r="U464">
        <v>183040.82</v>
      </c>
      <c r="V464" s="47">
        <f t="shared" si="23"/>
        <v>2.5902409106492996E-9</v>
      </c>
    </row>
    <row r="465" spans="1:22" x14ac:dyDescent="0.15">
      <c r="A465" s="52"/>
      <c r="B465" s="52" t="s">
        <v>701</v>
      </c>
      <c r="C465" s="52">
        <v>2732397.2599999858</v>
      </c>
      <c r="D465" s="52" t="s">
        <v>574</v>
      </c>
      <c r="E465" s="52">
        <v>2732397.26</v>
      </c>
      <c r="F465" s="47">
        <f t="shared" si="22"/>
        <v>-1.3969838619232178E-8</v>
      </c>
      <c r="R465" t="s">
        <v>827</v>
      </c>
      <c r="S465">
        <v>167008.61000000031</v>
      </c>
      <c r="T465" t="s">
        <v>197</v>
      </c>
      <c r="U465">
        <v>167008.60999999999</v>
      </c>
      <c r="V465" s="47">
        <f t="shared" si="23"/>
        <v>3.2014213502407074E-10</v>
      </c>
    </row>
    <row r="466" spans="1:22" x14ac:dyDescent="0.15">
      <c r="A466" s="52"/>
      <c r="B466" s="52" t="s">
        <v>1026</v>
      </c>
      <c r="C466" s="52">
        <v>26728</v>
      </c>
      <c r="D466" s="52" t="s">
        <v>575</v>
      </c>
      <c r="E466" s="52">
        <v>26728</v>
      </c>
      <c r="F466" s="47">
        <f t="shared" si="22"/>
        <v>0</v>
      </c>
      <c r="R466" t="s">
        <v>828</v>
      </c>
      <c r="S466">
        <v>2349406</v>
      </c>
      <c r="T466" t="s">
        <v>124</v>
      </c>
      <c r="U466">
        <v>2349406</v>
      </c>
      <c r="V466" s="47">
        <f t="shared" si="23"/>
        <v>0</v>
      </c>
    </row>
    <row r="467" spans="1:22" x14ac:dyDescent="0.15">
      <c r="A467" s="52"/>
      <c r="B467" s="52" t="s">
        <v>1027</v>
      </c>
      <c r="C467" s="52">
        <v>207327</v>
      </c>
      <c r="D467" s="52" t="s">
        <v>309</v>
      </c>
      <c r="E467" s="52">
        <v>207327</v>
      </c>
      <c r="F467" s="47">
        <f t="shared" si="22"/>
        <v>0</v>
      </c>
      <c r="R467" t="s">
        <v>829</v>
      </c>
      <c r="S467">
        <v>1517040</v>
      </c>
      <c r="T467" t="s">
        <v>125</v>
      </c>
      <c r="U467">
        <v>1517040</v>
      </c>
      <c r="V467" s="47">
        <f t="shared" si="23"/>
        <v>0</v>
      </c>
    </row>
    <row r="468" spans="1:22" x14ac:dyDescent="0.15">
      <c r="A468" s="52"/>
      <c r="B468" s="52" t="s">
        <v>1028</v>
      </c>
      <c r="C468" s="52">
        <v>172433.74999999945</v>
      </c>
      <c r="D468" s="52" t="s">
        <v>394</v>
      </c>
      <c r="E468" s="52">
        <v>172433.75</v>
      </c>
      <c r="F468" s="47">
        <f t="shared" si="22"/>
        <v>-5.5297277867794037E-10</v>
      </c>
      <c r="R468" t="s">
        <v>830</v>
      </c>
      <c r="S468">
        <v>1480596</v>
      </c>
      <c r="T468" t="s">
        <v>126</v>
      </c>
      <c r="U468">
        <v>1480596</v>
      </c>
      <c r="V468" s="47">
        <f t="shared" si="23"/>
        <v>0</v>
      </c>
    </row>
    <row r="469" spans="1:22" x14ac:dyDescent="0.15">
      <c r="A469" s="52"/>
      <c r="B469" s="52" t="s">
        <v>1029</v>
      </c>
      <c r="C469" s="52">
        <v>214179</v>
      </c>
      <c r="D469" s="52" t="s">
        <v>395</v>
      </c>
      <c r="E469" s="52">
        <v>214179</v>
      </c>
      <c r="F469" s="47">
        <f t="shared" si="22"/>
        <v>0</v>
      </c>
      <c r="R469" t="s">
        <v>831</v>
      </c>
      <c r="S469">
        <v>252840</v>
      </c>
      <c r="T469" t="s">
        <v>127</v>
      </c>
      <c r="U469">
        <v>252840</v>
      </c>
      <c r="V469" s="47">
        <f t="shared" si="23"/>
        <v>0</v>
      </c>
    </row>
    <row r="470" spans="1:22" x14ac:dyDescent="0.15">
      <c r="A470" s="52"/>
      <c r="B470" s="52" t="s">
        <v>1030</v>
      </c>
      <c r="C470" s="52">
        <v>31517</v>
      </c>
      <c r="D470" s="52" t="s">
        <v>396</v>
      </c>
      <c r="E470" s="52">
        <v>31517</v>
      </c>
      <c r="F470" s="47">
        <f t="shared" si="22"/>
        <v>0</v>
      </c>
      <c r="R470" t="s">
        <v>832</v>
      </c>
      <c r="S470">
        <v>252752</v>
      </c>
      <c r="T470" t="s">
        <v>128</v>
      </c>
      <c r="U470">
        <v>252752</v>
      </c>
      <c r="V470" s="47">
        <f t="shared" si="23"/>
        <v>0</v>
      </c>
    </row>
    <row r="471" spans="1:22" x14ac:dyDescent="0.15">
      <c r="A471" s="52"/>
      <c r="B471" s="52" t="s">
        <v>1031</v>
      </c>
      <c r="C471" s="52">
        <v>182662</v>
      </c>
      <c r="D471" s="52" t="s">
        <v>397</v>
      </c>
      <c r="E471" s="52">
        <v>182662</v>
      </c>
      <c r="F471" s="47">
        <f t="shared" si="22"/>
        <v>0</v>
      </c>
      <c r="R471" t="s">
        <v>833</v>
      </c>
      <c r="S471">
        <v>126420</v>
      </c>
      <c r="T471" t="s">
        <v>129</v>
      </c>
      <c r="U471">
        <v>126420</v>
      </c>
      <c r="V471" s="47">
        <f t="shared" si="23"/>
        <v>0</v>
      </c>
    </row>
    <row r="472" spans="1:22" x14ac:dyDescent="0.15">
      <c r="A472" s="52"/>
      <c r="B472" s="52" t="s">
        <v>1032</v>
      </c>
      <c r="C472" s="52">
        <v>29202</v>
      </c>
      <c r="D472" s="52" t="s">
        <v>314</v>
      </c>
      <c r="E472" s="52">
        <v>29202</v>
      </c>
      <c r="F472" s="47">
        <f t="shared" si="22"/>
        <v>0</v>
      </c>
      <c r="R472" t="s">
        <v>834</v>
      </c>
      <c r="S472">
        <v>126376</v>
      </c>
      <c r="T472" t="s">
        <v>130</v>
      </c>
      <c r="U472">
        <v>126376</v>
      </c>
      <c r="V472" s="47">
        <f t="shared" si="23"/>
        <v>0</v>
      </c>
    </row>
    <row r="473" spans="1:22" x14ac:dyDescent="0.15">
      <c r="A473" s="52"/>
      <c r="B473" s="52" t="s">
        <v>709</v>
      </c>
      <c r="C473" s="52">
        <v>1150</v>
      </c>
      <c r="D473" s="52" t="s">
        <v>315</v>
      </c>
      <c r="E473" s="52">
        <v>1150</v>
      </c>
      <c r="F473" s="47">
        <f t="shared" si="22"/>
        <v>0</v>
      </c>
      <c r="R473" t="s">
        <v>835</v>
      </c>
      <c r="S473">
        <v>157</v>
      </c>
      <c r="T473" t="s">
        <v>198</v>
      </c>
      <c r="U473">
        <v>157</v>
      </c>
      <c r="V473" s="47">
        <f t="shared" si="23"/>
        <v>0</v>
      </c>
    </row>
    <row r="474" spans="1:22" x14ac:dyDescent="0.15">
      <c r="A474" s="52"/>
      <c r="B474" s="52" t="s">
        <v>710</v>
      </c>
      <c r="C474" s="52">
        <v>128</v>
      </c>
      <c r="D474" s="52" t="s">
        <v>316</v>
      </c>
      <c r="E474" s="52">
        <v>128</v>
      </c>
      <c r="F474" s="47">
        <f t="shared" si="22"/>
        <v>0</v>
      </c>
      <c r="R474" t="s">
        <v>836</v>
      </c>
      <c r="S474">
        <v>252840</v>
      </c>
      <c r="T474" t="s">
        <v>132</v>
      </c>
      <c r="U474">
        <v>252840</v>
      </c>
      <c r="V474" s="47">
        <f t="shared" si="23"/>
        <v>0</v>
      </c>
    </row>
    <row r="475" spans="1:22" x14ac:dyDescent="0.15">
      <c r="A475" s="52"/>
      <c r="B475" s="52" t="s">
        <v>711</v>
      </c>
      <c r="C475" s="52">
        <v>194</v>
      </c>
      <c r="D475" s="52" t="s">
        <v>317</v>
      </c>
      <c r="E475" s="52">
        <v>194</v>
      </c>
      <c r="F475" s="47">
        <f t="shared" si="22"/>
        <v>0</v>
      </c>
      <c r="R475" t="s">
        <v>837</v>
      </c>
      <c r="S475">
        <v>252682</v>
      </c>
      <c r="T475" t="s">
        <v>133</v>
      </c>
      <c r="U475">
        <v>252682</v>
      </c>
      <c r="V475" s="47">
        <f t="shared" si="23"/>
        <v>0</v>
      </c>
    </row>
    <row r="476" spans="1:22" x14ac:dyDescent="0.15">
      <c r="A476" s="52"/>
      <c r="B476" s="52" t="s">
        <v>712</v>
      </c>
      <c r="C476" s="52">
        <v>655</v>
      </c>
      <c r="D476" s="52" t="s">
        <v>318</v>
      </c>
      <c r="E476" s="52">
        <v>655</v>
      </c>
      <c r="F476" s="47">
        <f t="shared" si="22"/>
        <v>0</v>
      </c>
      <c r="R476" t="s">
        <v>838</v>
      </c>
      <c r="S476">
        <v>126420</v>
      </c>
      <c r="T476" t="s">
        <v>134</v>
      </c>
      <c r="U476">
        <v>126420</v>
      </c>
      <c r="V476" s="47">
        <f t="shared" si="23"/>
        <v>0</v>
      </c>
    </row>
    <row r="477" spans="1:22" x14ac:dyDescent="0.15">
      <c r="A477" s="52"/>
      <c r="B477" s="52" t="s">
        <v>713</v>
      </c>
      <c r="C477" s="52">
        <v>566</v>
      </c>
      <c r="D477" s="52" t="s">
        <v>319</v>
      </c>
      <c r="E477" s="52">
        <v>566</v>
      </c>
      <c r="F477" s="47">
        <f t="shared" si="22"/>
        <v>0</v>
      </c>
      <c r="R477" t="s">
        <v>839</v>
      </c>
      <c r="S477">
        <v>126341</v>
      </c>
      <c r="T477" t="s">
        <v>135</v>
      </c>
      <c r="U477">
        <v>126341</v>
      </c>
      <c r="V477" s="47">
        <f t="shared" si="23"/>
        <v>0</v>
      </c>
    </row>
    <row r="478" spans="1:22" x14ac:dyDescent="0.15">
      <c r="A478" s="52"/>
      <c r="B478" s="52" t="s">
        <v>714</v>
      </c>
      <c r="C478" s="52">
        <v>8</v>
      </c>
      <c r="D478" s="52" t="s">
        <v>320</v>
      </c>
      <c r="E478" s="52">
        <v>8</v>
      </c>
      <c r="F478" s="47">
        <f t="shared" si="22"/>
        <v>0</v>
      </c>
      <c r="R478" t="s">
        <v>840</v>
      </c>
      <c r="S478">
        <v>384</v>
      </c>
      <c r="T478" t="s">
        <v>199</v>
      </c>
      <c r="U478">
        <v>384</v>
      </c>
      <c r="V478" s="47">
        <f t="shared" si="23"/>
        <v>0</v>
      </c>
    </row>
    <row r="479" spans="1:22" x14ac:dyDescent="0.15">
      <c r="A479" s="52"/>
      <c r="B479" s="52" t="s">
        <v>715</v>
      </c>
      <c r="C479" s="52">
        <v>9</v>
      </c>
      <c r="D479" s="52" t="s">
        <v>398</v>
      </c>
      <c r="E479" s="52">
        <v>9</v>
      </c>
      <c r="F479" s="47">
        <f t="shared" si="22"/>
        <v>0</v>
      </c>
      <c r="R479" t="s">
        <v>841</v>
      </c>
      <c r="S479">
        <v>252840</v>
      </c>
      <c r="T479" t="s">
        <v>137</v>
      </c>
      <c r="U479">
        <v>252840</v>
      </c>
      <c r="V479" s="47">
        <f t="shared" si="23"/>
        <v>0</v>
      </c>
    </row>
    <row r="480" spans="1:22" x14ac:dyDescent="0.15">
      <c r="A480" s="52"/>
      <c r="B480" s="52" t="s">
        <v>716</v>
      </c>
      <c r="C480" s="52">
        <v>68</v>
      </c>
      <c r="D480" s="52" t="s">
        <v>399</v>
      </c>
      <c r="E480" s="52">
        <v>68</v>
      </c>
      <c r="F480" s="47">
        <f t="shared" si="22"/>
        <v>0</v>
      </c>
      <c r="R480" t="s">
        <v>842</v>
      </c>
      <c r="S480">
        <v>250670</v>
      </c>
      <c r="T480" t="s">
        <v>138</v>
      </c>
      <c r="U480">
        <v>250670</v>
      </c>
      <c r="V480" s="47">
        <f t="shared" si="23"/>
        <v>0</v>
      </c>
    </row>
    <row r="481" spans="1:22" x14ac:dyDescent="0.15">
      <c r="A481" s="52"/>
      <c r="B481" s="52" t="s">
        <v>717</v>
      </c>
      <c r="C481" s="52">
        <v>5895503697</v>
      </c>
      <c r="D481" s="52" t="s">
        <v>400</v>
      </c>
      <c r="E481" s="52">
        <v>5895503697</v>
      </c>
      <c r="F481" s="47">
        <f t="shared" si="22"/>
        <v>0</v>
      </c>
      <c r="R481" t="s">
        <v>843</v>
      </c>
      <c r="S481">
        <v>126420</v>
      </c>
      <c r="T481" t="s">
        <v>139</v>
      </c>
      <c r="U481">
        <v>126420</v>
      </c>
      <c r="V481" s="47">
        <f t="shared" si="23"/>
        <v>0</v>
      </c>
    </row>
    <row r="482" spans="1:22" x14ac:dyDescent="0.15">
      <c r="A482" s="52"/>
      <c r="B482" s="52" t="s">
        <v>718</v>
      </c>
      <c r="C482" s="52">
        <v>5905959280</v>
      </c>
      <c r="D482" s="52" t="s">
        <v>401</v>
      </c>
      <c r="E482" s="52">
        <v>5905959280</v>
      </c>
      <c r="F482" s="47">
        <f t="shared" si="22"/>
        <v>0</v>
      </c>
      <c r="R482" t="s">
        <v>844</v>
      </c>
      <c r="S482">
        <v>125335</v>
      </c>
      <c r="T482" t="s">
        <v>140</v>
      </c>
      <c r="U482">
        <v>125335</v>
      </c>
      <c r="V482" s="47">
        <f t="shared" si="23"/>
        <v>0</v>
      </c>
    </row>
    <row r="483" spans="1:22" x14ac:dyDescent="0.15">
      <c r="A483" s="52"/>
      <c r="B483" s="52" t="s">
        <v>1033</v>
      </c>
      <c r="C483" s="52">
        <v>1504104700400</v>
      </c>
      <c r="D483" s="52" t="s">
        <v>402</v>
      </c>
      <c r="E483" s="52">
        <v>1504104700400</v>
      </c>
      <c r="F483" s="47">
        <f t="shared" si="22"/>
        <v>0</v>
      </c>
      <c r="R483" t="s">
        <v>845</v>
      </c>
      <c r="S483">
        <v>5572</v>
      </c>
      <c r="T483" t="s">
        <v>200</v>
      </c>
      <c r="U483">
        <v>5572</v>
      </c>
      <c r="V483" s="47">
        <f t="shared" si="23"/>
        <v>0</v>
      </c>
    </row>
    <row r="484" spans="1:22" x14ac:dyDescent="0.15">
      <c r="A484" s="52"/>
      <c r="B484" s="52" t="s">
        <v>1034</v>
      </c>
      <c r="C484" s="52">
        <v>4822142424</v>
      </c>
      <c r="D484" s="52" t="s">
        <v>576</v>
      </c>
      <c r="E484" s="52">
        <v>4822142424</v>
      </c>
      <c r="F484" s="47">
        <f t="shared" si="22"/>
        <v>0</v>
      </c>
      <c r="R484" t="s">
        <v>846</v>
      </c>
      <c r="S484">
        <v>252840</v>
      </c>
      <c r="T484" t="s">
        <v>142</v>
      </c>
      <c r="U484">
        <v>252840</v>
      </c>
      <c r="V484" s="47">
        <f t="shared" si="23"/>
        <v>0</v>
      </c>
    </row>
    <row r="485" spans="1:22" x14ac:dyDescent="0.15">
      <c r="A485" s="52"/>
      <c r="B485" s="52" t="s">
        <v>721</v>
      </c>
      <c r="C485" s="52">
        <v>1213054741992</v>
      </c>
      <c r="D485" s="52" t="s">
        <v>405</v>
      </c>
      <c r="E485" s="52">
        <v>1213054741992</v>
      </c>
      <c r="F485" s="47">
        <f t="shared" si="22"/>
        <v>0</v>
      </c>
      <c r="R485" t="s">
        <v>847</v>
      </c>
      <c r="S485">
        <v>227038</v>
      </c>
      <c r="T485" t="s">
        <v>143</v>
      </c>
      <c r="U485">
        <v>227038</v>
      </c>
      <c r="V485" s="47">
        <f t="shared" si="23"/>
        <v>0</v>
      </c>
    </row>
    <row r="486" spans="1:22" x14ac:dyDescent="0.15">
      <c r="A486" s="52"/>
      <c r="B486" s="52" t="s">
        <v>722</v>
      </c>
      <c r="C486" s="52">
        <v>179968689341</v>
      </c>
      <c r="D486" s="52" t="s">
        <v>407</v>
      </c>
      <c r="E486" s="52">
        <v>179968689341</v>
      </c>
      <c r="F486" s="47">
        <f t="shared" si="22"/>
        <v>0</v>
      </c>
      <c r="R486" t="s">
        <v>848</v>
      </c>
      <c r="S486">
        <v>126420</v>
      </c>
      <c r="T486" t="s">
        <v>144</v>
      </c>
      <c r="U486">
        <v>126420</v>
      </c>
      <c r="V486" s="47">
        <f t="shared" si="23"/>
        <v>0</v>
      </c>
    </row>
    <row r="487" spans="1:22" x14ac:dyDescent="0.15">
      <c r="A487" s="52"/>
      <c r="B487" s="52" t="s">
        <v>723</v>
      </c>
      <c r="C487" s="52">
        <v>0</v>
      </c>
      <c r="D487" s="52" t="s">
        <v>409</v>
      </c>
      <c r="E487" s="52">
        <v>0</v>
      </c>
      <c r="F487" s="47">
        <f t="shared" si="22"/>
        <v>0</v>
      </c>
      <c r="R487" t="s">
        <v>849</v>
      </c>
      <c r="S487">
        <v>113519</v>
      </c>
      <c r="T487" t="s">
        <v>145</v>
      </c>
      <c r="U487">
        <v>113519</v>
      </c>
      <c r="V487" s="47">
        <f t="shared" si="23"/>
        <v>0</v>
      </c>
    </row>
    <row r="488" spans="1:22" x14ac:dyDescent="0.15">
      <c r="A488" s="52"/>
      <c r="B488" s="52" t="s">
        <v>1035</v>
      </c>
      <c r="C488" s="52">
        <v>272463376</v>
      </c>
      <c r="D488" s="52" t="s">
        <v>578</v>
      </c>
      <c r="E488" s="52">
        <v>272463376</v>
      </c>
      <c r="F488" s="47">
        <f t="shared" si="22"/>
        <v>0</v>
      </c>
      <c r="R488" t="s">
        <v>850</v>
      </c>
      <c r="S488">
        <v>36607</v>
      </c>
      <c r="T488" t="s">
        <v>201</v>
      </c>
      <c r="U488">
        <v>36607</v>
      </c>
      <c r="V488" s="47">
        <f t="shared" si="23"/>
        <v>0</v>
      </c>
    </row>
    <row r="489" spans="1:22" x14ac:dyDescent="0.15">
      <c r="A489" s="52"/>
      <c r="B489" s="52" t="s">
        <v>724</v>
      </c>
      <c r="C489" s="52"/>
      <c r="D489" s="52" t="s">
        <v>580</v>
      </c>
      <c r="E489" s="52"/>
      <c r="F489" s="47">
        <f t="shared" si="22"/>
        <v>0</v>
      </c>
      <c r="R489" t="s">
        <v>851</v>
      </c>
      <c r="S489">
        <v>252840</v>
      </c>
      <c r="T489" t="s">
        <v>147</v>
      </c>
      <c r="U489">
        <v>252840</v>
      </c>
      <c r="V489" s="47">
        <f t="shared" si="23"/>
        <v>0</v>
      </c>
    </row>
    <row r="490" spans="1:22" x14ac:dyDescent="0.15">
      <c r="A490" s="52"/>
      <c r="B490" s="52" t="s">
        <v>725</v>
      </c>
      <c r="C490" s="52"/>
      <c r="D490" s="52" t="s">
        <v>581</v>
      </c>
      <c r="E490" s="52"/>
      <c r="F490" s="47">
        <f t="shared" si="22"/>
        <v>0</v>
      </c>
      <c r="R490" t="s">
        <v>852</v>
      </c>
      <c r="S490">
        <v>252518</v>
      </c>
      <c r="T490" t="s">
        <v>148</v>
      </c>
      <c r="U490">
        <v>252518</v>
      </c>
      <c r="V490" s="47">
        <f t="shared" si="23"/>
        <v>0</v>
      </c>
    </row>
    <row r="491" spans="1:22" x14ac:dyDescent="0.15">
      <c r="A491" s="42" t="s">
        <v>997</v>
      </c>
      <c r="B491" s="42" t="s">
        <v>632</v>
      </c>
      <c r="C491" s="52"/>
      <c r="D491" s="52"/>
      <c r="E491" s="52"/>
      <c r="F491" s="47">
        <f t="shared" si="22"/>
        <v>0</v>
      </c>
      <c r="R491" t="s">
        <v>853</v>
      </c>
      <c r="S491">
        <v>126420</v>
      </c>
      <c r="T491" t="s">
        <v>149</v>
      </c>
      <c r="U491">
        <v>126420</v>
      </c>
      <c r="V491" s="47">
        <f t="shared" si="23"/>
        <v>0</v>
      </c>
    </row>
    <row r="492" spans="1:22" x14ac:dyDescent="0.15">
      <c r="A492" s="52"/>
      <c r="B492" s="52" t="s">
        <v>1002</v>
      </c>
      <c r="C492" s="52">
        <v>31292</v>
      </c>
      <c r="D492" s="52" t="s">
        <v>899</v>
      </c>
      <c r="E492" s="52">
        <v>31292</v>
      </c>
      <c r="F492" s="47">
        <f t="shared" si="22"/>
        <v>0</v>
      </c>
      <c r="R492" t="s">
        <v>854</v>
      </c>
      <c r="S492">
        <v>126259</v>
      </c>
      <c r="T492" t="s">
        <v>150</v>
      </c>
      <c r="U492">
        <v>126259</v>
      </c>
      <c r="V492" s="47">
        <f t="shared" si="23"/>
        <v>0</v>
      </c>
    </row>
    <row r="493" spans="1:22" x14ac:dyDescent="0.15">
      <c r="A493" s="52"/>
      <c r="B493" s="52" t="s">
        <v>1003</v>
      </c>
      <c r="C493" s="52">
        <v>291952471</v>
      </c>
      <c r="D493" s="52" t="s">
        <v>251</v>
      </c>
      <c r="E493" s="52">
        <v>291952471</v>
      </c>
      <c r="F493" s="47">
        <f t="shared" si="22"/>
        <v>0</v>
      </c>
      <c r="R493" t="s">
        <v>855</v>
      </c>
      <c r="S493">
        <v>2249</v>
      </c>
      <c r="T493" t="s">
        <v>202</v>
      </c>
      <c r="U493">
        <v>2249</v>
      </c>
      <c r="V493" s="47">
        <f t="shared" si="23"/>
        <v>0</v>
      </c>
    </row>
    <row r="494" spans="1:22" x14ac:dyDescent="0.15">
      <c r="A494" s="52"/>
      <c r="B494" s="52" t="s">
        <v>1004</v>
      </c>
      <c r="C494" s="52">
        <v>141418798321</v>
      </c>
      <c r="D494" s="52" t="s">
        <v>340</v>
      </c>
      <c r="E494" s="52">
        <v>141418798321</v>
      </c>
      <c r="F494" s="47">
        <f t="shared" si="22"/>
        <v>0</v>
      </c>
      <c r="R494" t="s">
        <v>856</v>
      </c>
      <c r="S494">
        <v>252840</v>
      </c>
      <c r="T494" t="s">
        <v>152</v>
      </c>
      <c r="U494">
        <v>252840</v>
      </c>
      <c r="V494" s="47">
        <f t="shared" si="23"/>
        <v>0</v>
      </c>
    </row>
    <row r="495" spans="1:22" x14ac:dyDescent="0.15">
      <c r="A495" s="52"/>
      <c r="B495" s="52" t="s">
        <v>1005</v>
      </c>
      <c r="C495" s="52">
        <v>28132035913143</v>
      </c>
      <c r="D495" s="52" t="s">
        <v>342</v>
      </c>
      <c r="E495" s="52">
        <v>28132035913143</v>
      </c>
      <c r="F495" s="47">
        <f t="shared" si="22"/>
        <v>0</v>
      </c>
      <c r="R495" t="s">
        <v>857</v>
      </c>
      <c r="S495">
        <v>244936</v>
      </c>
      <c r="T495" t="s">
        <v>153</v>
      </c>
      <c r="U495">
        <v>244936</v>
      </c>
      <c r="V495" s="47">
        <f t="shared" si="23"/>
        <v>0</v>
      </c>
    </row>
    <row r="496" spans="1:22" x14ac:dyDescent="0.15">
      <c r="A496" s="52"/>
      <c r="B496" s="52" t="s">
        <v>663</v>
      </c>
      <c r="C496" s="52">
        <v>28132034701434</v>
      </c>
      <c r="D496" s="52" t="s">
        <v>344</v>
      </c>
      <c r="E496" s="52">
        <v>28132034701434</v>
      </c>
      <c r="F496" s="47">
        <f t="shared" si="22"/>
        <v>0</v>
      </c>
      <c r="R496" t="s">
        <v>858</v>
      </c>
      <c r="S496">
        <v>126420</v>
      </c>
      <c r="T496" t="s">
        <v>154</v>
      </c>
      <c r="U496">
        <v>126420</v>
      </c>
      <c r="V496" s="47">
        <f t="shared" si="23"/>
        <v>0</v>
      </c>
    </row>
    <row r="497" spans="1:22" x14ac:dyDescent="0.15">
      <c r="A497" s="52"/>
      <c r="B497" s="52" t="s">
        <v>1006</v>
      </c>
      <c r="C497" s="52">
        <v>9798435</v>
      </c>
      <c r="D497" s="52" t="s">
        <v>353</v>
      </c>
      <c r="E497" s="52">
        <v>9798435</v>
      </c>
      <c r="F497" s="47">
        <f t="shared" si="22"/>
        <v>0</v>
      </c>
      <c r="R497" t="s">
        <v>859</v>
      </c>
      <c r="S497">
        <v>122468</v>
      </c>
      <c r="T497" t="s">
        <v>155</v>
      </c>
      <c r="U497">
        <v>122468</v>
      </c>
      <c r="V497" s="47">
        <f t="shared" si="23"/>
        <v>0</v>
      </c>
    </row>
    <row r="498" spans="1:22" x14ac:dyDescent="0.15">
      <c r="A498" s="52"/>
      <c r="B498" s="52" t="s">
        <v>665</v>
      </c>
      <c r="C498" s="52">
        <v>9801620</v>
      </c>
      <c r="D498" s="52" t="s">
        <v>354</v>
      </c>
      <c r="E498" s="52">
        <v>9801620</v>
      </c>
      <c r="F498" s="47">
        <f t="shared" si="22"/>
        <v>0</v>
      </c>
      <c r="R498" t="s">
        <v>860</v>
      </c>
      <c r="S498">
        <v>13348</v>
      </c>
      <c r="T498" t="s">
        <v>203</v>
      </c>
      <c r="U498">
        <v>13348</v>
      </c>
      <c r="V498" s="47">
        <f t="shared" si="23"/>
        <v>0</v>
      </c>
    </row>
    <row r="499" spans="1:22" x14ac:dyDescent="0.15">
      <c r="A499" s="52"/>
      <c r="B499" s="52" t="s">
        <v>1007</v>
      </c>
      <c r="C499" s="52">
        <v>31113</v>
      </c>
      <c r="D499" s="52" t="s">
        <v>346</v>
      </c>
      <c r="E499" s="52">
        <v>31113</v>
      </c>
      <c r="F499" s="47">
        <f t="shared" si="22"/>
        <v>0</v>
      </c>
      <c r="R499" t="s">
        <v>861</v>
      </c>
      <c r="S499">
        <v>1011360</v>
      </c>
      <c r="T499" t="s">
        <v>157</v>
      </c>
      <c r="U499">
        <v>1011360</v>
      </c>
      <c r="V499" s="47">
        <f t="shared" si="23"/>
        <v>0</v>
      </c>
    </row>
    <row r="500" spans="1:22" x14ac:dyDescent="0.15">
      <c r="A500" s="52"/>
      <c r="B500" s="52" t="s">
        <v>667</v>
      </c>
      <c r="C500" s="52">
        <v>30637</v>
      </c>
      <c r="D500" s="52" t="s">
        <v>347</v>
      </c>
      <c r="E500" s="52">
        <v>30637</v>
      </c>
      <c r="F500" s="47">
        <f t="shared" si="22"/>
        <v>0</v>
      </c>
      <c r="R500" t="s">
        <v>862</v>
      </c>
      <c r="S500">
        <v>868810</v>
      </c>
      <c r="T500" t="s">
        <v>158</v>
      </c>
      <c r="U500">
        <v>868810</v>
      </c>
      <c r="V500" s="47">
        <f t="shared" si="23"/>
        <v>0</v>
      </c>
    </row>
    <row r="501" spans="1:22" x14ac:dyDescent="0.15">
      <c r="A501" s="52"/>
      <c r="B501" s="52" t="s">
        <v>1008</v>
      </c>
      <c r="C501" s="52">
        <v>2704763.2900000066</v>
      </c>
      <c r="D501" s="52" t="s">
        <v>363</v>
      </c>
      <c r="E501" s="52">
        <v>2704763.29</v>
      </c>
      <c r="F501" s="47">
        <f t="shared" si="22"/>
        <v>6.5192580223083496E-9</v>
      </c>
      <c r="R501" t="s">
        <v>863</v>
      </c>
      <c r="S501">
        <v>252840</v>
      </c>
      <c r="T501" t="s">
        <v>159</v>
      </c>
      <c r="U501">
        <v>252840</v>
      </c>
      <c r="V501" s="47">
        <f t="shared" si="23"/>
        <v>0</v>
      </c>
    </row>
    <row r="502" spans="1:22" x14ac:dyDescent="0.15">
      <c r="A502" s="52"/>
      <c r="B502" s="52" t="s">
        <v>669</v>
      </c>
      <c r="C502" s="52">
        <v>4734453</v>
      </c>
      <c r="D502" s="52" t="s">
        <v>563</v>
      </c>
      <c r="E502" s="52">
        <v>4734453</v>
      </c>
      <c r="F502" s="47">
        <f t="shared" si="22"/>
        <v>0</v>
      </c>
      <c r="R502" t="s">
        <v>864</v>
      </c>
      <c r="S502">
        <v>248464</v>
      </c>
      <c r="T502" t="s">
        <v>160</v>
      </c>
      <c r="U502">
        <v>248464</v>
      </c>
      <c r="V502" s="47">
        <f t="shared" si="23"/>
        <v>0</v>
      </c>
    </row>
    <row r="503" spans="1:22" x14ac:dyDescent="0.15">
      <c r="A503" s="52"/>
      <c r="B503" s="52" t="s">
        <v>670</v>
      </c>
      <c r="C503" s="52">
        <v>445408</v>
      </c>
      <c r="D503" s="52" t="s">
        <v>164</v>
      </c>
      <c r="E503" s="52">
        <v>445408</v>
      </c>
      <c r="F503" s="47">
        <f t="shared" si="22"/>
        <v>0</v>
      </c>
      <c r="R503" t="s">
        <v>865</v>
      </c>
      <c r="S503">
        <v>126420</v>
      </c>
      <c r="T503" t="s">
        <v>161</v>
      </c>
      <c r="U503">
        <v>126420</v>
      </c>
      <c r="V503" s="47">
        <f t="shared" si="23"/>
        <v>0</v>
      </c>
    </row>
    <row r="504" spans="1:22" x14ac:dyDescent="0.15">
      <c r="A504" s="52"/>
      <c r="B504" s="52" t="s">
        <v>671</v>
      </c>
      <c r="C504" s="52">
        <v>186956.78099999909</v>
      </c>
      <c r="D504" s="52" t="s">
        <v>564</v>
      </c>
      <c r="E504" s="52">
        <v>186956.78099999999</v>
      </c>
      <c r="F504" s="47">
        <f t="shared" si="22"/>
        <v>-9.0221874415874481E-10</v>
      </c>
      <c r="R504" t="s">
        <v>866</v>
      </c>
      <c r="S504">
        <v>124232</v>
      </c>
      <c r="T504" t="s">
        <v>162</v>
      </c>
      <c r="U504">
        <v>124232</v>
      </c>
      <c r="V504" s="47">
        <f t="shared" si="23"/>
        <v>0</v>
      </c>
    </row>
    <row r="505" spans="1:22" x14ac:dyDescent="0.15">
      <c r="A505" s="52"/>
      <c r="B505" s="52" t="s">
        <v>1009</v>
      </c>
      <c r="C505" s="52">
        <v>16654721</v>
      </c>
      <c r="D505" s="52" t="s">
        <v>366</v>
      </c>
      <c r="E505" s="52">
        <v>16654721</v>
      </c>
      <c r="F505" s="47">
        <f t="shared" si="22"/>
        <v>0</v>
      </c>
      <c r="R505" t="s">
        <v>867</v>
      </c>
      <c r="S505">
        <v>10744</v>
      </c>
      <c r="T505" t="s">
        <v>204</v>
      </c>
      <c r="U505">
        <v>10744</v>
      </c>
      <c r="V505" s="47">
        <f t="shared" si="23"/>
        <v>0</v>
      </c>
    </row>
    <row r="506" spans="1:22" x14ac:dyDescent="0.15">
      <c r="A506" s="52"/>
      <c r="B506" s="52" t="s">
        <v>672</v>
      </c>
      <c r="C506" s="52">
        <v>16623615.75</v>
      </c>
      <c r="D506" s="52" t="s">
        <v>367</v>
      </c>
      <c r="E506" s="52">
        <v>16623615.75</v>
      </c>
      <c r="F506" s="47">
        <f t="shared" si="22"/>
        <v>0</v>
      </c>
      <c r="R506" t="s">
        <v>670</v>
      </c>
      <c r="S506">
        <v>252840</v>
      </c>
      <c r="T506" t="s">
        <v>164</v>
      </c>
      <c r="U506">
        <v>252840</v>
      </c>
      <c r="V506" s="47">
        <f t="shared" si="23"/>
        <v>0</v>
      </c>
    </row>
    <row r="507" spans="1:22" x14ac:dyDescent="0.15">
      <c r="A507" s="52"/>
      <c r="B507" s="52" t="s">
        <v>673</v>
      </c>
      <c r="C507" s="52">
        <v>31105.25</v>
      </c>
      <c r="D507" s="52" t="s">
        <v>368</v>
      </c>
      <c r="E507" s="52">
        <v>31105.25</v>
      </c>
      <c r="F507" s="47">
        <f t="shared" si="22"/>
        <v>0</v>
      </c>
      <c r="R507" t="s">
        <v>868</v>
      </c>
      <c r="S507">
        <v>119888</v>
      </c>
      <c r="T507" t="s">
        <v>165</v>
      </c>
      <c r="U507">
        <v>119888</v>
      </c>
      <c r="V507" s="47">
        <f t="shared" si="23"/>
        <v>0</v>
      </c>
    </row>
    <row r="508" spans="1:22" x14ac:dyDescent="0.15">
      <c r="A508" s="52"/>
      <c r="B508" s="52" t="s">
        <v>674</v>
      </c>
      <c r="C508" s="52">
        <v>3123082.849999995</v>
      </c>
      <c r="D508" s="52" t="s">
        <v>565</v>
      </c>
      <c r="E508" s="52">
        <v>3123082.85</v>
      </c>
      <c r="F508" s="47">
        <f t="shared" si="22"/>
        <v>-5.1222741603851318E-9</v>
      </c>
      <c r="R508" t="s">
        <v>869</v>
      </c>
      <c r="S508">
        <v>126420</v>
      </c>
      <c r="T508" t="s">
        <v>166</v>
      </c>
      <c r="U508">
        <v>126420</v>
      </c>
      <c r="V508" s="47">
        <f t="shared" si="23"/>
        <v>0</v>
      </c>
    </row>
    <row r="509" spans="1:22" x14ac:dyDescent="0.15">
      <c r="A509" s="52"/>
      <c r="B509" s="52" t="s">
        <v>675</v>
      </c>
      <c r="C509" s="52">
        <v>6117.1899999999932</v>
      </c>
      <c r="D509" s="52" t="s">
        <v>566</v>
      </c>
      <c r="E509" s="52">
        <v>6117.19</v>
      </c>
      <c r="F509" s="47">
        <f t="shared" si="22"/>
        <v>0</v>
      </c>
      <c r="R509" t="s">
        <v>870</v>
      </c>
      <c r="S509">
        <v>59944</v>
      </c>
      <c r="T509" t="s">
        <v>167</v>
      </c>
      <c r="U509">
        <v>59944</v>
      </c>
      <c r="V509" s="47">
        <f t="shared" si="23"/>
        <v>0</v>
      </c>
    </row>
    <row r="510" spans="1:22" x14ac:dyDescent="0.15">
      <c r="A510" s="52"/>
      <c r="B510" s="52" t="s">
        <v>1010</v>
      </c>
      <c r="C510" s="52">
        <v>8931357.4619999416</v>
      </c>
      <c r="D510" s="52" t="s">
        <v>371</v>
      </c>
      <c r="E510" s="52">
        <v>8931357.4619999994</v>
      </c>
      <c r="F510" s="47">
        <f t="shared" si="22"/>
        <v>-5.7741999626159668E-8</v>
      </c>
      <c r="R510" t="s">
        <v>871</v>
      </c>
      <c r="S510">
        <v>149403.56999999969</v>
      </c>
      <c r="T510" t="s">
        <v>205</v>
      </c>
      <c r="U510">
        <v>149403.57</v>
      </c>
      <c r="V510" s="47">
        <f t="shared" si="23"/>
        <v>-3.2014213502407074E-10</v>
      </c>
    </row>
    <row r="511" spans="1:22" x14ac:dyDescent="0.15">
      <c r="A511" s="52"/>
      <c r="B511" s="52" t="s">
        <v>677</v>
      </c>
      <c r="C511" s="52">
        <v>8914557.9469999801</v>
      </c>
      <c r="D511" s="52" t="s">
        <v>372</v>
      </c>
      <c r="E511" s="52">
        <v>8914557.9470000006</v>
      </c>
      <c r="F511" s="47">
        <f t="shared" si="22"/>
        <v>-2.0489096641540527E-8</v>
      </c>
      <c r="R511" t="s">
        <v>872</v>
      </c>
      <c r="S511">
        <v>252840</v>
      </c>
      <c r="T511" t="s">
        <v>169</v>
      </c>
      <c r="U511">
        <v>252840</v>
      </c>
      <c r="V511" s="47">
        <f t="shared" si="23"/>
        <v>0</v>
      </c>
    </row>
    <row r="512" spans="1:22" x14ac:dyDescent="0.15">
      <c r="A512" s="52"/>
      <c r="B512" s="52" t="s">
        <v>678</v>
      </c>
      <c r="C512" s="52">
        <v>16799.51499999997</v>
      </c>
      <c r="D512" s="52" t="s">
        <v>373</v>
      </c>
      <c r="E512" s="52">
        <v>16799.514999999999</v>
      </c>
      <c r="F512" s="47">
        <f t="shared" si="22"/>
        <v>-2.9103830456733704E-11</v>
      </c>
      <c r="R512" t="s">
        <v>873</v>
      </c>
      <c r="S512">
        <v>249810</v>
      </c>
      <c r="T512" t="s">
        <v>170</v>
      </c>
      <c r="U512">
        <v>249810</v>
      </c>
      <c r="V512" s="47">
        <f t="shared" si="23"/>
        <v>0</v>
      </c>
    </row>
    <row r="513" spans="1:22" x14ac:dyDescent="0.15">
      <c r="A513" s="52"/>
      <c r="B513" s="52" t="s">
        <v>1011</v>
      </c>
      <c r="C513" s="52">
        <v>25376749.435999863</v>
      </c>
      <c r="D513" s="52" t="s">
        <v>374</v>
      </c>
      <c r="E513" s="52">
        <v>25376749.436000001</v>
      </c>
      <c r="F513" s="47">
        <f t="shared" si="22"/>
        <v>-1.3783574104309082E-7</v>
      </c>
      <c r="R513" t="s">
        <v>874</v>
      </c>
      <c r="S513">
        <v>126420</v>
      </c>
      <c r="T513" t="s">
        <v>171</v>
      </c>
      <c r="U513">
        <v>126420</v>
      </c>
      <c r="V513" s="47">
        <f t="shared" si="23"/>
        <v>0</v>
      </c>
    </row>
    <row r="514" spans="1:22" x14ac:dyDescent="0.15">
      <c r="A514" s="52"/>
      <c r="B514" s="52" t="s">
        <v>680</v>
      </c>
      <c r="C514" s="52">
        <v>25332657.259999871</v>
      </c>
      <c r="D514" s="52" t="s">
        <v>375</v>
      </c>
      <c r="E514" s="52">
        <v>25332657.260000002</v>
      </c>
      <c r="F514" s="47">
        <f t="shared" si="22"/>
        <v>-1.3038516044616699E-7</v>
      </c>
      <c r="R514" t="s">
        <v>875</v>
      </c>
      <c r="S514">
        <v>124905</v>
      </c>
      <c r="T514" t="s">
        <v>172</v>
      </c>
      <c r="U514">
        <v>124905</v>
      </c>
      <c r="V514" s="47">
        <f t="shared" si="23"/>
        <v>0</v>
      </c>
    </row>
    <row r="515" spans="1:22" x14ac:dyDescent="0.15">
      <c r="A515" s="52"/>
      <c r="B515" s="52" t="s">
        <v>681</v>
      </c>
      <c r="C515" s="52">
        <v>44092.17599999997</v>
      </c>
      <c r="D515" s="52" t="s">
        <v>376</v>
      </c>
      <c r="E515" s="52">
        <v>44092.175999999999</v>
      </c>
      <c r="F515" s="47">
        <f t="shared" ref="F515:F578" si="24">C515-E515</f>
        <v>0</v>
      </c>
      <c r="R515" t="s">
        <v>876</v>
      </c>
      <c r="S515">
        <v>6373</v>
      </c>
      <c r="T515" t="s">
        <v>206</v>
      </c>
      <c r="U515">
        <v>6373</v>
      </c>
      <c r="V515" s="47">
        <f t="shared" ref="V515:V578" si="25">S515-U515</f>
        <v>0</v>
      </c>
    </row>
    <row r="516" spans="1:22" x14ac:dyDescent="0.15">
      <c r="A516" s="52"/>
      <c r="B516" s="52" t="s">
        <v>1012</v>
      </c>
      <c r="C516" s="52">
        <v>12108837.049999774</v>
      </c>
      <c r="D516" s="52" t="s">
        <v>377</v>
      </c>
      <c r="E516" s="52">
        <v>12108837.050000001</v>
      </c>
      <c r="F516" s="47">
        <f t="shared" si="24"/>
        <v>-2.2724270820617676E-7</v>
      </c>
      <c r="R516" t="s">
        <v>877</v>
      </c>
      <c r="S516">
        <v>252840</v>
      </c>
      <c r="T516" t="s">
        <v>174</v>
      </c>
      <c r="U516">
        <v>252840</v>
      </c>
      <c r="V516" s="47">
        <f t="shared" si="25"/>
        <v>0</v>
      </c>
    </row>
    <row r="517" spans="1:22" x14ac:dyDescent="0.15">
      <c r="A517" s="52"/>
      <c r="B517" s="52" t="s">
        <v>683</v>
      </c>
      <c r="C517" s="52">
        <v>12086256.915999776</v>
      </c>
      <c r="D517" s="52" t="s">
        <v>567</v>
      </c>
      <c r="E517" s="52">
        <v>12086256.915999999</v>
      </c>
      <c r="F517" s="47">
        <f t="shared" si="24"/>
        <v>-2.2351741790771484E-7</v>
      </c>
      <c r="R517" t="s">
        <v>878</v>
      </c>
      <c r="S517">
        <v>250648</v>
      </c>
      <c r="T517" t="s">
        <v>175</v>
      </c>
      <c r="U517">
        <v>250648</v>
      </c>
      <c r="V517" s="47">
        <f t="shared" si="25"/>
        <v>0</v>
      </c>
    </row>
    <row r="518" spans="1:22" x14ac:dyDescent="0.15">
      <c r="A518" s="52"/>
      <c r="B518" s="52" t="s">
        <v>684</v>
      </c>
      <c r="C518" s="52">
        <v>22580.133999999998</v>
      </c>
      <c r="D518" s="52" t="s">
        <v>379</v>
      </c>
      <c r="E518" s="52">
        <v>22580.133999999998</v>
      </c>
      <c r="F518" s="47">
        <f t="shared" si="24"/>
        <v>0</v>
      </c>
      <c r="R518" t="s">
        <v>879</v>
      </c>
      <c r="S518">
        <v>126420</v>
      </c>
      <c r="T518" t="s">
        <v>176</v>
      </c>
      <c r="U518">
        <v>126420</v>
      </c>
      <c r="V518" s="47">
        <f t="shared" si="25"/>
        <v>0</v>
      </c>
    </row>
    <row r="519" spans="1:22" x14ac:dyDescent="0.15">
      <c r="A519" s="52"/>
      <c r="B519" s="52" t="s">
        <v>1013</v>
      </c>
      <c r="C519" s="52">
        <v>205122602.85000086</v>
      </c>
      <c r="D519" s="52" t="s">
        <v>380</v>
      </c>
      <c r="E519" s="52">
        <v>205122602.84999999</v>
      </c>
      <c r="F519" s="47">
        <f t="shared" si="24"/>
        <v>8.6426734924316406E-7</v>
      </c>
      <c r="R519" t="s">
        <v>880</v>
      </c>
      <c r="S519">
        <v>125324</v>
      </c>
      <c r="T519" t="s">
        <v>177</v>
      </c>
      <c r="U519">
        <v>125324</v>
      </c>
      <c r="V519" s="47">
        <f t="shared" si="25"/>
        <v>0</v>
      </c>
    </row>
    <row r="520" spans="1:22" x14ac:dyDescent="0.15">
      <c r="A520" s="52"/>
      <c r="B520" s="52" t="s">
        <v>1014</v>
      </c>
      <c r="C520" s="52">
        <v>176646703.26300007</v>
      </c>
      <c r="D520" s="52" t="s">
        <v>294</v>
      </c>
      <c r="E520" s="52">
        <v>176646703.26300001</v>
      </c>
      <c r="F520" s="47">
        <f t="shared" si="24"/>
        <v>0</v>
      </c>
      <c r="R520" t="s">
        <v>881</v>
      </c>
      <c r="S520">
        <v>4958</v>
      </c>
      <c r="T520" t="s">
        <v>207</v>
      </c>
      <c r="U520">
        <v>4958</v>
      </c>
      <c r="V520" s="47">
        <f t="shared" si="25"/>
        <v>0</v>
      </c>
    </row>
    <row r="521" spans="1:22" x14ac:dyDescent="0.15">
      <c r="A521" s="52"/>
      <c r="B521" s="52" t="s">
        <v>1015</v>
      </c>
      <c r="C521" s="52">
        <v>873104</v>
      </c>
      <c r="D521" s="52" t="s">
        <v>381</v>
      </c>
      <c r="E521" s="52">
        <v>873104</v>
      </c>
      <c r="F521" s="47">
        <f t="shared" si="24"/>
        <v>0</v>
      </c>
      <c r="Q521" s="42" t="s">
        <v>913</v>
      </c>
      <c r="R521" t="s">
        <v>632</v>
      </c>
      <c r="V521" s="47">
        <f t="shared" si="25"/>
        <v>0</v>
      </c>
    </row>
    <row r="522" spans="1:22" x14ac:dyDescent="0.15">
      <c r="A522" s="52"/>
      <c r="B522" s="52" t="s">
        <v>1016</v>
      </c>
      <c r="C522" s="52">
        <v>923100</v>
      </c>
      <c r="D522" s="52" t="s">
        <v>568</v>
      </c>
      <c r="E522" s="52">
        <v>923100</v>
      </c>
      <c r="F522" s="47">
        <f t="shared" si="24"/>
        <v>0</v>
      </c>
      <c r="R522" t="s">
        <v>755</v>
      </c>
      <c r="S522">
        <v>29859</v>
      </c>
      <c r="T522" t="s">
        <v>899</v>
      </c>
      <c r="U522">
        <v>29859</v>
      </c>
      <c r="V522" s="47">
        <f t="shared" si="25"/>
        <v>0</v>
      </c>
    </row>
    <row r="523" spans="1:22" x14ac:dyDescent="0.15">
      <c r="A523" s="52"/>
      <c r="B523" s="52" t="s">
        <v>689</v>
      </c>
      <c r="C523" s="52">
        <v>920181</v>
      </c>
      <c r="D523" s="52" t="s">
        <v>569</v>
      </c>
      <c r="E523" s="52">
        <v>920181</v>
      </c>
      <c r="F523" s="47">
        <f t="shared" si="24"/>
        <v>0</v>
      </c>
      <c r="R523" t="s">
        <v>652</v>
      </c>
      <c r="S523">
        <v>147841105580</v>
      </c>
      <c r="T523" t="s">
        <v>20</v>
      </c>
      <c r="U523">
        <v>147841105580</v>
      </c>
      <c r="V523" s="47">
        <f t="shared" si="25"/>
        <v>0</v>
      </c>
    </row>
    <row r="524" spans="1:22" x14ac:dyDescent="0.15">
      <c r="A524" s="52"/>
      <c r="B524" s="52" t="s">
        <v>690</v>
      </c>
      <c r="C524" s="52">
        <v>2919</v>
      </c>
      <c r="D524" s="52" t="s">
        <v>570</v>
      </c>
      <c r="E524" s="52">
        <v>2919</v>
      </c>
      <c r="F524" s="47">
        <f t="shared" si="24"/>
        <v>0</v>
      </c>
      <c r="R524" t="s">
        <v>756</v>
      </c>
      <c r="S524">
        <v>1965937672089</v>
      </c>
      <c r="T524" t="s">
        <v>23</v>
      </c>
      <c r="U524">
        <v>1965937672089</v>
      </c>
      <c r="V524" s="47">
        <f t="shared" si="25"/>
        <v>0</v>
      </c>
    </row>
    <row r="525" spans="1:22" x14ac:dyDescent="0.15">
      <c r="A525" s="52"/>
      <c r="B525" s="52" t="s">
        <v>691</v>
      </c>
      <c r="C525" s="52">
        <v>3120509.7900000107</v>
      </c>
      <c r="D525" s="52" t="s">
        <v>571</v>
      </c>
      <c r="E525" s="52">
        <v>3120509.79</v>
      </c>
      <c r="F525" s="47">
        <f t="shared" si="24"/>
        <v>1.0710209608078003E-8</v>
      </c>
      <c r="R525" t="s">
        <v>757</v>
      </c>
      <c r="S525">
        <v>26843547344029</v>
      </c>
      <c r="T525" t="s">
        <v>24</v>
      </c>
      <c r="U525">
        <v>26843547344029</v>
      </c>
      <c r="V525" s="47">
        <f t="shared" si="25"/>
        <v>0</v>
      </c>
    </row>
    <row r="526" spans="1:22" x14ac:dyDescent="0.15">
      <c r="A526" s="52"/>
      <c r="B526" s="52" t="s">
        <v>1017</v>
      </c>
      <c r="C526" s="52">
        <v>2742922</v>
      </c>
      <c r="D526" s="52" t="s">
        <v>386</v>
      </c>
      <c r="E526" s="52">
        <v>2742922</v>
      </c>
      <c r="F526" s="47">
        <f t="shared" si="24"/>
        <v>0</v>
      </c>
      <c r="R526" t="s">
        <v>758</v>
      </c>
      <c r="S526">
        <v>1463547035343</v>
      </c>
      <c r="T526" t="s">
        <v>26</v>
      </c>
      <c r="U526">
        <v>1463547035343</v>
      </c>
      <c r="V526" s="47">
        <f t="shared" si="25"/>
        <v>0</v>
      </c>
    </row>
    <row r="527" spans="1:22" x14ac:dyDescent="0.15">
      <c r="A527" s="52"/>
      <c r="B527" s="52" t="s">
        <v>1018</v>
      </c>
      <c r="C527" s="52">
        <v>7273374</v>
      </c>
      <c r="D527" s="52" t="s">
        <v>387</v>
      </c>
      <c r="E527" s="52">
        <v>7273374</v>
      </c>
      <c r="F527" s="47">
        <f t="shared" si="24"/>
        <v>0</v>
      </c>
      <c r="R527" t="s">
        <v>759</v>
      </c>
      <c r="S527">
        <v>188527456716</v>
      </c>
      <c r="T527" t="s">
        <v>27</v>
      </c>
      <c r="U527">
        <v>188527456716</v>
      </c>
      <c r="V527" s="47">
        <f t="shared" si="25"/>
        <v>0</v>
      </c>
    </row>
    <row r="528" spans="1:22" x14ac:dyDescent="0.15">
      <c r="A528" s="52"/>
      <c r="B528" s="52" t="s">
        <v>1019</v>
      </c>
      <c r="C528" s="52">
        <v>1134841</v>
      </c>
      <c r="D528" s="52" t="s">
        <v>572</v>
      </c>
      <c r="E528" s="52">
        <v>1134841</v>
      </c>
      <c r="F528" s="47">
        <f t="shared" si="24"/>
        <v>0</v>
      </c>
      <c r="R528" t="s">
        <v>760</v>
      </c>
      <c r="S528">
        <v>220937287</v>
      </c>
      <c r="T528" t="s">
        <v>28</v>
      </c>
      <c r="U528">
        <v>220937287</v>
      </c>
      <c r="V528" s="47">
        <f t="shared" si="25"/>
        <v>0</v>
      </c>
    </row>
    <row r="529" spans="1:22" x14ac:dyDescent="0.15">
      <c r="A529" s="52"/>
      <c r="B529" s="52" t="s">
        <v>1020</v>
      </c>
      <c r="C529" s="52">
        <v>5313584</v>
      </c>
      <c r="D529" s="52" t="s">
        <v>389</v>
      </c>
      <c r="E529" s="52">
        <v>5313584</v>
      </c>
      <c r="F529" s="47">
        <f t="shared" si="24"/>
        <v>0</v>
      </c>
      <c r="R529" t="s">
        <v>761</v>
      </c>
      <c r="S529">
        <v>5440026420</v>
      </c>
      <c r="T529" t="s">
        <v>33</v>
      </c>
      <c r="U529">
        <v>5440026420</v>
      </c>
      <c r="V529" s="47">
        <f t="shared" si="25"/>
        <v>0</v>
      </c>
    </row>
    <row r="530" spans="1:22" x14ac:dyDescent="0.15">
      <c r="A530" s="52"/>
      <c r="B530" s="52" t="s">
        <v>1021</v>
      </c>
      <c r="C530" s="52">
        <v>162625</v>
      </c>
      <c r="D530" s="52" t="s">
        <v>390</v>
      </c>
      <c r="E530" s="52">
        <v>162625</v>
      </c>
      <c r="F530" s="47">
        <f t="shared" si="24"/>
        <v>0</v>
      </c>
      <c r="R530" t="s">
        <v>762</v>
      </c>
      <c r="S530">
        <v>5442929270</v>
      </c>
      <c r="T530" t="s">
        <v>34</v>
      </c>
      <c r="U530">
        <v>5442929270</v>
      </c>
      <c r="V530" s="47">
        <f t="shared" si="25"/>
        <v>0</v>
      </c>
    </row>
    <row r="531" spans="1:22" x14ac:dyDescent="0.15">
      <c r="A531" s="52"/>
      <c r="B531" s="52" t="s">
        <v>1022</v>
      </c>
      <c r="C531" s="52">
        <v>27367</v>
      </c>
      <c r="D531" s="52" t="s">
        <v>391</v>
      </c>
      <c r="E531" s="52">
        <v>27367</v>
      </c>
      <c r="F531" s="47">
        <f t="shared" si="24"/>
        <v>0</v>
      </c>
      <c r="R531" t="s">
        <v>763</v>
      </c>
      <c r="S531">
        <v>895770</v>
      </c>
      <c r="T531" t="s">
        <v>35</v>
      </c>
      <c r="U531">
        <v>895770</v>
      </c>
      <c r="V531" s="47">
        <f t="shared" si="25"/>
        <v>0</v>
      </c>
    </row>
    <row r="532" spans="1:22" x14ac:dyDescent="0.15">
      <c r="A532" s="52"/>
      <c r="B532" s="52" t="s">
        <v>1023</v>
      </c>
      <c r="C532" s="52">
        <v>2742922</v>
      </c>
      <c r="D532" s="52" t="s">
        <v>573</v>
      </c>
      <c r="E532" s="52">
        <v>2742922</v>
      </c>
      <c r="F532" s="47">
        <f t="shared" si="24"/>
        <v>0</v>
      </c>
      <c r="R532" t="s">
        <v>764</v>
      </c>
      <c r="S532">
        <v>817765</v>
      </c>
      <c r="T532" t="s">
        <v>36</v>
      </c>
      <c r="U532">
        <v>817765</v>
      </c>
      <c r="V532" s="47">
        <f t="shared" si="25"/>
        <v>0</v>
      </c>
    </row>
    <row r="533" spans="1:22" x14ac:dyDescent="0.15">
      <c r="A533" s="52"/>
      <c r="B533" s="52" t="s">
        <v>1024</v>
      </c>
      <c r="C533" s="52">
        <v>224270</v>
      </c>
      <c r="D533" s="52" t="s">
        <v>307</v>
      </c>
      <c r="E533" s="52">
        <v>224270</v>
      </c>
      <c r="F533" s="47">
        <f t="shared" si="24"/>
        <v>0</v>
      </c>
      <c r="R533" t="s">
        <v>765</v>
      </c>
      <c r="S533">
        <v>821336</v>
      </c>
      <c r="T533" t="s">
        <v>37</v>
      </c>
      <c r="U533">
        <v>821336</v>
      </c>
      <c r="V533" s="47">
        <f t="shared" si="25"/>
        <v>0</v>
      </c>
    </row>
    <row r="534" spans="1:22" x14ac:dyDescent="0.15">
      <c r="A534" s="52"/>
      <c r="B534" s="52" t="s">
        <v>1025</v>
      </c>
      <c r="C534" s="52">
        <v>2889855.4059999795</v>
      </c>
      <c r="D534" s="52" t="s">
        <v>355</v>
      </c>
      <c r="E534" s="52">
        <v>2889855.406</v>
      </c>
      <c r="F534" s="47">
        <f t="shared" si="24"/>
        <v>-2.0489096641540527E-8</v>
      </c>
      <c r="R534" t="s">
        <v>766</v>
      </c>
      <c r="S534">
        <v>814877</v>
      </c>
      <c r="T534" t="s">
        <v>38</v>
      </c>
      <c r="U534">
        <v>814877</v>
      </c>
      <c r="V534" s="47">
        <f t="shared" si="25"/>
        <v>0</v>
      </c>
    </row>
    <row r="535" spans="1:22" x14ac:dyDescent="0.15">
      <c r="A535" s="52"/>
      <c r="B535" s="52" t="s">
        <v>701</v>
      </c>
      <c r="C535" s="52">
        <v>2890001.7659999831</v>
      </c>
      <c r="D535" s="52" t="s">
        <v>574</v>
      </c>
      <c r="E535" s="52">
        <v>2890001.7659999998</v>
      </c>
      <c r="F535" s="47">
        <f t="shared" si="24"/>
        <v>-1.6763806343078613E-8</v>
      </c>
      <c r="R535" t="s">
        <v>767</v>
      </c>
      <c r="S535">
        <v>106558</v>
      </c>
      <c r="T535" t="s">
        <v>39</v>
      </c>
      <c r="U535">
        <v>106558</v>
      </c>
      <c r="V535" s="47">
        <f t="shared" si="25"/>
        <v>0</v>
      </c>
    </row>
    <row r="536" spans="1:22" x14ac:dyDescent="0.15">
      <c r="A536" s="52"/>
      <c r="B536" s="52" t="s">
        <v>1026</v>
      </c>
      <c r="C536" s="52">
        <v>28485</v>
      </c>
      <c r="D536" s="52" t="s">
        <v>575</v>
      </c>
      <c r="E536" s="52">
        <v>28485</v>
      </c>
      <c r="F536" s="47">
        <f t="shared" si="24"/>
        <v>0</v>
      </c>
      <c r="R536" t="s">
        <v>768</v>
      </c>
      <c r="S536">
        <v>298590</v>
      </c>
      <c r="T536" t="s">
        <v>40</v>
      </c>
      <c r="U536">
        <v>298590</v>
      </c>
      <c r="V536" s="47">
        <f t="shared" si="25"/>
        <v>0</v>
      </c>
    </row>
    <row r="537" spans="1:22" x14ac:dyDescent="0.15">
      <c r="A537" s="52"/>
      <c r="B537" s="52" t="s">
        <v>1027</v>
      </c>
      <c r="C537" s="52">
        <v>222377</v>
      </c>
      <c r="D537" s="52" t="s">
        <v>309</v>
      </c>
      <c r="E537" s="52">
        <v>222377</v>
      </c>
      <c r="F537" s="47">
        <f t="shared" si="24"/>
        <v>0</v>
      </c>
      <c r="R537" t="s">
        <v>769</v>
      </c>
      <c r="S537">
        <v>266395</v>
      </c>
      <c r="T537" t="s">
        <v>41</v>
      </c>
      <c r="U537">
        <v>266395</v>
      </c>
      <c r="V537" s="47">
        <f t="shared" si="25"/>
        <v>0</v>
      </c>
    </row>
    <row r="538" spans="1:22" x14ac:dyDescent="0.15">
      <c r="A538" s="52"/>
      <c r="B538" s="52" t="s">
        <v>1028</v>
      </c>
      <c r="C538" s="52">
        <v>185545.62999999968</v>
      </c>
      <c r="D538" s="52" t="s">
        <v>394</v>
      </c>
      <c r="E538" s="52">
        <v>185545.63</v>
      </c>
      <c r="F538" s="47">
        <f t="shared" si="24"/>
        <v>-3.2014213502407074E-10</v>
      </c>
      <c r="R538" t="s">
        <v>770</v>
      </c>
      <c r="S538">
        <v>19696629</v>
      </c>
      <c r="T538" t="s">
        <v>42</v>
      </c>
      <c r="U538">
        <v>19696629</v>
      </c>
      <c r="V538" s="47">
        <f t="shared" si="25"/>
        <v>0</v>
      </c>
    </row>
    <row r="539" spans="1:22" x14ac:dyDescent="0.15">
      <c r="A539" s="52"/>
      <c r="B539" s="52" t="s">
        <v>1029</v>
      </c>
      <c r="C539" s="52">
        <v>222381</v>
      </c>
      <c r="D539" s="52" t="s">
        <v>395</v>
      </c>
      <c r="E539" s="52">
        <v>222381</v>
      </c>
      <c r="F539" s="47">
        <f t="shared" si="24"/>
        <v>0</v>
      </c>
      <c r="R539" t="s">
        <v>771</v>
      </c>
      <c r="S539">
        <v>19595832</v>
      </c>
      <c r="T539" t="s">
        <v>43</v>
      </c>
      <c r="U539">
        <v>19595832</v>
      </c>
      <c r="V539" s="47">
        <f t="shared" si="25"/>
        <v>0</v>
      </c>
    </row>
    <row r="540" spans="1:22" x14ac:dyDescent="0.15">
      <c r="A540" s="52"/>
      <c r="B540" s="52" t="s">
        <v>1030</v>
      </c>
      <c r="C540" s="52">
        <v>44773</v>
      </c>
      <c r="D540" s="52" t="s">
        <v>396</v>
      </c>
      <c r="E540" s="52">
        <v>44773</v>
      </c>
      <c r="F540" s="47">
        <f t="shared" si="24"/>
        <v>0</v>
      </c>
      <c r="R540" t="s">
        <v>772</v>
      </c>
      <c r="S540">
        <v>110274</v>
      </c>
      <c r="T540" t="s">
        <v>44</v>
      </c>
      <c r="U540">
        <v>110274</v>
      </c>
      <c r="V540" s="47">
        <f t="shared" si="25"/>
        <v>0</v>
      </c>
    </row>
    <row r="541" spans="1:22" x14ac:dyDescent="0.15">
      <c r="A541" s="52"/>
      <c r="B541" s="52" t="s">
        <v>1031</v>
      </c>
      <c r="C541" s="52">
        <v>177608</v>
      </c>
      <c r="D541" s="52" t="s">
        <v>397</v>
      </c>
      <c r="E541" s="52">
        <v>177608</v>
      </c>
      <c r="F541" s="47">
        <f t="shared" si="24"/>
        <v>0</v>
      </c>
      <c r="R541" t="s">
        <v>773</v>
      </c>
      <c r="S541">
        <v>597180</v>
      </c>
      <c r="T541" t="s">
        <v>45</v>
      </c>
      <c r="U541">
        <v>597180</v>
      </c>
      <c r="V541" s="47">
        <f t="shared" si="25"/>
        <v>0</v>
      </c>
    </row>
    <row r="542" spans="1:22" x14ac:dyDescent="0.15">
      <c r="A542" s="52"/>
      <c r="B542" s="52" t="s">
        <v>1032</v>
      </c>
      <c r="C542" s="52">
        <v>31292</v>
      </c>
      <c r="D542" s="52" t="s">
        <v>314</v>
      </c>
      <c r="E542" s="52">
        <v>31292</v>
      </c>
      <c r="F542" s="47">
        <f t="shared" si="24"/>
        <v>0</v>
      </c>
      <c r="R542" t="s">
        <v>774</v>
      </c>
      <c r="S542">
        <v>551370</v>
      </c>
      <c r="T542" t="s">
        <v>46</v>
      </c>
      <c r="U542">
        <v>551370</v>
      </c>
      <c r="V542" s="47">
        <f t="shared" si="25"/>
        <v>0</v>
      </c>
    </row>
    <row r="543" spans="1:22" x14ac:dyDescent="0.15">
      <c r="A543" s="52"/>
      <c r="B543" s="52" t="s">
        <v>709</v>
      </c>
      <c r="C543" s="52">
        <v>1285</v>
      </c>
      <c r="D543" s="52" t="s">
        <v>315</v>
      </c>
      <c r="E543" s="52">
        <v>1285</v>
      </c>
      <c r="F543" s="47">
        <f t="shared" si="24"/>
        <v>0</v>
      </c>
      <c r="R543" t="s">
        <v>775</v>
      </c>
      <c r="S543">
        <v>597180</v>
      </c>
      <c r="T543" t="s">
        <v>47</v>
      </c>
      <c r="U543">
        <v>597180</v>
      </c>
      <c r="V543" s="47">
        <f t="shared" si="25"/>
        <v>0</v>
      </c>
    </row>
    <row r="544" spans="1:22" x14ac:dyDescent="0.15">
      <c r="A544" s="52"/>
      <c r="B544" s="52" t="s">
        <v>710</v>
      </c>
      <c r="C544" s="52">
        <v>152</v>
      </c>
      <c r="D544" s="52" t="s">
        <v>316</v>
      </c>
      <c r="E544" s="52">
        <v>152</v>
      </c>
      <c r="F544" s="47">
        <f t="shared" si="24"/>
        <v>0</v>
      </c>
      <c r="R544" t="s">
        <v>776</v>
      </c>
      <c r="S544">
        <v>389460</v>
      </c>
      <c r="T544" t="s">
        <v>48</v>
      </c>
      <c r="U544">
        <v>389460</v>
      </c>
      <c r="V544" s="47">
        <f t="shared" si="25"/>
        <v>0</v>
      </c>
    </row>
    <row r="545" spans="1:22" x14ac:dyDescent="0.15">
      <c r="A545" s="52"/>
      <c r="B545" s="52" t="s">
        <v>711</v>
      </c>
      <c r="C545" s="52">
        <v>221</v>
      </c>
      <c r="D545" s="52" t="s">
        <v>317</v>
      </c>
      <c r="E545" s="52">
        <v>221</v>
      </c>
      <c r="F545" s="47">
        <f t="shared" si="24"/>
        <v>0</v>
      </c>
      <c r="R545" t="s">
        <v>777</v>
      </c>
      <c r="S545">
        <v>99381</v>
      </c>
      <c r="T545" t="s">
        <v>49</v>
      </c>
      <c r="U545">
        <v>99381</v>
      </c>
      <c r="V545" s="47">
        <f t="shared" si="25"/>
        <v>0</v>
      </c>
    </row>
    <row r="546" spans="1:22" x14ac:dyDescent="0.15">
      <c r="A546" s="52"/>
      <c r="B546" s="52" t="s">
        <v>712</v>
      </c>
      <c r="C546" s="52">
        <v>668</v>
      </c>
      <c r="D546" s="52" t="s">
        <v>318</v>
      </c>
      <c r="E546" s="52">
        <v>668</v>
      </c>
      <c r="F546" s="47">
        <f t="shared" si="24"/>
        <v>0</v>
      </c>
      <c r="R546" t="s">
        <v>778</v>
      </c>
      <c r="S546">
        <v>298590</v>
      </c>
      <c r="T546" t="s">
        <v>50</v>
      </c>
      <c r="U546">
        <v>298590</v>
      </c>
      <c r="V546" s="47">
        <f t="shared" si="25"/>
        <v>0</v>
      </c>
    </row>
    <row r="547" spans="1:22" x14ac:dyDescent="0.15">
      <c r="A547" s="52"/>
      <c r="B547" s="52" t="s">
        <v>713</v>
      </c>
      <c r="C547" s="52">
        <v>505</v>
      </c>
      <c r="D547" s="52" t="s">
        <v>319</v>
      </c>
      <c r="E547" s="52">
        <v>505</v>
      </c>
      <c r="F547" s="47">
        <f t="shared" si="24"/>
        <v>0</v>
      </c>
      <c r="R547" t="s">
        <v>779</v>
      </c>
      <c r="S547">
        <v>248452.5</v>
      </c>
      <c r="T547" t="s">
        <v>51</v>
      </c>
      <c r="U547">
        <v>248452.5</v>
      </c>
      <c r="V547" s="47">
        <f t="shared" si="25"/>
        <v>0</v>
      </c>
    </row>
    <row r="548" spans="1:22" x14ac:dyDescent="0.15">
      <c r="A548" s="52"/>
      <c r="B548" s="52" t="s">
        <v>714</v>
      </c>
      <c r="C548" s="52">
        <v>8</v>
      </c>
      <c r="D548" s="52" t="s">
        <v>320</v>
      </c>
      <c r="E548" s="52">
        <v>8</v>
      </c>
      <c r="F548" s="47">
        <f t="shared" si="24"/>
        <v>0</v>
      </c>
      <c r="R548" t="s">
        <v>780</v>
      </c>
      <c r="S548">
        <v>16677632</v>
      </c>
      <c r="T548" t="s">
        <v>52</v>
      </c>
      <c r="U548">
        <v>16677632</v>
      </c>
      <c r="V548" s="47">
        <f t="shared" si="25"/>
        <v>0</v>
      </c>
    </row>
    <row r="549" spans="1:22" x14ac:dyDescent="0.15">
      <c r="A549" s="52"/>
      <c r="B549" s="52" t="s">
        <v>715</v>
      </c>
      <c r="C549" s="52">
        <v>17</v>
      </c>
      <c r="D549" s="52" t="s">
        <v>398</v>
      </c>
      <c r="E549" s="52">
        <v>17</v>
      </c>
      <c r="F549" s="47">
        <f t="shared" si="24"/>
        <v>0</v>
      </c>
      <c r="R549" t="s">
        <v>781</v>
      </c>
      <c r="S549">
        <v>18384117</v>
      </c>
      <c r="T549" t="s">
        <v>53</v>
      </c>
      <c r="U549">
        <v>18384117</v>
      </c>
      <c r="V549" s="47">
        <f t="shared" si="25"/>
        <v>0</v>
      </c>
    </row>
    <row r="550" spans="1:22" x14ac:dyDescent="0.15">
      <c r="A550" s="52"/>
      <c r="B550" s="52" t="s">
        <v>716</v>
      </c>
      <c r="C550" s="52">
        <v>57</v>
      </c>
      <c r="D550" s="52" t="s">
        <v>399</v>
      </c>
      <c r="E550" s="52">
        <v>57</v>
      </c>
      <c r="F550" s="47">
        <f t="shared" si="24"/>
        <v>0</v>
      </c>
      <c r="R550" t="s">
        <v>782</v>
      </c>
      <c r="S550">
        <v>56403</v>
      </c>
      <c r="T550" t="s">
        <v>54</v>
      </c>
      <c r="U550">
        <v>56403</v>
      </c>
      <c r="V550" s="47">
        <f t="shared" si="25"/>
        <v>0</v>
      </c>
    </row>
    <row r="551" spans="1:22" x14ac:dyDescent="0.15">
      <c r="A551" s="52"/>
      <c r="B551" s="52" t="s">
        <v>717</v>
      </c>
      <c r="C551" s="52">
        <v>6107580608</v>
      </c>
      <c r="D551" s="52" t="s">
        <v>400</v>
      </c>
      <c r="E551" s="52">
        <v>6107580608</v>
      </c>
      <c r="F551" s="47">
        <f t="shared" si="24"/>
        <v>0</v>
      </c>
      <c r="R551" t="s">
        <v>783</v>
      </c>
      <c r="S551">
        <v>298590</v>
      </c>
      <c r="T551" t="s">
        <v>55</v>
      </c>
      <c r="U551">
        <v>298590</v>
      </c>
      <c r="V551" s="47">
        <f t="shared" si="25"/>
        <v>0</v>
      </c>
    </row>
    <row r="552" spans="1:22" x14ac:dyDescent="0.15">
      <c r="A552" s="52"/>
      <c r="B552" s="52" t="s">
        <v>718</v>
      </c>
      <c r="C552" s="52">
        <v>6111016953</v>
      </c>
      <c r="D552" s="52" t="s">
        <v>401</v>
      </c>
      <c r="E552" s="52">
        <v>6111016953</v>
      </c>
      <c r="F552" s="47">
        <f t="shared" si="24"/>
        <v>0</v>
      </c>
      <c r="R552" t="s">
        <v>784</v>
      </c>
      <c r="S552">
        <v>141007.5</v>
      </c>
      <c r="T552" t="s">
        <v>56</v>
      </c>
      <c r="U552">
        <v>141007.5</v>
      </c>
      <c r="V552" s="47">
        <f t="shared" si="25"/>
        <v>0</v>
      </c>
    </row>
    <row r="553" spans="1:22" x14ac:dyDescent="0.15">
      <c r="A553" s="52"/>
      <c r="B553" s="52" t="s">
        <v>1033</v>
      </c>
      <c r="C553" s="52">
        <v>1624743406628</v>
      </c>
      <c r="D553" s="52" t="s">
        <v>402</v>
      </c>
      <c r="E553" s="52">
        <v>1624743406628</v>
      </c>
      <c r="F553" s="47">
        <f t="shared" si="24"/>
        <v>0</v>
      </c>
      <c r="R553" t="s">
        <v>785</v>
      </c>
      <c r="S553">
        <v>597180</v>
      </c>
      <c r="T553" t="s">
        <v>57</v>
      </c>
      <c r="U553">
        <v>597180</v>
      </c>
      <c r="V553" s="47">
        <f t="shared" si="25"/>
        <v>0</v>
      </c>
    </row>
    <row r="554" spans="1:22" x14ac:dyDescent="0.15">
      <c r="A554" s="52"/>
      <c r="B554" s="52" t="s">
        <v>1034</v>
      </c>
      <c r="C554" s="52">
        <v>5244005677</v>
      </c>
      <c r="D554" s="52" t="s">
        <v>576</v>
      </c>
      <c r="E554" s="52">
        <v>5244005677</v>
      </c>
      <c r="F554" s="47">
        <f t="shared" si="24"/>
        <v>0</v>
      </c>
      <c r="R554" t="s">
        <v>786</v>
      </c>
      <c r="S554">
        <v>379265</v>
      </c>
      <c r="T554" t="s">
        <v>58</v>
      </c>
      <c r="U554">
        <v>379265</v>
      </c>
      <c r="V554" s="47">
        <f t="shared" si="25"/>
        <v>0</v>
      </c>
    </row>
    <row r="555" spans="1:22" x14ac:dyDescent="0.15">
      <c r="A555" s="52"/>
      <c r="B555" s="52" t="s">
        <v>721</v>
      </c>
      <c r="C555" s="52">
        <v>1299587899145</v>
      </c>
      <c r="D555" s="52" t="s">
        <v>405</v>
      </c>
      <c r="E555" s="52">
        <v>1299587899145</v>
      </c>
      <c r="F555" s="47">
        <f t="shared" si="24"/>
        <v>0</v>
      </c>
      <c r="R555" t="s">
        <v>787</v>
      </c>
      <c r="S555">
        <v>2655050</v>
      </c>
      <c r="T555" t="s">
        <v>59</v>
      </c>
      <c r="U555">
        <v>2655050</v>
      </c>
      <c r="V555" s="47">
        <f t="shared" si="25"/>
        <v>0</v>
      </c>
    </row>
    <row r="556" spans="1:22" x14ac:dyDescent="0.15">
      <c r="A556" s="52"/>
      <c r="B556" s="52" t="s">
        <v>722</v>
      </c>
      <c r="C556" s="52">
        <v>207048977012</v>
      </c>
      <c r="D556" s="52" t="s">
        <v>407</v>
      </c>
      <c r="E556" s="52">
        <v>207048977012</v>
      </c>
      <c r="F556" s="47">
        <f t="shared" si="24"/>
        <v>0</v>
      </c>
      <c r="R556" t="s">
        <v>788</v>
      </c>
      <c r="S556">
        <v>2902850</v>
      </c>
      <c r="T556" t="s">
        <v>60</v>
      </c>
      <c r="U556">
        <v>2902850</v>
      </c>
      <c r="V556" s="47">
        <f t="shared" si="25"/>
        <v>0</v>
      </c>
    </row>
    <row r="557" spans="1:22" x14ac:dyDescent="0.15">
      <c r="A557" s="52"/>
      <c r="B557" s="52" t="s">
        <v>723</v>
      </c>
      <c r="C557" s="52">
        <v>0</v>
      </c>
      <c r="D557" s="52" t="s">
        <v>409</v>
      </c>
      <c r="E557" s="52">
        <v>0</v>
      </c>
      <c r="F557" s="47">
        <f t="shared" si="24"/>
        <v>0</v>
      </c>
      <c r="R557" t="s">
        <v>789</v>
      </c>
      <c r="S557">
        <v>69587</v>
      </c>
      <c r="T557" t="s">
        <v>61</v>
      </c>
      <c r="U557">
        <v>69587</v>
      </c>
      <c r="V557" s="47">
        <f t="shared" si="25"/>
        <v>0</v>
      </c>
    </row>
    <row r="558" spans="1:22" x14ac:dyDescent="0.15">
      <c r="A558" s="52"/>
      <c r="B558" s="52" t="s">
        <v>1035</v>
      </c>
      <c r="C558" s="52">
        <v>291952993</v>
      </c>
      <c r="D558" s="52" t="s">
        <v>578</v>
      </c>
      <c r="E558" s="52">
        <v>291952993</v>
      </c>
      <c r="F558" s="47">
        <f t="shared" si="24"/>
        <v>0</v>
      </c>
      <c r="R558" t="s">
        <v>790</v>
      </c>
      <c r="S558">
        <v>298590</v>
      </c>
      <c r="T558" t="s">
        <v>62</v>
      </c>
      <c r="U558">
        <v>298590</v>
      </c>
      <c r="V558" s="47">
        <f t="shared" si="25"/>
        <v>0</v>
      </c>
    </row>
    <row r="559" spans="1:22" x14ac:dyDescent="0.15">
      <c r="A559" s="52"/>
      <c r="B559" s="52" t="s">
        <v>724</v>
      </c>
      <c r="C559" s="52"/>
      <c r="D559" s="52" t="s">
        <v>580</v>
      </c>
      <c r="E559" s="52"/>
      <c r="F559" s="47">
        <f t="shared" si="24"/>
        <v>0</v>
      </c>
      <c r="R559" t="s">
        <v>791</v>
      </c>
      <c r="S559">
        <v>173967.5</v>
      </c>
      <c r="T559" t="s">
        <v>63</v>
      </c>
      <c r="U559">
        <v>173967.5</v>
      </c>
      <c r="V559" s="47">
        <f t="shared" si="25"/>
        <v>0</v>
      </c>
    </row>
    <row r="560" spans="1:22" x14ac:dyDescent="0.15">
      <c r="A560" s="52"/>
      <c r="B560" s="52" t="s">
        <v>725</v>
      </c>
      <c r="C560" s="52"/>
      <c r="D560" s="52" t="s">
        <v>581</v>
      </c>
      <c r="E560" s="52"/>
      <c r="F560" s="47">
        <f t="shared" si="24"/>
        <v>0</v>
      </c>
      <c r="R560" t="s">
        <v>792</v>
      </c>
      <c r="S560">
        <v>187340.02000000147</v>
      </c>
      <c r="T560" t="s">
        <v>64</v>
      </c>
      <c r="U560">
        <v>187340.02</v>
      </c>
      <c r="V560" s="47">
        <f t="shared" si="25"/>
        <v>1.4842953532934189E-9</v>
      </c>
    </row>
    <row r="561" spans="1:22" x14ac:dyDescent="0.15">
      <c r="A561" s="42" t="s">
        <v>998</v>
      </c>
      <c r="B561" s="42" t="s">
        <v>632</v>
      </c>
      <c r="C561" s="52"/>
      <c r="D561" s="52"/>
      <c r="E561" s="52"/>
      <c r="F561" s="47">
        <f t="shared" si="24"/>
        <v>0</v>
      </c>
      <c r="R561" t="s">
        <v>793</v>
      </c>
      <c r="S561">
        <v>224976.84999999966</v>
      </c>
      <c r="T561" t="s">
        <v>65</v>
      </c>
      <c r="U561">
        <v>224976.85</v>
      </c>
      <c r="V561" s="47">
        <f t="shared" si="25"/>
        <v>-3.4924596548080444E-10</v>
      </c>
    </row>
    <row r="562" spans="1:22" x14ac:dyDescent="0.15">
      <c r="A562" s="52"/>
      <c r="B562" s="52" t="s">
        <v>644</v>
      </c>
      <c r="C562" s="52">
        <v>28091</v>
      </c>
      <c r="D562" s="52" t="s">
        <v>899</v>
      </c>
      <c r="E562" s="52">
        <v>28091</v>
      </c>
      <c r="F562" s="47">
        <f t="shared" si="24"/>
        <v>0</v>
      </c>
      <c r="R562" t="s">
        <v>794</v>
      </c>
      <c r="S562">
        <v>82119</v>
      </c>
      <c r="T562" t="s">
        <v>66</v>
      </c>
      <c r="U562">
        <v>82119</v>
      </c>
      <c r="V562" s="47">
        <f t="shared" si="25"/>
        <v>0</v>
      </c>
    </row>
    <row r="563" spans="1:22" x14ac:dyDescent="0.15">
      <c r="A563" s="52"/>
      <c r="B563" s="52" t="s">
        <v>645</v>
      </c>
      <c r="C563" s="52">
        <v>262089707</v>
      </c>
      <c r="D563" s="52" t="s">
        <v>251</v>
      </c>
      <c r="E563" s="52">
        <v>262089707</v>
      </c>
      <c r="F563" s="47">
        <f t="shared" si="24"/>
        <v>0</v>
      </c>
      <c r="R563" t="s">
        <v>795</v>
      </c>
      <c r="S563">
        <v>298590</v>
      </c>
      <c r="T563" t="s">
        <v>67</v>
      </c>
      <c r="U563">
        <v>298590</v>
      </c>
      <c r="V563" s="47">
        <f t="shared" si="25"/>
        <v>0</v>
      </c>
    </row>
    <row r="564" spans="1:22" x14ac:dyDescent="0.15">
      <c r="A564" s="52"/>
      <c r="B564" s="52" t="s">
        <v>652</v>
      </c>
      <c r="C564" s="52">
        <v>128247328614</v>
      </c>
      <c r="D564" s="52" t="s">
        <v>340</v>
      </c>
      <c r="E564" s="52">
        <v>128247328614</v>
      </c>
      <c r="F564" s="47">
        <f t="shared" si="24"/>
        <v>0</v>
      </c>
      <c r="R564" t="s">
        <v>796</v>
      </c>
      <c r="S564">
        <v>205297.5</v>
      </c>
      <c r="T564" t="s">
        <v>68</v>
      </c>
      <c r="U564">
        <v>205297.5</v>
      </c>
      <c r="V564" s="47">
        <f t="shared" si="25"/>
        <v>0</v>
      </c>
    </row>
    <row r="565" spans="1:22" x14ac:dyDescent="0.15">
      <c r="A565" s="52"/>
      <c r="B565" s="52" t="s">
        <v>662</v>
      </c>
      <c r="C565" s="52"/>
      <c r="D565" s="52" t="s">
        <v>342</v>
      </c>
      <c r="E565" s="52"/>
      <c r="F565" s="47">
        <f t="shared" si="24"/>
        <v>0</v>
      </c>
      <c r="R565" t="s">
        <v>797</v>
      </c>
      <c r="S565">
        <v>4445944.5599999884</v>
      </c>
      <c r="T565" t="s">
        <v>69</v>
      </c>
      <c r="U565">
        <v>4445944.5599999996</v>
      </c>
      <c r="V565" s="47">
        <f t="shared" si="25"/>
        <v>-1.1175870895385742E-8</v>
      </c>
    </row>
    <row r="566" spans="1:22" x14ac:dyDescent="0.15">
      <c r="A566" s="52"/>
      <c r="B566" s="52" t="s">
        <v>728</v>
      </c>
      <c r="C566" s="52">
        <v>25254265673078</v>
      </c>
      <c r="D566" s="52" t="s">
        <v>344</v>
      </c>
      <c r="E566" s="52">
        <v>25254265673078</v>
      </c>
      <c r="F566" s="47">
        <f t="shared" si="24"/>
        <v>0</v>
      </c>
      <c r="R566" t="s">
        <v>798</v>
      </c>
      <c r="S566">
        <v>4453294.2599999849</v>
      </c>
      <c r="T566" t="s">
        <v>70</v>
      </c>
      <c r="U566">
        <v>4453294.26</v>
      </c>
      <c r="V566" s="47">
        <f t="shared" si="25"/>
        <v>-1.4901161193847656E-8</v>
      </c>
    </row>
    <row r="567" spans="1:22" x14ac:dyDescent="0.15">
      <c r="A567" s="52"/>
      <c r="B567" s="52" t="s">
        <v>664</v>
      </c>
      <c r="C567" s="52">
        <v>28091</v>
      </c>
      <c r="D567" s="52" t="s">
        <v>353</v>
      </c>
      <c r="E567" s="52">
        <v>28091</v>
      </c>
      <c r="F567" s="47">
        <f t="shared" si="24"/>
        <v>0</v>
      </c>
      <c r="R567" t="s">
        <v>799</v>
      </c>
      <c r="S567">
        <v>111768</v>
      </c>
      <c r="T567" t="s">
        <v>71</v>
      </c>
      <c r="U567">
        <v>111768</v>
      </c>
      <c r="V567" s="47">
        <f t="shared" si="25"/>
        <v>0</v>
      </c>
    </row>
    <row r="568" spans="1:22" x14ac:dyDescent="0.15">
      <c r="A568" s="52"/>
      <c r="B568" s="52" t="s">
        <v>729</v>
      </c>
      <c r="C568" s="52">
        <v>8812616</v>
      </c>
      <c r="D568" s="52" t="s">
        <v>354</v>
      </c>
      <c r="E568" s="52">
        <v>8812616</v>
      </c>
      <c r="F568" s="47">
        <f t="shared" si="24"/>
        <v>0</v>
      </c>
      <c r="R568" t="s">
        <v>800</v>
      </c>
      <c r="S568">
        <v>746475</v>
      </c>
      <c r="T568" t="s">
        <v>72</v>
      </c>
      <c r="U568">
        <v>746475</v>
      </c>
      <c r="V568" s="47">
        <f t="shared" si="25"/>
        <v>0</v>
      </c>
    </row>
    <row r="569" spans="1:22" x14ac:dyDescent="0.15">
      <c r="A569" s="52"/>
      <c r="B569" s="52" t="s">
        <v>730</v>
      </c>
      <c r="C569" s="52">
        <v>0</v>
      </c>
      <c r="D569" s="52" t="s">
        <v>346</v>
      </c>
      <c r="E569" s="52">
        <v>0</v>
      </c>
      <c r="F569" s="47">
        <f t="shared" si="24"/>
        <v>0</v>
      </c>
      <c r="R569" t="s">
        <v>801</v>
      </c>
      <c r="S569">
        <v>698550</v>
      </c>
      <c r="T569" t="s">
        <v>73</v>
      </c>
      <c r="U569">
        <v>698550</v>
      </c>
      <c r="V569" s="47">
        <f t="shared" si="25"/>
        <v>0</v>
      </c>
    </row>
    <row r="570" spans="1:22" x14ac:dyDescent="0.15">
      <c r="A570" s="52"/>
      <c r="B570" s="52" t="s">
        <v>731</v>
      </c>
      <c r="C570" s="52">
        <v>28428</v>
      </c>
      <c r="D570" s="52" t="s">
        <v>347</v>
      </c>
      <c r="E570" s="52">
        <v>28428</v>
      </c>
      <c r="F570" s="47">
        <f t="shared" si="24"/>
        <v>0</v>
      </c>
      <c r="R570" t="s">
        <v>802</v>
      </c>
      <c r="S570">
        <v>821336</v>
      </c>
      <c r="T570" t="s">
        <v>74</v>
      </c>
      <c r="U570">
        <v>821336</v>
      </c>
      <c r="V570" s="47">
        <f t="shared" si="25"/>
        <v>0</v>
      </c>
    </row>
    <row r="571" spans="1:22" x14ac:dyDescent="0.15">
      <c r="A571" s="52"/>
      <c r="B571" s="52" t="s">
        <v>668</v>
      </c>
      <c r="C571" s="52">
        <v>2440159.9500000412</v>
      </c>
      <c r="D571" s="52" t="s">
        <v>363</v>
      </c>
      <c r="E571" s="52">
        <v>2440159.9500000002</v>
      </c>
      <c r="F571" s="47">
        <f t="shared" si="24"/>
        <v>4.0978193283081055E-8</v>
      </c>
      <c r="R571" t="s">
        <v>803</v>
      </c>
      <c r="S571">
        <v>750494</v>
      </c>
      <c r="T571" t="s">
        <v>75</v>
      </c>
      <c r="U571">
        <v>750494</v>
      </c>
      <c r="V571" s="47">
        <f t="shared" si="25"/>
        <v>0</v>
      </c>
    </row>
    <row r="572" spans="1:22" x14ac:dyDescent="0.15">
      <c r="A572" s="52"/>
      <c r="B572" s="52" t="s">
        <v>669</v>
      </c>
      <c r="C572" s="52">
        <v>4139633</v>
      </c>
      <c r="D572" s="52" t="s">
        <v>563</v>
      </c>
      <c r="E572" s="52">
        <v>4139633</v>
      </c>
      <c r="F572" s="47">
        <f t="shared" si="24"/>
        <v>0</v>
      </c>
      <c r="R572" t="s">
        <v>804</v>
      </c>
      <c r="S572">
        <v>94397</v>
      </c>
      <c r="T572" t="s">
        <v>76</v>
      </c>
      <c r="U572">
        <v>94397</v>
      </c>
      <c r="V572" s="47">
        <f t="shared" si="25"/>
        <v>0</v>
      </c>
    </row>
    <row r="573" spans="1:22" x14ac:dyDescent="0.15">
      <c r="A573" s="52"/>
      <c r="B573" s="52" t="s">
        <v>670</v>
      </c>
      <c r="C573" s="52">
        <v>433480.08000000054</v>
      </c>
      <c r="D573" s="52" t="s">
        <v>164</v>
      </c>
      <c r="E573" s="52">
        <v>433480.08</v>
      </c>
      <c r="F573" s="47">
        <f t="shared" si="24"/>
        <v>5.2386894822120667E-10</v>
      </c>
      <c r="R573" t="s">
        <v>805</v>
      </c>
      <c r="S573">
        <v>149295</v>
      </c>
      <c r="T573" t="s">
        <v>77</v>
      </c>
      <c r="U573">
        <v>149295</v>
      </c>
      <c r="V573" s="47">
        <f t="shared" si="25"/>
        <v>0</v>
      </c>
    </row>
    <row r="574" spans="1:22" x14ac:dyDescent="0.15">
      <c r="A574" s="52"/>
      <c r="B574" s="52" t="s">
        <v>671</v>
      </c>
      <c r="C574" s="52">
        <v>239662.6249999984</v>
      </c>
      <c r="D574" s="52" t="s">
        <v>564</v>
      </c>
      <c r="E574" s="52">
        <v>239662.625</v>
      </c>
      <c r="F574" s="47">
        <f t="shared" si="24"/>
        <v>-1.6007106751203537E-9</v>
      </c>
      <c r="R574" t="s">
        <v>806</v>
      </c>
      <c r="S574">
        <v>117996.25</v>
      </c>
      <c r="T574" t="s">
        <v>78</v>
      </c>
      <c r="U574">
        <v>117996.25</v>
      </c>
      <c r="V574" s="47">
        <f t="shared" si="25"/>
        <v>0</v>
      </c>
    </row>
    <row r="575" spans="1:22" x14ac:dyDescent="0.15">
      <c r="A575" s="52"/>
      <c r="B575" s="52" t="s">
        <v>651</v>
      </c>
      <c r="C575" s="52">
        <v>14347530.25</v>
      </c>
      <c r="D575" s="52" t="s">
        <v>366</v>
      </c>
      <c r="E575" s="52">
        <v>14347530.25</v>
      </c>
      <c r="F575" s="47">
        <f t="shared" si="24"/>
        <v>0</v>
      </c>
      <c r="R575" t="s">
        <v>807</v>
      </c>
      <c r="S575">
        <v>2403036.25</v>
      </c>
      <c r="T575" t="s">
        <v>79</v>
      </c>
      <c r="U575">
        <v>2403036.25</v>
      </c>
      <c r="V575" s="47">
        <f t="shared" si="25"/>
        <v>0</v>
      </c>
    </row>
    <row r="576" spans="1:22" x14ac:dyDescent="0.15">
      <c r="A576" s="52"/>
      <c r="B576" s="52" t="s">
        <v>672</v>
      </c>
      <c r="C576" s="52">
        <v>14326474.631999999</v>
      </c>
      <c r="D576" s="52" t="s">
        <v>367</v>
      </c>
      <c r="E576" s="52">
        <v>14326474.631999999</v>
      </c>
      <c r="F576" s="47">
        <f t="shared" si="24"/>
        <v>0</v>
      </c>
      <c r="R576" t="s">
        <v>808</v>
      </c>
      <c r="S576">
        <v>187341.1500000013</v>
      </c>
      <c r="T576" t="s">
        <v>81</v>
      </c>
      <c r="U576">
        <v>187341.15</v>
      </c>
      <c r="V576" s="47">
        <f t="shared" si="25"/>
        <v>1.3096723705530167E-9</v>
      </c>
    </row>
    <row r="577" spans="1:22" x14ac:dyDescent="0.15">
      <c r="A577" s="52"/>
      <c r="B577" s="52" t="s">
        <v>673</v>
      </c>
      <c r="C577" s="52">
        <v>21056.618000000002</v>
      </c>
      <c r="D577" s="52" t="s">
        <v>368</v>
      </c>
      <c r="E577" s="52">
        <v>21056.617999999999</v>
      </c>
      <c r="F577" s="47">
        <f t="shared" si="24"/>
        <v>0</v>
      </c>
      <c r="R577" t="s">
        <v>809</v>
      </c>
      <c r="S577">
        <v>216197.8499999996</v>
      </c>
      <c r="T577" t="s">
        <v>82</v>
      </c>
      <c r="U577">
        <v>216197.85</v>
      </c>
      <c r="V577" s="47">
        <f t="shared" si="25"/>
        <v>-4.0745362639427185E-10</v>
      </c>
    </row>
    <row r="578" spans="1:22" x14ac:dyDescent="0.15">
      <c r="A578" s="52"/>
      <c r="B578" s="52" t="s">
        <v>674</v>
      </c>
      <c r="C578" s="52">
        <v>2804119.3999999966</v>
      </c>
      <c r="D578" s="52" t="s">
        <v>565</v>
      </c>
      <c r="E578" s="52">
        <v>2804119.4</v>
      </c>
      <c r="F578" s="47">
        <f t="shared" si="24"/>
        <v>0</v>
      </c>
      <c r="R578" t="s">
        <v>810</v>
      </c>
      <c r="S578">
        <v>83517</v>
      </c>
      <c r="T578" t="s">
        <v>83</v>
      </c>
      <c r="U578">
        <v>83517</v>
      </c>
      <c r="V578" s="47">
        <f t="shared" si="25"/>
        <v>0</v>
      </c>
    </row>
    <row r="579" spans="1:22" x14ac:dyDescent="0.15">
      <c r="A579" s="52"/>
      <c r="B579" s="52" t="s">
        <v>675</v>
      </c>
      <c r="C579" s="52">
        <v>4720.6300000000056</v>
      </c>
      <c r="D579" s="52" t="s">
        <v>566</v>
      </c>
      <c r="E579" s="52">
        <v>4720.63</v>
      </c>
      <c r="F579" s="47">
        <f t="shared" ref="F579:F642" si="26">C579-E579</f>
        <v>0</v>
      </c>
      <c r="R579" t="s">
        <v>811</v>
      </c>
      <c r="S579">
        <v>2094084</v>
      </c>
      <c r="T579" t="s">
        <v>85</v>
      </c>
      <c r="U579">
        <v>2094084</v>
      </c>
      <c r="V579" s="47">
        <f t="shared" ref="V579:V642" si="27">S579-U579</f>
        <v>0</v>
      </c>
    </row>
    <row r="580" spans="1:22" x14ac:dyDescent="0.15">
      <c r="A580" s="52"/>
      <c r="B580" s="52" t="s">
        <v>732</v>
      </c>
      <c r="C580" s="52">
        <v>7670065.100999956</v>
      </c>
      <c r="D580" s="52" t="s">
        <v>371</v>
      </c>
      <c r="E580" s="52">
        <v>7670065.1009999998</v>
      </c>
      <c r="F580" s="47">
        <f t="shared" si="26"/>
        <v>-4.377216100692749E-8</v>
      </c>
      <c r="R580" t="s">
        <v>812</v>
      </c>
      <c r="S580">
        <v>29957</v>
      </c>
      <c r="T580" t="s">
        <v>86</v>
      </c>
      <c r="U580">
        <v>29957</v>
      </c>
      <c r="V580" s="47">
        <f t="shared" si="27"/>
        <v>0</v>
      </c>
    </row>
    <row r="581" spans="1:22" x14ac:dyDescent="0.15">
      <c r="A581" s="52"/>
      <c r="B581" s="52" t="s">
        <v>733</v>
      </c>
      <c r="C581" s="52">
        <v>7658379.4879999571</v>
      </c>
      <c r="D581" s="52" t="s">
        <v>372</v>
      </c>
      <c r="E581" s="52">
        <v>7658379.4879999999</v>
      </c>
      <c r="F581" s="47">
        <f t="shared" si="26"/>
        <v>-4.2840838432312012E-8</v>
      </c>
      <c r="R581" t="s">
        <v>813</v>
      </c>
      <c r="S581">
        <v>358261.27999999723</v>
      </c>
      <c r="T581" t="s">
        <v>87</v>
      </c>
      <c r="U581">
        <v>358261.28</v>
      </c>
      <c r="V581" s="47">
        <f t="shared" si="27"/>
        <v>-2.7939677238464355E-9</v>
      </c>
    </row>
    <row r="582" spans="1:22" x14ac:dyDescent="0.15">
      <c r="A582" s="52"/>
      <c r="B582" s="52" t="s">
        <v>734</v>
      </c>
      <c r="C582" s="52">
        <v>11689.92399999997</v>
      </c>
      <c r="D582" s="52" t="s">
        <v>373</v>
      </c>
      <c r="E582" s="52">
        <v>11689.924000000001</v>
      </c>
      <c r="F582" s="47">
        <f t="shared" si="26"/>
        <v>-3.092281986027956E-11</v>
      </c>
      <c r="R582" t="s">
        <v>814</v>
      </c>
      <c r="S582">
        <v>1661086.6400000099</v>
      </c>
      <c r="T582" t="s">
        <v>182</v>
      </c>
      <c r="U582">
        <v>1661086.64</v>
      </c>
      <c r="V582" s="47">
        <f t="shared" si="27"/>
        <v>1.0011717677116394E-8</v>
      </c>
    </row>
    <row r="583" spans="1:22" x14ac:dyDescent="0.15">
      <c r="A583" s="52"/>
      <c r="B583" s="52" t="s">
        <v>679</v>
      </c>
      <c r="C583" s="52">
        <v>21770646.864000015</v>
      </c>
      <c r="D583" s="52" t="s">
        <v>374</v>
      </c>
      <c r="E583" s="52">
        <v>21770646.864</v>
      </c>
      <c r="F583" s="47">
        <f t="shared" si="26"/>
        <v>0</v>
      </c>
      <c r="R583" t="s">
        <v>815</v>
      </c>
      <c r="S583">
        <v>3181736.2400000058</v>
      </c>
      <c r="T583" t="s">
        <v>183</v>
      </c>
      <c r="U583">
        <v>3181736.24</v>
      </c>
      <c r="V583" s="47">
        <f t="shared" si="27"/>
        <v>5.5879354476928711E-9</v>
      </c>
    </row>
    <row r="584" spans="1:22" x14ac:dyDescent="0.15">
      <c r="A584" s="52"/>
      <c r="B584" s="52" t="s">
        <v>680</v>
      </c>
      <c r="C584" s="52">
        <v>21740234.797999989</v>
      </c>
      <c r="D584" s="52" t="s">
        <v>375</v>
      </c>
      <c r="E584" s="52">
        <v>21740234.798</v>
      </c>
      <c r="F584" s="47">
        <f t="shared" si="26"/>
        <v>0</v>
      </c>
      <c r="R584" t="s">
        <v>816</v>
      </c>
      <c r="S584">
        <v>15050114</v>
      </c>
      <c r="T584" t="s">
        <v>186</v>
      </c>
      <c r="U584">
        <v>15050114</v>
      </c>
      <c r="V584" s="47">
        <f t="shared" si="27"/>
        <v>0</v>
      </c>
    </row>
    <row r="585" spans="1:22" x14ac:dyDescent="0.15">
      <c r="A585" s="52"/>
      <c r="B585" s="52" t="s">
        <v>681</v>
      </c>
      <c r="C585" s="52">
        <v>30418.26199999997</v>
      </c>
      <c r="D585" s="52" t="s">
        <v>376</v>
      </c>
      <c r="E585" s="52">
        <v>30418.261999999999</v>
      </c>
      <c r="F585" s="47">
        <f t="shared" si="26"/>
        <v>-2.9103830456733704E-11</v>
      </c>
      <c r="R585" t="s">
        <v>817</v>
      </c>
      <c r="S585">
        <v>6762614</v>
      </c>
      <c r="T585" t="s">
        <v>187</v>
      </c>
      <c r="U585">
        <v>6762614</v>
      </c>
      <c r="V585" s="47">
        <f t="shared" si="27"/>
        <v>0</v>
      </c>
    </row>
    <row r="586" spans="1:22" x14ac:dyDescent="0.15">
      <c r="A586" s="52"/>
      <c r="B586" s="52" t="s">
        <v>735</v>
      </c>
      <c r="C586" s="52">
        <v>10433266.278999895</v>
      </c>
      <c r="D586" s="52" t="s">
        <v>377</v>
      </c>
      <c r="E586" s="52">
        <v>10433266.278999999</v>
      </c>
      <c r="F586" s="47">
        <f t="shared" si="26"/>
        <v>-1.0430812835693359E-7</v>
      </c>
      <c r="R586" t="s">
        <v>818</v>
      </c>
      <c r="S586">
        <v>20578.139999999898</v>
      </c>
      <c r="T586" t="s">
        <v>109</v>
      </c>
      <c r="U586">
        <v>20578.14</v>
      </c>
      <c r="V586" s="47">
        <f t="shared" si="27"/>
        <v>-1.0186340659856796E-10</v>
      </c>
    </row>
    <row r="587" spans="1:22" x14ac:dyDescent="0.15">
      <c r="A587" s="52"/>
      <c r="B587" s="52" t="s">
        <v>736</v>
      </c>
      <c r="C587" s="52">
        <v>10417869.166999893</v>
      </c>
      <c r="D587" s="52" t="s">
        <v>567</v>
      </c>
      <c r="E587" s="52">
        <v>10417869.166999999</v>
      </c>
      <c r="F587" s="47">
        <f t="shared" si="26"/>
        <v>-1.0617077350616455E-7</v>
      </c>
      <c r="R587" t="s">
        <v>819</v>
      </c>
      <c r="S587">
        <v>750530</v>
      </c>
      <c r="T587" t="s">
        <v>110</v>
      </c>
      <c r="U587">
        <v>750530</v>
      </c>
      <c r="V587" s="47">
        <f t="shared" si="27"/>
        <v>0</v>
      </c>
    </row>
    <row r="588" spans="1:22" x14ac:dyDescent="0.15">
      <c r="A588" s="52"/>
      <c r="B588" s="52" t="s">
        <v>684</v>
      </c>
      <c r="C588" s="52">
        <v>15402.486999999996</v>
      </c>
      <c r="D588" s="52" t="s">
        <v>379</v>
      </c>
      <c r="E588" s="52">
        <v>15402.486999999999</v>
      </c>
      <c r="F588" s="47">
        <f t="shared" si="26"/>
        <v>0</v>
      </c>
      <c r="R588" t="s">
        <v>820</v>
      </c>
      <c r="S588">
        <v>41224</v>
      </c>
      <c r="T588" t="s">
        <v>111</v>
      </c>
      <c r="U588">
        <v>41224</v>
      </c>
      <c r="V588" s="47">
        <f t="shared" si="27"/>
        <v>0</v>
      </c>
    </row>
    <row r="589" spans="1:22" x14ac:dyDescent="0.15">
      <c r="A589" s="52"/>
      <c r="B589" s="52" t="s">
        <v>685</v>
      </c>
      <c r="C589" s="52">
        <v>175969490.2270008</v>
      </c>
      <c r="D589" s="52" t="s">
        <v>380</v>
      </c>
      <c r="E589" s="52">
        <v>175969490.227</v>
      </c>
      <c r="F589" s="47">
        <f t="shared" si="26"/>
        <v>8.0466270446777344E-7</v>
      </c>
      <c r="R589" t="s">
        <v>821</v>
      </c>
      <c r="S589">
        <v>6459</v>
      </c>
      <c r="T589" t="s">
        <v>112</v>
      </c>
      <c r="U589">
        <v>6459</v>
      </c>
      <c r="V589" s="47">
        <f t="shared" si="27"/>
        <v>0</v>
      </c>
    </row>
    <row r="590" spans="1:22" x14ac:dyDescent="0.15">
      <c r="A590" s="52"/>
      <c r="B590" s="52" t="s">
        <v>737</v>
      </c>
      <c r="C590" s="52">
        <v>151403055.41800031</v>
      </c>
      <c r="D590" s="52" t="s">
        <v>294</v>
      </c>
      <c r="E590" s="52">
        <v>151403055.41800001</v>
      </c>
      <c r="F590" s="47">
        <f t="shared" si="26"/>
        <v>2.9802322387695312E-7</v>
      </c>
      <c r="R590" t="s">
        <v>822</v>
      </c>
      <c r="S590">
        <v>2288307</v>
      </c>
      <c r="T590" t="s">
        <v>192</v>
      </c>
      <c r="U590">
        <v>2288307</v>
      </c>
      <c r="V590" s="47">
        <f t="shared" si="27"/>
        <v>0</v>
      </c>
    </row>
    <row r="591" spans="1:22" x14ac:dyDescent="0.15">
      <c r="A591" s="52"/>
      <c r="B591" s="52" t="s">
        <v>738</v>
      </c>
      <c r="C591" s="52">
        <v>826188</v>
      </c>
      <c r="D591" s="52" t="s">
        <v>381</v>
      </c>
      <c r="E591" s="52">
        <v>826188</v>
      </c>
      <c r="F591" s="47">
        <f t="shared" si="26"/>
        <v>0</v>
      </c>
      <c r="R591" t="s">
        <v>823</v>
      </c>
      <c r="S591">
        <v>2215695.3099999931</v>
      </c>
      <c r="T591" t="s">
        <v>193</v>
      </c>
      <c r="U591">
        <v>2215695.31</v>
      </c>
      <c r="V591" s="47">
        <f t="shared" si="27"/>
        <v>-6.9849193096160889E-9</v>
      </c>
    </row>
    <row r="592" spans="1:22" x14ac:dyDescent="0.15">
      <c r="A592" s="52"/>
      <c r="B592" s="52" t="s">
        <v>739</v>
      </c>
      <c r="C592" s="52">
        <v>875080</v>
      </c>
      <c r="D592" s="52" t="s">
        <v>568</v>
      </c>
      <c r="E592" s="52">
        <v>875080</v>
      </c>
      <c r="F592" s="47">
        <f t="shared" si="26"/>
        <v>0</v>
      </c>
      <c r="R592" t="s">
        <v>824</v>
      </c>
      <c r="S592">
        <v>367452.15000000055</v>
      </c>
      <c r="T592" t="s">
        <v>194</v>
      </c>
      <c r="U592">
        <v>367452.15</v>
      </c>
      <c r="V592" s="47">
        <f t="shared" si="27"/>
        <v>5.2386894822120667E-10</v>
      </c>
    </row>
    <row r="593" spans="1:22" x14ac:dyDescent="0.15">
      <c r="A593" s="52"/>
      <c r="B593" s="52" t="s">
        <v>740</v>
      </c>
      <c r="C593" s="52">
        <v>872863</v>
      </c>
      <c r="D593" s="52" t="s">
        <v>569</v>
      </c>
      <c r="E593" s="52">
        <v>872863</v>
      </c>
      <c r="F593" s="47">
        <f t="shared" si="26"/>
        <v>0</v>
      </c>
      <c r="R593" t="s">
        <v>825</v>
      </c>
      <c r="S593">
        <v>370163.98999999848</v>
      </c>
      <c r="T593" t="s">
        <v>195</v>
      </c>
      <c r="U593">
        <v>370163.99</v>
      </c>
      <c r="V593" s="47">
        <f t="shared" si="27"/>
        <v>-1.5133991837501526E-9</v>
      </c>
    </row>
    <row r="594" spans="1:22" x14ac:dyDescent="0.15">
      <c r="A594" s="52"/>
      <c r="B594" s="52" t="s">
        <v>741</v>
      </c>
      <c r="C594" s="52">
        <v>2217</v>
      </c>
      <c r="D594" s="52" t="s">
        <v>570</v>
      </c>
      <c r="E594" s="52">
        <v>2217</v>
      </c>
      <c r="F594" s="47">
        <f t="shared" si="26"/>
        <v>0</v>
      </c>
      <c r="R594" t="s">
        <v>826</v>
      </c>
      <c r="S594">
        <v>182609.64000000051</v>
      </c>
      <c r="T594" t="s">
        <v>196</v>
      </c>
      <c r="U594">
        <v>182609.64</v>
      </c>
      <c r="V594" s="47">
        <f t="shared" si="27"/>
        <v>4.9476511776447296E-10</v>
      </c>
    </row>
    <row r="595" spans="1:22" x14ac:dyDescent="0.15">
      <c r="A595" s="52"/>
      <c r="B595" s="52" t="s">
        <v>742</v>
      </c>
      <c r="C595" s="52">
        <v>2801869.0500000156</v>
      </c>
      <c r="D595" s="52" t="s">
        <v>571</v>
      </c>
      <c r="E595" s="52">
        <v>2801869.05</v>
      </c>
      <c r="F595" s="47">
        <f t="shared" si="26"/>
        <v>1.5832483768463135E-8</v>
      </c>
      <c r="R595" t="s">
        <v>827</v>
      </c>
      <c r="S595">
        <v>152882.230000001</v>
      </c>
      <c r="T595" t="s">
        <v>197</v>
      </c>
      <c r="U595">
        <v>152882.23000000001</v>
      </c>
      <c r="V595" s="47">
        <f t="shared" si="27"/>
        <v>9.8953023552894592E-10</v>
      </c>
    </row>
    <row r="596" spans="1:22" x14ac:dyDescent="0.15">
      <c r="A596" s="52"/>
      <c r="B596" s="52" t="s">
        <v>692</v>
      </c>
      <c r="C596" s="52">
        <v>1795952</v>
      </c>
      <c r="D596" s="52" t="s">
        <v>386</v>
      </c>
      <c r="E596" s="52">
        <v>1795952</v>
      </c>
      <c r="F596" s="47">
        <f t="shared" si="26"/>
        <v>0</v>
      </c>
      <c r="R596" t="s">
        <v>828</v>
      </c>
      <c r="S596">
        <v>2165346</v>
      </c>
      <c r="T596" t="s">
        <v>124</v>
      </c>
      <c r="U596">
        <v>2165346</v>
      </c>
      <c r="V596" s="47">
        <f t="shared" si="27"/>
        <v>0</v>
      </c>
    </row>
    <row r="597" spans="1:22" x14ac:dyDescent="0.15">
      <c r="A597" s="52"/>
      <c r="B597" s="52" t="s">
        <v>693</v>
      </c>
      <c r="C597" s="52">
        <v>6438426.25</v>
      </c>
      <c r="D597" s="52" t="s">
        <v>387</v>
      </c>
      <c r="E597" s="52">
        <v>6438426.25</v>
      </c>
      <c r="F597" s="47">
        <f t="shared" si="26"/>
        <v>0</v>
      </c>
      <c r="R597" t="s">
        <v>829</v>
      </c>
      <c r="S597">
        <v>1409700</v>
      </c>
      <c r="T597" t="s">
        <v>125</v>
      </c>
      <c r="U597">
        <v>1409700</v>
      </c>
      <c r="V597" s="47">
        <f t="shared" si="27"/>
        <v>0</v>
      </c>
    </row>
    <row r="598" spans="1:22" x14ac:dyDescent="0.15">
      <c r="A598" s="52"/>
      <c r="B598" s="52" t="s">
        <v>743</v>
      </c>
      <c r="C598" s="52">
        <v>956774</v>
      </c>
      <c r="D598" s="52" t="s">
        <v>572</v>
      </c>
      <c r="E598" s="52">
        <v>956774</v>
      </c>
      <c r="F598" s="47">
        <f t="shared" si="26"/>
        <v>0</v>
      </c>
      <c r="R598" t="s">
        <v>830</v>
      </c>
      <c r="S598">
        <v>1370656</v>
      </c>
      <c r="T598" t="s">
        <v>126</v>
      </c>
      <c r="U598">
        <v>1370656</v>
      </c>
      <c r="V598" s="47">
        <f t="shared" si="27"/>
        <v>0</v>
      </c>
    </row>
    <row r="599" spans="1:22" x14ac:dyDescent="0.15">
      <c r="A599" s="52"/>
      <c r="B599" s="52" t="s">
        <v>695</v>
      </c>
      <c r="C599" s="52">
        <v>4460188</v>
      </c>
      <c r="D599" s="52" t="s">
        <v>389</v>
      </c>
      <c r="E599" s="52">
        <v>4460188</v>
      </c>
      <c r="F599" s="47">
        <f t="shared" si="26"/>
        <v>0</v>
      </c>
      <c r="R599" t="s">
        <v>831</v>
      </c>
      <c r="S599">
        <v>234950</v>
      </c>
      <c r="T599" t="s">
        <v>127</v>
      </c>
      <c r="U599">
        <v>234950</v>
      </c>
      <c r="V599" s="47">
        <f t="shared" si="27"/>
        <v>0</v>
      </c>
    </row>
    <row r="600" spans="1:22" x14ac:dyDescent="0.15">
      <c r="A600" s="52"/>
      <c r="B600" s="52" t="s">
        <v>696</v>
      </c>
      <c r="C600" s="52">
        <v>135666</v>
      </c>
      <c r="D600" s="52" t="s">
        <v>390</v>
      </c>
      <c r="E600" s="52">
        <v>135666</v>
      </c>
      <c r="F600" s="47">
        <f t="shared" si="26"/>
        <v>0</v>
      </c>
      <c r="R600" t="s">
        <v>832</v>
      </c>
      <c r="S600">
        <v>234920</v>
      </c>
      <c r="T600" t="s">
        <v>128</v>
      </c>
      <c r="U600">
        <v>234920</v>
      </c>
      <c r="V600" s="47">
        <f t="shared" si="27"/>
        <v>0</v>
      </c>
    </row>
    <row r="601" spans="1:22" x14ac:dyDescent="0.15">
      <c r="A601" s="52"/>
      <c r="B601" s="52" t="s">
        <v>697</v>
      </c>
      <c r="C601" s="52">
        <v>28331</v>
      </c>
      <c r="D601" s="52" t="s">
        <v>391</v>
      </c>
      <c r="E601" s="52">
        <v>28331</v>
      </c>
      <c r="F601" s="47">
        <f t="shared" si="26"/>
        <v>0</v>
      </c>
      <c r="R601" t="s">
        <v>833</v>
      </c>
      <c r="S601">
        <v>117475</v>
      </c>
      <c r="T601" t="s">
        <v>129</v>
      </c>
      <c r="U601">
        <v>117475</v>
      </c>
      <c r="V601" s="47">
        <f t="shared" si="27"/>
        <v>0</v>
      </c>
    </row>
    <row r="602" spans="1:22" x14ac:dyDescent="0.15">
      <c r="A602" s="52"/>
      <c r="B602" s="52" t="s">
        <v>744</v>
      </c>
      <c r="C602" s="52">
        <v>1831346.584999999</v>
      </c>
      <c r="D602" s="52" t="s">
        <v>573</v>
      </c>
      <c r="E602" s="52">
        <v>1831346.585</v>
      </c>
      <c r="F602" s="47">
        <f t="shared" si="26"/>
        <v>0</v>
      </c>
      <c r="R602" t="s">
        <v>834</v>
      </c>
      <c r="S602">
        <v>117460</v>
      </c>
      <c r="T602" t="s">
        <v>130</v>
      </c>
      <c r="U602">
        <v>117460</v>
      </c>
      <c r="V602" s="47">
        <f t="shared" si="27"/>
        <v>0</v>
      </c>
    </row>
    <row r="603" spans="1:22" x14ac:dyDescent="0.15">
      <c r="A603" s="52"/>
      <c r="B603" s="52" t="s">
        <v>745</v>
      </c>
      <c r="C603" s="52">
        <v>705902</v>
      </c>
      <c r="D603" s="52" t="s">
        <v>307</v>
      </c>
      <c r="E603" s="52">
        <v>705902</v>
      </c>
      <c r="F603" s="47">
        <f t="shared" si="26"/>
        <v>0</v>
      </c>
      <c r="R603" t="s">
        <v>835</v>
      </c>
      <c r="S603">
        <v>43</v>
      </c>
      <c r="T603" t="s">
        <v>198</v>
      </c>
      <c r="U603">
        <v>43</v>
      </c>
      <c r="V603" s="47">
        <f t="shared" si="27"/>
        <v>0</v>
      </c>
    </row>
    <row r="604" spans="1:22" x14ac:dyDescent="0.15">
      <c r="A604" s="52"/>
      <c r="B604" s="52" t="s">
        <v>746</v>
      </c>
      <c r="C604" s="52">
        <v>767006510.09999549</v>
      </c>
      <c r="D604" s="52" t="s">
        <v>355</v>
      </c>
      <c r="E604" s="52">
        <v>767006510.10000002</v>
      </c>
      <c r="F604" s="47">
        <f t="shared" si="26"/>
        <v>-4.5299530029296875E-6</v>
      </c>
      <c r="R604" t="s">
        <v>836</v>
      </c>
      <c r="S604">
        <v>234950</v>
      </c>
      <c r="T604" t="s">
        <v>132</v>
      </c>
      <c r="U604">
        <v>234950</v>
      </c>
      <c r="V604" s="47">
        <f t="shared" si="27"/>
        <v>0</v>
      </c>
    </row>
    <row r="605" spans="1:22" x14ac:dyDescent="0.15">
      <c r="A605" s="52"/>
      <c r="B605" s="52" t="s">
        <v>701</v>
      </c>
      <c r="C605" s="52">
        <v>2478927.3820000053</v>
      </c>
      <c r="D605" s="52" t="s">
        <v>574</v>
      </c>
      <c r="E605" s="52">
        <v>2478927.3820000002</v>
      </c>
      <c r="F605" s="47">
        <f t="shared" si="26"/>
        <v>5.1222741603851318E-9</v>
      </c>
      <c r="R605" t="s">
        <v>837</v>
      </c>
      <c r="S605">
        <v>234810</v>
      </c>
      <c r="T605" t="s">
        <v>133</v>
      </c>
      <c r="U605">
        <v>234810</v>
      </c>
      <c r="V605" s="47">
        <f t="shared" si="27"/>
        <v>0</v>
      </c>
    </row>
    <row r="606" spans="1:22" x14ac:dyDescent="0.15">
      <c r="A606" s="52"/>
      <c r="B606" s="52" t="s">
        <v>747</v>
      </c>
      <c r="C606" s="52"/>
      <c r="D606" s="52" t="s">
        <v>575</v>
      </c>
      <c r="E606" s="52"/>
      <c r="F606" s="47">
        <f t="shared" si="26"/>
        <v>0</v>
      </c>
      <c r="R606" t="s">
        <v>838</v>
      </c>
      <c r="S606">
        <v>117475</v>
      </c>
      <c r="T606" t="s">
        <v>134</v>
      </c>
      <c r="U606">
        <v>117475</v>
      </c>
      <c r="V606" s="47">
        <f t="shared" si="27"/>
        <v>0</v>
      </c>
    </row>
    <row r="607" spans="1:22" x14ac:dyDescent="0.15">
      <c r="A607" s="52"/>
      <c r="B607" s="52" t="s">
        <v>703</v>
      </c>
      <c r="C607" s="52">
        <v>0</v>
      </c>
      <c r="D607" s="52" t="s">
        <v>309</v>
      </c>
      <c r="E607" s="52">
        <v>0</v>
      </c>
      <c r="F607" s="47">
        <f t="shared" si="26"/>
        <v>0</v>
      </c>
      <c r="R607" t="s">
        <v>839</v>
      </c>
      <c r="S607">
        <v>117405</v>
      </c>
      <c r="T607" t="s">
        <v>135</v>
      </c>
      <c r="U607">
        <v>117405</v>
      </c>
      <c r="V607" s="47">
        <f t="shared" si="27"/>
        <v>0</v>
      </c>
    </row>
    <row r="608" spans="1:22" x14ac:dyDescent="0.15">
      <c r="A608" s="52"/>
      <c r="B608" s="52" t="s">
        <v>748</v>
      </c>
      <c r="C608" s="52">
        <v>0</v>
      </c>
      <c r="D608" s="52" t="s">
        <v>394</v>
      </c>
      <c r="E608" s="52">
        <v>0</v>
      </c>
      <c r="F608" s="47">
        <f t="shared" si="26"/>
        <v>0</v>
      </c>
      <c r="R608" t="s">
        <v>840</v>
      </c>
      <c r="S608">
        <v>329</v>
      </c>
      <c r="T608" t="s">
        <v>199</v>
      </c>
      <c r="U608">
        <v>329</v>
      </c>
      <c r="V608" s="47">
        <f t="shared" si="27"/>
        <v>0</v>
      </c>
    </row>
    <row r="609" spans="1:22" x14ac:dyDescent="0.15">
      <c r="A609" s="52"/>
      <c r="B609" s="52" t="s">
        <v>749</v>
      </c>
      <c r="C609" s="52">
        <v>0</v>
      </c>
      <c r="D609" s="52" t="s">
        <v>395</v>
      </c>
      <c r="E609" s="52">
        <v>0</v>
      </c>
      <c r="F609" s="47">
        <f t="shared" si="26"/>
        <v>0</v>
      </c>
      <c r="R609" t="s">
        <v>841</v>
      </c>
      <c r="S609">
        <v>234950</v>
      </c>
      <c r="T609" t="s">
        <v>137</v>
      </c>
      <c r="U609">
        <v>234950</v>
      </c>
      <c r="V609" s="47">
        <f t="shared" si="27"/>
        <v>0</v>
      </c>
    </row>
    <row r="610" spans="1:22" x14ac:dyDescent="0.15">
      <c r="A610" s="52"/>
      <c r="B610" s="52" t="s">
        <v>706</v>
      </c>
      <c r="C610" s="52">
        <v>0</v>
      </c>
      <c r="D610" s="52" t="s">
        <v>396</v>
      </c>
      <c r="E610" s="52">
        <v>0</v>
      </c>
      <c r="F610" s="47">
        <f t="shared" si="26"/>
        <v>0</v>
      </c>
      <c r="R610" t="s">
        <v>842</v>
      </c>
      <c r="S610">
        <v>232916</v>
      </c>
      <c r="T610" t="s">
        <v>138</v>
      </c>
      <c r="U610">
        <v>232916</v>
      </c>
      <c r="V610" s="47">
        <f t="shared" si="27"/>
        <v>0</v>
      </c>
    </row>
    <row r="611" spans="1:22" x14ac:dyDescent="0.15">
      <c r="A611" s="52"/>
      <c r="B611" s="52" t="s">
        <v>707</v>
      </c>
      <c r="C611" s="52">
        <v>0</v>
      </c>
      <c r="D611" s="52" t="s">
        <v>397</v>
      </c>
      <c r="E611" s="52">
        <v>0</v>
      </c>
      <c r="F611" s="47">
        <f t="shared" si="26"/>
        <v>0</v>
      </c>
      <c r="R611" t="s">
        <v>843</v>
      </c>
      <c r="S611">
        <v>117475</v>
      </c>
      <c r="T611" t="s">
        <v>139</v>
      </c>
      <c r="U611">
        <v>117475</v>
      </c>
      <c r="V611" s="47">
        <f t="shared" si="27"/>
        <v>0</v>
      </c>
    </row>
    <row r="612" spans="1:22" x14ac:dyDescent="0.15">
      <c r="A612" s="52"/>
      <c r="B612" s="52" t="s">
        <v>708</v>
      </c>
      <c r="C612" s="52">
        <v>28091</v>
      </c>
      <c r="D612" s="52" t="s">
        <v>314</v>
      </c>
      <c r="E612" s="52">
        <v>28091</v>
      </c>
      <c r="F612" s="47">
        <f t="shared" si="26"/>
        <v>0</v>
      </c>
      <c r="R612" t="s">
        <v>844</v>
      </c>
      <c r="S612">
        <v>116458</v>
      </c>
      <c r="T612" t="s">
        <v>140</v>
      </c>
      <c r="U612">
        <v>116458</v>
      </c>
      <c r="V612" s="47">
        <f t="shared" si="27"/>
        <v>0</v>
      </c>
    </row>
    <row r="613" spans="1:22" x14ac:dyDescent="0.15">
      <c r="A613" s="52"/>
      <c r="B613" s="52" t="s">
        <v>709</v>
      </c>
      <c r="C613" s="52">
        <v>873</v>
      </c>
      <c r="D613" s="52" t="s">
        <v>315</v>
      </c>
      <c r="E613" s="52">
        <v>873</v>
      </c>
      <c r="F613" s="47">
        <f t="shared" si="26"/>
        <v>0</v>
      </c>
      <c r="R613" t="s">
        <v>845</v>
      </c>
      <c r="S613">
        <v>5430</v>
      </c>
      <c r="T613" t="s">
        <v>200</v>
      </c>
      <c r="U613">
        <v>5430</v>
      </c>
      <c r="V613" s="47">
        <f t="shared" si="27"/>
        <v>0</v>
      </c>
    </row>
    <row r="614" spans="1:22" x14ac:dyDescent="0.15">
      <c r="A614" s="52"/>
      <c r="B614" s="52" t="s">
        <v>710</v>
      </c>
      <c r="C614" s="52">
        <v>154</v>
      </c>
      <c r="D614" s="52" t="s">
        <v>316</v>
      </c>
      <c r="E614" s="52">
        <v>154</v>
      </c>
      <c r="F614" s="47">
        <f t="shared" si="26"/>
        <v>0</v>
      </c>
      <c r="R614" t="s">
        <v>846</v>
      </c>
      <c r="S614">
        <v>234950</v>
      </c>
      <c r="T614" t="s">
        <v>142</v>
      </c>
      <c r="U614">
        <v>234950</v>
      </c>
      <c r="V614" s="47">
        <f t="shared" si="27"/>
        <v>0</v>
      </c>
    </row>
    <row r="615" spans="1:22" x14ac:dyDescent="0.15">
      <c r="A615" s="52"/>
      <c r="B615" s="52" t="s">
        <v>711</v>
      </c>
      <c r="C615" s="52">
        <v>197</v>
      </c>
      <c r="D615" s="52" t="s">
        <v>317</v>
      </c>
      <c r="E615" s="52">
        <v>197</v>
      </c>
      <c r="F615" s="47">
        <f t="shared" si="26"/>
        <v>0</v>
      </c>
      <c r="R615" t="s">
        <v>847</v>
      </c>
      <c r="S615">
        <v>206680</v>
      </c>
      <c r="T615" t="s">
        <v>143</v>
      </c>
      <c r="U615">
        <v>206680</v>
      </c>
      <c r="V615" s="47">
        <f t="shared" si="27"/>
        <v>0</v>
      </c>
    </row>
    <row r="616" spans="1:22" x14ac:dyDescent="0.15">
      <c r="A616" s="52"/>
      <c r="B616" s="52" t="s">
        <v>712</v>
      </c>
      <c r="C616" s="52">
        <v>577</v>
      </c>
      <c r="D616" s="52" t="s">
        <v>318</v>
      </c>
      <c r="E616" s="52">
        <v>577</v>
      </c>
      <c r="F616" s="47">
        <f t="shared" si="26"/>
        <v>0</v>
      </c>
      <c r="R616" t="s">
        <v>848</v>
      </c>
      <c r="S616">
        <v>117475</v>
      </c>
      <c r="T616" t="s">
        <v>144</v>
      </c>
      <c r="U616">
        <v>117475</v>
      </c>
      <c r="V616" s="47">
        <f t="shared" si="27"/>
        <v>0</v>
      </c>
    </row>
    <row r="617" spans="1:22" x14ac:dyDescent="0.15">
      <c r="A617" s="52"/>
      <c r="B617" s="52" t="s">
        <v>713</v>
      </c>
      <c r="C617" s="52">
        <v>324</v>
      </c>
      <c r="D617" s="52" t="s">
        <v>319</v>
      </c>
      <c r="E617" s="52">
        <v>324</v>
      </c>
      <c r="F617" s="47">
        <f t="shared" si="26"/>
        <v>0</v>
      </c>
      <c r="R617" t="s">
        <v>849</v>
      </c>
      <c r="S617">
        <v>103340</v>
      </c>
      <c r="T617" t="s">
        <v>145</v>
      </c>
      <c r="U617">
        <v>103340</v>
      </c>
      <c r="V617" s="47">
        <f t="shared" si="27"/>
        <v>0</v>
      </c>
    </row>
    <row r="618" spans="1:22" x14ac:dyDescent="0.15">
      <c r="A618" s="52"/>
      <c r="B618" s="52" t="s">
        <v>714</v>
      </c>
      <c r="C618" s="52">
        <v>8</v>
      </c>
      <c r="D618" s="52" t="s">
        <v>320</v>
      </c>
      <c r="E618" s="52">
        <v>8</v>
      </c>
      <c r="F618" s="47">
        <f t="shared" si="26"/>
        <v>0</v>
      </c>
      <c r="R618" t="s">
        <v>850</v>
      </c>
      <c r="S618">
        <v>39230</v>
      </c>
      <c r="T618" t="s">
        <v>201</v>
      </c>
      <c r="U618">
        <v>39230</v>
      </c>
      <c r="V618" s="47">
        <f t="shared" si="27"/>
        <v>0</v>
      </c>
    </row>
    <row r="619" spans="1:22" x14ac:dyDescent="0.15">
      <c r="A619" s="52"/>
      <c r="B619" s="52" t="s">
        <v>750</v>
      </c>
      <c r="C619" s="52">
        <v>6</v>
      </c>
      <c r="D619" s="52" t="s">
        <v>398</v>
      </c>
      <c r="E619" s="52">
        <v>6</v>
      </c>
      <c r="F619" s="47">
        <f t="shared" si="26"/>
        <v>0</v>
      </c>
      <c r="R619" t="s">
        <v>851</v>
      </c>
      <c r="S619">
        <v>234950</v>
      </c>
      <c r="T619" t="s">
        <v>147</v>
      </c>
      <c r="U619">
        <v>234950</v>
      </c>
      <c r="V619" s="47">
        <f t="shared" si="27"/>
        <v>0</v>
      </c>
    </row>
    <row r="620" spans="1:22" x14ac:dyDescent="0.15">
      <c r="A620" s="52"/>
      <c r="B620" s="52" t="s">
        <v>716</v>
      </c>
      <c r="C620" s="52">
        <v>74</v>
      </c>
      <c r="D620" s="52" t="s">
        <v>399</v>
      </c>
      <c r="E620" s="52">
        <v>74</v>
      </c>
      <c r="F620" s="47">
        <f t="shared" si="26"/>
        <v>0</v>
      </c>
      <c r="R620" t="s">
        <v>852</v>
      </c>
      <c r="S620">
        <v>234536</v>
      </c>
      <c r="T620" t="s">
        <v>148</v>
      </c>
      <c r="U620">
        <v>234536</v>
      </c>
      <c r="V620" s="47">
        <f t="shared" si="27"/>
        <v>0</v>
      </c>
    </row>
    <row r="621" spans="1:22" x14ac:dyDescent="0.15">
      <c r="A621" s="52"/>
      <c r="B621" s="52" t="s">
        <v>717</v>
      </c>
      <c r="C621" s="52">
        <v>5305851408</v>
      </c>
      <c r="D621" s="52" t="s">
        <v>400</v>
      </c>
      <c r="E621" s="52">
        <v>5305851408</v>
      </c>
      <c r="F621" s="47">
        <f t="shared" si="26"/>
        <v>0</v>
      </c>
      <c r="R621" t="s">
        <v>853</v>
      </c>
      <c r="S621">
        <v>117475</v>
      </c>
      <c r="T621" t="s">
        <v>149</v>
      </c>
      <c r="U621">
        <v>117475</v>
      </c>
      <c r="V621" s="47">
        <f t="shared" si="27"/>
        <v>0</v>
      </c>
    </row>
    <row r="622" spans="1:22" x14ac:dyDescent="0.15">
      <c r="A622" s="52"/>
      <c r="B622" s="52" t="s">
        <v>718</v>
      </c>
      <c r="C622" s="52">
        <v>5308810037</v>
      </c>
      <c r="D622" s="52" t="s">
        <v>401</v>
      </c>
      <c r="E622" s="52">
        <v>5308810037</v>
      </c>
      <c r="F622" s="47">
        <f t="shared" si="26"/>
        <v>0</v>
      </c>
      <c r="R622" t="s">
        <v>854</v>
      </c>
      <c r="S622">
        <v>117268</v>
      </c>
      <c r="T622" t="s">
        <v>150</v>
      </c>
      <c r="U622">
        <v>117268</v>
      </c>
      <c r="V622" s="47">
        <f t="shared" si="27"/>
        <v>0</v>
      </c>
    </row>
    <row r="623" spans="1:22" x14ac:dyDescent="0.15">
      <c r="A623" s="52"/>
      <c r="B623" s="52" t="s">
        <v>751</v>
      </c>
      <c r="C623" s="52">
        <v>1468239548961</v>
      </c>
      <c r="D623" s="52" t="s">
        <v>402</v>
      </c>
      <c r="E623" s="52">
        <v>1468239548961</v>
      </c>
      <c r="F623" s="47">
        <f t="shared" si="26"/>
        <v>0</v>
      </c>
      <c r="R623" t="s">
        <v>855</v>
      </c>
      <c r="S623">
        <v>1479</v>
      </c>
      <c r="T623" t="s">
        <v>202</v>
      </c>
      <c r="U623">
        <v>1479</v>
      </c>
      <c r="V623" s="47">
        <f t="shared" si="27"/>
        <v>0</v>
      </c>
    </row>
    <row r="624" spans="1:22" x14ac:dyDescent="0.15">
      <c r="A624" s="52"/>
      <c r="B624" s="52" t="s">
        <v>752</v>
      </c>
      <c r="C624" s="52"/>
      <c r="D624" s="52" t="s">
        <v>576</v>
      </c>
      <c r="E624" s="52"/>
      <c r="F624" s="47">
        <f t="shared" si="26"/>
        <v>0</v>
      </c>
      <c r="R624" t="s">
        <v>856</v>
      </c>
      <c r="S624">
        <v>234950</v>
      </c>
      <c r="T624" t="s">
        <v>152</v>
      </c>
      <c r="U624">
        <v>234950</v>
      </c>
      <c r="V624" s="47">
        <f t="shared" si="27"/>
        <v>0</v>
      </c>
    </row>
    <row r="625" spans="1:22" x14ac:dyDescent="0.15">
      <c r="A625" s="52"/>
      <c r="B625" s="52" t="s">
        <v>721</v>
      </c>
      <c r="C625" s="52">
        <v>1172029985587</v>
      </c>
      <c r="D625" s="52" t="s">
        <v>405</v>
      </c>
      <c r="E625" s="52">
        <v>1172029985587</v>
      </c>
      <c r="F625" s="47">
        <f t="shared" si="26"/>
        <v>0</v>
      </c>
      <c r="R625" t="s">
        <v>857</v>
      </c>
      <c r="S625">
        <v>226794</v>
      </c>
      <c r="T625" t="s">
        <v>153</v>
      </c>
      <c r="U625">
        <v>226794</v>
      </c>
      <c r="V625" s="47">
        <f t="shared" si="27"/>
        <v>0</v>
      </c>
    </row>
    <row r="626" spans="1:22" x14ac:dyDescent="0.15">
      <c r="A626" s="52"/>
      <c r="B626" s="52" t="s">
        <v>722</v>
      </c>
      <c r="C626" s="52">
        <v>222210300156</v>
      </c>
      <c r="D626" s="52" t="s">
        <v>407</v>
      </c>
      <c r="E626" s="52">
        <v>222210300156</v>
      </c>
      <c r="F626" s="47">
        <f t="shared" si="26"/>
        <v>0</v>
      </c>
      <c r="R626" t="s">
        <v>858</v>
      </c>
      <c r="S626">
        <v>117475</v>
      </c>
      <c r="T626" t="s">
        <v>154</v>
      </c>
      <c r="U626">
        <v>117475</v>
      </c>
      <c r="V626" s="47">
        <f t="shared" si="27"/>
        <v>0</v>
      </c>
    </row>
    <row r="627" spans="1:22" x14ac:dyDescent="0.15">
      <c r="A627" s="52"/>
      <c r="B627" s="52" t="s">
        <v>723</v>
      </c>
      <c r="C627" s="52">
        <v>66000517</v>
      </c>
      <c r="D627" s="52" t="s">
        <v>409</v>
      </c>
      <c r="E627" s="52">
        <v>66000517</v>
      </c>
      <c r="F627" s="47">
        <f t="shared" si="26"/>
        <v>0</v>
      </c>
      <c r="R627" t="s">
        <v>859</v>
      </c>
      <c r="S627">
        <v>113397</v>
      </c>
      <c r="T627" t="s">
        <v>155</v>
      </c>
      <c r="U627">
        <v>113397</v>
      </c>
      <c r="V627" s="47">
        <f t="shared" si="27"/>
        <v>0</v>
      </c>
    </row>
    <row r="628" spans="1:22" x14ac:dyDescent="0.15">
      <c r="A628" s="52"/>
      <c r="B628" s="52" t="s">
        <v>753</v>
      </c>
      <c r="C628" s="52">
        <v>262090186</v>
      </c>
      <c r="D628" s="52" t="s">
        <v>578</v>
      </c>
      <c r="E628" s="52">
        <v>262090186</v>
      </c>
      <c r="F628" s="47">
        <f t="shared" si="26"/>
        <v>0</v>
      </c>
      <c r="R628" t="s">
        <v>860</v>
      </c>
      <c r="S628">
        <v>13397</v>
      </c>
      <c r="T628" t="s">
        <v>203</v>
      </c>
      <c r="U628">
        <v>13397</v>
      </c>
      <c r="V628" s="47">
        <f t="shared" si="27"/>
        <v>0</v>
      </c>
    </row>
    <row r="629" spans="1:22" x14ac:dyDescent="0.15">
      <c r="A629" s="52"/>
      <c r="B629" s="52" t="s">
        <v>724</v>
      </c>
      <c r="C629" s="52">
        <v>42101</v>
      </c>
      <c r="D629" s="52" t="s">
        <v>580</v>
      </c>
      <c r="E629" s="52">
        <v>42101</v>
      </c>
      <c r="F629" s="47">
        <f t="shared" si="26"/>
        <v>0</v>
      </c>
      <c r="R629" t="s">
        <v>861</v>
      </c>
      <c r="S629">
        <v>939800</v>
      </c>
      <c r="T629" t="s">
        <v>157</v>
      </c>
      <c r="U629">
        <v>939800</v>
      </c>
      <c r="V629" s="47">
        <f t="shared" si="27"/>
        <v>0</v>
      </c>
    </row>
    <row r="630" spans="1:22" x14ac:dyDescent="0.15">
      <c r="A630" s="52"/>
      <c r="B630" s="52" t="s">
        <v>725</v>
      </c>
      <c r="C630" s="52">
        <v>0</v>
      </c>
      <c r="D630" s="52" t="s">
        <v>581</v>
      </c>
      <c r="E630" s="52">
        <v>0</v>
      </c>
      <c r="F630" s="47">
        <f t="shared" si="26"/>
        <v>0</v>
      </c>
      <c r="R630" t="s">
        <v>862</v>
      </c>
      <c r="S630">
        <v>794690</v>
      </c>
      <c r="T630" t="s">
        <v>158</v>
      </c>
      <c r="U630">
        <v>794690</v>
      </c>
      <c r="V630" s="47">
        <f t="shared" si="27"/>
        <v>0</v>
      </c>
    </row>
    <row r="631" spans="1:22" x14ac:dyDescent="0.15">
      <c r="A631" s="42" t="s">
        <v>999</v>
      </c>
      <c r="B631" s="42" t="s">
        <v>632</v>
      </c>
      <c r="C631" s="52"/>
      <c r="D631" s="52"/>
      <c r="E631" s="52"/>
      <c r="F631" s="47">
        <f t="shared" si="26"/>
        <v>0</v>
      </c>
      <c r="R631" t="s">
        <v>863</v>
      </c>
      <c r="S631">
        <v>234950</v>
      </c>
      <c r="T631" t="s">
        <v>159</v>
      </c>
      <c r="U631">
        <v>234950</v>
      </c>
      <c r="V631" s="47">
        <f t="shared" si="27"/>
        <v>0</v>
      </c>
    </row>
    <row r="632" spans="1:22" x14ac:dyDescent="0.15">
      <c r="A632" s="52"/>
      <c r="B632" s="52" t="s">
        <v>1002</v>
      </c>
      <c r="C632" s="52">
        <v>28292</v>
      </c>
      <c r="D632" s="52" t="s">
        <v>899</v>
      </c>
      <c r="E632" s="52">
        <v>28292</v>
      </c>
      <c r="F632" s="47">
        <f t="shared" si="26"/>
        <v>0</v>
      </c>
      <c r="R632" t="s">
        <v>864</v>
      </c>
      <c r="S632">
        <v>230744</v>
      </c>
      <c r="T632" t="s">
        <v>160</v>
      </c>
      <c r="U632">
        <v>230744</v>
      </c>
      <c r="V632" s="47">
        <f t="shared" si="27"/>
        <v>0</v>
      </c>
    </row>
    <row r="633" spans="1:22" x14ac:dyDescent="0.15">
      <c r="A633" s="52"/>
      <c r="B633" s="52" t="s">
        <v>1003</v>
      </c>
      <c r="C633" s="52">
        <v>263971098</v>
      </c>
      <c r="D633" s="52" t="s">
        <v>251</v>
      </c>
      <c r="E633" s="52">
        <v>263971098</v>
      </c>
      <c r="F633" s="47">
        <f t="shared" si="26"/>
        <v>0</v>
      </c>
      <c r="R633" t="s">
        <v>865</v>
      </c>
      <c r="S633">
        <v>117475</v>
      </c>
      <c r="T633" t="s">
        <v>161</v>
      </c>
      <c r="U633">
        <v>117475</v>
      </c>
      <c r="V633" s="47">
        <f t="shared" si="27"/>
        <v>0</v>
      </c>
    </row>
    <row r="634" spans="1:22" x14ac:dyDescent="0.15">
      <c r="A634" s="52"/>
      <c r="B634" s="52" t="s">
        <v>1004</v>
      </c>
      <c r="C634" s="52">
        <v>130382568290</v>
      </c>
      <c r="D634" s="52" t="s">
        <v>340</v>
      </c>
      <c r="E634" s="52">
        <v>130382568290</v>
      </c>
      <c r="F634" s="47">
        <f t="shared" si="26"/>
        <v>0</v>
      </c>
      <c r="R634" t="s">
        <v>866</v>
      </c>
      <c r="S634">
        <v>115372</v>
      </c>
      <c r="T634" t="s">
        <v>162</v>
      </c>
      <c r="U634">
        <v>115372</v>
      </c>
      <c r="V634" s="47">
        <f t="shared" si="27"/>
        <v>0</v>
      </c>
    </row>
    <row r="635" spans="1:22" x14ac:dyDescent="0.15">
      <c r="A635" s="52"/>
      <c r="B635" s="52" t="s">
        <v>1005</v>
      </c>
      <c r="C635" s="52">
        <v>25434976790234</v>
      </c>
      <c r="D635" s="52" t="s">
        <v>342</v>
      </c>
      <c r="E635" s="52">
        <v>25434976790234</v>
      </c>
      <c r="F635" s="47">
        <f t="shared" si="26"/>
        <v>0</v>
      </c>
      <c r="R635" t="s">
        <v>867</v>
      </c>
      <c r="S635">
        <v>10161</v>
      </c>
      <c r="T635" t="s">
        <v>204</v>
      </c>
      <c r="U635">
        <v>10161</v>
      </c>
      <c r="V635" s="47">
        <f t="shared" si="27"/>
        <v>0</v>
      </c>
    </row>
    <row r="636" spans="1:22" x14ac:dyDescent="0.15">
      <c r="A636" s="52"/>
      <c r="B636" s="52" t="s">
        <v>663</v>
      </c>
      <c r="C636" s="52">
        <v>25434975657260</v>
      </c>
      <c r="D636" s="52" t="s">
        <v>344</v>
      </c>
      <c r="E636" s="52">
        <v>25434975657260</v>
      </c>
      <c r="F636" s="47">
        <f t="shared" si="26"/>
        <v>0</v>
      </c>
      <c r="R636" t="s">
        <v>670</v>
      </c>
      <c r="S636">
        <v>234950</v>
      </c>
      <c r="T636" t="s">
        <v>164</v>
      </c>
      <c r="U636">
        <v>234950</v>
      </c>
      <c r="V636" s="47">
        <f t="shared" si="27"/>
        <v>0</v>
      </c>
    </row>
    <row r="637" spans="1:22" x14ac:dyDescent="0.15">
      <c r="A637" s="52"/>
      <c r="B637" s="52" t="s">
        <v>1006</v>
      </c>
      <c r="C637" s="52">
        <v>8885527</v>
      </c>
      <c r="D637" s="52" t="s">
        <v>353</v>
      </c>
      <c r="E637" s="52">
        <v>8885527</v>
      </c>
      <c r="F637" s="47">
        <f t="shared" si="26"/>
        <v>0</v>
      </c>
      <c r="R637" t="s">
        <v>868</v>
      </c>
      <c r="S637">
        <v>100578</v>
      </c>
      <c r="T637" t="s">
        <v>165</v>
      </c>
      <c r="U637">
        <v>100578</v>
      </c>
      <c r="V637" s="47">
        <f t="shared" si="27"/>
        <v>0</v>
      </c>
    </row>
    <row r="638" spans="1:22" x14ac:dyDescent="0.15">
      <c r="A638" s="52"/>
      <c r="B638" s="52" t="s">
        <v>665</v>
      </c>
      <c r="C638" s="52">
        <v>8888182</v>
      </c>
      <c r="D638" s="52" t="s">
        <v>354</v>
      </c>
      <c r="E638" s="52">
        <v>8888182</v>
      </c>
      <c r="F638" s="47">
        <f t="shared" si="26"/>
        <v>0</v>
      </c>
      <c r="R638" t="s">
        <v>869</v>
      </c>
      <c r="S638">
        <v>117475</v>
      </c>
      <c r="T638" t="s">
        <v>166</v>
      </c>
      <c r="U638">
        <v>117475</v>
      </c>
      <c r="V638" s="47">
        <f t="shared" si="27"/>
        <v>0</v>
      </c>
    </row>
    <row r="639" spans="1:22" x14ac:dyDescent="0.15">
      <c r="A639" s="52"/>
      <c r="B639" s="52" t="s">
        <v>1007</v>
      </c>
      <c r="C639" s="52">
        <v>28688</v>
      </c>
      <c r="D639" s="52" t="s">
        <v>346</v>
      </c>
      <c r="E639" s="52">
        <v>28688</v>
      </c>
      <c r="F639" s="47">
        <f t="shared" si="26"/>
        <v>0</v>
      </c>
      <c r="R639" t="s">
        <v>870</v>
      </c>
      <c r="S639">
        <v>50289</v>
      </c>
      <c r="T639" t="s">
        <v>167</v>
      </c>
      <c r="U639">
        <v>50289</v>
      </c>
      <c r="V639" s="47">
        <f t="shared" si="27"/>
        <v>0</v>
      </c>
    </row>
    <row r="640" spans="1:22" x14ac:dyDescent="0.15">
      <c r="A640" s="52"/>
      <c r="B640" s="52" t="s">
        <v>667</v>
      </c>
      <c r="C640" s="52">
        <v>28194</v>
      </c>
      <c r="D640" s="52" t="s">
        <v>347</v>
      </c>
      <c r="E640" s="52">
        <v>28194</v>
      </c>
      <c r="F640" s="47">
        <f t="shared" si="26"/>
        <v>0</v>
      </c>
      <c r="R640" t="s">
        <v>871</v>
      </c>
      <c r="S640">
        <v>86697.619999999617</v>
      </c>
      <c r="T640" t="s">
        <v>205</v>
      </c>
      <c r="U640">
        <v>86697.62</v>
      </c>
      <c r="V640" s="47">
        <f t="shared" si="27"/>
        <v>-3.7834979593753815E-10</v>
      </c>
    </row>
    <row r="641" spans="1:22" x14ac:dyDescent="0.15">
      <c r="A641" s="52"/>
      <c r="B641" s="52" t="s">
        <v>1008</v>
      </c>
      <c r="C641" s="52">
        <v>2474669.3700000076</v>
      </c>
      <c r="D641" s="52" t="s">
        <v>363</v>
      </c>
      <c r="E641" s="52">
        <v>2474669.37</v>
      </c>
      <c r="F641" s="47">
        <f t="shared" si="26"/>
        <v>7.4505805969238281E-9</v>
      </c>
      <c r="R641" t="s">
        <v>872</v>
      </c>
      <c r="S641">
        <v>234950</v>
      </c>
      <c r="T641" t="s">
        <v>169</v>
      </c>
      <c r="U641">
        <v>234950</v>
      </c>
      <c r="V641" s="47">
        <f t="shared" si="27"/>
        <v>0</v>
      </c>
    </row>
    <row r="642" spans="1:22" x14ac:dyDescent="0.15">
      <c r="A642" s="52"/>
      <c r="B642" s="52" t="s">
        <v>669</v>
      </c>
      <c r="C642" s="52">
        <v>4377773</v>
      </c>
      <c r="D642" s="52" t="s">
        <v>563</v>
      </c>
      <c r="E642" s="52">
        <v>4377773</v>
      </c>
      <c r="F642" s="47">
        <f t="shared" si="26"/>
        <v>0</v>
      </c>
      <c r="R642" t="s">
        <v>873</v>
      </c>
      <c r="S642">
        <v>230794</v>
      </c>
      <c r="T642" t="s">
        <v>170</v>
      </c>
      <c r="U642">
        <v>230794</v>
      </c>
      <c r="V642" s="47">
        <f t="shared" si="27"/>
        <v>0</v>
      </c>
    </row>
    <row r="643" spans="1:22" x14ac:dyDescent="0.15">
      <c r="A643" s="52"/>
      <c r="B643" s="52" t="s">
        <v>670</v>
      </c>
      <c r="C643" s="52">
        <v>434139.37000000238</v>
      </c>
      <c r="D643" s="52" t="s">
        <v>164</v>
      </c>
      <c r="E643" s="52">
        <v>434139.37</v>
      </c>
      <c r="F643" s="47">
        <f t="shared" ref="F643:F706" si="28">C643-E643</f>
        <v>2.3865140974521637E-9</v>
      </c>
      <c r="R643" t="s">
        <v>874</v>
      </c>
      <c r="S643">
        <v>117475</v>
      </c>
      <c r="T643" t="s">
        <v>171</v>
      </c>
      <c r="U643">
        <v>117475</v>
      </c>
      <c r="V643" s="47">
        <f t="shared" ref="V643:V706" si="29">S643-U643</f>
        <v>0</v>
      </c>
    </row>
    <row r="644" spans="1:22" x14ac:dyDescent="0.15">
      <c r="A644" s="52"/>
      <c r="B644" s="52" t="s">
        <v>671</v>
      </c>
      <c r="C644" s="52">
        <v>165207.39199999959</v>
      </c>
      <c r="D644" s="52" t="s">
        <v>564</v>
      </c>
      <c r="E644" s="52">
        <v>165207.39199999999</v>
      </c>
      <c r="F644" s="47">
        <f t="shared" si="28"/>
        <v>-4.0745362639427185E-10</v>
      </c>
      <c r="R644" t="s">
        <v>875</v>
      </c>
      <c r="S644">
        <v>115397</v>
      </c>
      <c r="T644" t="s">
        <v>172</v>
      </c>
      <c r="U644">
        <v>115397</v>
      </c>
      <c r="V644" s="47">
        <f t="shared" si="29"/>
        <v>0</v>
      </c>
    </row>
    <row r="645" spans="1:22" x14ac:dyDescent="0.15">
      <c r="A645" s="52"/>
      <c r="B645" s="52" t="s">
        <v>1009</v>
      </c>
      <c r="C645" s="52">
        <v>14679640</v>
      </c>
      <c r="D645" s="52" t="s">
        <v>366</v>
      </c>
      <c r="E645" s="52">
        <v>14679640</v>
      </c>
      <c r="F645" s="47">
        <f t="shared" si="28"/>
        <v>0</v>
      </c>
      <c r="R645" t="s">
        <v>876</v>
      </c>
      <c r="S645">
        <v>8162</v>
      </c>
      <c r="T645" t="s">
        <v>206</v>
      </c>
      <c r="U645">
        <v>8162</v>
      </c>
      <c r="V645" s="47">
        <f t="shared" si="29"/>
        <v>0</v>
      </c>
    </row>
    <row r="646" spans="1:22" x14ac:dyDescent="0.15">
      <c r="A646" s="52"/>
      <c r="B646" s="52" t="s">
        <v>672</v>
      </c>
      <c r="C646" s="52">
        <v>14655917.375</v>
      </c>
      <c r="D646" s="52" t="s">
        <v>367</v>
      </c>
      <c r="E646" s="52">
        <v>14655917.375</v>
      </c>
      <c r="F646" s="47">
        <f t="shared" si="28"/>
        <v>0</v>
      </c>
      <c r="R646" t="s">
        <v>877</v>
      </c>
      <c r="S646">
        <v>234950</v>
      </c>
      <c r="T646" t="s">
        <v>174</v>
      </c>
      <c r="U646">
        <v>234950</v>
      </c>
      <c r="V646" s="47">
        <f t="shared" si="29"/>
        <v>0</v>
      </c>
    </row>
    <row r="647" spans="1:22" x14ac:dyDescent="0.15">
      <c r="A647" s="52"/>
      <c r="B647" s="52" t="s">
        <v>673</v>
      </c>
      <c r="C647" s="52">
        <v>23722.625</v>
      </c>
      <c r="D647" s="52" t="s">
        <v>368</v>
      </c>
      <c r="E647" s="52">
        <v>23722.625</v>
      </c>
      <c r="F647" s="47">
        <f t="shared" si="28"/>
        <v>0</v>
      </c>
      <c r="R647" t="s">
        <v>878</v>
      </c>
      <c r="S647">
        <v>232574</v>
      </c>
      <c r="T647" t="s">
        <v>175</v>
      </c>
      <c r="U647">
        <v>232574</v>
      </c>
      <c r="V647" s="47">
        <f t="shared" si="29"/>
        <v>0</v>
      </c>
    </row>
    <row r="648" spans="1:22" x14ac:dyDescent="0.15">
      <c r="A648" s="52"/>
      <c r="B648" s="52" t="s">
        <v>674</v>
      </c>
      <c r="C648" s="52">
        <v>2824164.0099999984</v>
      </c>
      <c r="D648" s="52" t="s">
        <v>565</v>
      </c>
      <c r="E648" s="52">
        <v>2824164.01</v>
      </c>
      <c r="F648" s="47">
        <f t="shared" si="28"/>
        <v>0</v>
      </c>
      <c r="R648" t="s">
        <v>879</v>
      </c>
      <c r="S648">
        <v>117475</v>
      </c>
      <c r="T648" t="s">
        <v>176</v>
      </c>
      <c r="U648">
        <v>117475</v>
      </c>
      <c r="V648" s="47">
        <f t="shared" si="29"/>
        <v>0</v>
      </c>
    </row>
    <row r="649" spans="1:22" x14ac:dyDescent="0.15">
      <c r="A649" s="52"/>
      <c r="B649" s="52" t="s">
        <v>675</v>
      </c>
      <c r="C649" s="52">
        <v>5036.01</v>
      </c>
      <c r="D649" s="52" t="s">
        <v>566</v>
      </c>
      <c r="E649" s="52">
        <v>5036.01</v>
      </c>
      <c r="F649" s="47">
        <f t="shared" si="28"/>
        <v>0</v>
      </c>
      <c r="R649" t="s">
        <v>880</v>
      </c>
      <c r="S649">
        <v>116287</v>
      </c>
      <c r="T649" t="s">
        <v>177</v>
      </c>
      <c r="U649">
        <v>116287</v>
      </c>
      <c r="V649" s="47">
        <f t="shared" si="29"/>
        <v>0</v>
      </c>
    </row>
    <row r="650" spans="1:22" x14ac:dyDescent="0.15">
      <c r="A650" s="52"/>
      <c r="B650" s="52" t="s">
        <v>1010</v>
      </c>
      <c r="C650" s="52">
        <v>7752945.4039999628</v>
      </c>
      <c r="D650" s="52" t="s">
        <v>371</v>
      </c>
      <c r="E650" s="52">
        <v>7752945.4040000001</v>
      </c>
      <c r="F650" s="47">
        <f t="shared" si="28"/>
        <v>-3.7252902984619141E-8</v>
      </c>
      <c r="R650" t="s">
        <v>881</v>
      </c>
      <c r="S650">
        <v>4759</v>
      </c>
      <c r="T650" t="s">
        <v>207</v>
      </c>
      <c r="U650">
        <v>4759</v>
      </c>
      <c r="V650" s="47">
        <f t="shared" si="29"/>
        <v>0</v>
      </c>
    </row>
    <row r="651" spans="1:22" x14ac:dyDescent="0.15">
      <c r="A651" s="52"/>
      <c r="B651" s="52" t="s">
        <v>677</v>
      </c>
      <c r="C651" s="52">
        <v>7739802.7669999683</v>
      </c>
      <c r="D651" s="52" t="s">
        <v>372</v>
      </c>
      <c r="E651" s="52">
        <v>7739802.767</v>
      </c>
      <c r="F651" s="47">
        <f t="shared" si="28"/>
        <v>-3.166496753692627E-8</v>
      </c>
      <c r="Q651" s="42" t="s">
        <v>914</v>
      </c>
      <c r="R651" t="s">
        <v>632</v>
      </c>
      <c r="V651" s="47">
        <f t="shared" si="29"/>
        <v>0</v>
      </c>
    </row>
    <row r="652" spans="1:22" x14ac:dyDescent="0.15">
      <c r="A652" s="52"/>
      <c r="B652" s="52" t="s">
        <v>678</v>
      </c>
      <c r="C652" s="52">
        <v>13142.636999999968</v>
      </c>
      <c r="D652" s="52" t="s">
        <v>373</v>
      </c>
      <c r="E652" s="52">
        <v>13142.637000000001</v>
      </c>
      <c r="F652" s="47">
        <f t="shared" si="28"/>
        <v>-3.2741809263825417E-11</v>
      </c>
      <c r="R652" t="s">
        <v>755</v>
      </c>
      <c r="S652">
        <v>26503</v>
      </c>
      <c r="T652" t="s">
        <v>899</v>
      </c>
      <c r="U652">
        <v>26503</v>
      </c>
      <c r="V652" s="47">
        <f t="shared" si="29"/>
        <v>0</v>
      </c>
    </row>
    <row r="653" spans="1:22" x14ac:dyDescent="0.15">
      <c r="A653" s="52"/>
      <c r="B653" s="52" t="s">
        <v>1011</v>
      </c>
      <c r="C653" s="52">
        <v>22436916.281999931</v>
      </c>
      <c r="D653" s="52" t="s">
        <v>374</v>
      </c>
      <c r="E653" s="52">
        <v>22436916.282000002</v>
      </c>
      <c r="F653" s="47">
        <f t="shared" si="28"/>
        <v>-7.0780515670776367E-8</v>
      </c>
      <c r="R653" t="s">
        <v>652</v>
      </c>
      <c r="S653">
        <v>132527764653</v>
      </c>
      <c r="T653" t="s">
        <v>20</v>
      </c>
      <c r="U653">
        <v>132527764653</v>
      </c>
      <c r="V653" s="47">
        <f t="shared" si="29"/>
        <v>0</v>
      </c>
    </row>
    <row r="654" spans="1:22" x14ac:dyDescent="0.15">
      <c r="A654" s="52"/>
      <c r="B654" s="52" t="s">
        <v>680</v>
      </c>
      <c r="C654" s="52">
        <v>22402567.758999813</v>
      </c>
      <c r="D654" s="52" t="s">
        <v>375</v>
      </c>
      <c r="E654" s="52">
        <v>22402567.759</v>
      </c>
      <c r="F654" s="47">
        <f t="shared" si="28"/>
        <v>-1.862645149230957E-7</v>
      </c>
      <c r="R654" t="s">
        <v>756</v>
      </c>
      <c r="S654">
        <v>1688693629184</v>
      </c>
      <c r="T654" t="s">
        <v>23</v>
      </c>
      <c r="U654">
        <v>1688693629184</v>
      </c>
      <c r="V654" s="47">
        <f t="shared" si="29"/>
        <v>0</v>
      </c>
    </row>
    <row r="655" spans="1:22" x14ac:dyDescent="0.15">
      <c r="A655" s="52"/>
      <c r="B655" s="52" t="s">
        <v>681</v>
      </c>
      <c r="C655" s="52">
        <v>34348.523000000096</v>
      </c>
      <c r="D655" s="52" t="s">
        <v>376</v>
      </c>
      <c r="E655" s="52">
        <v>34348.523000000001</v>
      </c>
      <c r="F655" s="47">
        <f t="shared" si="28"/>
        <v>9.4587448984384537E-11</v>
      </c>
      <c r="R655" t="s">
        <v>757</v>
      </c>
      <c r="S655">
        <v>23826463962756</v>
      </c>
      <c r="T655" t="s">
        <v>24</v>
      </c>
      <c r="U655">
        <v>23826463962756</v>
      </c>
      <c r="V655" s="47">
        <f t="shared" si="29"/>
        <v>0</v>
      </c>
    </row>
    <row r="656" spans="1:22" x14ac:dyDescent="0.15">
      <c r="A656" s="52"/>
      <c r="B656" s="52" t="s">
        <v>1012</v>
      </c>
      <c r="C656" s="52">
        <v>10696146.679999771</v>
      </c>
      <c r="D656" s="52" t="s">
        <v>377</v>
      </c>
      <c r="E656" s="52">
        <v>10696146.68</v>
      </c>
      <c r="F656" s="47">
        <f t="shared" si="28"/>
        <v>-2.2910535335540771E-7</v>
      </c>
      <c r="R656" t="s">
        <v>758</v>
      </c>
      <c r="S656">
        <v>1203507119330</v>
      </c>
      <c r="T656" t="s">
        <v>26</v>
      </c>
      <c r="U656">
        <v>1203507119330</v>
      </c>
      <c r="V656" s="47">
        <f t="shared" si="29"/>
        <v>0</v>
      </c>
    </row>
    <row r="657" spans="1:22" x14ac:dyDescent="0.15">
      <c r="A657" s="52"/>
      <c r="B657" s="52" t="s">
        <v>683</v>
      </c>
      <c r="C657" s="52">
        <v>10678726.060999766</v>
      </c>
      <c r="D657" s="52" t="s">
        <v>567</v>
      </c>
      <c r="E657" s="52">
        <v>10678726.061000001</v>
      </c>
      <c r="F657" s="47">
        <f t="shared" si="28"/>
        <v>-2.3469328880310059E-7</v>
      </c>
      <c r="R657" t="s">
        <v>759</v>
      </c>
      <c r="S657">
        <v>124463008027</v>
      </c>
      <c r="T657" t="s">
        <v>27</v>
      </c>
      <c r="U657">
        <v>124463008027</v>
      </c>
      <c r="V657" s="47">
        <f t="shared" si="29"/>
        <v>0</v>
      </c>
    </row>
    <row r="658" spans="1:22" x14ac:dyDescent="0.15">
      <c r="A658" s="52"/>
      <c r="B658" s="52" t="s">
        <v>684</v>
      </c>
      <c r="C658" s="52">
        <v>17420.618999999999</v>
      </c>
      <c r="D658" s="52" t="s">
        <v>379</v>
      </c>
      <c r="E658" s="52">
        <v>17420.618999999999</v>
      </c>
      <c r="F658" s="47">
        <f t="shared" si="28"/>
        <v>0</v>
      </c>
      <c r="R658" t="s">
        <v>760</v>
      </c>
      <c r="T658" t="s">
        <v>28</v>
      </c>
      <c r="V658" s="47">
        <f t="shared" si="29"/>
        <v>0</v>
      </c>
    </row>
    <row r="659" spans="1:22" x14ac:dyDescent="0.15">
      <c r="A659" s="52"/>
      <c r="B659" s="52" t="s">
        <v>1013</v>
      </c>
      <c r="C659" s="52">
        <v>174959032.76499978</v>
      </c>
      <c r="D659" s="52" t="s">
        <v>380</v>
      </c>
      <c r="E659" s="52">
        <v>174959032.76499999</v>
      </c>
      <c r="F659" s="47">
        <f t="shared" si="28"/>
        <v>0</v>
      </c>
      <c r="R659" t="s">
        <v>761</v>
      </c>
      <c r="S659">
        <v>4786766424</v>
      </c>
      <c r="T659" t="s">
        <v>33</v>
      </c>
      <c r="U659">
        <v>4786766424</v>
      </c>
      <c r="V659" s="47">
        <f t="shared" si="29"/>
        <v>0</v>
      </c>
    </row>
    <row r="660" spans="1:22" x14ac:dyDescent="0.15">
      <c r="A660" s="52"/>
      <c r="B660" s="52" t="s">
        <v>1014</v>
      </c>
      <c r="C660" s="52">
        <v>153371830.95900133</v>
      </c>
      <c r="D660" s="52" t="s">
        <v>294</v>
      </c>
      <c r="E660" s="52">
        <v>153371830.95899999</v>
      </c>
      <c r="F660" s="47">
        <f t="shared" si="28"/>
        <v>1.3411045074462891E-6</v>
      </c>
      <c r="R660" t="s">
        <v>762</v>
      </c>
      <c r="S660">
        <v>4789335598</v>
      </c>
      <c r="T660" t="s">
        <v>34</v>
      </c>
      <c r="U660">
        <v>4789335598</v>
      </c>
      <c r="V660" s="47">
        <f t="shared" si="29"/>
        <v>0</v>
      </c>
    </row>
    <row r="661" spans="1:22" x14ac:dyDescent="0.15">
      <c r="A661" s="52"/>
      <c r="B661" s="52" t="s">
        <v>1015</v>
      </c>
      <c r="C661" s="52">
        <v>816606</v>
      </c>
      <c r="D661" s="52" t="s">
        <v>381</v>
      </c>
      <c r="E661" s="52">
        <v>816606</v>
      </c>
      <c r="F661" s="47">
        <f t="shared" si="28"/>
        <v>0</v>
      </c>
      <c r="R661" t="s">
        <v>763</v>
      </c>
      <c r="S661">
        <v>795090</v>
      </c>
      <c r="T661" t="s">
        <v>35</v>
      </c>
      <c r="U661">
        <v>795090</v>
      </c>
      <c r="V661" s="47">
        <f t="shared" si="29"/>
        <v>0</v>
      </c>
    </row>
    <row r="662" spans="1:22" x14ac:dyDescent="0.15">
      <c r="A662" s="52"/>
      <c r="B662" s="52" t="s">
        <v>1016</v>
      </c>
      <c r="C662" s="52">
        <v>864574</v>
      </c>
      <c r="D662" s="52" t="s">
        <v>568</v>
      </c>
      <c r="E662" s="52">
        <v>864574</v>
      </c>
      <c r="F662" s="47">
        <f t="shared" si="28"/>
        <v>0</v>
      </c>
      <c r="R662" t="s">
        <v>764</v>
      </c>
      <c r="S662">
        <v>757176</v>
      </c>
      <c r="T662" t="s">
        <v>36</v>
      </c>
      <c r="U662">
        <v>757176</v>
      </c>
      <c r="V662" s="47">
        <f t="shared" si="29"/>
        <v>0</v>
      </c>
    </row>
    <row r="663" spans="1:22" x14ac:dyDescent="0.15">
      <c r="A663" s="52"/>
      <c r="B663" s="52" t="s">
        <v>689</v>
      </c>
      <c r="C663" s="52">
        <v>862139</v>
      </c>
      <c r="D663" s="52" t="s">
        <v>569</v>
      </c>
      <c r="E663" s="52">
        <v>862139</v>
      </c>
      <c r="F663" s="47">
        <f t="shared" si="28"/>
        <v>0</v>
      </c>
      <c r="R663" t="s">
        <v>765</v>
      </c>
      <c r="S663">
        <v>736342</v>
      </c>
      <c r="T663" t="s">
        <v>37</v>
      </c>
      <c r="U663">
        <v>736342</v>
      </c>
      <c r="V663" s="47">
        <f t="shared" si="29"/>
        <v>0</v>
      </c>
    </row>
    <row r="664" spans="1:22" x14ac:dyDescent="0.15">
      <c r="A664" s="52"/>
      <c r="B664" s="52" t="s">
        <v>690</v>
      </c>
      <c r="C664" s="52">
        <v>2435</v>
      </c>
      <c r="D664" s="52" t="s">
        <v>570</v>
      </c>
      <c r="E664" s="52">
        <v>2435</v>
      </c>
      <c r="F664" s="47">
        <f t="shared" si="28"/>
        <v>0</v>
      </c>
      <c r="R664" t="s">
        <v>766</v>
      </c>
      <c r="S664">
        <v>733806</v>
      </c>
      <c r="T664" t="s">
        <v>38</v>
      </c>
      <c r="U664">
        <v>733806</v>
      </c>
      <c r="V664" s="47">
        <f t="shared" si="29"/>
        <v>0</v>
      </c>
    </row>
    <row r="665" spans="1:22" x14ac:dyDescent="0.15">
      <c r="A665" s="52"/>
      <c r="B665" s="52" t="s">
        <v>691</v>
      </c>
      <c r="C665" s="52">
        <v>2821574.680000009</v>
      </c>
      <c r="D665" s="52" t="s">
        <v>571</v>
      </c>
      <c r="E665" s="52">
        <v>2821574.68</v>
      </c>
      <c r="F665" s="47">
        <f t="shared" si="28"/>
        <v>8.8475644588470459E-9</v>
      </c>
      <c r="R665" t="s">
        <v>767</v>
      </c>
      <c r="S665">
        <v>99297</v>
      </c>
      <c r="T665" t="s">
        <v>39</v>
      </c>
      <c r="U665">
        <v>99297</v>
      </c>
      <c r="V665" s="47">
        <f t="shared" si="29"/>
        <v>0</v>
      </c>
    </row>
    <row r="666" spans="1:22" x14ac:dyDescent="0.15">
      <c r="A666" s="52"/>
      <c r="B666" s="52" t="s">
        <v>1017</v>
      </c>
      <c r="C666" s="52">
        <v>2282340</v>
      </c>
      <c r="D666" s="52" t="s">
        <v>386</v>
      </c>
      <c r="E666" s="52">
        <v>2282340</v>
      </c>
      <c r="F666" s="47">
        <f t="shared" si="28"/>
        <v>0</v>
      </c>
      <c r="R666" t="s">
        <v>768</v>
      </c>
      <c r="S666">
        <v>265030</v>
      </c>
      <c r="T666" t="s">
        <v>40</v>
      </c>
      <c r="U666">
        <v>265030</v>
      </c>
      <c r="V666" s="47">
        <f t="shared" si="29"/>
        <v>0</v>
      </c>
    </row>
    <row r="667" spans="1:22" x14ac:dyDescent="0.15">
      <c r="A667" s="52"/>
      <c r="B667" s="52" t="s">
        <v>1018</v>
      </c>
      <c r="C667" s="52">
        <v>6527144</v>
      </c>
      <c r="D667" s="52" t="s">
        <v>387</v>
      </c>
      <c r="E667" s="52">
        <v>6527144</v>
      </c>
      <c r="F667" s="47">
        <f t="shared" si="28"/>
        <v>0</v>
      </c>
      <c r="R667" t="s">
        <v>769</v>
      </c>
      <c r="S667">
        <v>248236</v>
      </c>
      <c r="T667" t="s">
        <v>41</v>
      </c>
      <c r="U667">
        <v>248236</v>
      </c>
      <c r="V667" s="47">
        <f t="shared" si="29"/>
        <v>0</v>
      </c>
    </row>
    <row r="668" spans="1:22" x14ac:dyDescent="0.15">
      <c r="A668" s="52"/>
      <c r="B668" s="52" t="s">
        <v>1019</v>
      </c>
      <c r="C668" s="52">
        <v>991854</v>
      </c>
      <c r="D668" s="52" t="s">
        <v>572</v>
      </c>
      <c r="E668" s="52">
        <v>991854</v>
      </c>
      <c r="F668" s="47">
        <f t="shared" si="28"/>
        <v>0</v>
      </c>
      <c r="R668" t="s">
        <v>770</v>
      </c>
      <c r="S668">
        <v>16868964</v>
      </c>
      <c r="T668" t="s">
        <v>42</v>
      </c>
      <c r="U668">
        <v>16868964</v>
      </c>
      <c r="V668" s="47">
        <f t="shared" si="29"/>
        <v>0</v>
      </c>
    </row>
    <row r="669" spans="1:22" x14ac:dyDescent="0.15">
      <c r="A669" s="52"/>
      <c r="B669" s="52" t="s">
        <v>1020</v>
      </c>
      <c r="C669" s="52">
        <v>4724589</v>
      </c>
      <c r="D669" s="52" t="s">
        <v>389</v>
      </c>
      <c r="E669" s="52">
        <v>4724589</v>
      </c>
      <c r="F669" s="47">
        <f t="shared" si="28"/>
        <v>0</v>
      </c>
      <c r="R669" t="s">
        <v>771</v>
      </c>
      <c r="S669">
        <v>16836305</v>
      </c>
      <c r="T669" t="s">
        <v>43</v>
      </c>
      <c r="U669">
        <v>16836305</v>
      </c>
      <c r="V669" s="47">
        <f t="shared" si="29"/>
        <v>0</v>
      </c>
    </row>
    <row r="670" spans="1:22" x14ac:dyDescent="0.15">
      <c r="A670" s="52"/>
      <c r="B670" s="52" t="s">
        <v>1021</v>
      </c>
      <c r="C670" s="52">
        <v>123401</v>
      </c>
      <c r="D670" s="52" t="s">
        <v>390</v>
      </c>
      <c r="E670" s="52">
        <v>123401</v>
      </c>
      <c r="F670" s="47">
        <f t="shared" si="28"/>
        <v>0</v>
      </c>
      <c r="R670" t="s">
        <v>772</v>
      </c>
      <c r="S670">
        <v>101787</v>
      </c>
      <c r="T670" t="s">
        <v>44</v>
      </c>
      <c r="U670">
        <v>101787</v>
      </c>
      <c r="V670" s="47">
        <f t="shared" si="29"/>
        <v>0</v>
      </c>
    </row>
    <row r="671" spans="1:22" x14ac:dyDescent="0.15">
      <c r="A671" s="52"/>
      <c r="B671" s="52" t="s">
        <v>1022</v>
      </c>
      <c r="C671" s="52">
        <v>30312</v>
      </c>
      <c r="D671" s="52" t="s">
        <v>391</v>
      </c>
      <c r="E671" s="52">
        <v>30312</v>
      </c>
      <c r="F671" s="47">
        <f t="shared" si="28"/>
        <v>0</v>
      </c>
      <c r="R671" t="s">
        <v>773</v>
      </c>
      <c r="S671">
        <v>530060</v>
      </c>
      <c r="T671" t="s">
        <v>45</v>
      </c>
      <c r="U671">
        <v>530060</v>
      </c>
      <c r="V671" s="47">
        <f t="shared" si="29"/>
        <v>0</v>
      </c>
    </row>
    <row r="672" spans="1:22" x14ac:dyDescent="0.15">
      <c r="A672" s="52"/>
      <c r="B672" s="52" t="s">
        <v>1023</v>
      </c>
      <c r="C672" s="52">
        <v>2282340</v>
      </c>
      <c r="D672" s="52" t="s">
        <v>573</v>
      </c>
      <c r="E672" s="52">
        <v>2282340</v>
      </c>
      <c r="F672" s="47">
        <f t="shared" si="28"/>
        <v>0</v>
      </c>
      <c r="R672" t="s">
        <v>774</v>
      </c>
      <c r="S672">
        <v>508935</v>
      </c>
      <c r="T672" t="s">
        <v>46</v>
      </c>
      <c r="U672">
        <v>508935</v>
      </c>
      <c r="V672" s="47">
        <f t="shared" si="29"/>
        <v>0</v>
      </c>
    </row>
    <row r="673" spans="1:22" x14ac:dyDescent="0.15">
      <c r="A673" s="52"/>
      <c r="B673" s="52" t="s">
        <v>1024</v>
      </c>
      <c r="C673" s="52">
        <v>89634</v>
      </c>
      <c r="D673" s="52" t="s">
        <v>307</v>
      </c>
      <c r="E673" s="52">
        <v>89634</v>
      </c>
      <c r="F673" s="47">
        <f t="shared" si="28"/>
        <v>0</v>
      </c>
      <c r="R673" t="s">
        <v>775</v>
      </c>
      <c r="S673">
        <v>530060</v>
      </c>
      <c r="T673" t="s">
        <v>47</v>
      </c>
      <c r="U673">
        <v>530060</v>
      </c>
      <c r="V673" s="47">
        <f t="shared" si="29"/>
        <v>0</v>
      </c>
    </row>
    <row r="674" spans="1:22" x14ac:dyDescent="0.15">
      <c r="A674" s="52"/>
      <c r="B674" s="52" t="s">
        <v>1025</v>
      </c>
      <c r="C674" s="52">
        <v>2501653.6290000072</v>
      </c>
      <c r="D674" s="52" t="s">
        <v>355</v>
      </c>
      <c r="E674" s="52">
        <v>2501653.6290000002</v>
      </c>
      <c r="F674" s="47">
        <f t="shared" si="28"/>
        <v>6.9849193096160889E-9</v>
      </c>
      <c r="R674" t="s">
        <v>776</v>
      </c>
      <c r="S674">
        <v>365170</v>
      </c>
      <c r="T674" t="s">
        <v>48</v>
      </c>
      <c r="U674">
        <v>365170</v>
      </c>
      <c r="V674" s="47">
        <f t="shared" si="29"/>
        <v>0</v>
      </c>
    </row>
    <row r="675" spans="1:22" x14ac:dyDescent="0.15">
      <c r="A675" s="52"/>
      <c r="B675" s="52" t="s">
        <v>701</v>
      </c>
      <c r="C675" s="52">
        <v>2500696.3860000074</v>
      </c>
      <c r="D675" s="52" t="s">
        <v>574</v>
      </c>
      <c r="E675" s="52">
        <v>2500696.3859999999</v>
      </c>
      <c r="F675" s="47">
        <f t="shared" si="28"/>
        <v>7.4505805969238281E-9</v>
      </c>
      <c r="R675" t="s">
        <v>777</v>
      </c>
      <c r="S675">
        <v>91249</v>
      </c>
      <c r="T675" t="s">
        <v>49</v>
      </c>
      <c r="U675">
        <v>91249</v>
      </c>
      <c r="V675" s="47">
        <f t="shared" si="29"/>
        <v>0</v>
      </c>
    </row>
    <row r="676" spans="1:22" x14ac:dyDescent="0.15">
      <c r="A676" s="52"/>
      <c r="B676" s="52" t="s">
        <v>1026</v>
      </c>
      <c r="C676" s="52">
        <v>25944</v>
      </c>
      <c r="D676" s="52" t="s">
        <v>575</v>
      </c>
      <c r="E676" s="52">
        <v>25944</v>
      </c>
      <c r="F676" s="47">
        <f t="shared" si="28"/>
        <v>0</v>
      </c>
      <c r="R676" t="s">
        <v>778</v>
      </c>
      <c r="S676">
        <v>265030</v>
      </c>
      <c r="T676" t="s">
        <v>50</v>
      </c>
      <c r="U676">
        <v>265030</v>
      </c>
      <c r="V676" s="47">
        <f t="shared" si="29"/>
        <v>0</v>
      </c>
    </row>
    <row r="677" spans="1:22" x14ac:dyDescent="0.15">
      <c r="A677" s="52"/>
      <c r="B677" s="52" t="s">
        <v>1027</v>
      </c>
      <c r="C677" s="52">
        <v>201937</v>
      </c>
      <c r="D677" s="52" t="s">
        <v>309</v>
      </c>
      <c r="E677" s="52">
        <v>201937</v>
      </c>
      <c r="F677" s="47">
        <f t="shared" si="28"/>
        <v>0</v>
      </c>
      <c r="R677" t="s">
        <v>779</v>
      </c>
      <c r="S677">
        <v>228122.5</v>
      </c>
      <c r="T677" t="s">
        <v>51</v>
      </c>
      <c r="U677">
        <v>228122.5</v>
      </c>
      <c r="V677" s="47">
        <f t="shared" si="29"/>
        <v>0</v>
      </c>
    </row>
    <row r="678" spans="1:22" x14ac:dyDescent="0.15">
      <c r="A678" s="52"/>
      <c r="B678" s="52" t="s">
        <v>1028</v>
      </c>
      <c r="C678" s="52">
        <v>163925.17999999938</v>
      </c>
      <c r="D678" s="52" t="s">
        <v>394</v>
      </c>
      <c r="E678" s="52">
        <v>163925.18</v>
      </c>
      <c r="F678" s="47">
        <f t="shared" si="28"/>
        <v>-6.1118043959140778E-10</v>
      </c>
      <c r="R678" t="s">
        <v>780</v>
      </c>
      <c r="S678">
        <v>15154816</v>
      </c>
      <c r="T678" t="s">
        <v>52</v>
      </c>
      <c r="U678">
        <v>15154816</v>
      </c>
      <c r="V678" s="47">
        <f t="shared" si="29"/>
        <v>0</v>
      </c>
    </row>
    <row r="679" spans="1:22" x14ac:dyDescent="0.15">
      <c r="A679" s="52"/>
      <c r="B679" s="52" t="s">
        <v>1029</v>
      </c>
      <c r="C679" s="52">
        <v>195643</v>
      </c>
      <c r="D679" s="52" t="s">
        <v>395</v>
      </c>
      <c r="E679" s="52">
        <v>195643</v>
      </c>
      <c r="F679" s="47">
        <f t="shared" si="28"/>
        <v>0</v>
      </c>
      <c r="R679" t="s">
        <v>781</v>
      </c>
      <c r="S679">
        <v>16285278</v>
      </c>
      <c r="T679" t="s">
        <v>53</v>
      </c>
      <c r="U679">
        <v>16285278</v>
      </c>
      <c r="V679" s="47">
        <f t="shared" si="29"/>
        <v>0</v>
      </c>
    </row>
    <row r="680" spans="1:22" x14ac:dyDescent="0.15">
      <c r="A680" s="52"/>
      <c r="B680" s="52" t="s">
        <v>1030</v>
      </c>
      <c r="C680" s="52">
        <v>40228</v>
      </c>
      <c r="D680" s="52" t="s">
        <v>396</v>
      </c>
      <c r="E680" s="52">
        <v>40228</v>
      </c>
      <c r="F680" s="47">
        <f t="shared" si="28"/>
        <v>0</v>
      </c>
      <c r="R680" t="s">
        <v>782</v>
      </c>
      <c r="S680">
        <v>54819</v>
      </c>
      <c r="T680" t="s">
        <v>54</v>
      </c>
      <c r="U680">
        <v>54819</v>
      </c>
      <c r="V680" s="47">
        <f t="shared" si="29"/>
        <v>0</v>
      </c>
    </row>
    <row r="681" spans="1:22" x14ac:dyDescent="0.15">
      <c r="A681" s="52"/>
      <c r="B681" s="52" t="s">
        <v>1031</v>
      </c>
      <c r="C681" s="52">
        <v>155415</v>
      </c>
      <c r="D681" s="52" t="s">
        <v>397</v>
      </c>
      <c r="E681" s="52">
        <v>155415</v>
      </c>
      <c r="F681" s="47">
        <f t="shared" si="28"/>
        <v>0</v>
      </c>
      <c r="R681" t="s">
        <v>783</v>
      </c>
      <c r="S681">
        <v>265030</v>
      </c>
      <c r="T681" t="s">
        <v>55</v>
      </c>
      <c r="U681">
        <v>265030</v>
      </c>
      <c r="V681" s="47">
        <f t="shared" si="29"/>
        <v>0</v>
      </c>
    </row>
    <row r="682" spans="1:22" x14ac:dyDescent="0.15">
      <c r="A682" s="52"/>
      <c r="B682" s="52" t="s">
        <v>1032</v>
      </c>
      <c r="C682" s="52">
        <v>28292</v>
      </c>
      <c r="D682" s="52" t="s">
        <v>314</v>
      </c>
      <c r="E682" s="52">
        <v>28292</v>
      </c>
      <c r="F682" s="47">
        <f t="shared" si="28"/>
        <v>0</v>
      </c>
      <c r="R682" t="s">
        <v>784</v>
      </c>
      <c r="S682">
        <v>137047.5</v>
      </c>
      <c r="T682" t="s">
        <v>56</v>
      </c>
      <c r="U682">
        <v>137047.5</v>
      </c>
      <c r="V682" s="47">
        <f t="shared" si="29"/>
        <v>0</v>
      </c>
    </row>
    <row r="683" spans="1:22" x14ac:dyDescent="0.15">
      <c r="A683" s="52"/>
      <c r="B683" s="52" t="s">
        <v>709</v>
      </c>
      <c r="C683" s="52">
        <v>1013</v>
      </c>
      <c r="D683" s="52" t="s">
        <v>315</v>
      </c>
      <c r="E683" s="52">
        <v>1013</v>
      </c>
      <c r="F683" s="47">
        <f t="shared" si="28"/>
        <v>0</v>
      </c>
      <c r="R683" t="s">
        <v>785</v>
      </c>
      <c r="S683">
        <v>530060</v>
      </c>
      <c r="T683" t="s">
        <v>57</v>
      </c>
      <c r="U683">
        <v>530060</v>
      </c>
      <c r="V683" s="47">
        <f t="shared" si="29"/>
        <v>0</v>
      </c>
    </row>
    <row r="684" spans="1:22" x14ac:dyDescent="0.15">
      <c r="A684" s="52"/>
      <c r="B684" s="52" t="s">
        <v>710</v>
      </c>
      <c r="C684" s="52">
        <v>119</v>
      </c>
      <c r="D684" s="52" t="s">
        <v>316</v>
      </c>
      <c r="E684" s="52">
        <v>119</v>
      </c>
      <c r="F684" s="47">
        <f t="shared" si="28"/>
        <v>0</v>
      </c>
      <c r="R684" t="s">
        <v>786</v>
      </c>
      <c r="S684">
        <v>351117.5</v>
      </c>
      <c r="T684" t="s">
        <v>58</v>
      </c>
      <c r="U684">
        <v>351117.5</v>
      </c>
      <c r="V684" s="47">
        <f t="shared" si="29"/>
        <v>0</v>
      </c>
    </row>
    <row r="685" spans="1:22" x14ac:dyDescent="0.15">
      <c r="A685" s="52"/>
      <c r="B685" s="52" t="s">
        <v>711</v>
      </c>
      <c r="C685" s="52">
        <v>190</v>
      </c>
      <c r="D685" s="52" t="s">
        <v>317</v>
      </c>
      <c r="E685" s="52">
        <v>190</v>
      </c>
      <c r="F685" s="47">
        <f t="shared" si="28"/>
        <v>0</v>
      </c>
      <c r="R685" t="s">
        <v>787</v>
      </c>
      <c r="S685">
        <v>2352023</v>
      </c>
      <c r="T685" t="s">
        <v>59</v>
      </c>
      <c r="U685">
        <v>2352023</v>
      </c>
      <c r="V685" s="47">
        <f t="shared" si="29"/>
        <v>0</v>
      </c>
    </row>
    <row r="686" spans="1:22" x14ac:dyDescent="0.15">
      <c r="A686" s="52"/>
      <c r="B686" s="52" t="s">
        <v>712</v>
      </c>
      <c r="C686" s="52">
        <v>609</v>
      </c>
      <c r="D686" s="52" t="s">
        <v>318</v>
      </c>
      <c r="E686" s="52">
        <v>609</v>
      </c>
      <c r="F686" s="47">
        <f t="shared" si="28"/>
        <v>0</v>
      </c>
      <c r="R686" t="s">
        <v>788</v>
      </c>
      <c r="S686">
        <v>2569174</v>
      </c>
      <c r="T686" t="s">
        <v>60</v>
      </c>
      <c r="U686">
        <v>2569174</v>
      </c>
      <c r="V686" s="47">
        <f t="shared" si="29"/>
        <v>0</v>
      </c>
    </row>
    <row r="687" spans="1:22" x14ac:dyDescent="0.15">
      <c r="A687" s="52"/>
      <c r="B687" s="52" t="s">
        <v>713</v>
      </c>
      <c r="C687" s="52">
        <v>419</v>
      </c>
      <c r="D687" s="52" t="s">
        <v>319</v>
      </c>
      <c r="E687" s="52">
        <v>419</v>
      </c>
      <c r="F687" s="47">
        <f t="shared" si="28"/>
        <v>0</v>
      </c>
      <c r="K687" t="s">
        <v>1036</v>
      </c>
      <c r="R687" t="s">
        <v>789</v>
      </c>
      <c r="S687">
        <v>62695</v>
      </c>
      <c r="T687" t="s">
        <v>61</v>
      </c>
      <c r="U687">
        <v>62695</v>
      </c>
      <c r="V687" s="47">
        <f t="shared" si="29"/>
        <v>0</v>
      </c>
    </row>
    <row r="688" spans="1:22" x14ac:dyDescent="0.15">
      <c r="A688" s="52"/>
      <c r="B688" s="52" t="s">
        <v>714</v>
      </c>
      <c r="C688" s="52">
        <v>13</v>
      </c>
      <c r="D688" s="52" t="s">
        <v>320</v>
      </c>
      <c r="E688" s="52">
        <v>13</v>
      </c>
      <c r="F688" s="47">
        <f t="shared" si="28"/>
        <v>0</v>
      </c>
      <c r="R688" t="s">
        <v>790</v>
      </c>
      <c r="S688">
        <v>265030</v>
      </c>
      <c r="T688" t="s">
        <v>62</v>
      </c>
      <c r="U688">
        <v>265030</v>
      </c>
      <c r="V688" s="47">
        <f t="shared" si="29"/>
        <v>0</v>
      </c>
    </row>
    <row r="689" spans="1:22" x14ac:dyDescent="0.15">
      <c r="A689" s="52"/>
      <c r="B689" s="52" t="s">
        <v>715</v>
      </c>
      <c r="C689" s="52">
        <v>13</v>
      </c>
      <c r="D689" s="52" t="s">
        <v>398</v>
      </c>
      <c r="E689" s="52">
        <v>13</v>
      </c>
      <c r="F689" s="47">
        <f t="shared" si="28"/>
        <v>0</v>
      </c>
      <c r="R689" t="s">
        <v>791</v>
      </c>
      <c r="S689">
        <v>156737.5</v>
      </c>
      <c r="T689" t="s">
        <v>63</v>
      </c>
      <c r="U689">
        <v>156737.5</v>
      </c>
      <c r="V689" s="47">
        <f t="shared" si="29"/>
        <v>0</v>
      </c>
    </row>
    <row r="690" spans="1:22" x14ac:dyDescent="0.15">
      <c r="A690" s="52"/>
      <c r="B690" s="52" t="s">
        <v>716</v>
      </c>
      <c r="C690" s="52">
        <v>48</v>
      </c>
      <c r="D690" s="52" t="s">
        <v>399</v>
      </c>
      <c r="E690" s="52">
        <v>48</v>
      </c>
      <c r="F690" s="47">
        <f t="shared" si="28"/>
        <v>0</v>
      </c>
      <c r="R690" t="s">
        <v>792</v>
      </c>
      <c r="S690">
        <v>166756.21000000386</v>
      </c>
      <c r="T690" t="s">
        <v>64</v>
      </c>
      <c r="U690">
        <v>166756.21</v>
      </c>
      <c r="V690" s="47">
        <f t="shared" si="29"/>
        <v>3.8708094507455826E-9</v>
      </c>
    </row>
    <row r="691" spans="1:22" x14ac:dyDescent="0.15">
      <c r="A691" s="52"/>
      <c r="B691" s="52" t="s">
        <v>717</v>
      </c>
      <c r="C691" s="52">
        <v>5228939301</v>
      </c>
      <c r="D691" s="52" t="s">
        <v>400</v>
      </c>
      <c r="E691" s="52">
        <v>5228939301</v>
      </c>
      <c r="F691" s="47">
        <f t="shared" si="28"/>
        <v>0</v>
      </c>
      <c r="R691" t="s">
        <v>793</v>
      </c>
      <c r="S691">
        <v>183474.0400000021</v>
      </c>
      <c r="T691" t="s">
        <v>65</v>
      </c>
      <c r="U691">
        <v>183474.04</v>
      </c>
      <c r="V691" s="47">
        <f t="shared" si="29"/>
        <v>2.0954757928848267E-9</v>
      </c>
    </row>
    <row r="692" spans="1:22" x14ac:dyDescent="0.15">
      <c r="A692" s="52"/>
      <c r="B692" s="52" t="s">
        <v>718</v>
      </c>
      <c r="C692" s="52">
        <v>5231708488</v>
      </c>
      <c r="D692" s="52" t="s">
        <v>401</v>
      </c>
      <c r="E692" s="52">
        <v>5231708488</v>
      </c>
      <c r="F692" s="47">
        <f t="shared" si="28"/>
        <v>0</v>
      </c>
      <c r="R692" t="s">
        <v>794</v>
      </c>
      <c r="S692">
        <v>77752</v>
      </c>
      <c r="T692" t="s">
        <v>66</v>
      </c>
      <c r="U692">
        <v>77752</v>
      </c>
      <c r="V692" s="47">
        <f t="shared" si="29"/>
        <v>0</v>
      </c>
    </row>
    <row r="693" spans="1:22" x14ac:dyDescent="0.15">
      <c r="A693" s="52"/>
      <c r="B693" s="52" t="s">
        <v>1033</v>
      </c>
      <c r="C693" s="52">
        <v>1565040296619</v>
      </c>
      <c r="D693" s="52" t="s">
        <v>402</v>
      </c>
      <c r="E693" s="52">
        <v>1565040296619</v>
      </c>
      <c r="F693" s="47">
        <f t="shared" si="28"/>
        <v>0</v>
      </c>
      <c r="R693" t="s">
        <v>795</v>
      </c>
      <c r="S693">
        <v>265030</v>
      </c>
      <c r="T693" t="s">
        <v>67</v>
      </c>
      <c r="U693">
        <v>265030</v>
      </c>
      <c r="V693" s="47">
        <f t="shared" si="29"/>
        <v>0</v>
      </c>
    </row>
    <row r="694" spans="1:22" x14ac:dyDescent="0.15">
      <c r="A694" s="52"/>
      <c r="B694" s="52" t="s">
        <v>1034</v>
      </c>
      <c r="C694" s="52">
        <v>4882134139</v>
      </c>
      <c r="D694" s="52" t="s">
        <v>576</v>
      </c>
      <c r="E694" s="52">
        <v>4882134139</v>
      </c>
      <c r="F694" s="47">
        <f t="shared" si="28"/>
        <v>0</v>
      </c>
      <c r="R694" t="s">
        <v>796</v>
      </c>
      <c r="S694">
        <v>194380</v>
      </c>
      <c r="T694" t="s">
        <v>68</v>
      </c>
      <c r="U694">
        <v>194380</v>
      </c>
      <c r="V694" s="47">
        <f t="shared" si="29"/>
        <v>0</v>
      </c>
    </row>
    <row r="695" spans="1:22" x14ac:dyDescent="0.15">
      <c r="A695" s="52"/>
      <c r="B695" s="52" t="s">
        <v>721</v>
      </c>
      <c r="C695" s="52">
        <v>1163206522062</v>
      </c>
      <c r="D695" s="52" t="s">
        <v>405</v>
      </c>
      <c r="E695" s="52">
        <v>1163206522062</v>
      </c>
      <c r="F695" s="47">
        <f t="shared" si="28"/>
        <v>0</v>
      </c>
      <c r="R695" t="s">
        <v>797</v>
      </c>
      <c r="S695">
        <v>3993735.6399999894</v>
      </c>
      <c r="T695" t="s">
        <v>69</v>
      </c>
      <c r="U695">
        <v>3993735.64</v>
      </c>
      <c r="V695" s="47">
        <f t="shared" si="29"/>
        <v>-1.0710209608078003E-8</v>
      </c>
    </row>
    <row r="696" spans="1:22" x14ac:dyDescent="0.15">
      <c r="A696" s="52"/>
      <c r="B696" s="52" t="s">
        <v>722</v>
      </c>
      <c r="C696" s="52">
        <v>212955459280</v>
      </c>
      <c r="D696" s="52" t="s">
        <v>407</v>
      </c>
      <c r="E696" s="52">
        <v>212955459280</v>
      </c>
      <c r="F696" s="47">
        <f t="shared" si="28"/>
        <v>0</v>
      </c>
      <c r="R696" t="s">
        <v>798</v>
      </c>
      <c r="S696">
        <v>3991776.2899999823</v>
      </c>
      <c r="T696" t="s">
        <v>70</v>
      </c>
      <c r="U696">
        <v>3991776.29</v>
      </c>
      <c r="V696" s="47">
        <f t="shared" si="29"/>
        <v>-1.7695128917694092E-8</v>
      </c>
    </row>
    <row r="697" spans="1:22" x14ac:dyDescent="0.15">
      <c r="A697" s="52"/>
      <c r="B697" s="52" t="s">
        <v>723</v>
      </c>
      <c r="C697" s="52">
        <v>0</v>
      </c>
      <c r="D697" s="52" t="s">
        <v>409</v>
      </c>
      <c r="E697" s="52">
        <v>0</v>
      </c>
      <c r="F697" s="47">
        <f t="shared" si="28"/>
        <v>0</v>
      </c>
      <c r="R697" t="s">
        <v>799</v>
      </c>
      <c r="S697">
        <v>99984</v>
      </c>
      <c r="T697" t="s">
        <v>71</v>
      </c>
      <c r="U697">
        <v>99984</v>
      </c>
      <c r="V697" s="47">
        <f t="shared" si="29"/>
        <v>0</v>
      </c>
    </row>
    <row r="698" spans="1:22" x14ac:dyDescent="0.15">
      <c r="A698" s="52"/>
      <c r="B698" s="52" t="s">
        <v>1035</v>
      </c>
      <c r="C698" s="52">
        <v>263971586</v>
      </c>
      <c r="D698" s="52" t="s">
        <v>578</v>
      </c>
      <c r="E698" s="52">
        <v>263971586</v>
      </c>
      <c r="F698" s="47">
        <f t="shared" si="28"/>
        <v>0</v>
      </c>
      <c r="R698" t="s">
        <v>800</v>
      </c>
      <c r="S698">
        <v>662575</v>
      </c>
      <c r="T698" t="s">
        <v>72</v>
      </c>
      <c r="U698">
        <v>662575</v>
      </c>
      <c r="V698" s="47">
        <f t="shared" si="29"/>
        <v>0</v>
      </c>
    </row>
    <row r="699" spans="1:22" x14ac:dyDescent="0.15">
      <c r="A699" s="52"/>
      <c r="B699" s="52" t="s">
        <v>724</v>
      </c>
      <c r="C699" s="52"/>
      <c r="D699" s="52" t="s">
        <v>580</v>
      </c>
      <c r="E699" s="52"/>
      <c r="F699" s="47">
        <f t="shared" si="28"/>
        <v>0</v>
      </c>
      <c r="R699" t="s">
        <v>801</v>
      </c>
      <c r="S699">
        <v>624900</v>
      </c>
      <c r="T699" t="s">
        <v>73</v>
      </c>
      <c r="U699">
        <v>624900</v>
      </c>
      <c r="V699" s="47">
        <f t="shared" si="29"/>
        <v>0</v>
      </c>
    </row>
    <row r="700" spans="1:22" x14ac:dyDescent="0.15">
      <c r="A700" s="52"/>
      <c r="B700" s="52" t="s">
        <v>725</v>
      </c>
      <c r="C700" s="52"/>
      <c r="D700" s="52" t="s">
        <v>581</v>
      </c>
      <c r="E700" s="52"/>
      <c r="F700" s="47">
        <f t="shared" si="28"/>
        <v>0</v>
      </c>
      <c r="R700" t="s">
        <v>802</v>
      </c>
      <c r="S700">
        <v>736342</v>
      </c>
      <c r="T700" t="s">
        <v>74</v>
      </c>
      <c r="U700">
        <v>736342</v>
      </c>
      <c r="V700" s="47">
        <f t="shared" si="29"/>
        <v>0</v>
      </c>
    </row>
    <row r="701" spans="1:22" x14ac:dyDescent="0.15">
      <c r="A701" s="42" t="s">
        <v>1000</v>
      </c>
      <c r="B701" s="42" t="s">
        <v>632</v>
      </c>
      <c r="C701" s="52"/>
      <c r="D701" s="52"/>
      <c r="E701" s="52"/>
      <c r="F701" s="47">
        <f t="shared" si="28"/>
        <v>0</v>
      </c>
      <c r="R701" t="s">
        <v>803</v>
      </c>
      <c r="S701">
        <v>670236</v>
      </c>
      <c r="T701" t="s">
        <v>75</v>
      </c>
      <c r="U701">
        <v>670236</v>
      </c>
      <c r="V701" s="47">
        <f t="shared" si="29"/>
        <v>0</v>
      </c>
    </row>
    <row r="702" spans="1:22" x14ac:dyDescent="0.15">
      <c r="A702" s="52"/>
      <c r="B702" s="52" t="s">
        <v>1002</v>
      </c>
      <c r="C702" s="52">
        <v>20405</v>
      </c>
      <c r="D702" s="52" t="s">
        <v>899</v>
      </c>
      <c r="E702" s="52">
        <v>20405</v>
      </c>
      <c r="F702" s="47">
        <f t="shared" si="28"/>
        <v>0</v>
      </c>
      <c r="R702" t="s">
        <v>804</v>
      </c>
      <c r="S702">
        <v>83197</v>
      </c>
      <c r="T702" t="s">
        <v>76</v>
      </c>
      <c r="U702">
        <v>83197</v>
      </c>
      <c r="V702" s="47">
        <f t="shared" si="29"/>
        <v>0</v>
      </c>
    </row>
    <row r="703" spans="1:22" x14ac:dyDescent="0.15">
      <c r="A703" s="52"/>
      <c r="B703" s="52" t="s">
        <v>1003</v>
      </c>
      <c r="C703" s="52">
        <v>190402070</v>
      </c>
      <c r="D703" s="52" t="s">
        <v>251</v>
      </c>
      <c r="E703" s="52">
        <v>190402070</v>
      </c>
      <c r="F703" s="47">
        <f t="shared" si="28"/>
        <v>0</v>
      </c>
      <c r="R703" t="s">
        <v>805</v>
      </c>
      <c r="S703">
        <v>132515</v>
      </c>
      <c r="T703" t="s">
        <v>77</v>
      </c>
      <c r="U703">
        <v>132515</v>
      </c>
      <c r="V703" s="47">
        <f t="shared" si="29"/>
        <v>0</v>
      </c>
    </row>
    <row r="704" spans="1:22" x14ac:dyDescent="0.15">
      <c r="A704" s="52"/>
      <c r="B704" s="52" t="s">
        <v>1004</v>
      </c>
      <c r="C704" s="52">
        <v>94802549343</v>
      </c>
      <c r="D704" s="52" t="s">
        <v>340</v>
      </c>
      <c r="E704" s="52">
        <v>94802549343</v>
      </c>
      <c r="F704" s="47">
        <f t="shared" si="28"/>
        <v>0</v>
      </c>
      <c r="R704" t="s">
        <v>806</v>
      </c>
      <c r="S704">
        <v>103996.25</v>
      </c>
      <c r="T704" t="s">
        <v>78</v>
      </c>
      <c r="U704">
        <v>103996.25</v>
      </c>
      <c r="V704" s="47">
        <f t="shared" si="29"/>
        <v>0</v>
      </c>
    </row>
    <row r="705" spans="1:22" x14ac:dyDescent="0.15">
      <c r="A705" s="52"/>
      <c r="B705" s="52" t="s">
        <v>1005</v>
      </c>
      <c r="C705" s="52">
        <v>18344435409699</v>
      </c>
      <c r="D705" s="52" t="s">
        <v>342</v>
      </c>
      <c r="E705" s="52">
        <v>18344435409699</v>
      </c>
      <c r="F705" s="47">
        <f t="shared" si="28"/>
        <v>0</v>
      </c>
      <c r="R705" t="s">
        <v>807</v>
      </c>
      <c r="S705">
        <v>2202361.25</v>
      </c>
      <c r="T705" t="s">
        <v>79</v>
      </c>
      <c r="U705">
        <v>2202361.25</v>
      </c>
      <c r="V705" s="47">
        <f t="shared" si="29"/>
        <v>0</v>
      </c>
    </row>
    <row r="706" spans="1:22" x14ac:dyDescent="0.15">
      <c r="A706" s="52"/>
      <c r="B706" s="52" t="s">
        <v>663</v>
      </c>
      <c r="C706" s="52">
        <v>18344434832874</v>
      </c>
      <c r="D706" s="52" t="s">
        <v>344</v>
      </c>
      <c r="E706" s="52">
        <v>18344434832874</v>
      </c>
      <c r="F706" s="47">
        <f t="shared" si="28"/>
        <v>0</v>
      </c>
      <c r="R706" t="s">
        <v>808</v>
      </c>
      <c r="S706">
        <v>166756.47000000352</v>
      </c>
      <c r="T706" t="s">
        <v>81</v>
      </c>
      <c r="U706">
        <v>166756.47</v>
      </c>
      <c r="V706" s="47">
        <f t="shared" si="29"/>
        <v>3.5215634852647781E-9</v>
      </c>
    </row>
    <row r="707" spans="1:22" x14ac:dyDescent="0.15">
      <c r="A707" s="52"/>
      <c r="B707" s="52" t="s">
        <v>1006</v>
      </c>
      <c r="C707" s="52">
        <v>6441179</v>
      </c>
      <c r="D707" s="52" t="s">
        <v>353</v>
      </c>
      <c r="E707" s="52">
        <v>6441179</v>
      </c>
      <c r="F707" s="47">
        <f t="shared" ref="F707:F770" si="30">C707-E707</f>
        <v>0</v>
      </c>
      <c r="R707" t="s">
        <v>809</v>
      </c>
      <c r="S707">
        <v>186596.81000000119</v>
      </c>
      <c r="T707" t="s">
        <v>82</v>
      </c>
      <c r="U707">
        <v>186596.81</v>
      </c>
      <c r="V707" s="47">
        <f t="shared" ref="V707:V770" si="31">S707-U707</f>
        <v>1.1932570487260818E-9</v>
      </c>
    </row>
    <row r="708" spans="1:22" x14ac:dyDescent="0.15">
      <c r="A708" s="52"/>
      <c r="B708" s="52" t="s">
        <v>665</v>
      </c>
      <c r="C708" s="52">
        <v>6443050</v>
      </c>
      <c r="D708" s="52" t="s">
        <v>354</v>
      </c>
      <c r="E708" s="52">
        <v>6443050</v>
      </c>
      <c r="F708" s="47">
        <f t="shared" si="30"/>
        <v>0</v>
      </c>
      <c r="R708" t="s">
        <v>810</v>
      </c>
      <c r="S708">
        <v>78477</v>
      </c>
      <c r="T708" t="s">
        <v>83</v>
      </c>
      <c r="U708">
        <v>78477</v>
      </c>
      <c r="V708" s="47">
        <f t="shared" si="31"/>
        <v>0</v>
      </c>
    </row>
    <row r="709" spans="1:22" x14ac:dyDescent="0.15">
      <c r="A709" s="52"/>
      <c r="B709" s="52" t="s">
        <v>1007</v>
      </c>
      <c r="C709" s="52">
        <v>20737</v>
      </c>
      <c r="D709" s="52" t="s">
        <v>346</v>
      </c>
      <c r="E709" s="52">
        <v>20737</v>
      </c>
      <c r="F709" s="47">
        <f t="shared" si="30"/>
        <v>0</v>
      </c>
      <c r="R709" t="s">
        <v>811</v>
      </c>
      <c r="S709">
        <v>1703545</v>
      </c>
      <c r="T709" t="s">
        <v>85</v>
      </c>
      <c r="U709">
        <v>1703545</v>
      </c>
      <c r="V709" s="47">
        <f t="shared" si="31"/>
        <v>0</v>
      </c>
    </row>
    <row r="710" spans="1:22" x14ac:dyDescent="0.15">
      <c r="A710" s="52"/>
      <c r="B710" s="52" t="s">
        <v>667</v>
      </c>
      <c r="C710" s="52">
        <v>20513</v>
      </c>
      <c r="D710" s="52" t="s">
        <v>347</v>
      </c>
      <c r="E710" s="52">
        <v>20513</v>
      </c>
      <c r="F710" s="47">
        <f t="shared" si="30"/>
        <v>0</v>
      </c>
      <c r="R710" t="s">
        <v>812</v>
      </c>
      <c r="S710">
        <v>26568</v>
      </c>
      <c r="T710" t="s">
        <v>86</v>
      </c>
      <c r="U710">
        <v>26568</v>
      </c>
      <c r="V710" s="47">
        <f t="shared" si="31"/>
        <v>0</v>
      </c>
    </row>
    <row r="711" spans="1:22" x14ac:dyDescent="0.15">
      <c r="A711" s="52"/>
      <c r="B711" s="52" t="s">
        <v>1008</v>
      </c>
      <c r="C711" s="52">
        <v>1811008.0800000061</v>
      </c>
      <c r="D711" s="52" t="s">
        <v>363</v>
      </c>
      <c r="E711" s="52">
        <v>1811008.08</v>
      </c>
      <c r="F711" s="47">
        <f t="shared" si="30"/>
        <v>6.0535967350006104E-9</v>
      </c>
      <c r="R711" t="s">
        <v>813</v>
      </c>
      <c r="S711">
        <v>300892.19000000088</v>
      </c>
      <c r="T711" t="s">
        <v>87</v>
      </c>
      <c r="U711">
        <v>300892.19</v>
      </c>
      <c r="V711" s="47">
        <f t="shared" si="31"/>
        <v>8.7311491370201111E-10</v>
      </c>
    </row>
    <row r="712" spans="1:22" x14ac:dyDescent="0.15">
      <c r="A712" s="52"/>
      <c r="B712" s="52" t="s">
        <v>669</v>
      </c>
      <c r="C712" s="52">
        <v>6395616</v>
      </c>
      <c r="D712" s="52" t="s">
        <v>563</v>
      </c>
      <c r="E712" s="52">
        <v>6395616</v>
      </c>
      <c r="F712" s="47">
        <f t="shared" si="30"/>
        <v>0</v>
      </c>
      <c r="R712" t="s">
        <v>814</v>
      </c>
      <c r="S712">
        <v>1508141.9999999891</v>
      </c>
      <c r="T712" t="s">
        <v>182</v>
      </c>
      <c r="U712">
        <v>1508142</v>
      </c>
      <c r="V712" s="47">
        <f t="shared" si="31"/>
        <v>-1.0943040251731873E-8</v>
      </c>
    </row>
    <row r="713" spans="1:22" x14ac:dyDescent="0.15">
      <c r="A713" s="52"/>
      <c r="B713" s="52" t="s">
        <v>670</v>
      </c>
      <c r="C713" s="52">
        <v>313365.58999999985</v>
      </c>
      <c r="D713" s="52" t="s">
        <v>164</v>
      </c>
      <c r="E713" s="52">
        <v>313365.59000000003</v>
      </c>
      <c r="F713" s="47">
        <f t="shared" si="30"/>
        <v>0</v>
      </c>
      <c r="R713" t="s">
        <v>815</v>
      </c>
      <c r="S713">
        <v>2276988.8100000015</v>
      </c>
      <c r="T713" t="s">
        <v>183</v>
      </c>
      <c r="U713">
        <v>2276988.81</v>
      </c>
      <c r="V713" s="47">
        <f t="shared" si="31"/>
        <v>0</v>
      </c>
    </row>
    <row r="714" spans="1:22" x14ac:dyDescent="0.15">
      <c r="A714" s="52"/>
      <c r="B714" s="52" t="s">
        <v>671</v>
      </c>
      <c r="C714" s="52">
        <v>200541.99999999965</v>
      </c>
      <c r="D714" s="52" t="s">
        <v>564</v>
      </c>
      <c r="E714" s="52">
        <v>200542</v>
      </c>
      <c r="F714" s="47">
        <f t="shared" si="30"/>
        <v>-3.4924596548080444E-10</v>
      </c>
      <c r="R714" t="s">
        <v>816</v>
      </c>
      <c r="S714">
        <v>13275999</v>
      </c>
      <c r="T714" t="s">
        <v>186</v>
      </c>
      <c r="U714">
        <v>13275999</v>
      </c>
      <c r="V714" s="47">
        <f t="shared" si="31"/>
        <v>0</v>
      </c>
    </row>
    <row r="715" spans="1:22" x14ac:dyDescent="0.15">
      <c r="A715" s="52"/>
      <c r="B715" s="52" t="s">
        <v>1009</v>
      </c>
      <c r="C715" s="52">
        <v>10607073</v>
      </c>
      <c r="D715" s="52" t="s">
        <v>366</v>
      </c>
      <c r="E715" s="52">
        <v>10607073</v>
      </c>
      <c r="F715" s="47">
        <f t="shared" si="30"/>
        <v>0</v>
      </c>
      <c r="R715" t="s">
        <v>817</v>
      </c>
      <c r="S715">
        <v>5233649</v>
      </c>
      <c r="T715" t="s">
        <v>187</v>
      </c>
      <c r="U715">
        <v>5233649</v>
      </c>
      <c r="V715" s="47">
        <f t="shared" si="31"/>
        <v>0</v>
      </c>
    </row>
    <row r="716" spans="1:22" x14ac:dyDescent="0.15">
      <c r="A716" s="52"/>
      <c r="B716" s="52" t="s">
        <v>672</v>
      </c>
      <c r="C716" s="52">
        <v>10587212.5</v>
      </c>
      <c r="D716" s="52" t="s">
        <v>367</v>
      </c>
      <c r="E716" s="52">
        <v>10587212.5</v>
      </c>
      <c r="F716" s="47">
        <f t="shared" si="30"/>
        <v>0</v>
      </c>
      <c r="R716" t="s">
        <v>818</v>
      </c>
      <c r="S716">
        <v>19222.459999999828</v>
      </c>
      <c r="T716" t="s">
        <v>109</v>
      </c>
      <c r="U716">
        <v>19222.46</v>
      </c>
      <c r="V716" s="47">
        <f t="shared" si="31"/>
        <v>-1.7098500393331051E-10</v>
      </c>
    </row>
    <row r="717" spans="1:22" x14ac:dyDescent="0.15">
      <c r="A717" s="52"/>
      <c r="B717" s="52" t="s">
        <v>673</v>
      </c>
      <c r="C717" s="52">
        <v>19860.5</v>
      </c>
      <c r="D717" s="52" t="s">
        <v>368</v>
      </c>
      <c r="E717" s="52">
        <v>19860.5</v>
      </c>
      <c r="F717" s="47">
        <f t="shared" si="30"/>
        <v>0</v>
      </c>
      <c r="R717" t="s">
        <v>819</v>
      </c>
      <c r="S717">
        <v>670265</v>
      </c>
      <c r="T717" t="s">
        <v>110</v>
      </c>
      <c r="U717">
        <v>670265</v>
      </c>
      <c r="V717" s="47">
        <f t="shared" si="31"/>
        <v>0</v>
      </c>
    </row>
    <row r="718" spans="1:22" x14ac:dyDescent="0.15">
      <c r="A718" s="52"/>
      <c r="B718" s="52" t="s">
        <v>674</v>
      </c>
      <c r="C718" s="52">
        <v>2036250.8499999985</v>
      </c>
      <c r="D718" s="52" t="s">
        <v>565</v>
      </c>
      <c r="E718" s="52">
        <v>2036250.85</v>
      </c>
      <c r="F718" s="47">
        <f t="shared" si="30"/>
        <v>0</v>
      </c>
      <c r="R718" t="s">
        <v>820</v>
      </c>
      <c r="S718">
        <v>40060</v>
      </c>
      <c r="T718" t="s">
        <v>111</v>
      </c>
      <c r="U718">
        <v>40060</v>
      </c>
      <c r="V718" s="47">
        <f t="shared" si="31"/>
        <v>0</v>
      </c>
    </row>
    <row r="719" spans="1:22" x14ac:dyDescent="0.15">
      <c r="A719" s="52"/>
      <c r="B719" s="52" t="s">
        <v>675</v>
      </c>
      <c r="C719" s="52">
        <v>4149.1999999999971</v>
      </c>
      <c r="D719" s="52" t="s">
        <v>566</v>
      </c>
      <c r="E719" s="52">
        <v>4149.2</v>
      </c>
      <c r="F719" s="47">
        <f t="shared" si="30"/>
        <v>0</v>
      </c>
      <c r="R719" t="s">
        <v>821</v>
      </c>
      <c r="S719">
        <v>2536</v>
      </c>
      <c r="T719" t="s">
        <v>112</v>
      </c>
      <c r="U719">
        <v>2536</v>
      </c>
      <c r="V719" s="47">
        <f t="shared" si="31"/>
        <v>0</v>
      </c>
    </row>
    <row r="720" spans="1:22" x14ac:dyDescent="0.15">
      <c r="A720" s="52"/>
      <c r="B720" s="52" t="s">
        <v>1010</v>
      </c>
      <c r="C720" s="52">
        <v>5638359.0039999997</v>
      </c>
      <c r="D720" s="52" t="s">
        <v>371</v>
      </c>
      <c r="E720" s="52">
        <v>5638359.0039999997</v>
      </c>
      <c r="F720" s="47">
        <f t="shared" si="30"/>
        <v>0</v>
      </c>
      <c r="R720" t="s">
        <v>822</v>
      </c>
      <c r="S720">
        <v>2023328</v>
      </c>
      <c r="T720" t="s">
        <v>192</v>
      </c>
      <c r="U720">
        <v>2023328</v>
      </c>
      <c r="V720" s="47">
        <f t="shared" si="31"/>
        <v>0</v>
      </c>
    </row>
    <row r="721" spans="1:22" x14ac:dyDescent="0.15">
      <c r="A721" s="52"/>
      <c r="B721" s="52" t="s">
        <v>677</v>
      </c>
      <c r="C721" s="52">
        <v>5627818.0189999985</v>
      </c>
      <c r="D721" s="52" t="s">
        <v>372</v>
      </c>
      <c r="E721" s="52">
        <v>5627818.0190000003</v>
      </c>
      <c r="F721" s="47">
        <f t="shared" si="30"/>
        <v>0</v>
      </c>
      <c r="R721" t="s">
        <v>823</v>
      </c>
      <c r="S721">
        <v>1953830.3900000057</v>
      </c>
      <c r="T721" t="s">
        <v>193</v>
      </c>
      <c r="U721">
        <v>1953830.39</v>
      </c>
      <c r="V721" s="47">
        <f t="shared" si="31"/>
        <v>5.8207660913467407E-9</v>
      </c>
    </row>
    <row r="722" spans="1:22" x14ac:dyDescent="0.15">
      <c r="A722" s="52"/>
      <c r="B722" s="52" t="s">
        <v>678</v>
      </c>
      <c r="C722" s="52">
        <v>10540.985000000004</v>
      </c>
      <c r="D722" s="52" t="s">
        <v>373</v>
      </c>
      <c r="E722" s="52">
        <v>10540.985000000001</v>
      </c>
      <c r="F722" s="47">
        <f t="shared" si="30"/>
        <v>0</v>
      </c>
      <c r="R722" t="s">
        <v>824</v>
      </c>
      <c r="S722">
        <v>314494.84000000125</v>
      </c>
      <c r="T722" t="s">
        <v>194</v>
      </c>
      <c r="U722">
        <v>314494.84000000003</v>
      </c>
      <c r="V722" s="47">
        <f t="shared" si="31"/>
        <v>1.2223608791828156E-9</v>
      </c>
    </row>
    <row r="723" spans="1:22" x14ac:dyDescent="0.15">
      <c r="A723" s="52"/>
      <c r="B723" s="52" t="s">
        <v>1011</v>
      </c>
      <c r="C723" s="52">
        <v>16121064.01299998</v>
      </c>
      <c r="D723" s="52" t="s">
        <v>374</v>
      </c>
      <c r="E723" s="52">
        <v>16121064.013</v>
      </c>
      <c r="F723" s="47">
        <f t="shared" si="30"/>
        <v>-2.0489096641540527E-8</v>
      </c>
      <c r="R723" t="s">
        <v>825</v>
      </c>
      <c r="S723">
        <v>308562.60600000143</v>
      </c>
      <c r="T723" t="s">
        <v>195</v>
      </c>
      <c r="U723">
        <v>308562.60600000003</v>
      </c>
      <c r="V723" s="47">
        <f t="shared" si="31"/>
        <v>1.3969838619232178E-9</v>
      </c>
    </row>
    <row r="724" spans="1:22" x14ac:dyDescent="0.15">
      <c r="A724" s="52"/>
      <c r="B724" s="52" t="s">
        <v>680</v>
      </c>
      <c r="C724" s="52">
        <v>16091927.347000008</v>
      </c>
      <c r="D724" s="52" t="s">
        <v>375</v>
      </c>
      <c r="E724" s="52">
        <v>16091927.346999999</v>
      </c>
      <c r="F724" s="47">
        <f t="shared" si="30"/>
        <v>0</v>
      </c>
      <c r="R724" t="s">
        <v>826</v>
      </c>
      <c r="S724">
        <v>144991.25000000064</v>
      </c>
      <c r="T724" t="s">
        <v>196</v>
      </c>
      <c r="U724">
        <v>144991.25</v>
      </c>
      <c r="V724" s="47">
        <f t="shared" si="31"/>
        <v>6.4028427004814148E-10</v>
      </c>
    </row>
    <row r="725" spans="1:22" x14ac:dyDescent="0.15">
      <c r="A725" s="52"/>
      <c r="B725" s="52" t="s">
        <v>681</v>
      </c>
      <c r="C725" s="52">
        <v>29136.666000000027</v>
      </c>
      <c r="D725" s="52" t="s">
        <v>376</v>
      </c>
      <c r="E725" s="52">
        <v>29136.666000000001</v>
      </c>
      <c r="F725" s="47">
        <f t="shared" si="30"/>
        <v>0</v>
      </c>
      <c r="R725" t="s">
        <v>827</v>
      </c>
      <c r="S725">
        <v>125432.34999999961</v>
      </c>
      <c r="T725" t="s">
        <v>197</v>
      </c>
      <c r="U725">
        <v>125432.35</v>
      </c>
      <c r="V725" s="47">
        <f t="shared" si="31"/>
        <v>-3.92901711165905E-10</v>
      </c>
    </row>
    <row r="726" spans="1:22" x14ac:dyDescent="0.15">
      <c r="A726" s="52"/>
      <c r="B726" s="52" t="s">
        <v>1012</v>
      </c>
      <c r="C726" s="52">
        <v>7813110.3420000076</v>
      </c>
      <c r="D726" s="52" t="s">
        <v>377</v>
      </c>
      <c r="E726" s="52">
        <v>7813110.3420000002</v>
      </c>
      <c r="F726" s="47">
        <f t="shared" si="30"/>
        <v>7.4505805969238281E-9</v>
      </c>
      <c r="R726" t="s">
        <v>828</v>
      </c>
      <c r="S726">
        <v>1933646</v>
      </c>
      <c r="T726" t="s">
        <v>124</v>
      </c>
      <c r="U726">
        <v>1933646</v>
      </c>
      <c r="V726" s="47">
        <f t="shared" si="31"/>
        <v>0</v>
      </c>
    </row>
    <row r="727" spans="1:22" x14ac:dyDescent="0.15">
      <c r="A727" s="52"/>
      <c r="B727" s="52" t="s">
        <v>683</v>
      </c>
      <c r="C727" s="52">
        <v>7798342.6860000072</v>
      </c>
      <c r="D727" s="52" t="s">
        <v>567</v>
      </c>
      <c r="E727" s="52">
        <v>7798342.6859999998</v>
      </c>
      <c r="F727" s="47">
        <f t="shared" si="30"/>
        <v>7.4505805969238281E-9</v>
      </c>
      <c r="R727" t="s">
        <v>829</v>
      </c>
      <c r="S727">
        <v>1240800</v>
      </c>
      <c r="T727" t="s">
        <v>125</v>
      </c>
      <c r="U727">
        <v>1240800</v>
      </c>
      <c r="V727" s="47">
        <f t="shared" si="31"/>
        <v>0</v>
      </c>
    </row>
    <row r="728" spans="1:22" x14ac:dyDescent="0.15">
      <c r="A728" s="52"/>
      <c r="B728" s="52" t="s">
        <v>684</v>
      </c>
      <c r="C728" s="52">
        <v>14767.656000000001</v>
      </c>
      <c r="D728" s="52" t="s">
        <v>379</v>
      </c>
      <c r="E728" s="52">
        <v>14767.656000000001</v>
      </c>
      <c r="F728" s="47">
        <f t="shared" si="30"/>
        <v>0</v>
      </c>
      <c r="R728" t="s">
        <v>830</v>
      </c>
      <c r="S728">
        <v>1212836</v>
      </c>
      <c r="T728" t="s">
        <v>126</v>
      </c>
      <c r="U728">
        <v>1212836</v>
      </c>
      <c r="V728" s="47">
        <f t="shared" si="31"/>
        <v>0</v>
      </c>
    </row>
    <row r="729" spans="1:22" x14ac:dyDescent="0.15">
      <c r="A729" s="52"/>
      <c r="B729" s="52" t="s">
        <v>1013</v>
      </c>
      <c r="C729" s="52">
        <v>127517486.44500031</v>
      </c>
      <c r="D729" s="52" t="s">
        <v>380</v>
      </c>
      <c r="E729" s="52">
        <v>127517486.44499999</v>
      </c>
      <c r="F729" s="47">
        <f t="shared" si="30"/>
        <v>3.1292438507080078E-7</v>
      </c>
      <c r="R729" t="s">
        <v>831</v>
      </c>
      <c r="S729">
        <v>206800</v>
      </c>
      <c r="T729" t="s">
        <v>127</v>
      </c>
      <c r="U729">
        <v>206800</v>
      </c>
      <c r="V729" s="47">
        <f t="shared" si="31"/>
        <v>0</v>
      </c>
    </row>
    <row r="730" spans="1:22" x14ac:dyDescent="0.15">
      <c r="A730" s="52"/>
      <c r="B730" s="52" t="s">
        <v>1014</v>
      </c>
      <c r="C730" s="52">
        <v>110945025.16700058</v>
      </c>
      <c r="D730" s="52" t="s">
        <v>294</v>
      </c>
      <c r="E730" s="52">
        <v>110945025.167</v>
      </c>
      <c r="F730" s="47">
        <f t="shared" si="30"/>
        <v>5.8114528656005859E-7</v>
      </c>
      <c r="R730" t="s">
        <v>832</v>
      </c>
      <c r="S730">
        <v>206778</v>
      </c>
      <c r="T730" t="s">
        <v>128</v>
      </c>
      <c r="U730">
        <v>206778</v>
      </c>
      <c r="V730" s="47">
        <f t="shared" si="31"/>
        <v>0</v>
      </c>
    </row>
    <row r="731" spans="1:22" x14ac:dyDescent="0.15">
      <c r="A731" s="52"/>
      <c r="B731" s="52" t="s">
        <v>1015</v>
      </c>
      <c r="C731" s="52">
        <v>593145</v>
      </c>
      <c r="D731" s="52" t="s">
        <v>381</v>
      </c>
      <c r="E731" s="52">
        <v>593145</v>
      </c>
      <c r="F731" s="47">
        <f t="shared" si="30"/>
        <v>0</v>
      </c>
      <c r="R731" t="s">
        <v>833</v>
      </c>
      <c r="S731">
        <v>103400</v>
      </c>
      <c r="T731" t="s">
        <v>129</v>
      </c>
      <c r="U731">
        <v>103400</v>
      </c>
      <c r="V731" s="47">
        <f t="shared" si="31"/>
        <v>0</v>
      </c>
    </row>
    <row r="732" spans="1:22" x14ac:dyDescent="0.15">
      <c r="A732" s="52"/>
      <c r="B732" s="52" t="s">
        <v>1016</v>
      </c>
      <c r="C732" s="52">
        <v>628186</v>
      </c>
      <c r="D732" s="52" t="s">
        <v>568</v>
      </c>
      <c r="E732" s="52">
        <v>628186</v>
      </c>
      <c r="F732" s="47">
        <f t="shared" si="30"/>
        <v>0</v>
      </c>
      <c r="R732" t="s">
        <v>834</v>
      </c>
      <c r="S732">
        <v>103389</v>
      </c>
      <c r="T732" t="s">
        <v>130</v>
      </c>
      <c r="U732">
        <v>103389</v>
      </c>
      <c r="V732" s="47">
        <f t="shared" si="31"/>
        <v>0</v>
      </c>
    </row>
    <row r="733" spans="1:22" x14ac:dyDescent="0.15">
      <c r="A733" s="52"/>
      <c r="B733" s="52" t="s">
        <v>689</v>
      </c>
      <c r="C733" s="52">
        <v>626308</v>
      </c>
      <c r="D733" s="52" t="s">
        <v>569</v>
      </c>
      <c r="E733" s="52">
        <v>626308</v>
      </c>
      <c r="F733" s="47">
        <f t="shared" si="30"/>
        <v>0</v>
      </c>
      <c r="R733" t="s">
        <v>835</v>
      </c>
      <c r="S733">
        <v>30</v>
      </c>
      <c r="T733" t="s">
        <v>198</v>
      </c>
      <c r="U733">
        <v>30</v>
      </c>
      <c r="V733" s="47">
        <f t="shared" si="31"/>
        <v>0</v>
      </c>
    </row>
    <row r="734" spans="1:22" x14ac:dyDescent="0.15">
      <c r="A734" s="52"/>
      <c r="B734" s="52" t="s">
        <v>690</v>
      </c>
      <c r="C734" s="52">
        <v>1878</v>
      </c>
      <c r="D734" s="52" t="s">
        <v>570</v>
      </c>
      <c r="E734" s="52">
        <v>1878</v>
      </c>
      <c r="F734" s="47">
        <f t="shared" si="30"/>
        <v>0</v>
      </c>
      <c r="R734" t="s">
        <v>836</v>
      </c>
      <c r="S734">
        <v>206800</v>
      </c>
      <c r="T734" t="s">
        <v>132</v>
      </c>
      <c r="U734">
        <v>206800</v>
      </c>
      <c r="V734" s="47">
        <f t="shared" si="31"/>
        <v>0</v>
      </c>
    </row>
    <row r="735" spans="1:22" x14ac:dyDescent="0.15">
      <c r="A735" s="52"/>
      <c r="B735" s="52" t="s">
        <v>691</v>
      </c>
      <c r="C735" s="52">
        <v>2034342.7200000067</v>
      </c>
      <c r="D735" s="52" t="s">
        <v>571</v>
      </c>
      <c r="E735" s="52">
        <v>2034342.72</v>
      </c>
      <c r="F735" s="47">
        <f t="shared" si="30"/>
        <v>6.7520886659622192E-9</v>
      </c>
      <c r="R735" t="s">
        <v>837</v>
      </c>
      <c r="S735">
        <v>206692</v>
      </c>
      <c r="T735" t="s">
        <v>133</v>
      </c>
      <c r="U735">
        <v>206692</v>
      </c>
      <c r="V735" s="47">
        <f t="shared" si="31"/>
        <v>0</v>
      </c>
    </row>
    <row r="736" spans="1:22" x14ac:dyDescent="0.15">
      <c r="A736" s="52"/>
      <c r="B736" s="52" t="s">
        <v>1017</v>
      </c>
      <c r="C736" s="52">
        <v>1688308</v>
      </c>
      <c r="D736" s="52" t="s">
        <v>386</v>
      </c>
      <c r="E736" s="52">
        <v>1688308</v>
      </c>
      <c r="F736" s="47">
        <f t="shared" si="30"/>
        <v>0</v>
      </c>
      <c r="R736" t="s">
        <v>838</v>
      </c>
      <c r="S736">
        <v>103400</v>
      </c>
      <c r="T736" t="s">
        <v>134</v>
      </c>
      <c r="U736">
        <v>103400</v>
      </c>
      <c r="V736" s="47">
        <f t="shared" si="31"/>
        <v>0</v>
      </c>
    </row>
    <row r="737" spans="1:22" x14ac:dyDescent="0.15">
      <c r="A737" s="52"/>
      <c r="B737" s="52" t="s">
        <v>1018</v>
      </c>
      <c r="C737" s="52">
        <v>5033394</v>
      </c>
      <c r="D737" s="52" t="s">
        <v>387</v>
      </c>
      <c r="E737" s="52">
        <v>5033394</v>
      </c>
      <c r="F737" s="47">
        <f t="shared" si="30"/>
        <v>0</v>
      </c>
      <c r="R737" t="s">
        <v>839</v>
      </c>
      <c r="S737">
        <v>103346</v>
      </c>
      <c r="T737" t="s">
        <v>135</v>
      </c>
      <c r="U737">
        <v>103346</v>
      </c>
      <c r="V737" s="47">
        <f t="shared" si="31"/>
        <v>0</v>
      </c>
    </row>
    <row r="738" spans="1:22" x14ac:dyDescent="0.15">
      <c r="A738" s="52"/>
      <c r="B738" s="52" t="s">
        <v>1019</v>
      </c>
      <c r="C738" s="52">
        <v>712471</v>
      </c>
      <c r="D738" s="52" t="s">
        <v>572</v>
      </c>
      <c r="E738" s="52">
        <v>712471</v>
      </c>
      <c r="F738" s="47">
        <f t="shared" si="30"/>
        <v>0</v>
      </c>
      <c r="R738" t="s">
        <v>840</v>
      </c>
      <c r="S738">
        <v>218</v>
      </c>
      <c r="T738" t="s">
        <v>199</v>
      </c>
      <c r="U738">
        <v>218</v>
      </c>
      <c r="V738" s="47">
        <f t="shared" si="31"/>
        <v>0</v>
      </c>
    </row>
    <row r="739" spans="1:22" x14ac:dyDescent="0.15">
      <c r="A739" s="52"/>
      <c r="B739" s="52" t="s">
        <v>1020</v>
      </c>
      <c r="C739" s="52">
        <v>3058213</v>
      </c>
      <c r="D739" s="52" t="s">
        <v>389</v>
      </c>
      <c r="E739" s="52">
        <v>3058213</v>
      </c>
      <c r="F739" s="47">
        <f t="shared" si="30"/>
        <v>0</v>
      </c>
      <c r="R739" t="s">
        <v>841</v>
      </c>
      <c r="S739">
        <v>206800</v>
      </c>
      <c r="T739" t="s">
        <v>137</v>
      </c>
      <c r="U739">
        <v>206800</v>
      </c>
      <c r="V739" s="47">
        <f t="shared" si="31"/>
        <v>0</v>
      </c>
    </row>
    <row r="740" spans="1:22" x14ac:dyDescent="0.15">
      <c r="A740" s="52"/>
      <c r="B740" s="52" t="s">
        <v>1021</v>
      </c>
      <c r="C740" s="52">
        <v>95026</v>
      </c>
      <c r="D740" s="52" t="s">
        <v>390</v>
      </c>
      <c r="E740" s="52">
        <v>95026</v>
      </c>
      <c r="F740" s="47">
        <f t="shared" si="30"/>
        <v>0</v>
      </c>
      <c r="R740" t="s">
        <v>842</v>
      </c>
      <c r="S740">
        <v>205180</v>
      </c>
      <c r="T740" t="s">
        <v>138</v>
      </c>
      <c r="U740">
        <v>205180</v>
      </c>
      <c r="V740" s="47">
        <f t="shared" si="31"/>
        <v>0</v>
      </c>
    </row>
    <row r="741" spans="1:22" x14ac:dyDescent="0.15">
      <c r="A741" s="52"/>
      <c r="B741" s="52" t="s">
        <v>1022</v>
      </c>
      <c r="C741" s="52">
        <v>19661</v>
      </c>
      <c r="D741" s="52" t="s">
        <v>391</v>
      </c>
      <c r="E741" s="52">
        <v>19661</v>
      </c>
      <c r="F741" s="47">
        <f t="shared" si="30"/>
        <v>0</v>
      </c>
      <c r="R741" t="s">
        <v>843</v>
      </c>
      <c r="S741">
        <v>103400</v>
      </c>
      <c r="T741" t="s">
        <v>139</v>
      </c>
      <c r="U741">
        <v>103400</v>
      </c>
      <c r="V741" s="47">
        <f t="shared" si="31"/>
        <v>0</v>
      </c>
    </row>
    <row r="742" spans="1:22" x14ac:dyDescent="0.15">
      <c r="A742" s="52"/>
      <c r="B742" s="52" t="s">
        <v>1023</v>
      </c>
      <c r="C742" s="52">
        <v>1688308</v>
      </c>
      <c r="D742" s="52" t="s">
        <v>573</v>
      </c>
      <c r="E742" s="52">
        <v>1688308</v>
      </c>
      <c r="F742" s="47">
        <f t="shared" si="30"/>
        <v>0</v>
      </c>
      <c r="R742" t="s">
        <v>844</v>
      </c>
      <c r="S742">
        <v>102590</v>
      </c>
      <c r="T742" t="s">
        <v>140</v>
      </c>
      <c r="U742">
        <v>102590</v>
      </c>
      <c r="V742" s="47">
        <f t="shared" si="31"/>
        <v>0</v>
      </c>
    </row>
    <row r="743" spans="1:22" x14ac:dyDescent="0.15">
      <c r="A743" s="52"/>
      <c r="B743" s="52" t="s">
        <v>1024</v>
      </c>
      <c r="C743" s="52">
        <v>12575</v>
      </c>
      <c r="D743" s="52" t="s">
        <v>307</v>
      </c>
      <c r="E743" s="52">
        <v>12575</v>
      </c>
      <c r="F743" s="47">
        <f t="shared" si="30"/>
        <v>0</v>
      </c>
      <c r="R743" t="s">
        <v>845</v>
      </c>
      <c r="S743">
        <v>3993</v>
      </c>
      <c r="T743" t="s">
        <v>200</v>
      </c>
      <c r="U743">
        <v>3993</v>
      </c>
      <c r="V743" s="47">
        <f t="shared" si="31"/>
        <v>0</v>
      </c>
    </row>
    <row r="744" spans="1:22" x14ac:dyDescent="0.15">
      <c r="A744" s="52"/>
      <c r="B744" s="52" t="s">
        <v>1025</v>
      </c>
      <c r="C744" s="52">
        <v>1807039.773</v>
      </c>
      <c r="D744" s="52" t="s">
        <v>355</v>
      </c>
      <c r="E744" s="52">
        <v>1807039.773</v>
      </c>
      <c r="F744" s="47">
        <f t="shared" si="30"/>
        <v>0</v>
      </c>
      <c r="R744" t="s">
        <v>846</v>
      </c>
      <c r="S744">
        <v>206800</v>
      </c>
      <c r="T744" t="s">
        <v>142</v>
      </c>
      <c r="U744">
        <v>206800</v>
      </c>
      <c r="V744" s="47">
        <f t="shared" si="31"/>
        <v>0</v>
      </c>
    </row>
    <row r="745" spans="1:22" x14ac:dyDescent="0.15">
      <c r="A745" s="52"/>
      <c r="B745" s="52" t="s">
        <v>701</v>
      </c>
      <c r="C745" s="52">
        <v>1806605.977</v>
      </c>
      <c r="D745" s="52" t="s">
        <v>574</v>
      </c>
      <c r="E745" s="52">
        <v>1806605.977</v>
      </c>
      <c r="F745" s="47">
        <f t="shared" si="30"/>
        <v>0</v>
      </c>
      <c r="R745" t="s">
        <v>847</v>
      </c>
      <c r="S745">
        <v>187444</v>
      </c>
      <c r="T745" t="s">
        <v>143</v>
      </c>
      <c r="U745">
        <v>187444</v>
      </c>
      <c r="V745" s="47">
        <f t="shared" si="31"/>
        <v>0</v>
      </c>
    </row>
    <row r="746" spans="1:22" x14ac:dyDescent="0.15">
      <c r="A746" s="52"/>
      <c r="B746" s="52" t="s">
        <v>1026</v>
      </c>
      <c r="C746" s="52">
        <v>18726</v>
      </c>
      <c r="D746" s="52" t="s">
        <v>575</v>
      </c>
      <c r="E746" s="52">
        <v>18726</v>
      </c>
      <c r="F746" s="47">
        <f t="shared" si="30"/>
        <v>0</v>
      </c>
      <c r="R746" t="s">
        <v>848</v>
      </c>
      <c r="S746">
        <v>103400</v>
      </c>
      <c r="T746" t="s">
        <v>144</v>
      </c>
      <c r="U746">
        <v>103400</v>
      </c>
      <c r="V746" s="47">
        <f t="shared" si="31"/>
        <v>0</v>
      </c>
    </row>
    <row r="747" spans="1:22" x14ac:dyDescent="0.15">
      <c r="A747" s="52"/>
      <c r="B747" s="52" t="s">
        <v>1027</v>
      </c>
      <c r="C747" s="52">
        <v>146352</v>
      </c>
      <c r="D747" s="52" t="s">
        <v>309</v>
      </c>
      <c r="E747" s="52">
        <v>146352</v>
      </c>
      <c r="F747" s="47">
        <f t="shared" si="30"/>
        <v>0</v>
      </c>
      <c r="R747" t="s">
        <v>849</v>
      </c>
      <c r="S747">
        <v>93722</v>
      </c>
      <c r="T747" t="s">
        <v>145</v>
      </c>
      <c r="U747">
        <v>93722</v>
      </c>
      <c r="V747" s="47">
        <f t="shared" si="31"/>
        <v>0</v>
      </c>
    </row>
    <row r="748" spans="1:22" x14ac:dyDescent="0.15">
      <c r="A748" s="52"/>
      <c r="B748" s="52" t="s">
        <v>1028</v>
      </c>
      <c r="C748" s="52">
        <v>118186.02999999958</v>
      </c>
      <c r="D748" s="52" t="s">
        <v>394</v>
      </c>
      <c r="E748" s="52">
        <v>118186.03</v>
      </c>
      <c r="F748" s="47">
        <f t="shared" si="30"/>
        <v>-4.220055416226387E-10</v>
      </c>
      <c r="R748" t="s">
        <v>850</v>
      </c>
      <c r="S748">
        <v>27536</v>
      </c>
      <c r="T748" t="s">
        <v>201</v>
      </c>
      <c r="U748">
        <v>27536</v>
      </c>
      <c r="V748" s="47">
        <f t="shared" si="31"/>
        <v>0</v>
      </c>
    </row>
    <row r="749" spans="1:22" x14ac:dyDescent="0.15">
      <c r="A749" s="52"/>
      <c r="B749" s="52" t="s">
        <v>1029</v>
      </c>
      <c r="C749" s="52">
        <v>142010</v>
      </c>
      <c r="D749" s="52" t="s">
        <v>395</v>
      </c>
      <c r="E749" s="52">
        <v>142010</v>
      </c>
      <c r="F749" s="47">
        <f t="shared" si="30"/>
        <v>0</v>
      </c>
      <c r="R749" t="s">
        <v>851</v>
      </c>
      <c r="S749">
        <v>206800</v>
      </c>
      <c r="T749" t="s">
        <v>147</v>
      </c>
      <c r="U749">
        <v>206800</v>
      </c>
      <c r="V749" s="47">
        <f t="shared" si="31"/>
        <v>0</v>
      </c>
    </row>
    <row r="750" spans="1:22" x14ac:dyDescent="0.15">
      <c r="A750" s="52"/>
      <c r="B750" s="52" t="s">
        <v>1030</v>
      </c>
      <c r="C750" s="52">
        <v>28414</v>
      </c>
      <c r="D750" s="52" t="s">
        <v>396</v>
      </c>
      <c r="E750" s="52">
        <v>28414</v>
      </c>
      <c r="F750" s="47">
        <f t="shared" si="30"/>
        <v>0</v>
      </c>
      <c r="R750" t="s">
        <v>852</v>
      </c>
      <c r="S750">
        <v>206490</v>
      </c>
      <c r="T750" t="s">
        <v>148</v>
      </c>
      <c r="U750">
        <v>206490</v>
      </c>
      <c r="V750" s="47">
        <f t="shared" si="31"/>
        <v>0</v>
      </c>
    </row>
    <row r="751" spans="1:22" x14ac:dyDescent="0.15">
      <c r="A751" s="52"/>
      <c r="B751" s="52" t="s">
        <v>1031</v>
      </c>
      <c r="C751" s="52">
        <v>113596</v>
      </c>
      <c r="D751" s="52" t="s">
        <v>397</v>
      </c>
      <c r="E751" s="52">
        <v>113596</v>
      </c>
      <c r="F751" s="47">
        <f t="shared" si="30"/>
        <v>0</v>
      </c>
      <c r="R751" t="s">
        <v>853</v>
      </c>
      <c r="S751">
        <v>103400</v>
      </c>
      <c r="T751" t="s">
        <v>149</v>
      </c>
      <c r="U751">
        <v>103400</v>
      </c>
      <c r="V751" s="47">
        <f t="shared" si="31"/>
        <v>0</v>
      </c>
    </row>
    <row r="752" spans="1:22" x14ac:dyDescent="0.15">
      <c r="A752" s="52"/>
      <c r="B752" s="52" t="s">
        <v>1032</v>
      </c>
      <c r="C752" s="52">
        <v>20405</v>
      </c>
      <c r="D752" s="52" t="s">
        <v>314</v>
      </c>
      <c r="E752" s="52">
        <v>20405</v>
      </c>
      <c r="F752" s="47">
        <f t="shared" si="30"/>
        <v>0</v>
      </c>
      <c r="R752" t="s">
        <v>854</v>
      </c>
      <c r="S752">
        <v>103245</v>
      </c>
      <c r="T752" t="s">
        <v>150</v>
      </c>
      <c r="U752">
        <v>103245</v>
      </c>
      <c r="V752" s="47">
        <f t="shared" si="31"/>
        <v>0</v>
      </c>
    </row>
    <row r="753" spans="1:22" x14ac:dyDescent="0.15">
      <c r="A753" s="52"/>
      <c r="B753" s="52" t="s">
        <v>709</v>
      </c>
      <c r="C753" s="52">
        <v>704</v>
      </c>
      <c r="D753" s="52" t="s">
        <v>315</v>
      </c>
      <c r="E753" s="52">
        <v>704</v>
      </c>
      <c r="F753" s="47">
        <f t="shared" si="30"/>
        <v>0</v>
      </c>
      <c r="R753" t="s">
        <v>855</v>
      </c>
      <c r="S753">
        <v>989</v>
      </c>
      <c r="T753" t="s">
        <v>202</v>
      </c>
      <c r="U753">
        <v>989</v>
      </c>
      <c r="V753" s="47">
        <f t="shared" si="31"/>
        <v>0</v>
      </c>
    </row>
    <row r="754" spans="1:22" x14ac:dyDescent="0.15">
      <c r="A754" s="52"/>
      <c r="B754" s="52" t="s">
        <v>710</v>
      </c>
      <c r="C754" s="52">
        <v>89</v>
      </c>
      <c r="D754" s="52" t="s">
        <v>316</v>
      </c>
      <c r="E754" s="52">
        <v>89</v>
      </c>
      <c r="F754" s="47">
        <f t="shared" si="30"/>
        <v>0</v>
      </c>
      <c r="R754" t="s">
        <v>856</v>
      </c>
      <c r="S754">
        <v>206800</v>
      </c>
      <c r="T754" t="s">
        <v>152</v>
      </c>
      <c r="U754">
        <v>206800</v>
      </c>
      <c r="V754" s="47">
        <f t="shared" si="31"/>
        <v>0</v>
      </c>
    </row>
    <row r="755" spans="1:22" x14ac:dyDescent="0.15">
      <c r="A755" s="52"/>
      <c r="B755" s="52" t="s">
        <v>711</v>
      </c>
      <c r="C755" s="52">
        <v>173</v>
      </c>
      <c r="D755" s="52" t="s">
        <v>317</v>
      </c>
      <c r="E755" s="52">
        <v>173</v>
      </c>
      <c r="F755" s="47">
        <f t="shared" si="30"/>
        <v>0</v>
      </c>
      <c r="R755" t="s">
        <v>857</v>
      </c>
      <c r="S755">
        <v>200252</v>
      </c>
      <c r="T755" t="s">
        <v>153</v>
      </c>
      <c r="U755">
        <v>200252</v>
      </c>
      <c r="V755" s="47">
        <f t="shared" si="31"/>
        <v>0</v>
      </c>
    </row>
    <row r="756" spans="1:22" x14ac:dyDescent="0.15">
      <c r="A756" s="52"/>
      <c r="B756" s="52" t="s">
        <v>712</v>
      </c>
      <c r="C756" s="52">
        <v>418</v>
      </c>
      <c r="D756" s="52" t="s">
        <v>318</v>
      </c>
      <c r="E756" s="52">
        <v>418</v>
      </c>
      <c r="F756" s="47">
        <f t="shared" si="30"/>
        <v>0</v>
      </c>
      <c r="R756" t="s">
        <v>858</v>
      </c>
      <c r="S756">
        <v>103400</v>
      </c>
      <c r="T756" t="s">
        <v>154</v>
      </c>
      <c r="U756">
        <v>103400</v>
      </c>
      <c r="V756" s="47">
        <f t="shared" si="31"/>
        <v>0</v>
      </c>
    </row>
    <row r="757" spans="1:22" x14ac:dyDescent="0.15">
      <c r="A757" s="52"/>
      <c r="B757" s="52" t="s">
        <v>713</v>
      </c>
      <c r="C757" s="52">
        <v>401</v>
      </c>
      <c r="D757" s="52" t="s">
        <v>319</v>
      </c>
      <c r="E757" s="52">
        <v>401</v>
      </c>
      <c r="F757" s="47">
        <f t="shared" si="30"/>
        <v>0</v>
      </c>
      <c r="R757" t="s">
        <v>859</v>
      </c>
      <c r="S757">
        <v>100126</v>
      </c>
      <c r="T757" t="s">
        <v>155</v>
      </c>
      <c r="U757">
        <v>100126</v>
      </c>
      <c r="V757" s="47">
        <f t="shared" si="31"/>
        <v>0</v>
      </c>
    </row>
    <row r="758" spans="1:22" x14ac:dyDescent="0.15">
      <c r="A758" s="52"/>
      <c r="B758" s="52" t="s">
        <v>714</v>
      </c>
      <c r="C758" s="52">
        <v>13</v>
      </c>
      <c r="D758" s="52" t="s">
        <v>320</v>
      </c>
      <c r="E758" s="52">
        <v>13</v>
      </c>
      <c r="F758" s="47">
        <f t="shared" si="30"/>
        <v>0</v>
      </c>
      <c r="R758" t="s">
        <v>860</v>
      </c>
      <c r="S758">
        <v>10663</v>
      </c>
      <c r="T758" t="s">
        <v>203</v>
      </c>
      <c r="U758">
        <v>10663</v>
      </c>
      <c r="V758" s="47">
        <f t="shared" si="31"/>
        <v>0</v>
      </c>
    </row>
    <row r="759" spans="1:22" x14ac:dyDescent="0.15">
      <c r="A759" s="52"/>
      <c r="B759" s="52" t="s">
        <v>715</v>
      </c>
      <c r="C759" s="52">
        <v>15</v>
      </c>
      <c r="D759" s="52" t="s">
        <v>398</v>
      </c>
      <c r="E759" s="52">
        <v>15</v>
      </c>
      <c r="F759" s="47">
        <f t="shared" si="30"/>
        <v>0</v>
      </c>
      <c r="R759" t="s">
        <v>861</v>
      </c>
      <c r="S759">
        <v>827200</v>
      </c>
      <c r="T759" t="s">
        <v>157</v>
      </c>
      <c r="U759">
        <v>827200</v>
      </c>
      <c r="V759" s="47">
        <f t="shared" si="31"/>
        <v>0</v>
      </c>
    </row>
    <row r="760" spans="1:22" x14ac:dyDescent="0.15">
      <c r="A760" s="52"/>
      <c r="B760" s="52" t="s">
        <v>716</v>
      </c>
      <c r="C760" s="52">
        <v>54</v>
      </c>
      <c r="D760" s="52" t="s">
        <v>399</v>
      </c>
      <c r="E760" s="52">
        <v>54</v>
      </c>
      <c r="F760" s="47">
        <f t="shared" si="30"/>
        <v>0</v>
      </c>
      <c r="R760" t="s">
        <v>862</v>
      </c>
      <c r="S760">
        <v>720810</v>
      </c>
      <c r="T760" t="s">
        <v>158</v>
      </c>
      <c r="U760">
        <v>720810</v>
      </c>
      <c r="V760" s="47">
        <f t="shared" si="31"/>
        <v>0</v>
      </c>
    </row>
    <row r="761" spans="1:22" x14ac:dyDescent="0.15">
      <c r="A761" s="52"/>
      <c r="B761" s="52" t="s">
        <v>717</v>
      </c>
      <c r="C761" s="52">
        <v>3741984267</v>
      </c>
      <c r="D761" s="52" t="s">
        <v>400</v>
      </c>
      <c r="E761" s="52">
        <v>3741984267</v>
      </c>
      <c r="F761" s="47">
        <f t="shared" si="30"/>
        <v>0</v>
      </c>
      <c r="R761" t="s">
        <v>863</v>
      </c>
      <c r="S761">
        <v>206800</v>
      </c>
      <c r="T761" t="s">
        <v>159</v>
      </c>
      <c r="U761">
        <v>206800</v>
      </c>
      <c r="V761" s="47">
        <f t="shared" si="31"/>
        <v>0</v>
      </c>
    </row>
    <row r="762" spans="1:22" x14ac:dyDescent="0.15">
      <c r="A762" s="52"/>
      <c r="B762" s="52" t="s">
        <v>718</v>
      </c>
      <c r="C762" s="52">
        <v>3747272119</v>
      </c>
      <c r="D762" s="52" t="s">
        <v>401</v>
      </c>
      <c r="E762" s="52">
        <v>3747272119</v>
      </c>
      <c r="F762" s="47">
        <f t="shared" si="30"/>
        <v>0</v>
      </c>
      <c r="R762" t="s">
        <v>864</v>
      </c>
      <c r="S762">
        <v>204022</v>
      </c>
      <c r="T762" t="s">
        <v>160</v>
      </c>
      <c r="U762">
        <v>204022</v>
      </c>
      <c r="V762" s="47">
        <f t="shared" si="31"/>
        <v>0</v>
      </c>
    </row>
    <row r="763" spans="1:22" x14ac:dyDescent="0.15">
      <c r="A763" s="52"/>
      <c r="B763" s="52" t="s">
        <v>1033</v>
      </c>
      <c r="C763" s="52">
        <v>1109355520222</v>
      </c>
      <c r="D763" s="52" t="s">
        <v>402</v>
      </c>
      <c r="E763" s="52">
        <v>1109355520222</v>
      </c>
      <c r="F763" s="47">
        <f t="shared" si="30"/>
        <v>0</v>
      </c>
      <c r="R763" t="s">
        <v>865</v>
      </c>
      <c r="S763">
        <v>103400</v>
      </c>
      <c r="T763" t="s">
        <v>161</v>
      </c>
      <c r="U763">
        <v>103400</v>
      </c>
      <c r="V763" s="47">
        <f t="shared" si="31"/>
        <v>0</v>
      </c>
    </row>
    <row r="764" spans="1:22" x14ac:dyDescent="0.15">
      <c r="A764" s="52"/>
      <c r="B764" s="52" t="s">
        <v>1034</v>
      </c>
      <c r="C764" s="52">
        <v>3564267253</v>
      </c>
      <c r="D764" s="52" t="s">
        <v>576</v>
      </c>
      <c r="E764" s="52">
        <v>3564267253</v>
      </c>
      <c r="F764" s="47">
        <f t="shared" si="30"/>
        <v>0</v>
      </c>
      <c r="R764" t="s">
        <v>866</v>
      </c>
      <c r="S764">
        <v>102011</v>
      </c>
      <c r="T764" t="s">
        <v>162</v>
      </c>
      <c r="U764">
        <v>102011</v>
      </c>
      <c r="V764" s="47">
        <f t="shared" si="31"/>
        <v>0</v>
      </c>
    </row>
    <row r="765" spans="1:22" x14ac:dyDescent="0.15">
      <c r="A765" s="52"/>
      <c r="B765" s="52" t="s">
        <v>721</v>
      </c>
      <c r="C765" s="52">
        <v>848606413482</v>
      </c>
      <c r="D765" s="52" t="s">
        <v>405</v>
      </c>
      <c r="E765" s="52">
        <v>848606413482</v>
      </c>
      <c r="F765" s="47">
        <f t="shared" si="30"/>
        <v>0</v>
      </c>
      <c r="R765" t="s">
        <v>867</v>
      </c>
      <c r="S765">
        <v>6861</v>
      </c>
      <c r="T765" t="s">
        <v>204</v>
      </c>
      <c r="U765">
        <v>6861</v>
      </c>
      <c r="V765" s="47">
        <f t="shared" si="31"/>
        <v>0</v>
      </c>
    </row>
    <row r="766" spans="1:22" x14ac:dyDescent="0.15">
      <c r="A766" s="52"/>
      <c r="B766" s="52" t="s">
        <v>722</v>
      </c>
      <c r="C766" s="52">
        <v>162113147399</v>
      </c>
      <c r="D766" s="52" t="s">
        <v>407</v>
      </c>
      <c r="E766" s="52">
        <v>162113147399</v>
      </c>
      <c r="F766" s="47">
        <f t="shared" si="30"/>
        <v>0</v>
      </c>
      <c r="R766" t="s">
        <v>670</v>
      </c>
      <c r="S766">
        <v>206800</v>
      </c>
      <c r="T766" t="s">
        <v>164</v>
      </c>
      <c r="U766">
        <v>206800</v>
      </c>
      <c r="V766" s="47">
        <f t="shared" si="31"/>
        <v>0</v>
      </c>
    </row>
    <row r="767" spans="1:22" x14ac:dyDescent="0.15">
      <c r="A767" s="52"/>
      <c r="B767" s="52" t="s">
        <v>723</v>
      </c>
      <c r="C767" s="52">
        <v>0</v>
      </c>
      <c r="D767" s="52" t="s">
        <v>409</v>
      </c>
      <c r="E767" s="52">
        <v>0</v>
      </c>
      <c r="F767" s="47">
        <f t="shared" si="30"/>
        <v>0</v>
      </c>
      <c r="R767" t="s">
        <v>868</v>
      </c>
      <c r="S767">
        <v>107760</v>
      </c>
      <c r="T767" t="s">
        <v>165</v>
      </c>
      <c r="U767">
        <v>107760</v>
      </c>
      <c r="V767" s="47">
        <f t="shared" si="31"/>
        <v>0</v>
      </c>
    </row>
    <row r="768" spans="1:22" x14ac:dyDescent="0.15">
      <c r="A768" s="52"/>
      <c r="B768" s="52" t="s">
        <v>1035</v>
      </c>
      <c r="C768" s="52">
        <v>190402443</v>
      </c>
      <c r="D768" s="52" t="s">
        <v>578</v>
      </c>
      <c r="E768" s="52">
        <v>190402443</v>
      </c>
      <c r="F768" s="47">
        <f t="shared" si="30"/>
        <v>0</v>
      </c>
      <c r="R768" t="s">
        <v>869</v>
      </c>
      <c r="S768">
        <v>103400</v>
      </c>
      <c r="T768" t="s">
        <v>166</v>
      </c>
      <c r="U768">
        <v>103400</v>
      </c>
      <c r="V768" s="47">
        <f t="shared" si="31"/>
        <v>0</v>
      </c>
    </row>
    <row r="769" spans="1:22" x14ac:dyDescent="0.15">
      <c r="A769" s="52"/>
      <c r="B769" s="52" t="s">
        <v>724</v>
      </c>
      <c r="C769" s="52"/>
      <c r="D769" s="52" t="s">
        <v>580</v>
      </c>
      <c r="E769" s="52"/>
      <c r="F769" s="47">
        <f t="shared" si="30"/>
        <v>0</v>
      </c>
      <c r="R769" t="s">
        <v>870</v>
      </c>
      <c r="S769">
        <v>53880</v>
      </c>
      <c r="T769" t="s">
        <v>167</v>
      </c>
      <c r="U769">
        <v>53880</v>
      </c>
      <c r="V769" s="47">
        <f t="shared" si="31"/>
        <v>0</v>
      </c>
    </row>
    <row r="770" spans="1:22" x14ac:dyDescent="0.15">
      <c r="A770" s="52"/>
      <c r="B770" s="52" t="s">
        <v>725</v>
      </c>
      <c r="C770" s="52"/>
      <c r="D770" s="52" t="s">
        <v>581</v>
      </c>
      <c r="E770" s="52"/>
      <c r="F770" s="47">
        <f t="shared" si="30"/>
        <v>0</v>
      </c>
      <c r="R770" t="s">
        <v>871</v>
      </c>
      <c r="S770">
        <v>-71776.459999999555</v>
      </c>
      <c r="T770" t="s">
        <v>205</v>
      </c>
      <c r="U770">
        <v>-71776.460000000006</v>
      </c>
      <c r="V770" s="47">
        <f t="shared" si="31"/>
        <v>4.5110937207937241E-10</v>
      </c>
    </row>
    <row r="771" spans="1:22" x14ac:dyDescent="0.15">
      <c r="A771" s="42" t="s">
        <v>1001</v>
      </c>
      <c r="B771" s="42" t="s">
        <v>632</v>
      </c>
      <c r="C771" s="52"/>
      <c r="D771" s="52"/>
      <c r="E771" s="52"/>
      <c r="F771" s="47">
        <f t="shared" ref="F771:F834" si="32">C771-E771</f>
        <v>0</v>
      </c>
      <c r="R771" t="s">
        <v>872</v>
      </c>
      <c r="S771">
        <v>206800</v>
      </c>
      <c r="T771" t="s">
        <v>169</v>
      </c>
      <c r="U771">
        <v>206800</v>
      </c>
      <c r="V771" s="47">
        <f t="shared" ref="V771:V834" si="33">S771-U771</f>
        <v>0</v>
      </c>
    </row>
    <row r="772" spans="1:22" x14ac:dyDescent="0.15">
      <c r="A772" s="52"/>
      <c r="B772" s="52" t="s">
        <v>644</v>
      </c>
      <c r="C772" s="52">
        <v>30884</v>
      </c>
      <c r="D772" s="52" t="s">
        <v>899</v>
      </c>
      <c r="E772" s="52">
        <v>30884</v>
      </c>
      <c r="F772" s="47">
        <f t="shared" si="32"/>
        <v>0</v>
      </c>
      <c r="R772" t="s">
        <v>873</v>
      </c>
      <c r="S772">
        <v>204078</v>
      </c>
      <c r="T772" t="s">
        <v>170</v>
      </c>
      <c r="U772">
        <v>204078</v>
      </c>
      <c r="V772" s="47">
        <f t="shared" si="33"/>
        <v>0</v>
      </c>
    </row>
    <row r="773" spans="1:22" x14ac:dyDescent="0.15">
      <c r="A773" s="52"/>
      <c r="B773" s="52" t="s">
        <v>645</v>
      </c>
      <c r="C773" s="52">
        <v>288180254</v>
      </c>
      <c r="D773" s="52" t="s">
        <v>251</v>
      </c>
      <c r="E773" s="52">
        <v>288180254</v>
      </c>
      <c r="F773" s="47">
        <f t="shared" si="32"/>
        <v>0</v>
      </c>
      <c r="R773" t="s">
        <v>874</v>
      </c>
      <c r="S773">
        <v>103400</v>
      </c>
      <c r="T773" t="s">
        <v>171</v>
      </c>
      <c r="U773">
        <v>103400</v>
      </c>
      <c r="V773" s="47">
        <f t="shared" si="33"/>
        <v>0</v>
      </c>
    </row>
    <row r="774" spans="1:22" x14ac:dyDescent="0.15">
      <c r="A774" s="52"/>
      <c r="B774" s="52" t="s">
        <v>652</v>
      </c>
      <c r="C774" s="52">
        <v>145116587721</v>
      </c>
      <c r="D774" s="52" t="s">
        <v>340</v>
      </c>
      <c r="E774" s="52">
        <v>145116587721</v>
      </c>
      <c r="F774" s="47">
        <f t="shared" si="32"/>
        <v>0</v>
      </c>
      <c r="R774" t="s">
        <v>875</v>
      </c>
      <c r="S774">
        <v>102039</v>
      </c>
      <c r="T774" t="s">
        <v>172</v>
      </c>
      <c r="U774">
        <v>102039</v>
      </c>
      <c r="V774" s="47">
        <f t="shared" si="33"/>
        <v>0</v>
      </c>
    </row>
    <row r="775" spans="1:22" x14ac:dyDescent="0.15">
      <c r="A775" s="52"/>
      <c r="B775" s="52" t="s">
        <v>662</v>
      </c>
      <c r="C775" s="52"/>
      <c r="D775" s="52" t="s">
        <v>342</v>
      </c>
      <c r="E775" s="52"/>
      <c r="F775" s="47">
        <f t="shared" si="32"/>
        <v>0</v>
      </c>
      <c r="R775" t="s">
        <v>876</v>
      </c>
      <c r="S775">
        <v>5911</v>
      </c>
      <c r="T775" t="s">
        <v>206</v>
      </c>
      <c r="U775">
        <v>5911</v>
      </c>
      <c r="V775" s="47">
        <f t="shared" si="33"/>
        <v>0</v>
      </c>
    </row>
    <row r="776" spans="1:22" x14ac:dyDescent="0.15">
      <c r="A776" s="52"/>
      <c r="B776" s="52" t="s">
        <v>728</v>
      </c>
      <c r="C776" s="52">
        <v>27765243360070</v>
      </c>
      <c r="D776" s="52" t="s">
        <v>344</v>
      </c>
      <c r="E776" s="52">
        <v>27765243360070</v>
      </c>
      <c r="F776" s="47">
        <f t="shared" si="32"/>
        <v>0</v>
      </c>
      <c r="R776" t="s">
        <v>877</v>
      </c>
      <c r="S776">
        <v>206800</v>
      </c>
      <c r="T776" t="s">
        <v>174</v>
      </c>
      <c r="U776">
        <v>206800</v>
      </c>
      <c r="V776" s="47">
        <f t="shared" si="33"/>
        <v>0</v>
      </c>
    </row>
    <row r="777" spans="1:22" x14ac:dyDescent="0.15">
      <c r="A777" s="52"/>
      <c r="B777" s="52" t="s">
        <v>664</v>
      </c>
      <c r="C777" s="52">
        <v>30884</v>
      </c>
      <c r="D777" s="52" t="s">
        <v>353</v>
      </c>
      <c r="E777" s="52">
        <v>30884</v>
      </c>
      <c r="F777" s="47">
        <f t="shared" si="32"/>
        <v>0</v>
      </c>
      <c r="R777" t="s">
        <v>878</v>
      </c>
      <c r="S777">
        <v>204950</v>
      </c>
      <c r="T777" t="s">
        <v>175</v>
      </c>
      <c r="U777">
        <v>204950</v>
      </c>
      <c r="V777" s="47">
        <f t="shared" si="33"/>
        <v>0</v>
      </c>
    </row>
    <row r="778" spans="1:22" x14ac:dyDescent="0.15">
      <c r="A778" s="52"/>
      <c r="B778" s="52" t="s">
        <v>729</v>
      </c>
      <c r="C778" s="52">
        <v>9764902</v>
      </c>
      <c r="D778" s="52" t="s">
        <v>354</v>
      </c>
      <c r="E778" s="52">
        <v>9764902</v>
      </c>
      <c r="F778" s="47">
        <f t="shared" si="32"/>
        <v>0</v>
      </c>
      <c r="R778" t="s">
        <v>879</v>
      </c>
      <c r="S778">
        <v>103400</v>
      </c>
      <c r="T778" t="s">
        <v>176</v>
      </c>
      <c r="U778">
        <v>103400</v>
      </c>
      <c r="V778" s="47">
        <f t="shared" si="33"/>
        <v>0</v>
      </c>
    </row>
    <row r="779" spans="1:22" x14ac:dyDescent="0.15">
      <c r="A779" s="52"/>
      <c r="B779" s="52" t="s">
        <v>730</v>
      </c>
      <c r="C779" s="52">
        <v>0</v>
      </c>
      <c r="D779" s="52" t="s">
        <v>346</v>
      </c>
      <c r="E779" s="52">
        <v>0</v>
      </c>
      <c r="F779" s="47">
        <f t="shared" si="32"/>
        <v>0</v>
      </c>
      <c r="R779" t="s">
        <v>880</v>
      </c>
      <c r="S779">
        <v>102475</v>
      </c>
      <c r="T779" t="s">
        <v>177</v>
      </c>
      <c r="U779">
        <v>102475</v>
      </c>
      <c r="V779" s="47">
        <f t="shared" si="33"/>
        <v>0</v>
      </c>
    </row>
    <row r="780" spans="1:22" x14ac:dyDescent="0.15">
      <c r="A780" s="52"/>
      <c r="B780" s="52" t="s">
        <v>731</v>
      </c>
      <c r="C780" s="52">
        <v>30637</v>
      </c>
      <c r="D780" s="52" t="s">
        <v>347</v>
      </c>
      <c r="E780" s="52">
        <v>30637</v>
      </c>
      <c r="F780" s="47">
        <f t="shared" si="32"/>
        <v>0</v>
      </c>
      <c r="R780" t="s">
        <v>881</v>
      </c>
      <c r="S780">
        <v>3859</v>
      </c>
      <c r="T780" t="s">
        <v>207</v>
      </c>
      <c r="U780">
        <v>3859</v>
      </c>
      <c r="V780" s="47">
        <f t="shared" si="33"/>
        <v>0</v>
      </c>
    </row>
    <row r="781" spans="1:22" x14ac:dyDescent="0.15">
      <c r="A781" s="52"/>
      <c r="B781" s="52" t="s">
        <v>668</v>
      </c>
      <c r="C781" s="52">
        <v>2672529.0700000203</v>
      </c>
      <c r="D781" s="52" t="s">
        <v>363</v>
      </c>
      <c r="E781" s="52">
        <v>2672529.0699999998</v>
      </c>
      <c r="F781" s="47">
        <f t="shared" si="32"/>
        <v>2.0489096641540527E-8</v>
      </c>
      <c r="Q781" s="42" t="s">
        <v>910</v>
      </c>
      <c r="R781" t="s">
        <v>632</v>
      </c>
      <c r="V781" s="47">
        <f t="shared" si="33"/>
        <v>0</v>
      </c>
    </row>
    <row r="782" spans="1:22" x14ac:dyDescent="0.15">
      <c r="A782" s="52"/>
      <c r="B782" s="52" t="s">
        <v>669</v>
      </c>
      <c r="C782" s="52">
        <v>6508804</v>
      </c>
      <c r="D782" s="52" t="s">
        <v>563</v>
      </c>
      <c r="E782" s="52">
        <v>6508804</v>
      </c>
      <c r="F782" s="47">
        <f t="shared" si="32"/>
        <v>0</v>
      </c>
      <c r="R782" t="s">
        <v>755</v>
      </c>
      <c r="S782">
        <v>26573</v>
      </c>
      <c r="T782" t="s">
        <v>899</v>
      </c>
      <c r="U782">
        <v>26573</v>
      </c>
      <c r="V782" s="47">
        <f t="shared" si="33"/>
        <v>0</v>
      </c>
    </row>
    <row r="783" spans="1:22" x14ac:dyDescent="0.15">
      <c r="A783" s="52"/>
      <c r="B783" s="52" t="s">
        <v>670</v>
      </c>
      <c r="C783" s="52">
        <v>484526.86999999959</v>
      </c>
      <c r="D783" s="52" t="s">
        <v>164</v>
      </c>
      <c r="E783" s="52">
        <v>484526.87</v>
      </c>
      <c r="F783" s="47">
        <f t="shared" si="32"/>
        <v>0</v>
      </c>
      <c r="R783" t="s">
        <v>652</v>
      </c>
      <c r="S783">
        <v>134050904892</v>
      </c>
      <c r="T783" t="s">
        <v>20</v>
      </c>
      <c r="U783">
        <v>134050904892</v>
      </c>
      <c r="V783" s="47">
        <f t="shared" si="33"/>
        <v>0</v>
      </c>
    </row>
    <row r="784" spans="1:22" x14ac:dyDescent="0.15">
      <c r="A784" s="52"/>
      <c r="B784" s="52" t="s">
        <v>671</v>
      </c>
      <c r="C784" s="52">
        <v>383674.02000000124</v>
      </c>
      <c r="D784" s="52" t="s">
        <v>564</v>
      </c>
      <c r="E784" s="52">
        <v>383674.02</v>
      </c>
      <c r="F784" s="47">
        <f t="shared" si="32"/>
        <v>1.2223608791828156E-9</v>
      </c>
      <c r="R784" t="s">
        <v>756</v>
      </c>
      <c r="S784">
        <v>1654139144862</v>
      </c>
      <c r="T784" t="s">
        <v>23</v>
      </c>
      <c r="U784">
        <v>1654139144862</v>
      </c>
      <c r="V784" s="47">
        <f t="shared" si="33"/>
        <v>0</v>
      </c>
    </row>
    <row r="785" spans="1:22" x14ac:dyDescent="0.15">
      <c r="A785" s="52"/>
      <c r="B785" s="52" t="s">
        <v>651</v>
      </c>
      <c r="C785" s="52">
        <v>16602444.375</v>
      </c>
      <c r="D785" s="52" t="s">
        <v>366</v>
      </c>
      <c r="E785" s="52">
        <v>16602444.375</v>
      </c>
      <c r="F785" s="47">
        <f t="shared" si="32"/>
        <v>0</v>
      </c>
      <c r="R785" t="s">
        <v>757</v>
      </c>
      <c r="S785">
        <v>23889390767025</v>
      </c>
      <c r="T785" t="s">
        <v>24</v>
      </c>
      <c r="U785">
        <v>23889390767025</v>
      </c>
      <c r="V785" s="47">
        <f t="shared" si="33"/>
        <v>0</v>
      </c>
    </row>
    <row r="786" spans="1:22" x14ac:dyDescent="0.15">
      <c r="A786" s="52"/>
      <c r="B786" s="52" t="s">
        <v>672</v>
      </c>
      <c r="C786" s="52">
        <v>16575785.25</v>
      </c>
      <c r="D786" s="52" t="s">
        <v>367</v>
      </c>
      <c r="E786" s="52">
        <v>16575785.25</v>
      </c>
      <c r="F786" s="47">
        <f t="shared" si="32"/>
        <v>0</v>
      </c>
      <c r="R786" t="s">
        <v>758</v>
      </c>
      <c r="S786">
        <v>1102365922842</v>
      </c>
      <c r="T786" t="s">
        <v>26</v>
      </c>
      <c r="U786">
        <v>1102365922842</v>
      </c>
      <c r="V786" s="47">
        <f t="shared" si="33"/>
        <v>0</v>
      </c>
    </row>
    <row r="787" spans="1:22" x14ac:dyDescent="0.15">
      <c r="A787" s="52"/>
      <c r="B787" s="52" t="s">
        <v>673</v>
      </c>
      <c r="C787" s="52">
        <v>26659.125</v>
      </c>
      <c r="D787" s="52" t="s">
        <v>368</v>
      </c>
      <c r="E787" s="52">
        <v>26659.125</v>
      </c>
      <c r="F787" s="47">
        <f t="shared" si="32"/>
        <v>0</v>
      </c>
      <c r="R787" t="s">
        <v>759</v>
      </c>
      <c r="S787">
        <v>91438838769</v>
      </c>
      <c r="T787" t="s">
        <v>27</v>
      </c>
      <c r="U787">
        <v>91438838769</v>
      </c>
      <c r="V787" s="47">
        <f t="shared" si="33"/>
        <v>0</v>
      </c>
    </row>
    <row r="788" spans="1:22" x14ac:dyDescent="0.15">
      <c r="A788" s="52"/>
      <c r="B788" s="52" t="s">
        <v>674</v>
      </c>
      <c r="C788" s="52">
        <v>3081954.4099999955</v>
      </c>
      <c r="D788" s="52" t="s">
        <v>565</v>
      </c>
      <c r="E788" s="52">
        <v>3081954.41</v>
      </c>
      <c r="F788" s="47">
        <f t="shared" si="32"/>
        <v>-4.6566128730773926E-9</v>
      </c>
      <c r="R788" t="s">
        <v>760</v>
      </c>
      <c r="T788" t="s">
        <v>28</v>
      </c>
      <c r="V788" s="47">
        <f t="shared" si="33"/>
        <v>0</v>
      </c>
    </row>
    <row r="789" spans="1:22" x14ac:dyDescent="0.15">
      <c r="A789" s="52"/>
      <c r="B789" s="52" t="s">
        <v>675</v>
      </c>
      <c r="C789" s="52">
        <v>5145.6199999999935</v>
      </c>
      <c r="D789" s="52" t="s">
        <v>566</v>
      </c>
      <c r="E789" s="52">
        <v>5145.62</v>
      </c>
      <c r="F789" s="47">
        <f t="shared" si="32"/>
        <v>0</v>
      </c>
      <c r="R789" t="s">
        <v>761</v>
      </c>
      <c r="S789">
        <v>4679242495</v>
      </c>
      <c r="T789" t="s">
        <v>33</v>
      </c>
      <c r="U789">
        <v>4679242495</v>
      </c>
      <c r="V789" s="47">
        <f t="shared" si="33"/>
        <v>0</v>
      </c>
    </row>
    <row r="790" spans="1:22" x14ac:dyDescent="0.15">
      <c r="A790" s="52"/>
      <c r="B790" s="52" t="s">
        <v>732</v>
      </c>
      <c r="C790" s="52">
        <v>8897634.463999968</v>
      </c>
      <c r="D790" s="52" t="s">
        <v>371</v>
      </c>
      <c r="E790" s="52">
        <v>8897634.4639999997</v>
      </c>
      <c r="F790" s="47">
        <f t="shared" si="32"/>
        <v>-3.166496753692627E-8</v>
      </c>
      <c r="R790" t="s">
        <v>762</v>
      </c>
      <c r="S790">
        <v>4681842531</v>
      </c>
      <c r="T790" t="s">
        <v>34</v>
      </c>
      <c r="U790">
        <v>4681842531</v>
      </c>
      <c r="V790" s="47">
        <f t="shared" si="33"/>
        <v>0</v>
      </c>
    </row>
    <row r="791" spans="1:22" x14ac:dyDescent="0.15">
      <c r="A791" s="52"/>
      <c r="B791" s="52" t="s">
        <v>733</v>
      </c>
      <c r="C791" s="52">
        <v>8882941.7159999628</v>
      </c>
      <c r="D791" s="52" t="s">
        <v>372</v>
      </c>
      <c r="E791" s="52">
        <v>8882941.716</v>
      </c>
      <c r="F791" s="47">
        <f t="shared" si="32"/>
        <v>-3.7252902984619141E-8</v>
      </c>
      <c r="R791" t="s">
        <v>763</v>
      </c>
      <c r="S791">
        <v>797190</v>
      </c>
      <c r="T791" t="s">
        <v>35</v>
      </c>
      <c r="U791">
        <v>797190</v>
      </c>
      <c r="V791" s="47">
        <f t="shared" si="33"/>
        <v>0</v>
      </c>
    </row>
    <row r="792" spans="1:22" x14ac:dyDescent="0.15">
      <c r="A792" s="52"/>
      <c r="B792" s="52" t="s">
        <v>734</v>
      </c>
      <c r="C792" s="52">
        <v>14692.747999999978</v>
      </c>
      <c r="D792" s="52" t="s">
        <v>373</v>
      </c>
      <c r="E792" s="52">
        <v>14692.748</v>
      </c>
      <c r="F792" s="47">
        <f t="shared" si="32"/>
        <v>-2.1827872842550278E-11</v>
      </c>
      <c r="R792" t="s">
        <v>764</v>
      </c>
      <c r="S792">
        <v>763312.5</v>
      </c>
      <c r="T792" t="s">
        <v>36</v>
      </c>
      <c r="U792">
        <v>763312.5</v>
      </c>
      <c r="V792" s="47">
        <f t="shared" si="33"/>
        <v>0</v>
      </c>
    </row>
    <row r="793" spans="1:22" x14ac:dyDescent="0.15">
      <c r="A793" s="52"/>
      <c r="B793" s="52" t="s">
        <v>679</v>
      </c>
      <c r="C793" s="52">
        <v>25751960.332000166</v>
      </c>
      <c r="D793" s="52" t="s">
        <v>374</v>
      </c>
      <c r="E793" s="52">
        <v>25751960.331999999</v>
      </c>
      <c r="F793" s="47">
        <f t="shared" si="32"/>
        <v>1.6763806343078613E-7</v>
      </c>
      <c r="R793" t="s">
        <v>765</v>
      </c>
      <c r="S793">
        <v>773553</v>
      </c>
      <c r="T793" t="s">
        <v>37</v>
      </c>
      <c r="U793">
        <v>773553</v>
      </c>
      <c r="V793" s="47">
        <f t="shared" si="33"/>
        <v>0</v>
      </c>
    </row>
    <row r="794" spans="1:22" x14ac:dyDescent="0.15">
      <c r="A794" s="52"/>
      <c r="B794" s="52" t="s">
        <v>680</v>
      </c>
      <c r="C794" s="52">
        <v>25712757.891000174</v>
      </c>
      <c r="D794" s="52" t="s">
        <v>375</v>
      </c>
      <c r="E794" s="52">
        <v>25712757.890999999</v>
      </c>
      <c r="F794" s="47">
        <f t="shared" si="32"/>
        <v>1.7508864402770996E-7</v>
      </c>
      <c r="R794" t="s">
        <v>766</v>
      </c>
      <c r="S794">
        <v>771486</v>
      </c>
      <c r="T794" t="s">
        <v>38</v>
      </c>
      <c r="U794">
        <v>771486</v>
      </c>
      <c r="V794" s="47">
        <f t="shared" si="33"/>
        <v>0</v>
      </c>
    </row>
    <row r="795" spans="1:22" x14ac:dyDescent="0.15">
      <c r="A795" s="52"/>
      <c r="B795" s="52" t="s">
        <v>681</v>
      </c>
      <c r="C795" s="52">
        <v>39202.440999999999</v>
      </c>
      <c r="D795" s="52" t="s">
        <v>376</v>
      </c>
      <c r="E795" s="52">
        <v>39202.440999999999</v>
      </c>
      <c r="F795" s="47">
        <f t="shared" si="32"/>
        <v>0</v>
      </c>
      <c r="R795" t="s">
        <v>767</v>
      </c>
      <c r="S795">
        <v>100285</v>
      </c>
      <c r="T795" t="s">
        <v>39</v>
      </c>
      <c r="U795">
        <v>100285</v>
      </c>
      <c r="V795" s="47">
        <f t="shared" si="33"/>
        <v>0</v>
      </c>
    </row>
    <row r="796" spans="1:22" x14ac:dyDescent="0.15">
      <c r="A796" s="52"/>
      <c r="B796" s="52" t="s">
        <v>735</v>
      </c>
      <c r="C796" s="52">
        <v>12284765.135999708</v>
      </c>
      <c r="D796" s="52" t="s">
        <v>377</v>
      </c>
      <c r="E796" s="52">
        <v>12284765.136</v>
      </c>
      <c r="F796" s="47">
        <f t="shared" si="32"/>
        <v>-2.9243528842926025E-7</v>
      </c>
      <c r="R796" t="s">
        <v>768</v>
      </c>
      <c r="S796">
        <v>265730</v>
      </c>
      <c r="T796" t="s">
        <v>40</v>
      </c>
      <c r="U796">
        <v>265730</v>
      </c>
      <c r="V796" s="47">
        <f t="shared" si="33"/>
        <v>0</v>
      </c>
    </row>
    <row r="797" spans="1:22" x14ac:dyDescent="0.15">
      <c r="A797" s="52"/>
      <c r="B797" s="52" t="s">
        <v>736</v>
      </c>
      <c r="C797" s="52">
        <v>12265220.117999705</v>
      </c>
      <c r="D797" s="52" t="s">
        <v>567</v>
      </c>
      <c r="E797" s="52">
        <v>12265220.118000001</v>
      </c>
      <c r="F797" s="47">
        <f t="shared" si="32"/>
        <v>-2.9616057872772217E-7</v>
      </c>
      <c r="R797" t="s">
        <v>769</v>
      </c>
      <c r="S797">
        <v>250712.5</v>
      </c>
      <c r="T797" t="s">
        <v>41</v>
      </c>
      <c r="U797">
        <v>250712.5</v>
      </c>
      <c r="V797" s="47">
        <f t="shared" si="33"/>
        <v>0</v>
      </c>
    </row>
    <row r="798" spans="1:22" x14ac:dyDescent="0.15">
      <c r="A798" s="52"/>
      <c r="B798" s="52" t="s">
        <v>684</v>
      </c>
      <c r="C798" s="52">
        <v>19545.018</v>
      </c>
      <c r="D798" s="52" t="s">
        <v>379</v>
      </c>
      <c r="E798" s="52">
        <v>19545.018</v>
      </c>
      <c r="F798" s="47">
        <f t="shared" si="32"/>
        <v>0</v>
      </c>
      <c r="R798" t="s">
        <v>770</v>
      </c>
      <c r="S798">
        <v>16129953</v>
      </c>
      <c r="T798" t="s">
        <v>42</v>
      </c>
      <c r="U798">
        <v>16129953</v>
      </c>
      <c r="V798" s="47">
        <f t="shared" si="33"/>
        <v>0</v>
      </c>
    </row>
    <row r="799" spans="1:22" x14ac:dyDescent="0.15">
      <c r="A799" s="52"/>
      <c r="B799" s="52" t="s">
        <v>685</v>
      </c>
      <c r="C799" s="52">
        <v>199888760.97800079</v>
      </c>
      <c r="D799" s="52" t="s">
        <v>380</v>
      </c>
      <c r="E799" s="52">
        <v>199888760.97799999</v>
      </c>
      <c r="F799" s="47">
        <f t="shared" si="32"/>
        <v>8.0466270446777344E-7</v>
      </c>
      <c r="R799" t="s">
        <v>771</v>
      </c>
      <c r="S799">
        <v>16106766</v>
      </c>
      <c r="T799" t="s">
        <v>43</v>
      </c>
      <c r="U799">
        <v>16106766</v>
      </c>
      <c r="V799" s="47">
        <f t="shared" si="33"/>
        <v>0</v>
      </c>
    </row>
    <row r="800" spans="1:22" x14ac:dyDescent="0.15">
      <c r="A800" s="52"/>
      <c r="B800" s="52" t="s">
        <v>737</v>
      </c>
      <c r="C800" s="52">
        <v>175102550.01500031</v>
      </c>
      <c r="D800" s="52" t="s">
        <v>294</v>
      </c>
      <c r="E800" s="52">
        <v>175102550.01499999</v>
      </c>
      <c r="F800" s="47">
        <f t="shared" si="32"/>
        <v>3.2782554626464844E-7</v>
      </c>
      <c r="R800" t="s">
        <v>772</v>
      </c>
      <c r="S800">
        <v>102520</v>
      </c>
      <c r="T800" t="s">
        <v>44</v>
      </c>
      <c r="U800">
        <v>102520</v>
      </c>
      <c r="V800" s="47">
        <f t="shared" si="33"/>
        <v>0</v>
      </c>
    </row>
    <row r="801" spans="1:22" x14ac:dyDescent="0.15">
      <c r="A801" s="52"/>
      <c r="B801" s="52" t="s">
        <v>738</v>
      </c>
      <c r="C801" s="52">
        <v>833504</v>
      </c>
      <c r="D801" s="52" t="s">
        <v>381</v>
      </c>
      <c r="E801" s="52">
        <v>833504</v>
      </c>
      <c r="F801" s="47">
        <f t="shared" si="32"/>
        <v>0</v>
      </c>
      <c r="R801" t="s">
        <v>773</v>
      </c>
      <c r="S801">
        <v>531460</v>
      </c>
      <c r="T801" t="s">
        <v>45</v>
      </c>
      <c r="U801">
        <v>531460</v>
      </c>
      <c r="V801" s="47">
        <f t="shared" si="33"/>
        <v>0</v>
      </c>
    </row>
    <row r="802" spans="1:22" x14ac:dyDescent="0.15">
      <c r="A802" s="52"/>
      <c r="B802" s="52" t="s">
        <v>739</v>
      </c>
      <c r="C802" s="52">
        <v>888813</v>
      </c>
      <c r="D802" s="52" t="s">
        <v>568</v>
      </c>
      <c r="E802" s="52">
        <v>888813</v>
      </c>
      <c r="F802" s="47">
        <f t="shared" si="32"/>
        <v>0</v>
      </c>
      <c r="R802" t="s">
        <v>774</v>
      </c>
      <c r="S802">
        <v>512600</v>
      </c>
      <c r="T802" t="s">
        <v>46</v>
      </c>
      <c r="U802">
        <v>512600</v>
      </c>
      <c r="V802" s="47">
        <f t="shared" si="33"/>
        <v>0</v>
      </c>
    </row>
    <row r="803" spans="1:22" x14ac:dyDescent="0.15">
      <c r="A803" s="52"/>
      <c r="B803" s="52" t="s">
        <v>740</v>
      </c>
      <c r="C803" s="52">
        <v>886376</v>
      </c>
      <c r="D803" s="52" t="s">
        <v>569</v>
      </c>
      <c r="E803" s="52">
        <v>886376</v>
      </c>
      <c r="F803" s="47">
        <f t="shared" si="32"/>
        <v>0</v>
      </c>
      <c r="R803" t="s">
        <v>775</v>
      </c>
      <c r="S803">
        <v>531460</v>
      </c>
      <c r="T803" t="s">
        <v>47</v>
      </c>
      <c r="U803">
        <v>531460</v>
      </c>
      <c r="V803" s="47">
        <f t="shared" si="33"/>
        <v>0</v>
      </c>
    </row>
    <row r="804" spans="1:22" x14ac:dyDescent="0.15">
      <c r="A804" s="52"/>
      <c r="B804" s="52" t="s">
        <v>741</v>
      </c>
      <c r="C804" s="52">
        <v>2437</v>
      </c>
      <c r="D804" s="52" t="s">
        <v>570</v>
      </c>
      <c r="E804" s="52">
        <v>2437</v>
      </c>
      <c r="F804" s="47">
        <f t="shared" si="32"/>
        <v>0</v>
      </c>
      <c r="R804" t="s">
        <v>776</v>
      </c>
      <c r="S804">
        <v>376125</v>
      </c>
      <c r="T804" t="s">
        <v>48</v>
      </c>
      <c r="U804">
        <v>376125</v>
      </c>
      <c r="V804" s="47">
        <f t="shared" si="33"/>
        <v>0</v>
      </c>
    </row>
    <row r="805" spans="1:22" x14ac:dyDescent="0.15">
      <c r="A805" s="52"/>
      <c r="B805" s="52" t="s">
        <v>742</v>
      </c>
      <c r="C805" s="52">
        <v>3080415.4400000134</v>
      </c>
      <c r="D805" s="52" t="s">
        <v>571</v>
      </c>
      <c r="E805" s="52">
        <v>3080415.44</v>
      </c>
      <c r="F805" s="47">
        <f t="shared" si="32"/>
        <v>1.3504177331924438E-8</v>
      </c>
      <c r="R805" t="s">
        <v>777</v>
      </c>
      <c r="S805">
        <v>95208</v>
      </c>
      <c r="T805" t="s">
        <v>49</v>
      </c>
      <c r="U805">
        <v>95208</v>
      </c>
      <c r="V805" s="47">
        <f t="shared" si="33"/>
        <v>0</v>
      </c>
    </row>
    <row r="806" spans="1:22" x14ac:dyDescent="0.15">
      <c r="A806" s="52"/>
      <c r="B806" s="52" t="s">
        <v>692</v>
      </c>
      <c r="C806" s="52">
        <v>2470573.375</v>
      </c>
      <c r="D806" s="52" t="s">
        <v>386</v>
      </c>
      <c r="E806" s="52">
        <v>2470573.375</v>
      </c>
      <c r="F806" s="47">
        <f t="shared" si="32"/>
        <v>0</v>
      </c>
      <c r="R806" t="s">
        <v>778</v>
      </c>
      <c r="S806">
        <v>265730</v>
      </c>
      <c r="T806" t="s">
        <v>50</v>
      </c>
      <c r="U806">
        <v>265730</v>
      </c>
      <c r="V806" s="47">
        <f t="shared" si="33"/>
        <v>0</v>
      </c>
    </row>
    <row r="807" spans="1:22" x14ac:dyDescent="0.15">
      <c r="A807" s="52"/>
      <c r="B807" s="52" t="s">
        <v>693</v>
      </c>
      <c r="C807" s="52">
        <v>7881601</v>
      </c>
      <c r="D807" s="52" t="s">
        <v>387</v>
      </c>
      <c r="E807" s="52">
        <v>7881601</v>
      </c>
      <c r="F807" s="47">
        <f t="shared" si="32"/>
        <v>0</v>
      </c>
      <c r="R807" t="s">
        <v>779</v>
      </c>
      <c r="S807">
        <v>238020</v>
      </c>
      <c r="T807" t="s">
        <v>51</v>
      </c>
      <c r="U807">
        <v>238020</v>
      </c>
      <c r="V807" s="47">
        <f t="shared" si="33"/>
        <v>0</v>
      </c>
    </row>
    <row r="808" spans="1:22" x14ac:dyDescent="0.15">
      <c r="A808" s="52"/>
      <c r="B808" s="52" t="s">
        <v>743</v>
      </c>
      <c r="C808" s="52">
        <v>1185423</v>
      </c>
      <c r="D808" s="52" t="s">
        <v>572</v>
      </c>
      <c r="E808" s="52">
        <v>1185423</v>
      </c>
      <c r="F808" s="47">
        <f t="shared" si="32"/>
        <v>0</v>
      </c>
      <c r="R808" t="s">
        <v>780</v>
      </c>
      <c r="S808">
        <v>15161619</v>
      </c>
      <c r="T808" t="s">
        <v>52</v>
      </c>
      <c r="U808">
        <v>15161619</v>
      </c>
      <c r="V808" s="47">
        <f t="shared" si="33"/>
        <v>0</v>
      </c>
    </row>
    <row r="809" spans="1:22" x14ac:dyDescent="0.15">
      <c r="A809" s="52"/>
      <c r="B809" s="52" t="s">
        <v>695</v>
      </c>
      <c r="C809" s="52">
        <v>4878761</v>
      </c>
      <c r="D809" s="52" t="s">
        <v>389</v>
      </c>
      <c r="E809" s="52">
        <v>4878761</v>
      </c>
      <c r="F809" s="47">
        <f t="shared" si="32"/>
        <v>0</v>
      </c>
      <c r="R809" t="s">
        <v>781</v>
      </c>
      <c r="S809">
        <v>16297331</v>
      </c>
      <c r="T809" t="s">
        <v>53</v>
      </c>
      <c r="U809">
        <v>16297331</v>
      </c>
      <c r="V809" s="47">
        <f t="shared" si="33"/>
        <v>0</v>
      </c>
    </row>
    <row r="810" spans="1:22" x14ac:dyDescent="0.15">
      <c r="A810" s="52"/>
      <c r="B810" s="52" t="s">
        <v>696</v>
      </c>
      <c r="C810" s="52">
        <v>145660</v>
      </c>
      <c r="D810" s="52" t="s">
        <v>390</v>
      </c>
      <c r="E810" s="52">
        <v>145660</v>
      </c>
      <c r="F810" s="47">
        <f t="shared" si="32"/>
        <v>0</v>
      </c>
      <c r="R810" t="s">
        <v>782</v>
      </c>
      <c r="S810">
        <v>55242</v>
      </c>
      <c r="T810" t="s">
        <v>54</v>
      </c>
      <c r="U810">
        <v>55242</v>
      </c>
      <c r="V810" s="47">
        <f t="shared" si="33"/>
        <v>0</v>
      </c>
    </row>
    <row r="811" spans="1:22" x14ac:dyDescent="0.15">
      <c r="A811" s="52"/>
      <c r="B811" s="52" t="s">
        <v>697</v>
      </c>
      <c r="C811" s="52">
        <v>34921</v>
      </c>
      <c r="D811" s="52" t="s">
        <v>391</v>
      </c>
      <c r="E811" s="52">
        <v>34921</v>
      </c>
      <c r="F811" s="47">
        <f t="shared" si="32"/>
        <v>0</v>
      </c>
      <c r="R811" t="s">
        <v>783</v>
      </c>
      <c r="S811">
        <v>265730</v>
      </c>
      <c r="T811" t="s">
        <v>55</v>
      </c>
      <c r="U811">
        <v>265730</v>
      </c>
      <c r="V811" s="47">
        <f t="shared" si="33"/>
        <v>0</v>
      </c>
    </row>
    <row r="812" spans="1:22" x14ac:dyDescent="0.15">
      <c r="A812" s="52"/>
      <c r="B812" s="52" t="s">
        <v>744</v>
      </c>
      <c r="C812" s="52">
        <v>2533168.4209999992</v>
      </c>
      <c r="D812" s="52" t="s">
        <v>573</v>
      </c>
      <c r="E812" s="52">
        <v>2533168.4210000001</v>
      </c>
      <c r="F812" s="47">
        <f t="shared" si="32"/>
        <v>0</v>
      </c>
      <c r="R812" t="s">
        <v>784</v>
      </c>
      <c r="S812">
        <v>138105</v>
      </c>
      <c r="T812" t="s">
        <v>56</v>
      </c>
      <c r="U812">
        <v>138105</v>
      </c>
      <c r="V812" s="47">
        <f t="shared" si="33"/>
        <v>0</v>
      </c>
    </row>
    <row r="813" spans="1:22" x14ac:dyDescent="0.15">
      <c r="A813" s="52"/>
      <c r="B813" s="52" t="s">
        <v>745</v>
      </c>
      <c r="C813" s="52">
        <v>113407</v>
      </c>
      <c r="D813" s="52" t="s">
        <v>307</v>
      </c>
      <c r="E813" s="52">
        <v>113407</v>
      </c>
      <c r="F813" s="47">
        <f t="shared" si="32"/>
        <v>0</v>
      </c>
      <c r="R813" t="s">
        <v>785</v>
      </c>
      <c r="S813">
        <v>531460</v>
      </c>
      <c r="T813" t="s">
        <v>57</v>
      </c>
      <c r="U813">
        <v>531460</v>
      </c>
      <c r="V813" s="47">
        <f t="shared" si="33"/>
        <v>0</v>
      </c>
    </row>
    <row r="814" spans="1:22" x14ac:dyDescent="0.15">
      <c r="A814" s="52"/>
      <c r="B814" s="52" t="s">
        <v>746</v>
      </c>
      <c r="C814" s="52">
        <v>889763446.40000033</v>
      </c>
      <c r="D814" s="52" t="s">
        <v>355</v>
      </c>
      <c r="E814" s="52">
        <v>889763446.39999998</v>
      </c>
      <c r="F814" s="47">
        <f t="shared" si="32"/>
        <v>0</v>
      </c>
      <c r="R814" t="s">
        <v>786</v>
      </c>
      <c r="S814">
        <v>359350</v>
      </c>
      <c r="T814" t="s">
        <v>58</v>
      </c>
      <c r="U814">
        <v>359350</v>
      </c>
      <c r="V814" s="47">
        <f t="shared" si="33"/>
        <v>0</v>
      </c>
    </row>
    <row r="815" spans="1:22" x14ac:dyDescent="0.15">
      <c r="A815" s="52"/>
      <c r="B815" s="52" t="s">
        <v>701</v>
      </c>
      <c r="C815" s="52">
        <v>2839732.3370000175</v>
      </c>
      <c r="D815" s="52" t="s">
        <v>574</v>
      </c>
      <c r="E815" s="52">
        <v>2839732.3369999998</v>
      </c>
      <c r="F815" s="47">
        <f t="shared" si="32"/>
        <v>1.7695128917694092E-8</v>
      </c>
      <c r="R815" t="s">
        <v>787</v>
      </c>
      <c r="S815">
        <v>2384466</v>
      </c>
      <c r="T815" t="s">
        <v>59</v>
      </c>
      <c r="U815">
        <v>2384466</v>
      </c>
      <c r="V815" s="47">
        <f t="shared" si="33"/>
        <v>0</v>
      </c>
    </row>
    <row r="816" spans="1:22" x14ac:dyDescent="0.15">
      <c r="A816" s="52"/>
      <c r="B816" s="52" t="s">
        <v>747</v>
      </c>
      <c r="C816" s="52"/>
      <c r="D816" s="52" t="s">
        <v>575</v>
      </c>
      <c r="E816" s="52"/>
      <c r="F816" s="47">
        <f t="shared" si="32"/>
        <v>0</v>
      </c>
      <c r="R816" t="s">
        <v>788</v>
      </c>
      <c r="S816">
        <v>2600036</v>
      </c>
      <c r="T816" t="s">
        <v>60</v>
      </c>
      <c r="U816">
        <v>2600036</v>
      </c>
      <c r="V816" s="47">
        <f t="shared" si="33"/>
        <v>0</v>
      </c>
    </row>
    <row r="817" spans="1:22" x14ac:dyDescent="0.15">
      <c r="A817" s="52"/>
      <c r="B817" s="52" t="s">
        <v>703</v>
      </c>
      <c r="C817" s="52">
        <v>0</v>
      </c>
      <c r="D817" s="52" t="s">
        <v>309</v>
      </c>
      <c r="E817" s="52">
        <v>0</v>
      </c>
      <c r="F817" s="47">
        <f t="shared" si="32"/>
        <v>0</v>
      </c>
      <c r="R817" t="s">
        <v>789</v>
      </c>
      <c r="S817">
        <v>62221</v>
      </c>
      <c r="T817" t="s">
        <v>61</v>
      </c>
      <c r="U817">
        <v>62221</v>
      </c>
      <c r="V817" s="47">
        <f t="shared" si="33"/>
        <v>0</v>
      </c>
    </row>
    <row r="818" spans="1:22" x14ac:dyDescent="0.15">
      <c r="A818" s="52"/>
      <c r="B818" s="52" t="s">
        <v>748</v>
      </c>
      <c r="C818" s="52">
        <v>0</v>
      </c>
      <c r="D818" s="52" t="s">
        <v>394</v>
      </c>
      <c r="E818" s="52">
        <v>0</v>
      </c>
      <c r="F818" s="47">
        <f t="shared" si="32"/>
        <v>0</v>
      </c>
      <c r="R818" t="s">
        <v>790</v>
      </c>
      <c r="S818">
        <v>265730</v>
      </c>
      <c r="T818" t="s">
        <v>62</v>
      </c>
      <c r="U818">
        <v>265730</v>
      </c>
      <c r="V818" s="47">
        <f t="shared" si="33"/>
        <v>0</v>
      </c>
    </row>
    <row r="819" spans="1:22" x14ac:dyDescent="0.15">
      <c r="A819" s="52"/>
      <c r="B819" s="52" t="s">
        <v>749</v>
      </c>
      <c r="C819" s="52">
        <v>0</v>
      </c>
      <c r="D819" s="52" t="s">
        <v>395</v>
      </c>
      <c r="E819" s="52">
        <v>0</v>
      </c>
      <c r="F819" s="47">
        <f t="shared" si="32"/>
        <v>0</v>
      </c>
      <c r="R819" t="s">
        <v>791</v>
      </c>
      <c r="S819">
        <v>155552.5</v>
      </c>
      <c r="T819" t="s">
        <v>63</v>
      </c>
      <c r="U819">
        <v>155552.5</v>
      </c>
      <c r="V819" s="47">
        <f t="shared" si="33"/>
        <v>0</v>
      </c>
    </row>
    <row r="820" spans="1:22" x14ac:dyDescent="0.15">
      <c r="A820" s="52"/>
      <c r="B820" s="52" t="s">
        <v>706</v>
      </c>
      <c r="C820" s="52">
        <v>0</v>
      </c>
      <c r="D820" s="52" t="s">
        <v>396</v>
      </c>
      <c r="E820" s="52">
        <v>0</v>
      </c>
      <c r="F820" s="47">
        <f t="shared" si="32"/>
        <v>0</v>
      </c>
      <c r="R820" t="s">
        <v>792</v>
      </c>
      <c r="S820">
        <v>168276.17000000266</v>
      </c>
      <c r="T820" t="s">
        <v>64</v>
      </c>
      <c r="U820">
        <v>168276.17</v>
      </c>
      <c r="V820" s="47">
        <f t="shared" si="33"/>
        <v>2.648448571562767E-9</v>
      </c>
    </row>
    <row r="821" spans="1:22" x14ac:dyDescent="0.15">
      <c r="A821" s="52"/>
      <c r="B821" s="52" t="s">
        <v>707</v>
      </c>
      <c r="C821" s="52">
        <v>0</v>
      </c>
      <c r="D821" s="52" t="s">
        <v>397</v>
      </c>
      <c r="E821" s="52">
        <v>0</v>
      </c>
      <c r="F821" s="47">
        <f t="shared" si="32"/>
        <v>0</v>
      </c>
      <c r="R821" t="s">
        <v>793</v>
      </c>
      <c r="S821">
        <v>192556.20999999956</v>
      </c>
      <c r="T821" t="s">
        <v>65</v>
      </c>
      <c r="U821">
        <v>192556.21</v>
      </c>
      <c r="V821" s="47">
        <f t="shared" si="33"/>
        <v>-4.3655745685100555E-10</v>
      </c>
    </row>
    <row r="822" spans="1:22" x14ac:dyDescent="0.15">
      <c r="A822" s="52"/>
      <c r="B822" s="52" t="s">
        <v>708</v>
      </c>
      <c r="C822" s="52">
        <v>30884</v>
      </c>
      <c r="D822" s="52" t="s">
        <v>314</v>
      </c>
      <c r="E822" s="52">
        <v>30884</v>
      </c>
      <c r="F822" s="47">
        <f t="shared" si="32"/>
        <v>0</v>
      </c>
      <c r="R822" t="s">
        <v>794</v>
      </c>
      <c r="S822">
        <v>81519</v>
      </c>
      <c r="T822" t="s">
        <v>66</v>
      </c>
      <c r="U822">
        <v>81519</v>
      </c>
      <c r="V822" s="47">
        <f t="shared" si="33"/>
        <v>0</v>
      </c>
    </row>
    <row r="823" spans="1:22" x14ac:dyDescent="0.15">
      <c r="A823" s="52"/>
      <c r="B823" s="52" t="s">
        <v>709</v>
      </c>
      <c r="C823" s="52">
        <v>1060</v>
      </c>
      <c r="D823" s="52" t="s">
        <v>315</v>
      </c>
      <c r="E823" s="52">
        <v>1060</v>
      </c>
      <c r="F823" s="47">
        <f t="shared" si="32"/>
        <v>0</v>
      </c>
      <c r="R823" t="s">
        <v>795</v>
      </c>
      <c r="S823">
        <v>265730</v>
      </c>
      <c r="T823" t="s">
        <v>67</v>
      </c>
      <c r="U823">
        <v>265730</v>
      </c>
      <c r="V823" s="47">
        <f t="shared" si="33"/>
        <v>0</v>
      </c>
    </row>
    <row r="824" spans="1:22" x14ac:dyDescent="0.15">
      <c r="A824" s="52"/>
      <c r="B824" s="52" t="s">
        <v>710</v>
      </c>
      <c r="C824" s="52">
        <v>119</v>
      </c>
      <c r="D824" s="52" t="s">
        <v>316</v>
      </c>
      <c r="E824" s="52">
        <v>119</v>
      </c>
      <c r="F824" s="47">
        <f t="shared" si="32"/>
        <v>0</v>
      </c>
      <c r="R824" t="s">
        <v>796</v>
      </c>
      <c r="S824">
        <v>203797.5</v>
      </c>
      <c r="T824" t="s">
        <v>68</v>
      </c>
      <c r="U824">
        <v>203797.5</v>
      </c>
      <c r="V824" s="47">
        <f t="shared" si="33"/>
        <v>0</v>
      </c>
    </row>
    <row r="825" spans="1:22" x14ac:dyDescent="0.15">
      <c r="A825" s="52"/>
      <c r="B825" s="52" t="s">
        <v>711</v>
      </c>
      <c r="C825" s="52">
        <v>190</v>
      </c>
      <c r="D825" s="52" t="s">
        <v>317</v>
      </c>
      <c r="E825" s="52">
        <v>190</v>
      </c>
      <c r="F825" s="47">
        <f t="shared" si="32"/>
        <v>0</v>
      </c>
      <c r="R825" t="s">
        <v>797</v>
      </c>
      <c r="S825">
        <v>3819456.3900000192</v>
      </c>
      <c r="T825" t="s">
        <v>69</v>
      </c>
      <c r="U825">
        <v>3819456.39</v>
      </c>
      <c r="V825" s="47">
        <f t="shared" si="33"/>
        <v>1.909211277961731E-8</v>
      </c>
    </row>
    <row r="826" spans="1:22" x14ac:dyDescent="0.15">
      <c r="A826" s="52"/>
      <c r="B826" s="52" t="s">
        <v>712</v>
      </c>
      <c r="C826" s="52">
        <v>556</v>
      </c>
      <c r="D826" s="52" t="s">
        <v>318</v>
      </c>
      <c r="E826" s="52">
        <v>556</v>
      </c>
      <c r="F826" s="47">
        <f t="shared" si="32"/>
        <v>0</v>
      </c>
      <c r="R826" t="s">
        <v>798</v>
      </c>
      <c r="S826">
        <v>3817937.7500000154</v>
      </c>
      <c r="T826" t="s">
        <v>70</v>
      </c>
      <c r="U826">
        <v>3817937.75</v>
      </c>
      <c r="V826" s="47">
        <f t="shared" si="33"/>
        <v>1.5366822481155396E-8</v>
      </c>
    </row>
    <row r="827" spans="1:22" x14ac:dyDescent="0.15">
      <c r="A827" s="52"/>
      <c r="B827" s="52" t="s">
        <v>713</v>
      </c>
      <c r="C827" s="52">
        <v>424</v>
      </c>
      <c r="D827" s="52" t="s">
        <v>319</v>
      </c>
      <c r="E827" s="52">
        <v>424</v>
      </c>
      <c r="F827" s="47">
        <f t="shared" si="32"/>
        <v>0</v>
      </c>
      <c r="R827" t="s">
        <v>799</v>
      </c>
      <c r="S827">
        <v>100836</v>
      </c>
      <c r="T827" t="s">
        <v>71</v>
      </c>
      <c r="U827">
        <v>100836</v>
      </c>
      <c r="V827" s="47">
        <f t="shared" si="33"/>
        <v>0</v>
      </c>
    </row>
    <row r="828" spans="1:22" x14ac:dyDescent="0.15">
      <c r="A828" s="52"/>
      <c r="B828" s="52" t="s">
        <v>714</v>
      </c>
      <c r="C828" s="52">
        <v>5</v>
      </c>
      <c r="D828" s="52" t="s">
        <v>320</v>
      </c>
      <c r="E828" s="52">
        <v>5</v>
      </c>
      <c r="F828" s="47">
        <f t="shared" si="32"/>
        <v>0</v>
      </c>
      <c r="R828" t="s">
        <v>800</v>
      </c>
      <c r="S828">
        <v>664325</v>
      </c>
      <c r="T828" t="s">
        <v>72</v>
      </c>
      <c r="U828">
        <v>664325</v>
      </c>
      <c r="V828" s="47">
        <f t="shared" si="33"/>
        <v>0</v>
      </c>
    </row>
    <row r="829" spans="1:22" x14ac:dyDescent="0.15">
      <c r="A829" s="52"/>
      <c r="B829" s="52" t="s">
        <v>750</v>
      </c>
      <c r="C829" s="52">
        <v>14</v>
      </c>
      <c r="D829" s="52" t="s">
        <v>398</v>
      </c>
      <c r="E829" s="52">
        <v>14</v>
      </c>
      <c r="F829" s="47">
        <f t="shared" si="32"/>
        <v>0</v>
      </c>
      <c r="R829" t="s">
        <v>801</v>
      </c>
      <c r="S829">
        <v>630225</v>
      </c>
      <c r="T829" t="s">
        <v>73</v>
      </c>
      <c r="U829">
        <v>630225</v>
      </c>
      <c r="V829" s="47">
        <f t="shared" si="33"/>
        <v>0</v>
      </c>
    </row>
    <row r="830" spans="1:22" x14ac:dyDescent="0.15">
      <c r="A830" s="52"/>
      <c r="B830" s="52" t="s">
        <v>716</v>
      </c>
      <c r="C830" s="52">
        <v>56</v>
      </c>
      <c r="D830" s="52" t="s">
        <v>399</v>
      </c>
      <c r="E830" s="52">
        <v>56</v>
      </c>
      <c r="F830" s="47">
        <f t="shared" si="32"/>
        <v>0</v>
      </c>
      <c r="R830" t="s">
        <v>802</v>
      </c>
      <c r="S830">
        <v>773553</v>
      </c>
      <c r="T830" t="s">
        <v>74</v>
      </c>
      <c r="U830">
        <v>773553</v>
      </c>
      <c r="V830" s="47">
        <f t="shared" si="33"/>
        <v>0</v>
      </c>
    </row>
    <row r="831" spans="1:22" x14ac:dyDescent="0.15">
      <c r="A831" s="52"/>
      <c r="B831" s="52" t="s">
        <v>717</v>
      </c>
      <c r="C831" s="52">
        <v>5393964027</v>
      </c>
      <c r="D831" s="52" t="s">
        <v>400</v>
      </c>
      <c r="E831" s="52">
        <v>5393964027</v>
      </c>
      <c r="F831" s="47">
        <f t="shared" si="32"/>
        <v>0</v>
      </c>
      <c r="R831" t="s">
        <v>803</v>
      </c>
      <c r="S831">
        <v>708265</v>
      </c>
      <c r="T831" t="s">
        <v>75</v>
      </c>
      <c r="U831">
        <v>708265</v>
      </c>
      <c r="V831" s="47">
        <f t="shared" si="33"/>
        <v>0</v>
      </c>
    </row>
    <row r="832" spans="1:22" x14ac:dyDescent="0.15">
      <c r="A832" s="52"/>
      <c r="B832" s="52" t="s">
        <v>718</v>
      </c>
      <c r="C832" s="52">
        <v>5399889500</v>
      </c>
      <c r="D832" s="52" t="s">
        <v>401</v>
      </c>
      <c r="E832" s="52">
        <v>5399889500</v>
      </c>
      <c r="F832" s="47">
        <f t="shared" si="32"/>
        <v>0</v>
      </c>
      <c r="R832" t="s">
        <v>804</v>
      </c>
      <c r="S832">
        <v>84839</v>
      </c>
      <c r="T832" t="s">
        <v>76</v>
      </c>
      <c r="U832">
        <v>84839</v>
      </c>
      <c r="V832" s="47">
        <f t="shared" si="33"/>
        <v>0</v>
      </c>
    </row>
    <row r="833" spans="1:22" x14ac:dyDescent="0.15">
      <c r="A833" s="52"/>
      <c r="B833" s="52" t="s">
        <v>751</v>
      </c>
      <c r="C833" s="52">
        <v>1687919306736</v>
      </c>
      <c r="D833" s="52" t="s">
        <v>402</v>
      </c>
      <c r="E833" s="52">
        <v>1687919306736</v>
      </c>
      <c r="F833" s="47">
        <f t="shared" si="32"/>
        <v>0</v>
      </c>
      <c r="R833" t="s">
        <v>805</v>
      </c>
      <c r="S833">
        <v>132865</v>
      </c>
      <c r="T833" t="s">
        <v>77</v>
      </c>
      <c r="U833">
        <v>132865</v>
      </c>
      <c r="V833" s="47">
        <f t="shared" si="33"/>
        <v>0</v>
      </c>
    </row>
    <row r="834" spans="1:22" x14ac:dyDescent="0.15">
      <c r="A834" s="52"/>
      <c r="B834" s="52" t="s">
        <v>752</v>
      </c>
      <c r="C834" s="52"/>
      <c r="D834" s="52" t="s">
        <v>576</v>
      </c>
      <c r="E834" s="52"/>
      <c r="F834" s="47">
        <f t="shared" si="32"/>
        <v>0</v>
      </c>
      <c r="R834" t="s">
        <v>806</v>
      </c>
      <c r="S834">
        <v>106048.75</v>
      </c>
      <c r="T834" t="s">
        <v>78</v>
      </c>
      <c r="U834">
        <v>106048.75</v>
      </c>
      <c r="V834" s="47">
        <f t="shared" si="33"/>
        <v>0</v>
      </c>
    </row>
    <row r="835" spans="1:22" x14ac:dyDescent="0.15">
      <c r="A835" s="52"/>
      <c r="B835" s="52" t="s">
        <v>721</v>
      </c>
      <c r="C835" s="52">
        <v>1236650692561</v>
      </c>
      <c r="D835" s="52" t="s">
        <v>405</v>
      </c>
      <c r="E835" s="52">
        <v>1236650692561</v>
      </c>
      <c r="F835" s="47">
        <f t="shared" ref="F835:F841" si="34">C835-E835</f>
        <v>0</v>
      </c>
      <c r="R835" t="s">
        <v>807</v>
      </c>
      <c r="S835">
        <v>2235061.25</v>
      </c>
      <c r="T835" t="s">
        <v>79</v>
      </c>
      <c r="U835">
        <v>2235061.25</v>
      </c>
      <c r="V835" s="47">
        <f t="shared" ref="V835:V898" si="35">S835-U835</f>
        <v>0</v>
      </c>
    </row>
    <row r="836" spans="1:22" x14ac:dyDescent="0.15">
      <c r="A836" s="52"/>
      <c r="B836" s="52" t="s">
        <v>722</v>
      </c>
      <c r="C836" s="52">
        <v>230178173253</v>
      </c>
      <c r="D836" s="52" t="s">
        <v>407</v>
      </c>
      <c r="E836" s="52">
        <v>230178173253</v>
      </c>
      <c r="F836" s="47">
        <f t="shared" si="34"/>
        <v>0</v>
      </c>
      <c r="R836" t="s">
        <v>808</v>
      </c>
      <c r="S836">
        <v>168276.35000000265</v>
      </c>
      <c r="T836" t="s">
        <v>81</v>
      </c>
      <c r="U836">
        <v>168276.35</v>
      </c>
      <c r="V836" s="47">
        <f t="shared" si="35"/>
        <v>2.648448571562767E-9</v>
      </c>
    </row>
    <row r="837" spans="1:22" x14ac:dyDescent="0.15">
      <c r="A837" s="52"/>
      <c r="B837" s="52" t="s">
        <v>723</v>
      </c>
      <c r="C837" s="52">
        <v>0</v>
      </c>
      <c r="D837" s="52" t="s">
        <v>409</v>
      </c>
      <c r="E837" s="52">
        <v>0</v>
      </c>
      <c r="F837" s="47">
        <f t="shared" si="34"/>
        <v>0</v>
      </c>
      <c r="R837" t="s">
        <v>809</v>
      </c>
      <c r="S837">
        <v>190949.39000000019</v>
      </c>
      <c r="T837" t="s">
        <v>82</v>
      </c>
      <c r="U837">
        <v>190949.39</v>
      </c>
      <c r="V837" s="47">
        <f t="shared" si="35"/>
        <v>0</v>
      </c>
    </row>
    <row r="838" spans="1:22" x14ac:dyDescent="0.15">
      <c r="A838" s="52"/>
      <c r="B838" s="52" t="s">
        <v>753</v>
      </c>
      <c r="C838" s="52">
        <v>277805701</v>
      </c>
      <c r="D838" s="52" t="s">
        <v>578</v>
      </c>
      <c r="E838" s="52">
        <v>277805701</v>
      </c>
      <c r="F838" s="47">
        <f t="shared" si="34"/>
        <v>0</v>
      </c>
      <c r="R838" t="s">
        <v>810</v>
      </c>
      <c r="S838">
        <v>82099</v>
      </c>
      <c r="T838" t="s">
        <v>83</v>
      </c>
      <c r="U838">
        <v>82099</v>
      </c>
      <c r="V838" s="47">
        <f t="shared" si="35"/>
        <v>0</v>
      </c>
    </row>
    <row r="839" spans="1:22" x14ac:dyDescent="0.15">
      <c r="A839" s="52"/>
      <c r="B839" s="52" t="s">
        <v>724</v>
      </c>
      <c r="C839" s="52">
        <v>40994</v>
      </c>
      <c r="D839" s="52" t="s">
        <v>580</v>
      </c>
      <c r="E839" s="52">
        <v>40994</v>
      </c>
      <c r="F839" s="47">
        <f t="shared" si="34"/>
        <v>0</v>
      </c>
      <c r="R839" t="s">
        <v>811</v>
      </c>
      <c r="S839">
        <v>1706422</v>
      </c>
      <c r="T839" t="s">
        <v>85</v>
      </c>
      <c r="U839">
        <v>1706422</v>
      </c>
      <c r="V839" s="47">
        <f t="shared" si="35"/>
        <v>0</v>
      </c>
    </row>
    <row r="840" spans="1:22" x14ac:dyDescent="0.15">
      <c r="A840" s="52"/>
      <c r="B840" s="52" t="s">
        <v>725</v>
      </c>
      <c r="C840" s="52">
        <v>0</v>
      </c>
      <c r="D840" s="52" t="s">
        <v>581</v>
      </c>
      <c r="E840" s="52">
        <v>0</v>
      </c>
      <c r="F840" s="47">
        <f t="shared" si="34"/>
        <v>0</v>
      </c>
      <c r="R840" t="s">
        <v>812</v>
      </c>
      <c r="S840">
        <v>26582</v>
      </c>
      <c r="T840" t="s">
        <v>86</v>
      </c>
      <c r="U840">
        <v>26582</v>
      </c>
      <c r="V840" s="47">
        <f t="shared" si="35"/>
        <v>0</v>
      </c>
    </row>
    <row r="841" spans="1:22" x14ac:dyDescent="0.15">
      <c r="A841" s="42" t="s">
        <v>643</v>
      </c>
      <c r="B841" s="42" t="s">
        <v>632</v>
      </c>
      <c r="F841" s="47">
        <f t="shared" si="34"/>
        <v>0</v>
      </c>
      <c r="R841" t="s">
        <v>813</v>
      </c>
      <c r="S841">
        <v>297927.06000000244</v>
      </c>
      <c r="T841" t="s">
        <v>87</v>
      </c>
      <c r="U841">
        <v>297927.06</v>
      </c>
      <c r="V841" s="47">
        <f t="shared" si="35"/>
        <v>2.4447217583656311E-9</v>
      </c>
    </row>
    <row r="842" spans="1:22" x14ac:dyDescent="0.15">
      <c r="B842" t="s">
        <v>644</v>
      </c>
      <c r="C842">
        <v>27668</v>
      </c>
      <c r="D842" t="s">
        <v>899</v>
      </c>
      <c r="E842">
        <v>27668</v>
      </c>
      <c r="F842" s="47">
        <f>C842-E842</f>
        <v>0</v>
      </c>
      <c r="R842" t="s">
        <v>814</v>
      </c>
      <c r="S842">
        <v>1539028.4200000062</v>
      </c>
      <c r="T842" t="s">
        <v>182</v>
      </c>
      <c r="U842">
        <v>1539028.42</v>
      </c>
      <c r="V842" s="47">
        <f t="shared" si="35"/>
        <v>6.28642737865448E-9</v>
      </c>
    </row>
    <row r="843" spans="1:22" x14ac:dyDescent="0.15">
      <c r="B843" t="s">
        <v>645</v>
      </c>
      <c r="C843">
        <v>258150555</v>
      </c>
      <c r="D843" t="s">
        <v>251</v>
      </c>
      <c r="E843">
        <v>258150555</v>
      </c>
      <c r="F843" s="47">
        <f t="shared" ref="F843:F906" si="36">C843-E843</f>
        <v>0</v>
      </c>
      <c r="R843" t="s">
        <v>815</v>
      </c>
      <c r="S843">
        <v>3229681.169999999</v>
      </c>
      <c r="T843" t="s">
        <v>183</v>
      </c>
      <c r="U843">
        <v>3229681.17</v>
      </c>
      <c r="V843" s="47">
        <f t="shared" si="35"/>
        <v>0</v>
      </c>
    </row>
    <row r="844" spans="1:22" x14ac:dyDescent="0.15">
      <c r="B844" t="s">
        <v>652</v>
      </c>
      <c r="C844">
        <v>131266631112</v>
      </c>
      <c r="D844" t="s">
        <v>340</v>
      </c>
      <c r="E844">
        <v>131266631112</v>
      </c>
      <c r="F844" s="47">
        <f t="shared" si="36"/>
        <v>0</v>
      </c>
      <c r="R844" t="s">
        <v>816</v>
      </c>
      <c r="S844">
        <v>13882673</v>
      </c>
      <c r="T844" t="s">
        <v>186</v>
      </c>
      <c r="U844">
        <v>13882673</v>
      </c>
      <c r="V844" s="47">
        <f t="shared" si="35"/>
        <v>0</v>
      </c>
    </row>
    <row r="845" spans="1:22" x14ac:dyDescent="0.15">
      <c r="B845" t="s">
        <v>662</v>
      </c>
      <c r="C845">
        <v>24873999415592</v>
      </c>
      <c r="D845" t="s">
        <v>342</v>
      </c>
      <c r="E845">
        <v>24873999415592</v>
      </c>
      <c r="F845" s="47">
        <f t="shared" si="36"/>
        <v>0</v>
      </c>
      <c r="R845" t="s">
        <v>817</v>
      </c>
      <c r="S845">
        <v>5468005</v>
      </c>
      <c r="T845" t="s">
        <v>187</v>
      </c>
      <c r="U845">
        <v>5468005</v>
      </c>
      <c r="V845" s="47">
        <f t="shared" si="35"/>
        <v>0</v>
      </c>
    </row>
    <row r="846" spans="1:22" x14ac:dyDescent="0.15">
      <c r="B846" t="s">
        <v>663</v>
      </c>
      <c r="C846">
        <v>24873998822927</v>
      </c>
      <c r="D846" t="s">
        <v>344</v>
      </c>
      <c r="E846">
        <v>24873998822927</v>
      </c>
      <c r="F846" s="47">
        <f t="shared" si="36"/>
        <v>0</v>
      </c>
      <c r="R846" t="s">
        <v>818</v>
      </c>
      <c r="S846">
        <v>18917.16999999966</v>
      </c>
      <c r="T846" t="s">
        <v>109</v>
      </c>
      <c r="U846">
        <v>18917.169999999998</v>
      </c>
      <c r="V846" s="47">
        <f t="shared" si="35"/>
        <v>-3.383320290595293E-10</v>
      </c>
    </row>
    <row r="847" spans="1:22" x14ac:dyDescent="0.15">
      <c r="B847" t="s">
        <v>664</v>
      </c>
      <c r="C847">
        <v>8689671</v>
      </c>
      <c r="D847" t="s">
        <v>353</v>
      </c>
      <c r="E847">
        <v>8689671</v>
      </c>
      <c r="F847" s="47">
        <f t="shared" si="36"/>
        <v>0</v>
      </c>
      <c r="R847" t="s">
        <v>819</v>
      </c>
      <c r="S847">
        <v>708297</v>
      </c>
      <c r="T847" t="s">
        <v>110</v>
      </c>
      <c r="U847">
        <v>708297</v>
      </c>
      <c r="V847" s="47">
        <f t="shared" si="35"/>
        <v>0</v>
      </c>
    </row>
    <row r="848" spans="1:22" x14ac:dyDescent="0.15">
      <c r="B848" t="s">
        <v>665</v>
      </c>
      <c r="C848">
        <v>8690868</v>
      </c>
      <c r="D848" t="s">
        <v>354</v>
      </c>
      <c r="E848">
        <v>8690868</v>
      </c>
      <c r="F848" s="47">
        <f t="shared" si="36"/>
        <v>0</v>
      </c>
      <c r="R848" t="s">
        <v>820</v>
      </c>
      <c r="S848">
        <v>43046</v>
      </c>
      <c r="T848" t="s">
        <v>111</v>
      </c>
      <c r="U848">
        <v>43046</v>
      </c>
      <c r="V848" s="47">
        <f t="shared" si="35"/>
        <v>0</v>
      </c>
    </row>
    <row r="849" spans="2:22" x14ac:dyDescent="0.15">
      <c r="B849" t="s">
        <v>666</v>
      </c>
      <c r="C849">
        <v>27646</v>
      </c>
      <c r="D849" t="s">
        <v>346</v>
      </c>
      <c r="E849">
        <v>27646</v>
      </c>
      <c r="F849" s="47">
        <f t="shared" si="36"/>
        <v>0</v>
      </c>
      <c r="R849" t="s">
        <v>821</v>
      </c>
      <c r="S849">
        <v>2067</v>
      </c>
      <c r="T849" t="s">
        <v>112</v>
      </c>
      <c r="U849">
        <v>2067</v>
      </c>
      <c r="V849" s="47">
        <f t="shared" si="35"/>
        <v>0</v>
      </c>
    </row>
    <row r="850" spans="2:22" x14ac:dyDescent="0.15">
      <c r="B850" t="s">
        <v>667</v>
      </c>
      <c r="C850">
        <v>27427</v>
      </c>
      <c r="D850" t="s">
        <v>347</v>
      </c>
      <c r="E850">
        <v>27427</v>
      </c>
      <c r="F850" s="47">
        <f t="shared" si="36"/>
        <v>0</v>
      </c>
      <c r="R850" t="s">
        <v>822</v>
      </c>
      <c r="S850">
        <v>2218863</v>
      </c>
      <c r="T850" t="s">
        <v>192</v>
      </c>
      <c r="U850">
        <v>2218863</v>
      </c>
      <c r="V850" s="47">
        <f t="shared" si="35"/>
        <v>0</v>
      </c>
    </row>
    <row r="851" spans="2:22" x14ac:dyDescent="0.15">
      <c r="B851" t="s">
        <v>668</v>
      </c>
      <c r="C851">
        <v>2427752.7199999951</v>
      </c>
      <c r="D851" t="s">
        <v>363</v>
      </c>
      <c r="E851">
        <v>2427752.7200000002</v>
      </c>
      <c r="F851" s="47">
        <f t="shared" si="36"/>
        <v>-5.1222741603851318E-9</v>
      </c>
      <c r="R851" t="s">
        <v>823</v>
      </c>
      <c r="S851">
        <v>2114819.8300000005</v>
      </c>
      <c r="T851" t="s">
        <v>193</v>
      </c>
      <c r="U851">
        <v>2114819.83</v>
      </c>
      <c r="V851" s="47">
        <f t="shared" si="35"/>
        <v>0</v>
      </c>
    </row>
    <row r="852" spans="2:22" x14ac:dyDescent="0.15">
      <c r="B852" t="s">
        <v>669</v>
      </c>
      <c r="C852">
        <v>4699119</v>
      </c>
      <c r="D852" t="s">
        <v>563</v>
      </c>
      <c r="E852">
        <v>4699119</v>
      </c>
      <c r="F852" s="47">
        <f t="shared" si="36"/>
        <v>0</v>
      </c>
      <c r="R852" t="s">
        <v>824</v>
      </c>
      <c r="S852">
        <v>334132.95000000042</v>
      </c>
      <c r="T852" t="s">
        <v>194</v>
      </c>
      <c r="U852">
        <v>334132.95</v>
      </c>
      <c r="V852" s="47">
        <f t="shared" si="35"/>
        <v>0</v>
      </c>
    </row>
    <row r="853" spans="2:22" x14ac:dyDescent="0.15">
      <c r="B853" t="s">
        <v>670</v>
      </c>
      <c r="C853">
        <v>405961.16000000061</v>
      </c>
      <c r="D853" t="s">
        <v>164</v>
      </c>
      <c r="E853">
        <v>405961.16</v>
      </c>
      <c r="F853" s="47">
        <f t="shared" si="36"/>
        <v>6.4028427004814148E-10</v>
      </c>
      <c r="R853" t="s">
        <v>825</v>
      </c>
      <c r="S853">
        <v>322528.37399999955</v>
      </c>
      <c r="T853" t="s">
        <v>195</v>
      </c>
      <c r="U853">
        <v>322528.37400000001</v>
      </c>
      <c r="V853" s="47">
        <f t="shared" si="35"/>
        <v>-4.6566128730773926E-10</v>
      </c>
    </row>
    <row r="854" spans="2:22" x14ac:dyDescent="0.15">
      <c r="B854" t="s">
        <v>671</v>
      </c>
      <c r="C854">
        <v>246394.97100000101</v>
      </c>
      <c r="D854" t="s">
        <v>564</v>
      </c>
      <c r="E854">
        <v>246394.97099999999</v>
      </c>
      <c r="F854" s="47">
        <f t="shared" si="36"/>
        <v>1.0186340659856796E-9</v>
      </c>
      <c r="R854" t="s">
        <v>826</v>
      </c>
      <c r="S854">
        <v>167277.25000000009</v>
      </c>
      <c r="T854" t="s">
        <v>196</v>
      </c>
      <c r="U854">
        <v>167277.25</v>
      </c>
      <c r="V854" s="47">
        <f t="shared" si="35"/>
        <v>0</v>
      </c>
    </row>
    <row r="855" spans="2:22" x14ac:dyDescent="0.15">
      <c r="B855" t="s">
        <v>651</v>
      </c>
      <c r="C855">
        <v>14559210.5</v>
      </c>
      <c r="D855" t="s">
        <v>366</v>
      </c>
      <c r="E855">
        <v>14559210.5</v>
      </c>
      <c r="F855" s="47">
        <f t="shared" si="36"/>
        <v>0</v>
      </c>
      <c r="R855" t="s">
        <v>827</v>
      </c>
      <c r="S855">
        <v>144006.13999999984</v>
      </c>
      <c r="T855" t="s">
        <v>197</v>
      </c>
      <c r="U855">
        <v>144006.14000000001</v>
      </c>
      <c r="V855" s="47">
        <f t="shared" si="35"/>
        <v>0</v>
      </c>
    </row>
    <row r="856" spans="2:22" x14ac:dyDescent="0.15">
      <c r="B856" t="s">
        <v>672</v>
      </c>
      <c r="C856">
        <v>14534406.125</v>
      </c>
      <c r="D856" t="s">
        <v>367</v>
      </c>
      <c r="E856">
        <v>14534406.125</v>
      </c>
      <c r="F856" s="47">
        <f t="shared" si="36"/>
        <v>0</v>
      </c>
      <c r="R856" t="s">
        <v>828</v>
      </c>
      <c r="S856">
        <v>2122232</v>
      </c>
      <c r="T856" t="s">
        <v>124</v>
      </c>
      <c r="U856">
        <v>2122232</v>
      </c>
      <c r="V856" s="47">
        <f t="shared" si="35"/>
        <v>0</v>
      </c>
    </row>
    <row r="857" spans="2:22" x14ac:dyDescent="0.15">
      <c r="B857" t="s">
        <v>673</v>
      </c>
      <c r="C857">
        <v>24804.375</v>
      </c>
      <c r="D857" t="s">
        <v>368</v>
      </c>
      <c r="E857">
        <v>24804.375</v>
      </c>
      <c r="F857" s="47">
        <f t="shared" si="36"/>
        <v>0</v>
      </c>
      <c r="R857" t="s">
        <v>829</v>
      </c>
      <c r="S857">
        <v>1353300</v>
      </c>
      <c r="T857" t="s">
        <v>125</v>
      </c>
      <c r="U857">
        <v>1353300</v>
      </c>
      <c r="V857" s="47">
        <f t="shared" si="35"/>
        <v>0</v>
      </c>
    </row>
    <row r="858" spans="2:22" x14ac:dyDescent="0.15">
      <c r="B858" t="s">
        <v>674</v>
      </c>
      <c r="C858">
        <v>2761704.2700000023</v>
      </c>
      <c r="D858" t="s">
        <v>565</v>
      </c>
      <c r="E858">
        <v>2761704.27</v>
      </c>
      <c r="F858" s="47">
        <f t="shared" si="36"/>
        <v>0</v>
      </c>
      <c r="R858" t="s">
        <v>830</v>
      </c>
      <c r="S858">
        <v>1324622</v>
      </c>
      <c r="T858" t="s">
        <v>126</v>
      </c>
      <c r="U858">
        <v>1324622</v>
      </c>
      <c r="V858" s="47">
        <f t="shared" si="35"/>
        <v>0</v>
      </c>
    </row>
    <row r="859" spans="2:22" x14ac:dyDescent="0.15">
      <c r="B859" t="s">
        <v>675</v>
      </c>
      <c r="C859">
        <v>5095.7500000000036</v>
      </c>
      <c r="D859" t="s">
        <v>566</v>
      </c>
      <c r="E859">
        <v>5095.75</v>
      </c>
      <c r="F859" s="47">
        <f t="shared" si="36"/>
        <v>0</v>
      </c>
      <c r="R859" t="s">
        <v>831</v>
      </c>
      <c r="S859">
        <v>225550</v>
      </c>
      <c r="T859" t="s">
        <v>127</v>
      </c>
      <c r="U859">
        <v>225550</v>
      </c>
      <c r="V859" s="47">
        <f t="shared" si="35"/>
        <v>0</v>
      </c>
    </row>
    <row r="860" spans="2:22" x14ac:dyDescent="0.15">
      <c r="B860" t="s">
        <v>676</v>
      </c>
      <c r="C860">
        <v>7740157.80800003</v>
      </c>
      <c r="D860" t="s">
        <v>371</v>
      </c>
      <c r="E860">
        <v>7740157.8080000002</v>
      </c>
      <c r="F860" s="47">
        <f t="shared" si="36"/>
        <v>2.9802322387695312E-8</v>
      </c>
      <c r="R860" t="s">
        <v>832</v>
      </c>
      <c r="S860">
        <v>225478</v>
      </c>
      <c r="T860" t="s">
        <v>128</v>
      </c>
      <c r="U860">
        <v>225478</v>
      </c>
      <c r="V860" s="47">
        <f t="shared" si="35"/>
        <v>0</v>
      </c>
    </row>
    <row r="861" spans="2:22" x14ac:dyDescent="0.15">
      <c r="B861" t="s">
        <v>677</v>
      </c>
      <c r="C861">
        <v>7726448.8640000261</v>
      </c>
      <c r="D861" t="s">
        <v>372</v>
      </c>
      <c r="E861">
        <v>7726448.8640000001</v>
      </c>
      <c r="F861" s="47">
        <f t="shared" si="36"/>
        <v>2.6077032089233398E-8</v>
      </c>
      <c r="R861" t="s">
        <v>833</v>
      </c>
      <c r="S861">
        <v>112775</v>
      </c>
      <c r="T861" t="s">
        <v>129</v>
      </c>
      <c r="U861">
        <v>112775</v>
      </c>
      <c r="V861" s="47">
        <f t="shared" si="35"/>
        <v>0</v>
      </c>
    </row>
    <row r="862" spans="2:22" x14ac:dyDescent="0.15">
      <c r="B862" t="s">
        <v>678</v>
      </c>
      <c r="C862">
        <v>13708.943999999978</v>
      </c>
      <c r="D862" t="s">
        <v>373</v>
      </c>
      <c r="E862">
        <v>13708.944</v>
      </c>
      <c r="F862" s="47">
        <f t="shared" si="36"/>
        <v>-2.1827872842550278E-11</v>
      </c>
      <c r="R862" t="s">
        <v>834</v>
      </c>
      <c r="S862">
        <v>112739</v>
      </c>
      <c r="T862" t="s">
        <v>130</v>
      </c>
      <c r="U862">
        <v>112739</v>
      </c>
      <c r="V862" s="47">
        <f t="shared" si="35"/>
        <v>0</v>
      </c>
    </row>
    <row r="863" spans="2:22" x14ac:dyDescent="0.15">
      <c r="B863" t="s">
        <v>679</v>
      </c>
      <c r="C863">
        <v>22050120.996000174</v>
      </c>
      <c r="D863" t="s">
        <v>374</v>
      </c>
      <c r="E863">
        <v>22050120.995999999</v>
      </c>
      <c r="F863" s="47">
        <f t="shared" si="36"/>
        <v>1.7508864402770996E-7</v>
      </c>
      <c r="R863" t="s">
        <v>835</v>
      </c>
      <c r="S863">
        <v>88</v>
      </c>
      <c r="T863" t="s">
        <v>198</v>
      </c>
      <c r="U863">
        <v>88</v>
      </c>
      <c r="V863" s="47">
        <f t="shared" si="35"/>
        <v>0</v>
      </c>
    </row>
    <row r="864" spans="2:22" x14ac:dyDescent="0.15">
      <c r="B864" t="s">
        <v>680</v>
      </c>
      <c r="C864">
        <v>22014550.959000126</v>
      </c>
      <c r="D864" t="s">
        <v>375</v>
      </c>
      <c r="E864">
        <v>22014550.958999999</v>
      </c>
      <c r="F864" s="47">
        <f t="shared" si="36"/>
        <v>1.2665987014770508E-7</v>
      </c>
      <c r="R864" t="s">
        <v>836</v>
      </c>
      <c r="S864">
        <v>225550</v>
      </c>
      <c r="T864" t="s">
        <v>132</v>
      </c>
      <c r="U864">
        <v>225550</v>
      </c>
      <c r="V864" s="47">
        <f t="shared" si="35"/>
        <v>0</v>
      </c>
    </row>
    <row r="865" spans="2:22" x14ac:dyDescent="0.15">
      <c r="B865" t="s">
        <v>681</v>
      </c>
      <c r="C865">
        <v>35570.036999999968</v>
      </c>
      <c r="D865" t="s">
        <v>376</v>
      </c>
      <c r="E865">
        <v>35570.036999999997</v>
      </c>
      <c r="F865" s="47">
        <f t="shared" si="36"/>
        <v>0</v>
      </c>
      <c r="R865" t="s">
        <v>837</v>
      </c>
      <c r="S865">
        <v>225516</v>
      </c>
      <c r="T865" t="s">
        <v>133</v>
      </c>
      <c r="U865">
        <v>225516</v>
      </c>
      <c r="V865" s="47">
        <f t="shared" si="35"/>
        <v>0</v>
      </c>
    </row>
    <row r="866" spans="2:22" x14ac:dyDescent="0.15">
      <c r="B866" t="s">
        <v>682</v>
      </c>
      <c r="C866">
        <v>10631955.659999816</v>
      </c>
      <c r="D866" t="s">
        <v>377</v>
      </c>
      <c r="E866">
        <v>10631955.66</v>
      </c>
      <c r="F866" s="47">
        <f t="shared" si="36"/>
        <v>-1.8440186977386475E-7</v>
      </c>
      <c r="R866" t="s">
        <v>838</v>
      </c>
      <c r="S866">
        <v>112775</v>
      </c>
      <c r="T866" t="s">
        <v>134</v>
      </c>
      <c r="U866">
        <v>112775</v>
      </c>
      <c r="V866" s="47">
        <f t="shared" si="35"/>
        <v>0</v>
      </c>
    </row>
    <row r="867" spans="2:22" x14ac:dyDescent="0.15">
      <c r="B867" t="s">
        <v>683</v>
      </c>
      <c r="C867">
        <v>10613660.350999817</v>
      </c>
      <c r="D867" t="s">
        <v>567</v>
      </c>
      <c r="E867">
        <v>10613660.351</v>
      </c>
      <c r="F867" s="47">
        <f t="shared" si="36"/>
        <v>-1.8253922462463379E-7</v>
      </c>
      <c r="R867" t="s">
        <v>839</v>
      </c>
      <c r="S867">
        <v>112758</v>
      </c>
      <c r="T867" t="s">
        <v>135</v>
      </c>
      <c r="U867">
        <v>112758</v>
      </c>
      <c r="V867" s="47">
        <f t="shared" si="35"/>
        <v>0</v>
      </c>
    </row>
    <row r="868" spans="2:22" x14ac:dyDescent="0.15">
      <c r="B868" t="s">
        <v>684</v>
      </c>
      <c r="C868">
        <v>18295.308999999997</v>
      </c>
      <c r="D868" t="s">
        <v>379</v>
      </c>
      <c r="E868">
        <v>18295.309000000001</v>
      </c>
      <c r="F868" s="47">
        <f t="shared" si="36"/>
        <v>0</v>
      </c>
      <c r="R868" t="s">
        <v>840</v>
      </c>
      <c r="S868">
        <v>162</v>
      </c>
      <c r="T868" t="s">
        <v>199</v>
      </c>
      <c r="U868">
        <v>162</v>
      </c>
      <c r="V868" s="47">
        <f t="shared" si="35"/>
        <v>0</v>
      </c>
    </row>
    <row r="869" spans="2:22" x14ac:dyDescent="0.15">
      <c r="B869" t="s">
        <v>685</v>
      </c>
      <c r="C869">
        <v>175548560.2869994</v>
      </c>
      <c r="D869" t="s">
        <v>380</v>
      </c>
      <c r="E869">
        <v>175548560.287</v>
      </c>
      <c r="F869" s="47">
        <f t="shared" si="36"/>
        <v>-5.9604644775390625E-7</v>
      </c>
      <c r="R869" t="s">
        <v>841</v>
      </c>
      <c r="S869">
        <v>225550</v>
      </c>
      <c r="T869" t="s">
        <v>137</v>
      </c>
      <c r="U869">
        <v>225550</v>
      </c>
      <c r="V869" s="47">
        <f t="shared" si="35"/>
        <v>0</v>
      </c>
    </row>
    <row r="870" spans="2:22" x14ac:dyDescent="0.15">
      <c r="B870" t="s">
        <v>686</v>
      </c>
      <c r="C870">
        <v>152313182.39699927</v>
      </c>
      <c r="D870" t="s">
        <v>294</v>
      </c>
      <c r="E870">
        <v>152313182.39700001</v>
      </c>
      <c r="F870" s="47">
        <f t="shared" si="36"/>
        <v>-7.4505805969238281E-7</v>
      </c>
      <c r="R870" t="s">
        <v>842</v>
      </c>
      <c r="S870">
        <v>223822</v>
      </c>
      <c r="T870" t="s">
        <v>138</v>
      </c>
      <c r="U870">
        <v>223822</v>
      </c>
      <c r="V870" s="47">
        <f t="shared" si="35"/>
        <v>0</v>
      </c>
    </row>
    <row r="871" spans="2:22" x14ac:dyDescent="0.15">
      <c r="B871" t="s">
        <v>687</v>
      </c>
      <c r="C871">
        <v>793160</v>
      </c>
      <c r="D871" t="s">
        <v>381</v>
      </c>
      <c r="E871">
        <v>793160</v>
      </c>
      <c r="F871" s="47">
        <f t="shared" si="36"/>
        <v>0</v>
      </c>
      <c r="R871" t="s">
        <v>843</v>
      </c>
      <c r="S871">
        <v>112775</v>
      </c>
      <c r="T871" t="s">
        <v>139</v>
      </c>
      <c r="U871">
        <v>112775</v>
      </c>
      <c r="V871" s="47">
        <f t="shared" si="35"/>
        <v>0</v>
      </c>
    </row>
    <row r="872" spans="2:22" x14ac:dyDescent="0.15">
      <c r="B872" t="s">
        <v>688</v>
      </c>
      <c r="C872">
        <v>840237</v>
      </c>
      <c r="D872" t="s">
        <v>568</v>
      </c>
      <c r="E872">
        <v>840237</v>
      </c>
      <c r="F872" s="47">
        <f t="shared" si="36"/>
        <v>0</v>
      </c>
      <c r="R872" t="s">
        <v>844</v>
      </c>
      <c r="S872">
        <v>111911</v>
      </c>
      <c r="T872" t="s">
        <v>140</v>
      </c>
      <c r="U872">
        <v>111911</v>
      </c>
      <c r="V872" s="47">
        <f t="shared" si="35"/>
        <v>0</v>
      </c>
    </row>
    <row r="873" spans="2:22" x14ac:dyDescent="0.15">
      <c r="B873" t="s">
        <v>689</v>
      </c>
      <c r="C873">
        <v>837909</v>
      </c>
      <c r="D873" t="s">
        <v>569</v>
      </c>
      <c r="E873">
        <v>837909</v>
      </c>
      <c r="F873" s="47">
        <f t="shared" si="36"/>
        <v>0</v>
      </c>
      <c r="R873" t="s">
        <v>845</v>
      </c>
      <c r="S873">
        <v>4378</v>
      </c>
      <c r="T873" t="s">
        <v>200</v>
      </c>
      <c r="U873">
        <v>4378</v>
      </c>
      <c r="V873" s="47">
        <f t="shared" si="35"/>
        <v>0</v>
      </c>
    </row>
    <row r="874" spans="2:22" x14ac:dyDescent="0.15">
      <c r="B874" t="s">
        <v>690</v>
      </c>
      <c r="C874">
        <v>2328</v>
      </c>
      <c r="D874" t="s">
        <v>570</v>
      </c>
      <c r="E874">
        <v>2328</v>
      </c>
      <c r="F874" s="47">
        <f t="shared" si="36"/>
        <v>0</v>
      </c>
      <c r="R874" t="s">
        <v>846</v>
      </c>
      <c r="S874">
        <v>225550</v>
      </c>
      <c r="T874" t="s">
        <v>142</v>
      </c>
      <c r="U874">
        <v>225550</v>
      </c>
      <c r="V874" s="47">
        <f t="shared" si="35"/>
        <v>0</v>
      </c>
    </row>
    <row r="875" spans="2:22" x14ac:dyDescent="0.15">
      <c r="B875" t="s">
        <v>691</v>
      </c>
      <c r="C875">
        <v>2759794.6200000141</v>
      </c>
      <c r="D875" t="s">
        <v>571</v>
      </c>
      <c r="E875">
        <v>2759794.62</v>
      </c>
      <c r="F875" s="47">
        <f t="shared" si="36"/>
        <v>1.3969838619232178E-8</v>
      </c>
      <c r="R875" t="s">
        <v>847</v>
      </c>
      <c r="S875">
        <v>205886</v>
      </c>
      <c r="T875" t="s">
        <v>143</v>
      </c>
      <c r="U875">
        <v>205886</v>
      </c>
      <c r="V875" s="47">
        <f t="shared" si="35"/>
        <v>0</v>
      </c>
    </row>
    <row r="876" spans="2:22" x14ac:dyDescent="0.15">
      <c r="B876" t="s">
        <v>692</v>
      </c>
      <c r="C876">
        <v>2330432.5</v>
      </c>
      <c r="D876" t="s">
        <v>386</v>
      </c>
      <c r="E876">
        <v>2330432.5</v>
      </c>
      <c r="F876" s="47">
        <f t="shared" si="36"/>
        <v>0</v>
      </c>
      <c r="R876" t="s">
        <v>848</v>
      </c>
      <c r="S876">
        <v>112775</v>
      </c>
      <c r="T876" t="s">
        <v>144</v>
      </c>
      <c r="U876">
        <v>112775</v>
      </c>
      <c r="V876" s="47">
        <f t="shared" si="35"/>
        <v>0</v>
      </c>
    </row>
    <row r="877" spans="2:22" x14ac:dyDescent="0.15">
      <c r="B877" t="s">
        <v>693</v>
      </c>
      <c r="C877">
        <v>6552132</v>
      </c>
      <c r="D877" t="s">
        <v>387</v>
      </c>
      <c r="E877">
        <v>6552132</v>
      </c>
      <c r="F877" s="47">
        <f t="shared" si="36"/>
        <v>0</v>
      </c>
      <c r="R877" t="s">
        <v>849</v>
      </c>
      <c r="S877">
        <v>102943</v>
      </c>
      <c r="T877" t="s">
        <v>145</v>
      </c>
      <c r="U877">
        <v>102943</v>
      </c>
      <c r="V877" s="47">
        <f t="shared" si="35"/>
        <v>0</v>
      </c>
    </row>
    <row r="878" spans="2:22" x14ac:dyDescent="0.15">
      <c r="B878" t="s">
        <v>694</v>
      </c>
      <c r="C878">
        <v>997258</v>
      </c>
      <c r="D878" t="s">
        <v>572</v>
      </c>
      <c r="E878">
        <v>997258</v>
      </c>
      <c r="F878" s="47">
        <f t="shared" si="36"/>
        <v>0</v>
      </c>
      <c r="R878" t="s">
        <v>850</v>
      </c>
      <c r="S878">
        <v>27887</v>
      </c>
      <c r="T878" t="s">
        <v>201</v>
      </c>
      <c r="U878">
        <v>27887</v>
      </c>
      <c r="V878" s="47">
        <f t="shared" si="35"/>
        <v>0</v>
      </c>
    </row>
    <row r="879" spans="2:22" x14ac:dyDescent="0.15">
      <c r="B879" t="s">
        <v>695</v>
      </c>
      <c r="C879">
        <v>4537360</v>
      </c>
      <c r="D879" t="s">
        <v>389</v>
      </c>
      <c r="E879">
        <v>4537360</v>
      </c>
      <c r="F879" s="47">
        <f t="shared" si="36"/>
        <v>0</v>
      </c>
      <c r="R879" t="s">
        <v>851</v>
      </c>
      <c r="S879">
        <v>225550</v>
      </c>
      <c r="T879" t="s">
        <v>147</v>
      </c>
      <c r="U879">
        <v>225550</v>
      </c>
      <c r="V879" s="47">
        <f t="shared" si="35"/>
        <v>0</v>
      </c>
    </row>
    <row r="880" spans="2:22" x14ac:dyDescent="0.15">
      <c r="B880" t="s">
        <v>696</v>
      </c>
      <c r="C880">
        <v>121174</v>
      </c>
      <c r="D880" t="s">
        <v>390</v>
      </c>
      <c r="E880">
        <v>121174</v>
      </c>
      <c r="F880" s="47">
        <f t="shared" si="36"/>
        <v>0</v>
      </c>
      <c r="R880" t="s">
        <v>852</v>
      </c>
      <c r="S880">
        <v>225294</v>
      </c>
      <c r="T880" t="s">
        <v>148</v>
      </c>
      <c r="U880">
        <v>225294</v>
      </c>
      <c r="V880" s="47">
        <f t="shared" si="35"/>
        <v>0</v>
      </c>
    </row>
    <row r="881" spans="2:22" x14ac:dyDescent="0.15">
      <c r="B881" t="s">
        <v>697</v>
      </c>
      <c r="C881">
        <v>20854</v>
      </c>
      <c r="D881" t="s">
        <v>391</v>
      </c>
      <c r="E881">
        <v>20854</v>
      </c>
      <c r="F881" s="47">
        <f t="shared" si="36"/>
        <v>0</v>
      </c>
      <c r="R881" t="s">
        <v>853</v>
      </c>
      <c r="S881">
        <v>112775</v>
      </c>
      <c r="T881" t="s">
        <v>149</v>
      </c>
      <c r="U881">
        <v>112775</v>
      </c>
      <c r="V881" s="47">
        <f t="shared" si="35"/>
        <v>0</v>
      </c>
    </row>
    <row r="882" spans="2:22" x14ac:dyDescent="0.15">
      <c r="B882" t="s">
        <v>698</v>
      </c>
      <c r="C882">
        <v>2330432.5</v>
      </c>
      <c r="D882" t="s">
        <v>573</v>
      </c>
      <c r="E882">
        <v>2330432.5</v>
      </c>
      <c r="F882" s="47">
        <f t="shared" si="36"/>
        <v>0</v>
      </c>
      <c r="R882" t="s">
        <v>854</v>
      </c>
      <c r="S882">
        <v>112647</v>
      </c>
      <c r="T882" t="s">
        <v>150</v>
      </c>
      <c r="U882">
        <v>112647</v>
      </c>
      <c r="V882" s="47">
        <f t="shared" si="35"/>
        <v>0</v>
      </c>
    </row>
    <row r="883" spans="2:22" x14ac:dyDescent="0.15">
      <c r="B883" t="s">
        <v>699</v>
      </c>
      <c r="C883">
        <v>122262</v>
      </c>
      <c r="D883" t="s">
        <v>307</v>
      </c>
      <c r="E883">
        <v>122262</v>
      </c>
      <c r="F883" s="47">
        <f t="shared" si="36"/>
        <v>0</v>
      </c>
      <c r="R883" t="s">
        <v>855</v>
      </c>
      <c r="S883">
        <v>978</v>
      </c>
      <c r="T883" t="s">
        <v>202</v>
      </c>
      <c r="U883">
        <v>978</v>
      </c>
      <c r="V883" s="47">
        <f t="shared" si="35"/>
        <v>0</v>
      </c>
    </row>
    <row r="884" spans="2:22" x14ac:dyDescent="0.15">
      <c r="B884" t="s">
        <v>700</v>
      </c>
      <c r="C884">
        <v>2493021.0720000062</v>
      </c>
      <c r="D884" t="s">
        <v>355</v>
      </c>
      <c r="E884">
        <v>2493021.0720000002</v>
      </c>
      <c r="F884" s="47">
        <f t="shared" si="36"/>
        <v>6.0535967350006104E-9</v>
      </c>
      <c r="R884" t="s">
        <v>856</v>
      </c>
      <c r="S884">
        <v>225550</v>
      </c>
      <c r="T884" t="s">
        <v>152</v>
      </c>
      <c r="U884">
        <v>225550</v>
      </c>
      <c r="V884" s="47">
        <f t="shared" si="35"/>
        <v>0</v>
      </c>
    </row>
    <row r="885" spans="2:22" x14ac:dyDescent="0.15">
      <c r="B885" t="s">
        <v>701</v>
      </c>
      <c r="C885">
        <v>2492710.9650000064</v>
      </c>
      <c r="D885" t="s">
        <v>574</v>
      </c>
      <c r="E885">
        <v>2492710.9649999999</v>
      </c>
      <c r="F885" s="47">
        <f t="shared" si="36"/>
        <v>6.5192580223083496E-9</v>
      </c>
      <c r="R885" t="s">
        <v>857</v>
      </c>
      <c r="S885">
        <v>218626</v>
      </c>
      <c r="T885" t="s">
        <v>153</v>
      </c>
      <c r="U885">
        <v>218626</v>
      </c>
      <c r="V885" s="47">
        <f t="shared" si="35"/>
        <v>0</v>
      </c>
    </row>
    <row r="886" spans="2:22" x14ac:dyDescent="0.15">
      <c r="B886" t="s">
        <v>702</v>
      </c>
      <c r="C886">
        <v>25311</v>
      </c>
      <c r="D886" t="s">
        <v>575</v>
      </c>
      <c r="E886">
        <v>25311</v>
      </c>
      <c r="F886" s="47">
        <f t="shared" si="36"/>
        <v>0</v>
      </c>
      <c r="R886" t="s">
        <v>858</v>
      </c>
      <c r="S886">
        <v>112775</v>
      </c>
      <c r="T886" t="s">
        <v>154</v>
      </c>
      <c r="U886">
        <v>112775</v>
      </c>
      <c r="V886" s="47">
        <f t="shared" si="35"/>
        <v>0</v>
      </c>
    </row>
    <row r="887" spans="2:22" x14ac:dyDescent="0.15">
      <c r="B887" t="s">
        <v>703</v>
      </c>
      <c r="C887">
        <v>198212</v>
      </c>
      <c r="D887" t="s">
        <v>309</v>
      </c>
      <c r="E887">
        <v>198212</v>
      </c>
      <c r="F887" s="47">
        <f t="shared" si="36"/>
        <v>0</v>
      </c>
      <c r="R887" t="s">
        <v>859</v>
      </c>
      <c r="S887">
        <v>109313</v>
      </c>
      <c r="T887" t="s">
        <v>155</v>
      </c>
      <c r="U887">
        <v>109313</v>
      </c>
      <c r="V887" s="47">
        <f t="shared" si="35"/>
        <v>0</v>
      </c>
    </row>
    <row r="888" spans="2:22" x14ac:dyDescent="0.15">
      <c r="B888" t="s">
        <v>704</v>
      </c>
      <c r="C888">
        <v>162251.09999999957</v>
      </c>
      <c r="D888" t="s">
        <v>394</v>
      </c>
      <c r="E888">
        <v>162251.1</v>
      </c>
      <c r="F888" s="47">
        <f t="shared" si="36"/>
        <v>-4.3655745685100555E-10</v>
      </c>
      <c r="R888" t="s">
        <v>860</v>
      </c>
      <c r="S888">
        <v>11488</v>
      </c>
      <c r="T888" t="s">
        <v>203</v>
      </c>
      <c r="U888">
        <v>11488</v>
      </c>
      <c r="V888" s="47">
        <f t="shared" si="35"/>
        <v>0</v>
      </c>
    </row>
    <row r="889" spans="2:22" x14ac:dyDescent="0.15">
      <c r="B889" t="s">
        <v>705</v>
      </c>
      <c r="C889">
        <v>192390</v>
      </c>
      <c r="D889" t="s">
        <v>395</v>
      </c>
      <c r="E889">
        <v>192390</v>
      </c>
      <c r="F889" s="47">
        <f t="shared" si="36"/>
        <v>0</v>
      </c>
      <c r="R889" t="s">
        <v>861</v>
      </c>
      <c r="S889">
        <v>902200</v>
      </c>
      <c r="T889" t="s">
        <v>157</v>
      </c>
      <c r="U889">
        <v>902200</v>
      </c>
      <c r="V889" s="47">
        <f t="shared" si="35"/>
        <v>0</v>
      </c>
    </row>
    <row r="890" spans="2:22" x14ac:dyDescent="0.15">
      <c r="B890" t="s">
        <v>706</v>
      </c>
      <c r="C890">
        <v>39181</v>
      </c>
      <c r="D890" t="s">
        <v>396</v>
      </c>
      <c r="E890">
        <v>39181</v>
      </c>
      <c r="F890" s="47">
        <f t="shared" si="36"/>
        <v>0</v>
      </c>
      <c r="R890" t="s">
        <v>862</v>
      </c>
      <c r="S890">
        <v>797610</v>
      </c>
      <c r="T890" t="s">
        <v>158</v>
      </c>
      <c r="U890">
        <v>797610</v>
      </c>
      <c r="V890" s="47">
        <f t="shared" si="35"/>
        <v>0</v>
      </c>
    </row>
    <row r="891" spans="2:22" x14ac:dyDescent="0.15">
      <c r="B891" t="s">
        <v>707</v>
      </c>
      <c r="C891">
        <v>153209</v>
      </c>
      <c r="D891" t="s">
        <v>397</v>
      </c>
      <c r="E891">
        <v>153209</v>
      </c>
      <c r="F891" s="47">
        <f t="shared" si="36"/>
        <v>0</v>
      </c>
      <c r="R891" t="s">
        <v>863</v>
      </c>
      <c r="S891">
        <v>225550</v>
      </c>
      <c r="T891" t="s">
        <v>159</v>
      </c>
      <c r="U891">
        <v>225550</v>
      </c>
      <c r="V891" s="47">
        <f t="shared" si="35"/>
        <v>0</v>
      </c>
    </row>
    <row r="892" spans="2:22" x14ac:dyDescent="0.15">
      <c r="B892" t="s">
        <v>708</v>
      </c>
      <c r="C892">
        <v>27668</v>
      </c>
      <c r="D892" t="s">
        <v>314</v>
      </c>
      <c r="E892">
        <v>27668</v>
      </c>
      <c r="F892" s="47">
        <f t="shared" si="36"/>
        <v>0</v>
      </c>
      <c r="R892" t="s">
        <v>864</v>
      </c>
      <c r="S892">
        <v>222812</v>
      </c>
      <c r="T892" t="s">
        <v>160</v>
      </c>
      <c r="U892">
        <v>222812</v>
      </c>
      <c r="V892" s="47">
        <f t="shared" si="35"/>
        <v>0</v>
      </c>
    </row>
    <row r="893" spans="2:22" x14ac:dyDescent="0.15">
      <c r="B893" t="s">
        <v>709</v>
      </c>
      <c r="C893">
        <v>1007</v>
      </c>
      <c r="D893" t="s">
        <v>315</v>
      </c>
      <c r="E893">
        <v>1007</v>
      </c>
      <c r="F893" s="47">
        <f t="shared" si="36"/>
        <v>0</v>
      </c>
      <c r="R893" t="s">
        <v>865</v>
      </c>
      <c r="S893">
        <v>112775</v>
      </c>
      <c r="T893" t="s">
        <v>161</v>
      </c>
      <c r="U893">
        <v>112775</v>
      </c>
      <c r="V893" s="47">
        <f t="shared" si="35"/>
        <v>0</v>
      </c>
    </row>
    <row r="894" spans="2:22" x14ac:dyDescent="0.15">
      <c r="B894" t="s">
        <v>710</v>
      </c>
      <c r="C894">
        <v>100</v>
      </c>
      <c r="D894" t="s">
        <v>316</v>
      </c>
      <c r="E894">
        <v>100</v>
      </c>
      <c r="F894" s="47">
        <f t="shared" si="36"/>
        <v>0</v>
      </c>
      <c r="R894" t="s">
        <v>866</v>
      </c>
      <c r="S894">
        <v>111406</v>
      </c>
      <c r="T894" t="s">
        <v>162</v>
      </c>
      <c r="U894">
        <v>111406</v>
      </c>
      <c r="V894" s="47">
        <f t="shared" si="35"/>
        <v>0</v>
      </c>
    </row>
    <row r="895" spans="2:22" x14ac:dyDescent="0.15">
      <c r="B895" t="s">
        <v>711</v>
      </c>
      <c r="C895">
        <v>168</v>
      </c>
      <c r="D895" t="s">
        <v>317</v>
      </c>
      <c r="E895">
        <v>168</v>
      </c>
      <c r="F895" s="47">
        <f t="shared" si="36"/>
        <v>0</v>
      </c>
      <c r="R895" t="s">
        <v>867</v>
      </c>
      <c r="S895">
        <v>6827</v>
      </c>
      <c r="T895" t="s">
        <v>204</v>
      </c>
      <c r="U895">
        <v>6827</v>
      </c>
      <c r="V895" s="47">
        <f t="shared" si="35"/>
        <v>0</v>
      </c>
    </row>
    <row r="896" spans="2:22" x14ac:dyDescent="0.15">
      <c r="B896" t="s">
        <v>712</v>
      </c>
      <c r="C896">
        <v>488</v>
      </c>
      <c r="D896" t="s">
        <v>318</v>
      </c>
      <c r="E896">
        <v>488</v>
      </c>
      <c r="F896" s="47">
        <f t="shared" si="36"/>
        <v>0</v>
      </c>
      <c r="R896" t="s">
        <v>670</v>
      </c>
      <c r="S896">
        <v>225550</v>
      </c>
      <c r="T896" t="s">
        <v>164</v>
      </c>
      <c r="U896">
        <v>225550</v>
      </c>
      <c r="V896" s="47">
        <f t="shared" si="35"/>
        <v>0</v>
      </c>
    </row>
    <row r="897" spans="1:22" x14ac:dyDescent="0.15">
      <c r="B897" t="s">
        <v>713</v>
      </c>
      <c r="C897">
        <v>496</v>
      </c>
      <c r="D897" t="s">
        <v>319</v>
      </c>
      <c r="E897">
        <v>496</v>
      </c>
      <c r="F897" s="47">
        <f t="shared" si="36"/>
        <v>0</v>
      </c>
      <c r="R897" t="s">
        <v>868</v>
      </c>
      <c r="S897">
        <v>128464</v>
      </c>
      <c r="T897" t="s">
        <v>165</v>
      </c>
      <c r="U897">
        <v>128464</v>
      </c>
      <c r="V897" s="47">
        <f t="shared" si="35"/>
        <v>0</v>
      </c>
    </row>
    <row r="898" spans="1:22" x14ac:dyDescent="0.15">
      <c r="B898" t="s">
        <v>714</v>
      </c>
      <c r="C898">
        <v>6</v>
      </c>
      <c r="D898" t="s">
        <v>320</v>
      </c>
      <c r="E898">
        <v>6</v>
      </c>
      <c r="F898" s="47">
        <f t="shared" si="36"/>
        <v>0</v>
      </c>
      <c r="R898" t="s">
        <v>869</v>
      </c>
      <c r="S898">
        <v>112775</v>
      </c>
      <c r="T898" t="s">
        <v>166</v>
      </c>
      <c r="U898">
        <v>112775</v>
      </c>
      <c r="V898" s="47">
        <f t="shared" si="35"/>
        <v>0</v>
      </c>
    </row>
    <row r="899" spans="1:22" x14ac:dyDescent="0.15">
      <c r="B899" t="s">
        <v>715</v>
      </c>
      <c r="C899">
        <v>16</v>
      </c>
      <c r="D899" t="s">
        <v>398</v>
      </c>
      <c r="E899">
        <v>16</v>
      </c>
      <c r="F899" s="47">
        <f t="shared" si="36"/>
        <v>0</v>
      </c>
      <c r="R899" t="s">
        <v>870</v>
      </c>
      <c r="S899">
        <v>64232</v>
      </c>
      <c r="T899" t="s">
        <v>167</v>
      </c>
      <c r="U899">
        <v>64232</v>
      </c>
      <c r="V899" s="47">
        <f t="shared" ref="V899:V962" si="37">S899-U899</f>
        <v>0</v>
      </c>
    </row>
    <row r="900" spans="1:22" x14ac:dyDescent="0.15">
      <c r="B900" t="s">
        <v>716</v>
      </c>
      <c r="C900">
        <v>41</v>
      </c>
      <c r="D900" t="s">
        <v>399</v>
      </c>
      <c r="E900">
        <v>41</v>
      </c>
      <c r="F900" s="47">
        <f t="shared" si="36"/>
        <v>0</v>
      </c>
      <c r="R900" t="s">
        <v>871</v>
      </c>
      <c r="S900">
        <v>63500.540000000175</v>
      </c>
      <c r="T900" t="s">
        <v>205</v>
      </c>
      <c r="U900">
        <v>63500.54</v>
      </c>
      <c r="V900" s="47">
        <f t="shared" si="37"/>
        <v>1.7462298274040222E-10</v>
      </c>
    </row>
    <row r="901" spans="1:22" x14ac:dyDescent="0.15">
      <c r="B901" t="s">
        <v>717</v>
      </c>
      <c r="C901">
        <v>4789765146</v>
      </c>
      <c r="D901" t="s">
        <v>400</v>
      </c>
      <c r="E901">
        <v>4789765146</v>
      </c>
      <c r="F901" s="47">
        <f t="shared" si="36"/>
        <v>0</v>
      </c>
      <c r="R901" t="s">
        <v>872</v>
      </c>
      <c r="S901">
        <v>225550</v>
      </c>
      <c r="T901" t="s">
        <v>169</v>
      </c>
      <c r="U901">
        <v>225550</v>
      </c>
      <c r="V901" s="47">
        <f t="shared" si="37"/>
        <v>0</v>
      </c>
    </row>
    <row r="902" spans="1:22" x14ac:dyDescent="0.15">
      <c r="B902" t="s">
        <v>718</v>
      </c>
      <c r="C902">
        <v>4794257119</v>
      </c>
      <c r="D902" t="s">
        <v>401</v>
      </c>
      <c r="E902">
        <v>4794257119</v>
      </c>
      <c r="F902" s="47">
        <f t="shared" si="36"/>
        <v>0</v>
      </c>
      <c r="R902" t="s">
        <v>873</v>
      </c>
      <c r="S902">
        <v>222786</v>
      </c>
      <c r="T902" t="s">
        <v>170</v>
      </c>
      <c r="U902">
        <v>222786</v>
      </c>
      <c r="V902" s="47">
        <f t="shared" si="37"/>
        <v>0</v>
      </c>
    </row>
    <row r="903" spans="1:22" x14ac:dyDescent="0.15">
      <c r="B903" t="s">
        <v>719</v>
      </c>
      <c r="C903">
        <v>1520035818296</v>
      </c>
      <c r="D903" t="s">
        <v>402</v>
      </c>
      <c r="E903">
        <v>1520035818296</v>
      </c>
      <c r="F903" s="47">
        <f t="shared" si="36"/>
        <v>0</v>
      </c>
      <c r="R903" t="s">
        <v>874</v>
      </c>
      <c r="S903">
        <v>112775</v>
      </c>
      <c r="T903" t="s">
        <v>171</v>
      </c>
      <c r="U903">
        <v>112775</v>
      </c>
      <c r="V903" s="47">
        <f t="shared" si="37"/>
        <v>0</v>
      </c>
    </row>
    <row r="904" spans="1:22" x14ac:dyDescent="0.15">
      <c r="B904" t="s">
        <v>720</v>
      </c>
      <c r="C904">
        <v>4981587205</v>
      </c>
      <c r="D904" t="s">
        <v>576</v>
      </c>
      <c r="E904">
        <v>4981587205</v>
      </c>
      <c r="F904" s="47">
        <f t="shared" si="36"/>
        <v>0</v>
      </c>
      <c r="R904" t="s">
        <v>875</v>
      </c>
      <c r="S904">
        <v>111393</v>
      </c>
      <c r="T904" t="s">
        <v>172</v>
      </c>
      <c r="U904">
        <v>111393</v>
      </c>
      <c r="V904" s="47">
        <f t="shared" si="37"/>
        <v>0</v>
      </c>
    </row>
    <row r="905" spans="1:22" x14ac:dyDescent="0.15">
      <c r="B905" t="s">
        <v>721</v>
      </c>
      <c r="C905">
        <v>1172013952137</v>
      </c>
      <c r="D905" t="s">
        <v>405</v>
      </c>
      <c r="E905">
        <v>1172013952137</v>
      </c>
      <c r="F905" s="47">
        <f t="shared" si="36"/>
        <v>0</v>
      </c>
      <c r="R905" t="s">
        <v>876</v>
      </c>
      <c r="S905">
        <v>6107</v>
      </c>
      <c r="T905" t="s">
        <v>206</v>
      </c>
      <c r="U905">
        <v>6107</v>
      </c>
      <c r="V905" s="47">
        <f t="shared" si="37"/>
        <v>0</v>
      </c>
    </row>
    <row r="906" spans="1:22" x14ac:dyDescent="0.15">
      <c r="B906" t="s">
        <v>722</v>
      </c>
      <c r="C906">
        <v>201546085357</v>
      </c>
      <c r="D906" t="s">
        <v>407</v>
      </c>
      <c r="E906">
        <v>201546085357</v>
      </c>
      <c r="F906" s="47">
        <f t="shared" si="36"/>
        <v>0</v>
      </c>
      <c r="R906" t="s">
        <v>877</v>
      </c>
      <c r="S906">
        <v>225550</v>
      </c>
      <c r="T906" t="s">
        <v>174</v>
      </c>
      <c r="U906">
        <v>225550</v>
      </c>
      <c r="V906" s="47">
        <f t="shared" si="37"/>
        <v>0</v>
      </c>
    </row>
    <row r="907" spans="1:22" x14ac:dyDescent="0.15">
      <c r="B907" t="s">
        <v>723</v>
      </c>
      <c r="C907">
        <v>0</v>
      </c>
      <c r="D907" t="s">
        <v>409</v>
      </c>
      <c r="E907">
        <v>0</v>
      </c>
      <c r="F907" s="47">
        <f t="shared" ref="F907:F970" si="38">C907-E907</f>
        <v>0</v>
      </c>
      <c r="R907" t="s">
        <v>878</v>
      </c>
      <c r="S907">
        <v>223548</v>
      </c>
      <c r="T907" t="s">
        <v>175</v>
      </c>
      <c r="U907">
        <v>223548</v>
      </c>
      <c r="V907" s="47">
        <f t="shared" si="37"/>
        <v>0</v>
      </c>
    </row>
    <row r="908" spans="1:22" x14ac:dyDescent="0.15">
      <c r="B908" t="s">
        <v>658</v>
      </c>
      <c r="C908">
        <v>258151066</v>
      </c>
      <c r="D908" t="s">
        <v>578</v>
      </c>
      <c r="E908">
        <v>258151066</v>
      </c>
      <c r="F908" s="47">
        <f t="shared" si="38"/>
        <v>0</v>
      </c>
      <c r="R908" t="s">
        <v>879</v>
      </c>
      <c r="S908">
        <v>112775</v>
      </c>
      <c r="T908" t="s">
        <v>176</v>
      </c>
      <c r="U908">
        <v>112775</v>
      </c>
      <c r="V908" s="47">
        <f t="shared" si="37"/>
        <v>0</v>
      </c>
    </row>
    <row r="909" spans="1:22" x14ac:dyDescent="0.15">
      <c r="B909" t="s">
        <v>724</v>
      </c>
      <c r="C909">
        <v>27668</v>
      </c>
      <c r="D909" t="s">
        <v>580</v>
      </c>
      <c r="E909">
        <v>27668</v>
      </c>
      <c r="F909" s="47">
        <f t="shared" si="38"/>
        <v>0</v>
      </c>
      <c r="R909" t="s">
        <v>880</v>
      </c>
      <c r="S909">
        <v>111774</v>
      </c>
      <c r="T909" t="s">
        <v>177</v>
      </c>
      <c r="U909">
        <v>111774</v>
      </c>
      <c r="V909" s="47">
        <f t="shared" si="37"/>
        <v>0</v>
      </c>
    </row>
    <row r="910" spans="1:22" x14ac:dyDescent="0.15">
      <c r="B910" t="s">
        <v>725</v>
      </c>
      <c r="D910" t="s">
        <v>581</v>
      </c>
      <c r="F910" s="47">
        <f t="shared" si="38"/>
        <v>0</v>
      </c>
      <c r="R910" t="s">
        <v>881</v>
      </c>
      <c r="S910">
        <v>4173</v>
      </c>
      <c r="T910" t="s">
        <v>207</v>
      </c>
      <c r="U910">
        <v>4173</v>
      </c>
      <c r="V910" s="47">
        <f t="shared" si="37"/>
        <v>0</v>
      </c>
    </row>
    <row r="911" spans="1:22" x14ac:dyDescent="0.15">
      <c r="A911" s="42" t="s">
        <v>922</v>
      </c>
      <c r="B911" s="42" t="s">
        <v>632</v>
      </c>
      <c r="F911" s="47">
        <f t="shared" si="38"/>
        <v>0</v>
      </c>
      <c r="Q911" s="42" t="s">
        <v>882</v>
      </c>
      <c r="R911" s="42" t="s">
        <v>632</v>
      </c>
      <c r="S911" s="42"/>
      <c r="V911" s="47">
        <f t="shared" si="37"/>
        <v>0</v>
      </c>
    </row>
    <row r="912" spans="1:22" x14ac:dyDescent="0.15">
      <c r="B912" t="s">
        <v>644</v>
      </c>
      <c r="C912">
        <v>28867</v>
      </c>
      <c r="D912" t="s">
        <v>899</v>
      </c>
      <c r="E912">
        <v>28867</v>
      </c>
      <c r="F912" s="47">
        <f t="shared" si="38"/>
        <v>0</v>
      </c>
      <c r="R912" t="s">
        <v>755</v>
      </c>
      <c r="S912">
        <v>29334</v>
      </c>
      <c r="T912" t="s">
        <v>899</v>
      </c>
      <c r="U912">
        <v>29334</v>
      </c>
      <c r="V912" s="47">
        <f t="shared" si="37"/>
        <v>0</v>
      </c>
    </row>
    <row r="913" spans="2:22" x14ac:dyDescent="0.15">
      <c r="B913" t="s">
        <v>645</v>
      </c>
      <c r="C913">
        <v>269342263</v>
      </c>
      <c r="D913" t="s">
        <v>251</v>
      </c>
      <c r="E913">
        <v>269342263</v>
      </c>
      <c r="F913" s="47">
        <f t="shared" si="38"/>
        <v>0</v>
      </c>
      <c r="R913" t="s">
        <v>652</v>
      </c>
      <c r="S913">
        <v>149306900460</v>
      </c>
      <c r="T913" t="s">
        <v>20</v>
      </c>
      <c r="U913">
        <v>149306900460</v>
      </c>
      <c r="V913" s="47">
        <f t="shared" si="37"/>
        <v>0</v>
      </c>
    </row>
    <row r="914" spans="2:22" x14ac:dyDescent="0.15">
      <c r="B914" t="s">
        <v>652</v>
      </c>
      <c r="C914">
        <v>138234457744</v>
      </c>
      <c r="D914" t="s">
        <v>340</v>
      </c>
      <c r="E914">
        <v>138234457744</v>
      </c>
      <c r="F914" s="47">
        <f t="shared" si="38"/>
        <v>0</v>
      </c>
      <c r="R914" t="s">
        <v>756</v>
      </c>
      <c r="S914">
        <v>1787258543778</v>
      </c>
      <c r="T914" t="s">
        <v>23</v>
      </c>
      <c r="U914">
        <v>1787258543778</v>
      </c>
      <c r="V914" s="47">
        <f t="shared" si="37"/>
        <v>0</v>
      </c>
    </row>
    <row r="915" spans="2:22" x14ac:dyDescent="0.15">
      <c r="B915" t="s">
        <v>662</v>
      </c>
      <c r="C915">
        <v>25951922208884</v>
      </c>
      <c r="D915" t="s">
        <v>342</v>
      </c>
      <c r="E915">
        <v>25951922208884</v>
      </c>
      <c r="F915" s="47">
        <f t="shared" si="38"/>
        <v>0</v>
      </c>
      <c r="R915" t="s">
        <v>757</v>
      </c>
      <c r="S915">
        <v>26371556161151</v>
      </c>
      <c r="T915" t="s">
        <v>24</v>
      </c>
      <c r="U915">
        <v>26371556161151</v>
      </c>
      <c r="V915" s="47">
        <f t="shared" si="37"/>
        <v>0</v>
      </c>
    </row>
    <row r="916" spans="2:22" x14ac:dyDescent="0.15">
      <c r="B916" t="s">
        <v>663</v>
      </c>
      <c r="C916">
        <v>25951921793588</v>
      </c>
      <c r="D916" t="s">
        <v>344</v>
      </c>
      <c r="E916">
        <v>25951921793588</v>
      </c>
      <c r="F916" s="47">
        <f t="shared" si="38"/>
        <v>0</v>
      </c>
      <c r="R916" t="s">
        <v>758</v>
      </c>
      <c r="S916">
        <v>1041067104255</v>
      </c>
      <c r="T916" t="s">
        <v>26</v>
      </c>
      <c r="U916">
        <v>1041067104255</v>
      </c>
      <c r="V916" s="47">
        <f t="shared" si="37"/>
        <v>0</v>
      </c>
    </row>
    <row r="917" spans="2:22" x14ac:dyDescent="0.15">
      <c r="B917" t="s">
        <v>664</v>
      </c>
      <c r="C917">
        <v>9145717</v>
      </c>
      <c r="D917" t="s">
        <v>353</v>
      </c>
      <c r="E917">
        <v>9145717</v>
      </c>
      <c r="F917" s="47">
        <f t="shared" si="38"/>
        <v>0</v>
      </c>
      <c r="R917" t="s">
        <v>759</v>
      </c>
      <c r="S917">
        <v>76403411189</v>
      </c>
      <c r="T917" t="s">
        <v>27</v>
      </c>
      <c r="U917">
        <v>76403411189</v>
      </c>
      <c r="V917" s="47">
        <f t="shared" si="37"/>
        <v>0</v>
      </c>
    </row>
    <row r="918" spans="2:22" x14ac:dyDescent="0.15">
      <c r="B918" t="s">
        <v>665</v>
      </c>
      <c r="C918">
        <v>9146724</v>
      </c>
      <c r="D918" t="s">
        <v>354</v>
      </c>
      <c r="E918">
        <v>9146724</v>
      </c>
      <c r="F918" s="47">
        <f t="shared" si="38"/>
        <v>0</v>
      </c>
      <c r="R918" t="s">
        <v>760</v>
      </c>
      <c r="T918" t="s">
        <v>28</v>
      </c>
      <c r="V918" s="47">
        <f t="shared" si="37"/>
        <v>0</v>
      </c>
    </row>
    <row r="919" spans="2:22" x14ac:dyDescent="0.15">
      <c r="B919" t="s">
        <v>666</v>
      </c>
      <c r="C919">
        <v>30017</v>
      </c>
      <c r="D919" t="s">
        <v>346</v>
      </c>
      <c r="E919">
        <v>30017</v>
      </c>
      <c r="F919" s="47">
        <f t="shared" si="38"/>
        <v>0</v>
      </c>
      <c r="R919" t="s">
        <v>761</v>
      </c>
      <c r="S919">
        <v>5055758227</v>
      </c>
      <c r="T919" t="s">
        <v>33</v>
      </c>
      <c r="U919">
        <v>5055758227</v>
      </c>
      <c r="V919" s="47">
        <f t="shared" si="37"/>
        <v>0</v>
      </c>
    </row>
    <row r="920" spans="2:22" x14ac:dyDescent="0.15">
      <c r="B920" t="s">
        <v>667</v>
      </c>
      <c r="C920">
        <v>29661</v>
      </c>
      <c r="D920" t="s">
        <v>347</v>
      </c>
      <c r="E920">
        <v>29661</v>
      </c>
      <c r="F920" s="47">
        <f t="shared" si="38"/>
        <v>0</v>
      </c>
      <c r="R920" t="s">
        <v>762</v>
      </c>
      <c r="S920">
        <v>5058888294</v>
      </c>
      <c r="T920" t="s">
        <v>34</v>
      </c>
      <c r="U920">
        <v>5058888294</v>
      </c>
      <c r="V920" s="47">
        <f t="shared" si="37"/>
        <v>0</v>
      </c>
    </row>
    <row r="921" spans="2:22" x14ac:dyDescent="0.15">
      <c r="B921" t="s">
        <v>668</v>
      </c>
      <c r="C921">
        <v>2539477.1699999892</v>
      </c>
      <c r="D921" t="s">
        <v>363</v>
      </c>
      <c r="E921">
        <v>2539477.17</v>
      </c>
      <c r="F921" s="47">
        <f t="shared" si="38"/>
        <v>-1.0710209608078003E-8</v>
      </c>
      <c r="R921" t="s">
        <v>763</v>
      </c>
      <c r="S921">
        <v>880020</v>
      </c>
      <c r="T921" t="s">
        <v>35</v>
      </c>
      <c r="U921">
        <v>880020</v>
      </c>
      <c r="V921" s="47">
        <f t="shared" si="37"/>
        <v>0</v>
      </c>
    </row>
    <row r="922" spans="2:22" x14ac:dyDescent="0.15">
      <c r="B922" t="s">
        <v>669</v>
      </c>
      <c r="C922">
        <v>4690614</v>
      </c>
      <c r="D922" t="s">
        <v>563</v>
      </c>
      <c r="E922">
        <v>4690614</v>
      </c>
      <c r="F922" s="47">
        <f t="shared" si="38"/>
        <v>0</v>
      </c>
      <c r="R922" t="s">
        <v>764</v>
      </c>
      <c r="S922">
        <v>844950</v>
      </c>
      <c r="T922" t="s">
        <v>36</v>
      </c>
      <c r="U922">
        <v>844950</v>
      </c>
      <c r="V922" s="47">
        <f t="shared" si="37"/>
        <v>0</v>
      </c>
    </row>
    <row r="923" spans="2:22" x14ac:dyDescent="0.15">
      <c r="B923" t="s">
        <v>670</v>
      </c>
      <c r="C923">
        <v>422910.30000000569</v>
      </c>
      <c r="D923" t="s">
        <v>164</v>
      </c>
      <c r="E923">
        <v>422910.3</v>
      </c>
      <c r="F923" s="47">
        <f t="shared" si="38"/>
        <v>5.7043507695198059E-9</v>
      </c>
      <c r="R923" t="s">
        <v>765</v>
      </c>
      <c r="S923">
        <v>826033</v>
      </c>
      <c r="T923" t="s">
        <v>37</v>
      </c>
      <c r="U923">
        <v>826033</v>
      </c>
      <c r="V923" s="47">
        <f t="shared" si="37"/>
        <v>0</v>
      </c>
    </row>
    <row r="924" spans="2:22" x14ac:dyDescent="0.15">
      <c r="B924" t="s">
        <v>671</v>
      </c>
      <c r="C924">
        <v>263523.9169999999</v>
      </c>
      <c r="D924" t="s">
        <v>564</v>
      </c>
      <c r="E924">
        <v>263523.91700000002</v>
      </c>
      <c r="F924" s="47">
        <f t="shared" si="38"/>
        <v>0</v>
      </c>
      <c r="R924" t="s">
        <v>766</v>
      </c>
      <c r="S924">
        <v>823937</v>
      </c>
      <c r="T924" t="s">
        <v>38</v>
      </c>
      <c r="U924">
        <v>823937</v>
      </c>
      <c r="V924" s="47">
        <f t="shared" si="37"/>
        <v>0</v>
      </c>
    </row>
    <row r="925" spans="2:22" x14ac:dyDescent="0.15">
      <c r="B925" t="s">
        <v>651</v>
      </c>
      <c r="C925">
        <v>15303123</v>
      </c>
      <c r="D925" t="s">
        <v>366</v>
      </c>
      <c r="E925">
        <v>15303123</v>
      </c>
      <c r="F925" s="47">
        <f t="shared" si="38"/>
        <v>0</v>
      </c>
      <c r="R925" t="s">
        <v>767</v>
      </c>
      <c r="S925">
        <v>111178</v>
      </c>
      <c r="T925" t="s">
        <v>39</v>
      </c>
      <c r="U925">
        <v>111178</v>
      </c>
      <c r="V925" s="47">
        <f t="shared" si="37"/>
        <v>0</v>
      </c>
    </row>
    <row r="926" spans="2:22" x14ac:dyDescent="0.15">
      <c r="B926" t="s">
        <v>672</v>
      </c>
      <c r="C926">
        <v>15270471.125</v>
      </c>
      <c r="D926" t="s">
        <v>367</v>
      </c>
      <c r="E926">
        <v>15270471.125</v>
      </c>
      <c r="F926" s="47">
        <f t="shared" si="38"/>
        <v>0</v>
      </c>
      <c r="R926" t="s">
        <v>768</v>
      </c>
      <c r="S926">
        <v>293340</v>
      </c>
      <c r="T926" t="s">
        <v>40</v>
      </c>
      <c r="U926">
        <v>293340</v>
      </c>
      <c r="V926" s="47">
        <f t="shared" si="37"/>
        <v>0</v>
      </c>
    </row>
    <row r="927" spans="2:22" x14ac:dyDescent="0.15">
      <c r="B927" t="s">
        <v>673</v>
      </c>
      <c r="C927">
        <v>32651.875</v>
      </c>
      <c r="D927" t="s">
        <v>368</v>
      </c>
      <c r="E927">
        <v>32651.875</v>
      </c>
      <c r="F927" s="47">
        <f t="shared" si="38"/>
        <v>0</v>
      </c>
      <c r="R927" t="s">
        <v>769</v>
      </c>
      <c r="S927">
        <v>277945</v>
      </c>
      <c r="T927" t="s">
        <v>41</v>
      </c>
      <c r="U927">
        <v>277945</v>
      </c>
      <c r="V927" s="47">
        <f t="shared" si="37"/>
        <v>0</v>
      </c>
    </row>
    <row r="928" spans="2:22" x14ac:dyDescent="0.15">
      <c r="B928" t="s">
        <v>674</v>
      </c>
      <c r="C928">
        <v>2880188.1600000006</v>
      </c>
      <c r="D928" t="s">
        <v>565</v>
      </c>
      <c r="E928">
        <v>2880188.16</v>
      </c>
      <c r="F928" s="47">
        <f t="shared" si="38"/>
        <v>0</v>
      </c>
      <c r="R928" t="s">
        <v>770</v>
      </c>
      <c r="S928">
        <v>17202925</v>
      </c>
      <c r="T928" t="s">
        <v>42</v>
      </c>
      <c r="U928">
        <v>17202925</v>
      </c>
      <c r="V928" s="47">
        <f t="shared" si="37"/>
        <v>0</v>
      </c>
    </row>
    <row r="929" spans="2:22" x14ac:dyDescent="0.15">
      <c r="B929" t="s">
        <v>675</v>
      </c>
      <c r="C929">
        <v>6211.8499999999967</v>
      </c>
      <c r="D929" t="s">
        <v>566</v>
      </c>
      <c r="E929">
        <v>6211.85</v>
      </c>
      <c r="F929" s="47">
        <f t="shared" si="38"/>
        <v>0</v>
      </c>
      <c r="R929" t="s">
        <v>771</v>
      </c>
      <c r="S929">
        <v>17176912</v>
      </c>
      <c r="T929" t="s">
        <v>43</v>
      </c>
      <c r="U929">
        <v>17176912</v>
      </c>
      <c r="V929" s="47">
        <f t="shared" si="37"/>
        <v>0</v>
      </c>
    </row>
    <row r="930" spans="2:22" x14ac:dyDescent="0.15">
      <c r="B930" t="s">
        <v>676</v>
      </c>
      <c r="C930">
        <v>8225119.3500000583</v>
      </c>
      <c r="D930" t="s">
        <v>371</v>
      </c>
      <c r="E930">
        <v>8225119.3499999996</v>
      </c>
      <c r="F930" s="47">
        <f t="shared" si="38"/>
        <v>5.8673322200775146E-8</v>
      </c>
      <c r="R930" t="s">
        <v>772</v>
      </c>
      <c r="S930">
        <v>113401</v>
      </c>
      <c r="T930" t="s">
        <v>44</v>
      </c>
      <c r="U930">
        <v>113401</v>
      </c>
      <c r="V930" s="47">
        <f t="shared" si="37"/>
        <v>0</v>
      </c>
    </row>
    <row r="931" spans="2:22" x14ac:dyDescent="0.15">
      <c r="B931" t="s">
        <v>677</v>
      </c>
      <c r="C931">
        <v>8207896.6790000321</v>
      </c>
      <c r="D931" t="s">
        <v>372</v>
      </c>
      <c r="E931">
        <v>8207896.6789999995</v>
      </c>
      <c r="F931" s="47">
        <f t="shared" si="38"/>
        <v>3.2596290111541748E-8</v>
      </c>
      <c r="R931" t="s">
        <v>773</v>
      </c>
      <c r="S931">
        <v>586680</v>
      </c>
      <c r="T931" t="s">
        <v>45</v>
      </c>
      <c r="U931">
        <v>586680</v>
      </c>
      <c r="V931" s="47">
        <f t="shared" si="37"/>
        <v>0</v>
      </c>
    </row>
    <row r="932" spans="2:22" x14ac:dyDescent="0.15">
      <c r="B932" t="s">
        <v>678</v>
      </c>
      <c r="C932">
        <v>17222.670999999984</v>
      </c>
      <c r="D932" t="s">
        <v>373</v>
      </c>
      <c r="E932">
        <v>17222.670999999998</v>
      </c>
      <c r="F932" s="47">
        <f t="shared" si="38"/>
        <v>0</v>
      </c>
      <c r="R932" t="s">
        <v>774</v>
      </c>
      <c r="S932">
        <v>567005</v>
      </c>
      <c r="T932" t="s">
        <v>46</v>
      </c>
      <c r="U932">
        <v>567005</v>
      </c>
      <c r="V932" s="47">
        <f t="shared" si="37"/>
        <v>0</v>
      </c>
    </row>
    <row r="933" spans="2:22" x14ac:dyDescent="0.15">
      <c r="B933" t="s">
        <v>679</v>
      </c>
      <c r="C933">
        <v>23267431.991</v>
      </c>
      <c r="D933" t="s">
        <v>374</v>
      </c>
      <c r="E933">
        <v>23267431.991</v>
      </c>
      <c r="F933" s="47">
        <f t="shared" si="38"/>
        <v>0</v>
      </c>
      <c r="R933" t="s">
        <v>775</v>
      </c>
      <c r="S933">
        <v>586680</v>
      </c>
      <c r="T933" t="s">
        <v>47</v>
      </c>
      <c r="U933">
        <v>586680</v>
      </c>
      <c r="V933" s="47">
        <f t="shared" si="37"/>
        <v>0</v>
      </c>
    </row>
    <row r="934" spans="2:22" x14ac:dyDescent="0.15">
      <c r="B934" t="s">
        <v>680</v>
      </c>
      <c r="C934">
        <v>23222283.270999946</v>
      </c>
      <c r="D934" t="s">
        <v>375</v>
      </c>
      <c r="E934">
        <v>23222283.271000002</v>
      </c>
      <c r="F934" s="47">
        <f t="shared" si="38"/>
        <v>-5.5879354476928711E-8</v>
      </c>
      <c r="R934" t="s">
        <v>776</v>
      </c>
      <c r="S934">
        <v>423917.5</v>
      </c>
      <c r="T934" t="s">
        <v>48</v>
      </c>
      <c r="U934">
        <v>423917.5</v>
      </c>
      <c r="V934" s="47">
        <f t="shared" si="37"/>
        <v>0</v>
      </c>
    </row>
    <row r="935" spans="2:22" x14ac:dyDescent="0.15">
      <c r="B935" t="s">
        <v>681</v>
      </c>
      <c r="C935">
        <v>45148.71999999995</v>
      </c>
      <c r="D935" t="s">
        <v>376</v>
      </c>
      <c r="E935">
        <v>45148.72</v>
      </c>
      <c r="F935" s="47">
        <f t="shared" si="38"/>
        <v>0</v>
      </c>
      <c r="R935" t="s">
        <v>777</v>
      </c>
      <c r="S935">
        <v>109297</v>
      </c>
      <c r="T935" t="s">
        <v>49</v>
      </c>
      <c r="U935">
        <v>109297</v>
      </c>
      <c r="V935" s="47">
        <f t="shared" si="37"/>
        <v>0</v>
      </c>
    </row>
    <row r="936" spans="2:22" x14ac:dyDescent="0.15">
      <c r="B936" t="s">
        <v>682</v>
      </c>
      <c r="C936">
        <v>11311748.102999821</v>
      </c>
      <c r="D936" t="s">
        <v>377</v>
      </c>
      <c r="E936">
        <v>11311748.103</v>
      </c>
      <c r="F936" s="47">
        <f t="shared" si="38"/>
        <v>-1.7881393432617188E-7</v>
      </c>
      <c r="R936" t="s">
        <v>778</v>
      </c>
      <c r="S936">
        <v>293340</v>
      </c>
      <c r="T936" t="s">
        <v>50</v>
      </c>
      <c r="U936">
        <v>293340</v>
      </c>
      <c r="V936" s="47">
        <f t="shared" si="37"/>
        <v>0</v>
      </c>
    </row>
    <row r="937" spans="2:22" x14ac:dyDescent="0.15">
      <c r="B937" t="s">
        <v>683</v>
      </c>
      <c r="C937">
        <v>11288357.431999814</v>
      </c>
      <c r="D937" t="s">
        <v>567</v>
      </c>
      <c r="E937">
        <v>11288357.432</v>
      </c>
      <c r="F937" s="47">
        <f t="shared" si="38"/>
        <v>-1.862645149230957E-7</v>
      </c>
      <c r="R937" t="s">
        <v>779</v>
      </c>
      <c r="S937">
        <v>273242.5</v>
      </c>
      <c r="T937" t="s">
        <v>51</v>
      </c>
      <c r="U937">
        <v>273242.5</v>
      </c>
      <c r="V937" s="47">
        <f t="shared" si="37"/>
        <v>0</v>
      </c>
    </row>
    <row r="938" spans="2:22" x14ac:dyDescent="0.15">
      <c r="B938" t="s">
        <v>684</v>
      </c>
      <c r="C938">
        <v>23390.670999999998</v>
      </c>
      <c r="D938" t="s">
        <v>379</v>
      </c>
      <c r="E938">
        <v>23390.670999999998</v>
      </c>
      <c r="F938" s="47">
        <f t="shared" si="38"/>
        <v>0</v>
      </c>
      <c r="R938" t="s">
        <v>780</v>
      </c>
      <c r="S938">
        <v>16629528</v>
      </c>
      <c r="T938" t="s">
        <v>52</v>
      </c>
      <c r="U938">
        <v>16629528</v>
      </c>
      <c r="V938" s="47">
        <f t="shared" si="37"/>
        <v>0</v>
      </c>
    </row>
    <row r="939" spans="2:22" x14ac:dyDescent="0.15">
      <c r="B939" t="s">
        <v>685</v>
      </c>
      <c r="C939">
        <v>187222952.33600006</v>
      </c>
      <c r="D939" t="s">
        <v>380</v>
      </c>
      <c r="E939">
        <v>187222952.336</v>
      </c>
      <c r="F939" s="47">
        <f t="shared" si="38"/>
        <v>0</v>
      </c>
      <c r="R939" t="s">
        <v>781</v>
      </c>
      <c r="S939">
        <v>17942304</v>
      </c>
      <c r="T939" t="s">
        <v>53</v>
      </c>
      <c r="U939">
        <v>17942304</v>
      </c>
      <c r="V939" s="47">
        <f t="shared" si="37"/>
        <v>0</v>
      </c>
    </row>
    <row r="940" spans="2:22" x14ac:dyDescent="0.15">
      <c r="B940" t="s">
        <v>686</v>
      </c>
      <c r="C940">
        <v>161786287.53699836</v>
      </c>
      <c r="D940" t="s">
        <v>294</v>
      </c>
      <c r="E940">
        <v>161786287.537</v>
      </c>
      <c r="F940" s="47">
        <f t="shared" si="38"/>
        <v>-1.6391277313232422E-6</v>
      </c>
      <c r="R940" t="s">
        <v>782</v>
      </c>
      <c r="S940">
        <v>60270</v>
      </c>
      <c r="T940" t="s">
        <v>54</v>
      </c>
      <c r="U940">
        <v>60270</v>
      </c>
      <c r="V940" s="47">
        <f t="shared" si="37"/>
        <v>0</v>
      </c>
    </row>
    <row r="941" spans="2:22" x14ac:dyDescent="0.15">
      <c r="B941" t="s">
        <v>687</v>
      </c>
      <c r="C941">
        <v>796488</v>
      </c>
      <c r="D941" t="s">
        <v>381</v>
      </c>
      <c r="E941">
        <v>796488</v>
      </c>
      <c r="F941" s="47">
        <f t="shared" si="38"/>
        <v>0</v>
      </c>
      <c r="R941" t="s">
        <v>783</v>
      </c>
      <c r="S941">
        <v>293340</v>
      </c>
      <c r="T941" t="s">
        <v>55</v>
      </c>
      <c r="U941">
        <v>293340</v>
      </c>
      <c r="V941" s="47">
        <f t="shared" si="37"/>
        <v>0</v>
      </c>
    </row>
    <row r="942" spans="2:22" x14ac:dyDescent="0.15">
      <c r="B942" t="s">
        <v>688</v>
      </c>
      <c r="C942">
        <v>838558</v>
      </c>
      <c r="D942" t="s">
        <v>568</v>
      </c>
      <c r="E942">
        <v>838558</v>
      </c>
      <c r="F942" s="47">
        <f t="shared" si="38"/>
        <v>0</v>
      </c>
      <c r="R942" t="s">
        <v>784</v>
      </c>
      <c r="S942">
        <v>150675</v>
      </c>
      <c r="T942" t="s">
        <v>56</v>
      </c>
      <c r="U942">
        <v>150675</v>
      </c>
      <c r="V942" s="47">
        <f t="shared" si="37"/>
        <v>0</v>
      </c>
    </row>
    <row r="943" spans="2:22" x14ac:dyDescent="0.15">
      <c r="B943" t="s">
        <v>689</v>
      </c>
      <c r="C943">
        <v>835759</v>
      </c>
      <c r="D943" t="s">
        <v>569</v>
      </c>
      <c r="E943">
        <v>835759</v>
      </c>
      <c r="F943" s="47">
        <f t="shared" si="38"/>
        <v>0</v>
      </c>
      <c r="R943" t="s">
        <v>785</v>
      </c>
      <c r="S943">
        <v>586680</v>
      </c>
      <c r="T943" t="s">
        <v>57</v>
      </c>
      <c r="U943">
        <v>586680</v>
      </c>
      <c r="V943" s="47">
        <f t="shared" si="37"/>
        <v>0</v>
      </c>
    </row>
    <row r="944" spans="2:22" x14ac:dyDescent="0.15">
      <c r="B944" t="s">
        <v>690</v>
      </c>
      <c r="C944">
        <v>2799</v>
      </c>
      <c r="D944" t="s">
        <v>570</v>
      </c>
      <c r="E944">
        <v>2799</v>
      </c>
      <c r="F944" s="47">
        <f t="shared" si="38"/>
        <v>0</v>
      </c>
      <c r="R944" t="s">
        <v>786</v>
      </c>
      <c r="S944">
        <v>401467.5</v>
      </c>
      <c r="T944" t="s">
        <v>58</v>
      </c>
      <c r="U944">
        <v>401467.5</v>
      </c>
      <c r="V944" s="47">
        <f t="shared" si="37"/>
        <v>0</v>
      </c>
    </row>
    <row r="945" spans="2:22" x14ac:dyDescent="0.15">
      <c r="B945" t="s">
        <v>691</v>
      </c>
      <c r="C945">
        <v>2877602.9000000167</v>
      </c>
      <c r="D945" t="s">
        <v>571</v>
      </c>
      <c r="E945">
        <v>2877602.9</v>
      </c>
      <c r="F945" s="47">
        <f t="shared" si="38"/>
        <v>1.6763806343078613E-8</v>
      </c>
      <c r="R945" t="s">
        <v>787</v>
      </c>
      <c r="S945">
        <v>2536916</v>
      </c>
      <c r="T945" t="s">
        <v>59</v>
      </c>
      <c r="U945">
        <v>2536916</v>
      </c>
      <c r="V945" s="47">
        <f t="shared" si="37"/>
        <v>0</v>
      </c>
    </row>
    <row r="946" spans="2:22" x14ac:dyDescent="0.15">
      <c r="B946" t="s">
        <v>692</v>
      </c>
      <c r="C946">
        <v>2579725.25</v>
      </c>
      <c r="D946" t="s">
        <v>386</v>
      </c>
      <c r="E946">
        <v>2579725.25</v>
      </c>
      <c r="F946" s="47">
        <f t="shared" si="38"/>
        <v>0</v>
      </c>
      <c r="R946" t="s">
        <v>788</v>
      </c>
      <c r="S946">
        <v>3130067</v>
      </c>
      <c r="T946" t="s">
        <v>60</v>
      </c>
      <c r="U946">
        <v>3130067</v>
      </c>
      <c r="V946" s="47">
        <f t="shared" si="37"/>
        <v>0</v>
      </c>
    </row>
    <row r="947" spans="2:22" x14ac:dyDescent="0.15">
      <c r="B947" t="s">
        <v>693</v>
      </c>
      <c r="C947">
        <v>7119716.75</v>
      </c>
      <c r="D947" t="s">
        <v>387</v>
      </c>
      <c r="E947">
        <v>7119716.75</v>
      </c>
      <c r="F947" s="47">
        <f t="shared" si="38"/>
        <v>0</v>
      </c>
      <c r="R947" t="s">
        <v>789</v>
      </c>
      <c r="S947">
        <v>68494</v>
      </c>
      <c r="T947" t="s">
        <v>61</v>
      </c>
      <c r="U947">
        <v>68494</v>
      </c>
      <c r="V947" s="47">
        <f t="shared" si="37"/>
        <v>0</v>
      </c>
    </row>
    <row r="948" spans="2:22" x14ac:dyDescent="0.15">
      <c r="B948" t="s">
        <v>694</v>
      </c>
      <c r="C948">
        <v>1008274</v>
      </c>
      <c r="D948" t="s">
        <v>572</v>
      </c>
      <c r="E948">
        <v>1008274</v>
      </c>
      <c r="F948" s="47">
        <f t="shared" si="38"/>
        <v>0</v>
      </c>
      <c r="R948" t="s">
        <v>790</v>
      </c>
      <c r="S948">
        <v>293340</v>
      </c>
      <c r="T948" t="s">
        <v>62</v>
      </c>
      <c r="U948">
        <v>293340</v>
      </c>
      <c r="V948" s="47">
        <f t="shared" si="37"/>
        <v>0</v>
      </c>
    </row>
    <row r="949" spans="2:22" x14ac:dyDescent="0.15">
      <c r="B949" t="s">
        <v>695</v>
      </c>
      <c r="C949">
        <v>4456771</v>
      </c>
      <c r="D949" t="s">
        <v>389</v>
      </c>
      <c r="E949">
        <v>4456771</v>
      </c>
      <c r="F949" s="47">
        <f t="shared" si="38"/>
        <v>0</v>
      </c>
      <c r="R949" t="s">
        <v>791</v>
      </c>
      <c r="S949">
        <v>171235</v>
      </c>
      <c r="T949" t="s">
        <v>63</v>
      </c>
      <c r="U949">
        <v>171235</v>
      </c>
      <c r="V949" s="47">
        <f t="shared" si="37"/>
        <v>0</v>
      </c>
    </row>
    <row r="950" spans="2:22" x14ac:dyDescent="0.15">
      <c r="B950" t="s">
        <v>696</v>
      </c>
      <c r="C950">
        <v>115385</v>
      </c>
      <c r="D950" t="s">
        <v>390</v>
      </c>
      <c r="E950">
        <v>115385</v>
      </c>
      <c r="F950" s="47">
        <f t="shared" si="38"/>
        <v>0</v>
      </c>
      <c r="R950" t="s">
        <v>792</v>
      </c>
      <c r="S950">
        <v>185993.32999999917</v>
      </c>
      <c r="T950" t="s">
        <v>64</v>
      </c>
      <c r="U950">
        <v>185993.33</v>
      </c>
      <c r="V950" s="47">
        <f t="shared" si="37"/>
        <v>-8.149072527885437E-10</v>
      </c>
    </row>
    <row r="951" spans="2:22" x14ac:dyDescent="0.15">
      <c r="B951" t="s">
        <v>697</v>
      </c>
      <c r="C951">
        <v>23251</v>
      </c>
      <c r="D951" t="s">
        <v>391</v>
      </c>
      <c r="E951">
        <v>23251</v>
      </c>
      <c r="F951" s="47">
        <f t="shared" si="38"/>
        <v>0</v>
      </c>
      <c r="R951" t="s">
        <v>793</v>
      </c>
      <c r="S951">
        <v>259779.28000000081</v>
      </c>
      <c r="T951" t="s">
        <v>65</v>
      </c>
      <c r="U951">
        <v>259779.28</v>
      </c>
      <c r="V951" s="47">
        <f t="shared" si="37"/>
        <v>8.149072527885437E-10</v>
      </c>
    </row>
    <row r="952" spans="2:22" x14ac:dyDescent="0.15">
      <c r="B952" t="s">
        <v>698</v>
      </c>
      <c r="C952">
        <v>2580447.25</v>
      </c>
      <c r="D952" t="s">
        <v>573</v>
      </c>
      <c r="E952">
        <v>2580447.25</v>
      </c>
      <c r="F952" s="47">
        <f t="shared" si="38"/>
        <v>0</v>
      </c>
      <c r="R952" t="s">
        <v>794</v>
      </c>
      <c r="S952">
        <v>92093</v>
      </c>
      <c r="T952" t="s">
        <v>66</v>
      </c>
      <c r="U952">
        <v>92093</v>
      </c>
      <c r="V952" s="47">
        <f t="shared" si="37"/>
        <v>0</v>
      </c>
    </row>
    <row r="953" spans="2:22" x14ac:dyDescent="0.15">
      <c r="B953" t="s">
        <v>699</v>
      </c>
      <c r="C953">
        <v>31736</v>
      </c>
      <c r="D953" t="s">
        <v>307</v>
      </c>
      <c r="E953">
        <v>31736</v>
      </c>
      <c r="F953" s="47">
        <f t="shared" si="38"/>
        <v>0</v>
      </c>
      <c r="R953" t="s">
        <v>795</v>
      </c>
      <c r="S953">
        <v>293340</v>
      </c>
      <c r="T953" t="s">
        <v>67</v>
      </c>
      <c r="U953">
        <v>293340</v>
      </c>
      <c r="V953" s="47">
        <f t="shared" si="37"/>
        <v>0</v>
      </c>
    </row>
    <row r="954" spans="2:22" x14ac:dyDescent="0.15">
      <c r="B954" t="s">
        <v>700</v>
      </c>
      <c r="C954">
        <v>2629153.8729999783</v>
      </c>
      <c r="D954" t="s">
        <v>355</v>
      </c>
      <c r="E954">
        <v>2629153.8730000001</v>
      </c>
      <c r="F954" s="47">
        <f t="shared" si="38"/>
        <v>-2.1886080503463745E-8</v>
      </c>
      <c r="R954" t="s">
        <v>796</v>
      </c>
      <c r="S954">
        <v>230232.5</v>
      </c>
      <c r="T954" t="s">
        <v>68</v>
      </c>
      <c r="U954">
        <v>230232.5</v>
      </c>
      <c r="V954" s="47">
        <f t="shared" si="37"/>
        <v>0</v>
      </c>
    </row>
    <row r="955" spans="2:22" x14ac:dyDescent="0.15">
      <c r="B955" t="s">
        <v>701</v>
      </c>
      <c r="C955">
        <v>2629155.6849999768</v>
      </c>
      <c r="D955" t="s">
        <v>574</v>
      </c>
      <c r="E955">
        <v>2629155.6850000001</v>
      </c>
      <c r="F955" s="47">
        <f t="shared" si="38"/>
        <v>-2.3283064365386963E-8</v>
      </c>
      <c r="R955" t="s">
        <v>797</v>
      </c>
      <c r="S955">
        <v>4372574.1600000197</v>
      </c>
      <c r="T955" t="s">
        <v>69</v>
      </c>
      <c r="U955">
        <v>4372574.16</v>
      </c>
      <c r="V955" s="47">
        <f t="shared" si="37"/>
        <v>1.9557774066925049E-8</v>
      </c>
    </row>
    <row r="956" spans="2:22" x14ac:dyDescent="0.15">
      <c r="B956" t="s">
        <v>702</v>
      </c>
      <c r="C956">
        <v>26423</v>
      </c>
      <c r="D956" t="s">
        <v>575</v>
      </c>
      <c r="E956">
        <v>26423</v>
      </c>
      <c r="F956" s="47">
        <f t="shared" si="38"/>
        <v>0</v>
      </c>
      <c r="R956" t="s">
        <v>798</v>
      </c>
      <c r="S956">
        <v>4376181.0200000172</v>
      </c>
      <c r="T956" t="s">
        <v>70</v>
      </c>
      <c r="U956">
        <v>4376181.0199999996</v>
      </c>
      <c r="V956" s="47">
        <f t="shared" si="37"/>
        <v>1.7695128917694092E-8</v>
      </c>
    </row>
    <row r="957" spans="2:22" x14ac:dyDescent="0.15">
      <c r="B957" t="s">
        <v>703</v>
      </c>
      <c r="C957">
        <v>208227</v>
      </c>
      <c r="D957" t="s">
        <v>309</v>
      </c>
      <c r="E957">
        <v>208227</v>
      </c>
      <c r="F957" s="47">
        <f t="shared" si="38"/>
        <v>0</v>
      </c>
      <c r="R957" t="s">
        <v>799</v>
      </c>
      <c r="S957">
        <v>113012</v>
      </c>
      <c r="T957" t="s">
        <v>71</v>
      </c>
      <c r="U957">
        <v>113012</v>
      </c>
      <c r="V957" s="47">
        <f t="shared" si="37"/>
        <v>0</v>
      </c>
    </row>
    <row r="958" spans="2:22" x14ac:dyDescent="0.15">
      <c r="B958" t="s">
        <v>704</v>
      </c>
      <c r="C958">
        <v>172644.53999999966</v>
      </c>
      <c r="D958" t="s">
        <v>394</v>
      </c>
      <c r="E958">
        <v>172644.54</v>
      </c>
      <c r="F958" s="47">
        <f t="shared" si="38"/>
        <v>-3.4924596548080444E-10</v>
      </c>
      <c r="R958" t="s">
        <v>800</v>
      </c>
      <c r="S958">
        <v>733350</v>
      </c>
      <c r="T958" t="s">
        <v>72</v>
      </c>
      <c r="U958">
        <v>733350</v>
      </c>
      <c r="V958" s="47">
        <f t="shared" si="37"/>
        <v>0</v>
      </c>
    </row>
    <row r="959" spans="2:22" x14ac:dyDescent="0.15">
      <c r="B959" t="s">
        <v>705</v>
      </c>
      <c r="C959">
        <v>205417</v>
      </c>
      <c r="D959" t="s">
        <v>395</v>
      </c>
      <c r="E959">
        <v>205417</v>
      </c>
      <c r="F959" s="47">
        <f t="shared" si="38"/>
        <v>0</v>
      </c>
      <c r="R959" t="s">
        <v>801</v>
      </c>
      <c r="S959">
        <v>706325</v>
      </c>
      <c r="T959" t="s">
        <v>73</v>
      </c>
      <c r="U959">
        <v>706325</v>
      </c>
      <c r="V959" s="47">
        <f t="shared" si="37"/>
        <v>0</v>
      </c>
    </row>
    <row r="960" spans="2:22" x14ac:dyDescent="0.15">
      <c r="B960" t="s">
        <v>706</v>
      </c>
      <c r="C960">
        <v>43123</v>
      </c>
      <c r="D960" t="s">
        <v>396</v>
      </c>
      <c r="E960">
        <v>43123</v>
      </c>
      <c r="F960" s="47">
        <f t="shared" si="38"/>
        <v>0</v>
      </c>
      <c r="R960" t="s">
        <v>802</v>
      </c>
      <c r="S960">
        <v>826033</v>
      </c>
      <c r="T960" t="s">
        <v>74</v>
      </c>
      <c r="U960">
        <v>826033</v>
      </c>
      <c r="V960" s="47">
        <f t="shared" si="37"/>
        <v>0</v>
      </c>
    </row>
    <row r="961" spans="2:22" x14ac:dyDescent="0.15">
      <c r="B961" t="s">
        <v>707</v>
      </c>
      <c r="C961">
        <v>162294</v>
      </c>
      <c r="D961" t="s">
        <v>397</v>
      </c>
      <c r="E961">
        <v>162294</v>
      </c>
      <c r="F961" s="47">
        <f t="shared" si="38"/>
        <v>0</v>
      </c>
      <c r="R961" t="s">
        <v>803</v>
      </c>
      <c r="S961">
        <v>766513</v>
      </c>
      <c r="T961" t="s">
        <v>75</v>
      </c>
      <c r="U961">
        <v>766513</v>
      </c>
      <c r="V961" s="47">
        <f t="shared" si="37"/>
        <v>0</v>
      </c>
    </row>
    <row r="962" spans="2:22" x14ac:dyDescent="0.15">
      <c r="B962" t="s">
        <v>708</v>
      </c>
      <c r="C962">
        <v>28867</v>
      </c>
      <c r="D962" t="s">
        <v>314</v>
      </c>
      <c r="E962">
        <v>28867</v>
      </c>
      <c r="F962" s="47">
        <f t="shared" si="38"/>
        <v>0</v>
      </c>
      <c r="R962" t="s">
        <v>804</v>
      </c>
      <c r="S962">
        <v>96965</v>
      </c>
      <c r="T962" t="s">
        <v>76</v>
      </c>
      <c r="U962">
        <v>96965</v>
      </c>
      <c r="V962" s="47">
        <f t="shared" si="37"/>
        <v>0</v>
      </c>
    </row>
    <row r="963" spans="2:22" x14ac:dyDescent="0.15">
      <c r="B963" t="s">
        <v>709</v>
      </c>
      <c r="C963">
        <v>1210</v>
      </c>
      <c r="D963" t="s">
        <v>315</v>
      </c>
      <c r="E963">
        <v>1210</v>
      </c>
      <c r="F963" s="47">
        <f t="shared" si="38"/>
        <v>0</v>
      </c>
      <c r="R963" t="s">
        <v>805</v>
      </c>
      <c r="S963">
        <v>146670</v>
      </c>
      <c r="T963" t="s">
        <v>77</v>
      </c>
      <c r="U963">
        <v>146670</v>
      </c>
      <c r="V963" s="47">
        <f t="shared" ref="V963:V1026" si="39">S963-U963</f>
        <v>0</v>
      </c>
    </row>
    <row r="964" spans="2:22" x14ac:dyDescent="0.15">
      <c r="B964" t="s">
        <v>710</v>
      </c>
      <c r="C964">
        <v>87</v>
      </c>
      <c r="D964" t="s">
        <v>316</v>
      </c>
      <c r="E964">
        <v>87</v>
      </c>
      <c r="F964" s="47">
        <f t="shared" si="38"/>
        <v>0</v>
      </c>
      <c r="R964" t="s">
        <v>806</v>
      </c>
      <c r="S964">
        <v>121206.25</v>
      </c>
      <c r="T964" t="s">
        <v>78</v>
      </c>
      <c r="U964">
        <v>121206.25</v>
      </c>
      <c r="V964" s="47">
        <f t="shared" si="39"/>
        <v>0</v>
      </c>
    </row>
    <row r="965" spans="2:22" x14ac:dyDescent="0.15">
      <c r="B965" t="s">
        <v>711</v>
      </c>
      <c r="C965">
        <v>242</v>
      </c>
      <c r="D965" t="s">
        <v>317</v>
      </c>
      <c r="E965">
        <v>242</v>
      </c>
      <c r="F965" s="47">
        <f t="shared" si="38"/>
        <v>0</v>
      </c>
      <c r="R965" t="s">
        <v>807</v>
      </c>
      <c r="S965">
        <v>2497866.25</v>
      </c>
      <c r="T965" t="s">
        <v>79</v>
      </c>
      <c r="U965">
        <v>2497866.25</v>
      </c>
      <c r="V965" s="47">
        <f t="shared" si="39"/>
        <v>0</v>
      </c>
    </row>
    <row r="966" spans="2:22" x14ac:dyDescent="0.15">
      <c r="B966" t="s">
        <v>712</v>
      </c>
      <c r="C966">
        <v>521</v>
      </c>
      <c r="D966" t="s">
        <v>318</v>
      </c>
      <c r="E966">
        <v>521</v>
      </c>
      <c r="F966" s="47">
        <f t="shared" si="38"/>
        <v>0</v>
      </c>
      <c r="R966" t="s">
        <v>808</v>
      </c>
      <c r="S966">
        <v>185993.38999999911</v>
      </c>
      <c r="T966" t="s">
        <v>81</v>
      </c>
      <c r="U966">
        <v>185993.39</v>
      </c>
      <c r="V966" s="47">
        <f t="shared" si="39"/>
        <v>-9.0221874415874481E-10</v>
      </c>
    </row>
    <row r="967" spans="2:22" x14ac:dyDescent="0.15">
      <c r="B967" t="s">
        <v>713</v>
      </c>
      <c r="C967">
        <v>640</v>
      </c>
      <c r="D967" t="s">
        <v>319</v>
      </c>
      <c r="E967">
        <v>640</v>
      </c>
      <c r="F967" s="47">
        <f t="shared" si="38"/>
        <v>0</v>
      </c>
      <c r="R967" t="s">
        <v>809</v>
      </c>
      <c r="S967">
        <v>259022.48000000112</v>
      </c>
      <c r="T967" t="s">
        <v>82</v>
      </c>
      <c r="U967">
        <v>259022.48</v>
      </c>
      <c r="V967" s="47">
        <f t="shared" si="39"/>
        <v>1.1059455573558807E-9</v>
      </c>
    </row>
    <row r="968" spans="2:22" x14ac:dyDescent="0.15">
      <c r="B968" t="s">
        <v>714</v>
      </c>
      <c r="C968">
        <v>13</v>
      </c>
      <c r="D968" t="s">
        <v>320</v>
      </c>
      <c r="E968">
        <v>13</v>
      </c>
      <c r="F968" s="47">
        <f t="shared" si="38"/>
        <v>0</v>
      </c>
      <c r="R968" t="s">
        <v>810</v>
      </c>
      <c r="S968">
        <v>92389</v>
      </c>
      <c r="T968" t="s">
        <v>83</v>
      </c>
      <c r="U968">
        <v>92389</v>
      </c>
      <c r="V968" s="47">
        <f t="shared" si="39"/>
        <v>0</v>
      </c>
    </row>
    <row r="969" spans="2:22" x14ac:dyDescent="0.15">
      <c r="B969" t="s">
        <v>715</v>
      </c>
      <c r="C969">
        <v>17</v>
      </c>
      <c r="D969" t="s">
        <v>398</v>
      </c>
      <c r="E969">
        <v>17</v>
      </c>
      <c r="F969" s="47">
        <f t="shared" si="38"/>
        <v>0</v>
      </c>
      <c r="R969" t="s">
        <v>811</v>
      </c>
      <c r="S969">
        <v>1848425</v>
      </c>
      <c r="T969" t="s">
        <v>85</v>
      </c>
      <c r="U969">
        <v>1848425</v>
      </c>
      <c r="V969" s="47">
        <f t="shared" si="39"/>
        <v>0</v>
      </c>
    </row>
    <row r="970" spans="2:22" x14ac:dyDescent="0.15">
      <c r="B970" t="s">
        <v>716</v>
      </c>
      <c r="C970">
        <v>62</v>
      </c>
      <c r="D970" t="s">
        <v>399</v>
      </c>
      <c r="E970">
        <v>62</v>
      </c>
      <c r="F970" s="47">
        <f t="shared" si="38"/>
        <v>0</v>
      </c>
      <c r="R970" t="s">
        <v>812</v>
      </c>
      <c r="S970">
        <v>29333</v>
      </c>
      <c r="T970" t="s">
        <v>86</v>
      </c>
      <c r="U970">
        <v>29333</v>
      </c>
      <c r="V970" s="47">
        <f t="shared" si="39"/>
        <v>0</v>
      </c>
    </row>
    <row r="971" spans="2:22" x14ac:dyDescent="0.15">
      <c r="B971" t="s">
        <v>717</v>
      </c>
      <c r="C971">
        <v>5136678729</v>
      </c>
      <c r="D971" t="s">
        <v>400</v>
      </c>
      <c r="E971">
        <v>5136678729</v>
      </c>
      <c r="F971" s="47">
        <f t="shared" ref="F971:F1034" si="40">C971-E971</f>
        <v>0</v>
      </c>
      <c r="R971" t="s">
        <v>813</v>
      </c>
      <c r="S971">
        <v>317060.89000000065</v>
      </c>
      <c r="T971" t="s">
        <v>87</v>
      </c>
      <c r="U971">
        <v>317060.89</v>
      </c>
      <c r="V971" s="47">
        <f t="shared" si="39"/>
        <v>6.4028427004814148E-10</v>
      </c>
    </row>
    <row r="972" spans="2:22" x14ac:dyDescent="0.15">
      <c r="B972" t="s">
        <v>718</v>
      </c>
      <c r="C972">
        <v>5139886795</v>
      </c>
      <c r="D972" t="s">
        <v>401</v>
      </c>
      <c r="E972">
        <v>5139886795</v>
      </c>
      <c r="F972" s="47">
        <f t="shared" si="40"/>
        <v>0</v>
      </c>
      <c r="R972" t="s">
        <v>814</v>
      </c>
      <c r="S972">
        <v>1792964.0599999996</v>
      </c>
      <c r="T972" t="s">
        <v>182</v>
      </c>
      <c r="U972">
        <v>1792964.06</v>
      </c>
      <c r="V972" s="47">
        <f t="shared" si="39"/>
        <v>0</v>
      </c>
    </row>
    <row r="973" spans="2:22" x14ac:dyDescent="0.15">
      <c r="B973" t="s">
        <v>719</v>
      </c>
      <c r="C973">
        <v>1562717089924</v>
      </c>
      <c r="D973" t="s">
        <v>402</v>
      </c>
      <c r="E973">
        <v>1562717089924</v>
      </c>
      <c r="F973" s="47">
        <f t="shared" si="40"/>
        <v>0</v>
      </c>
      <c r="R973" t="s">
        <v>815</v>
      </c>
      <c r="S973">
        <v>3139838.6299999943</v>
      </c>
      <c r="T973" t="s">
        <v>183</v>
      </c>
      <c r="U973">
        <v>3139838.63</v>
      </c>
      <c r="V973" s="47">
        <f t="shared" si="39"/>
        <v>-5.5879354476928711E-9</v>
      </c>
    </row>
    <row r="974" spans="2:22" x14ac:dyDescent="0.15">
      <c r="B974" t="s">
        <v>720</v>
      </c>
      <c r="C974">
        <v>5269525268</v>
      </c>
      <c r="D974" t="s">
        <v>576</v>
      </c>
      <c r="E974">
        <v>5269525268</v>
      </c>
      <c r="F974" s="47">
        <f t="shared" si="40"/>
        <v>0</v>
      </c>
      <c r="R974" t="s">
        <v>816</v>
      </c>
      <c r="S974">
        <v>14265876</v>
      </c>
      <c r="T974" t="s">
        <v>186</v>
      </c>
      <c r="U974">
        <v>14265876</v>
      </c>
      <c r="V974" s="47">
        <f t="shared" si="39"/>
        <v>0</v>
      </c>
    </row>
    <row r="975" spans="2:22" x14ac:dyDescent="0.15">
      <c r="B975" t="s">
        <v>721</v>
      </c>
      <c r="C975">
        <v>1259247790414</v>
      </c>
      <c r="D975" t="s">
        <v>405</v>
      </c>
      <c r="E975">
        <v>1259247790414</v>
      </c>
      <c r="F975" s="47">
        <f t="shared" si="40"/>
        <v>0</v>
      </c>
      <c r="R975" t="s">
        <v>817</v>
      </c>
      <c r="S975">
        <v>5440862</v>
      </c>
      <c r="T975" t="s">
        <v>187</v>
      </c>
      <c r="U975">
        <v>5440862</v>
      </c>
      <c r="V975" s="47">
        <f t="shared" si="39"/>
        <v>0</v>
      </c>
    </row>
    <row r="976" spans="2:22" x14ac:dyDescent="0.15">
      <c r="B976" t="s">
        <v>722</v>
      </c>
      <c r="C976">
        <v>273940148899</v>
      </c>
      <c r="D976" t="s">
        <v>407</v>
      </c>
      <c r="E976">
        <v>273940148899</v>
      </c>
      <c r="F976" s="47">
        <f t="shared" si="40"/>
        <v>0</v>
      </c>
      <c r="R976" t="s">
        <v>818</v>
      </c>
      <c r="S976">
        <v>21317.07000000008</v>
      </c>
      <c r="T976" t="s">
        <v>109</v>
      </c>
      <c r="U976">
        <v>21317.07</v>
      </c>
      <c r="V976" s="47">
        <f t="shared" si="39"/>
        <v>8.0035533756017685E-11</v>
      </c>
    </row>
    <row r="977" spans="1:22" x14ac:dyDescent="0.15">
      <c r="B977" t="s">
        <v>723</v>
      </c>
      <c r="C977">
        <v>0</v>
      </c>
      <c r="D977" t="s">
        <v>409</v>
      </c>
      <c r="E977">
        <v>0</v>
      </c>
      <c r="F977" s="47">
        <f t="shared" si="40"/>
        <v>0</v>
      </c>
      <c r="R977" t="s">
        <v>819</v>
      </c>
      <c r="S977">
        <v>766545</v>
      </c>
      <c r="T977" t="s">
        <v>110</v>
      </c>
      <c r="U977">
        <v>766545</v>
      </c>
      <c r="V977" s="47">
        <f t="shared" si="39"/>
        <v>0</v>
      </c>
    </row>
    <row r="978" spans="1:22" x14ac:dyDescent="0.15">
      <c r="B978" t="s">
        <v>658</v>
      </c>
      <c r="C978">
        <v>269342824</v>
      </c>
      <c r="D978" t="s">
        <v>578</v>
      </c>
      <c r="E978">
        <v>269342824</v>
      </c>
      <c r="F978" s="47">
        <f t="shared" si="40"/>
        <v>0</v>
      </c>
      <c r="R978" t="s">
        <v>820</v>
      </c>
      <c r="S978">
        <v>46689</v>
      </c>
      <c r="T978" t="s">
        <v>111</v>
      </c>
      <c r="U978">
        <v>46689</v>
      </c>
      <c r="V978" s="47">
        <f t="shared" si="39"/>
        <v>0</v>
      </c>
    </row>
    <row r="979" spans="1:22" x14ac:dyDescent="0.15">
      <c r="B979" t="s">
        <v>724</v>
      </c>
      <c r="C979">
        <v>28867</v>
      </c>
      <c r="D979" t="s">
        <v>580</v>
      </c>
      <c r="E979">
        <v>28867</v>
      </c>
      <c r="F979" s="47">
        <f t="shared" si="40"/>
        <v>0</v>
      </c>
      <c r="R979" t="s">
        <v>821</v>
      </c>
      <c r="S979">
        <v>2096</v>
      </c>
      <c r="T979" t="s">
        <v>112</v>
      </c>
      <c r="U979">
        <v>2096</v>
      </c>
      <c r="V979" s="47">
        <f t="shared" si="39"/>
        <v>0</v>
      </c>
    </row>
    <row r="980" spans="1:22" x14ac:dyDescent="0.15">
      <c r="B980" t="s">
        <v>725</v>
      </c>
      <c r="D980" t="s">
        <v>581</v>
      </c>
      <c r="F980" s="47">
        <f t="shared" si="40"/>
        <v>0</v>
      </c>
      <c r="R980" t="s">
        <v>822</v>
      </c>
      <c r="S980">
        <v>2681373</v>
      </c>
      <c r="T980" t="s">
        <v>192</v>
      </c>
      <c r="U980">
        <v>2681373</v>
      </c>
      <c r="V980" s="47">
        <f t="shared" si="39"/>
        <v>0</v>
      </c>
    </row>
    <row r="981" spans="1:22" x14ac:dyDescent="0.15">
      <c r="A981" s="42" t="s">
        <v>924</v>
      </c>
      <c r="B981" s="42" t="s">
        <v>632</v>
      </c>
      <c r="F981" s="47">
        <f t="shared" si="40"/>
        <v>0</v>
      </c>
      <c r="R981" t="s">
        <v>823</v>
      </c>
      <c r="S981">
        <v>2269906.3800000264</v>
      </c>
      <c r="T981" t="s">
        <v>193</v>
      </c>
      <c r="U981">
        <v>2269906.38</v>
      </c>
      <c r="V981" s="47">
        <f t="shared" si="39"/>
        <v>2.6542693376541138E-8</v>
      </c>
    </row>
    <row r="982" spans="1:22" x14ac:dyDescent="0.15">
      <c r="B982" t="s">
        <v>644</v>
      </c>
      <c r="C982">
        <v>33795</v>
      </c>
      <c r="D982" t="s">
        <v>899</v>
      </c>
      <c r="E982">
        <v>33795</v>
      </c>
      <c r="F982" s="47">
        <f t="shared" si="40"/>
        <v>0</v>
      </c>
      <c r="R982" t="s">
        <v>824</v>
      </c>
      <c r="S982">
        <v>339386.72999999899</v>
      </c>
      <c r="T982" t="s">
        <v>194</v>
      </c>
      <c r="U982">
        <v>339386.73</v>
      </c>
      <c r="V982" s="47">
        <f t="shared" si="39"/>
        <v>-9.8953023552894592E-10</v>
      </c>
    </row>
    <row r="983" spans="1:22" x14ac:dyDescent="0.15">
      <c r="B983" t="s">
        <v>645</v>
      </c>
      <c r="C983">
        <v>315355203</v>
      </c>
      <c r="D983" t="s">
        <v>251</v>
      </c>
      <c r="E983">
        <v>315355203</v>
      </c>
      <c r="F983" s="47">
        <f t="shared" si="40"/>
        <v>0</v>
      </c>
      <c r="R983" t="s">
        <v>825</v>
      </c>
      <c r="S983">
        <v>331793.41799999686</v>
      </c>
      <c r="T983" t="s">
        <v>195</v>
      </c>
      <c r="U983">
        <v>331793.41800000001</v>
      </c>
      <c r="V983" s="47">
        <f t="shared" si="39"/>
        <v>-3.14321368932724E-9</v>
      </c>
    </row>
    <row r="984" spans="1:22" x14ac:dyDescent="0.15">
      <c r="B984" t="s">
        <v>652</v>
      </c>
      <c r="C984">
        <v>163540441652</v>
      </c>
      <c r="D984" t="s">
        <v>340</v>
      </c>
      <c r="E984">
        <v>163540441652</v>
      </c>
      <c r="F984" s="47">
        <f t="shared" si="40"/>
        <v>0</v>
      </c>
      <c r="R984" t="s">
        <v>826</v>
      </c>
      <c r="S984">
        <v>228767.67000000094</v>
      </c>
      <c r="T984" t="s">
        <v>196</v>
      </c>
      <c r="U984">
        <v>228767.67</v>
      </c>
      <c r="V984" s="47">
        <f t="shared" si="39"/>
        <v>9.3132257461547852E-10</v>
      </c>
    </row>
    <row r="985" spans="1:22" x14ac:dyDescent="0.15">
      <c r="B985" t="s">
        <v>662</v>
      </c>
      <c r="C985">
        <v>30382296377930</v>
      </c>
      <c r="D985" t="s">
        <v>342</v>
      </c>
      <c r="E985">
        <v>30382296377930</v>
      </c>
      <c r="F985" s="47">
        <f t="shared" si="40"/>
        <v>0</v>
      </c>
      <c r="R985" t="s">
        <v>827</v>
      </c>
      <c r="S985">
        <v>162440.82999999999</v>
      </c>
      <c r="T985" t="s">
        <v>197</v>
      </c>
      <c r="U985">
        <v>162440.82999999999</v>
      </c>
      <c r="V985" s="47">
        <f t="shared" si="39"/>
        <v>0</v>
      </c>
    </row>
    <row r="986" spans="1:22" x14ac:dyDescent="0.15">
      <c r="B986" t="s">
        <v>663</v>
      </c>
      <c r="C986">
        <v>30381397498117</v>
      </c>
      <c r="D986" t="s">
        <v>344</v>
      </c>
      <c r="E986">
        <v>30381397498117</v>
      </c>
      <c r="F986" s="47">
        <f t="shared" si="40"/>
        <v>0</v>
      </c>
      <c r="R986" t="s">
        <v>828</v>
      </c>
      <c r="S986">
        <v>2331466</v>
      </c>
      <c r="T986" t="s">
        <v>124</v>
      </c>
      <c r="U986">
        <v>2331466</v>
      </c>
      <c r="V986" s="47">
        <f t="shared" si="39"/>
        <v>0</v>
      </c>
    </row>
    <row r="987" spans="1:22" x14ac:dyDescent="0.15">
      <c r="B987" t="s">
        <v>664</v>
      </c>
      <c r="C987">
        <v>10738149</v>
      </c>
      <c r="D987" t="s">
        <v>353</v>
      </c>
      <c r="E987">
        <v>10738149</v>
      </c>
      <c r="F987" s="47">
        <f t="shared" si="40"/>
        <v>0</v>
      </c>
      <c r="R987" t="s">
        <v>829</v>
      </c>
      <c r="S987">
        <v>1467660</v>
      </c>
      <c r="T987" t="s">
        <v>125</v>
      </c>
      <c r="U987">
        <v>1467660</v>
      </c>
      <c r="V987" s="47">
        <f t="shared" si="39"/>
        <v>0</v>
      </c>
    </row>
    <row r="988" spans="1:22" x14ac:dyDescent="0.15">
      <c r="B988" t="s">
        <v>665</v>
      </c>
      <c r="C988">
        <v>10739152</v>
      </c>
      <c r="D988" t="s">
        <v>354</v>
      </c>
      <c r="E988">
        <v>10739152</v>
      </c>
      <c r="F988" s="47">
        <f t="shared" si="40"/>
        <v>0</v>
      </c>
      <c r="R988" t="s">
        <v>830</v>
      </c>
      <c r="S988">
        <v>1443210</v>
      </c>
      <c r="T988" t="s">
        <v>126</v>
      </c>
      <c r="U988">
        <v>1443210</v>
      </c>
      <c r="V988" s="47">
        <f t="shared" si="39"/>
        <v>0</v>
      </c>
    </row>
    <row r="989" spans="1:22" x14ac:dyDescent="0.15">
      <c r="B989" t="s">
        <v>666</v>
      </c>
      <c r="C989">
        <v>35306</v>
      </c>
      <c r="D989" t="s">
        <v>346</v>
      </c>
      <c r="E989">
        <v>35306</v>
      </c>
      <c r="F989" s="47">
        <f t="shared" si="40"/>
        <v>0</v>
      </c>
      <c r="R989" t="s">
        <v>831</v>
      </c>
      <c r="S989">
        <v>244610</v>
      </c>
      <c r="T989" t="s">
        <v>127</v>
      </c>
      <c r="U989">
        <v>244610</v>
      </c>
      <c r="V989" s="47">
        <f t="shared" si="39"/>
        <v>0</v>
      </c>
    </row>
    <row r="990" spans="1:22" x14ac:dyDescent="0.15">
      <c r="B990" t="s">
        <v>667</v>
      </c>
      <c r="C990">
        <v>34433</v>
      </c>
      <c r="D990" t="s">
        <v>347</v>
      </c>
      <c r="E990">
        <v>34433</v>
      </c>
      <c r="F990" s="47">
        <f t="shared" si="40"/>
        <v>0</v>
      </c>
      <c r="R990" t="s">
        <v>832</v>
      </c>
      <c r="S990">
        <v>244602</v>
      </c>
      <c r="T990" t="s">
        <v>128</v>
      </c>
      <c r="U990">
        <v>244602</v>
      </c>
      <c r="V990" s="47">
        <f t="shared" si="39"/>
        <v>0</v>
      </c>
    </row>
    <row r="991" spans="1:22" x14ac:dyDescent="0.15">
      <c r="B991" t="s">
        <v>668</v>
      </c>
      <c r="C991">
        <v>2911106.8999999729</v>
      </c>
      <c r="D991" t="s">
        <v>363</v>
      </c>
      <c r="E991">
        <v>2911106.9</v>
      </c>
      <c r="F991" s="47">
        <f t="shared" si="40"/>
        <v>-2.7008354663848877E-8</v>
      </c>
      <c r="R991" t="s">
        <v>833</v>
      </c>
      <c r="S991">
        <v>122305</v>
      </c>
      <c r="T991" t="s">
        <v>129</v>
      </c>
      <c r="U991">
        <v>122305</v>
      </c>
      <c r="V991" s="47">
        <f t="shared" si="39"/>
        <v>0</v>
      </c>
    </row>
    <row r="992" spans="1:22" x14ac:dyDescent="0.15">
      <c r="B992" t="s">
        <v>669</v>
      </c>
      <c r="C992">
        <v>42874991</v>
      </c>
      <c r="D992" t="s">
        <v>563</v>
      </c>
      <c r="E992">
        <v>42874991</v>
      </c>
      <c r="F992" s="47">
        <f t="shared" si="40"/>
        <v>0</v>
      </c>
      <c r="R992" t="s">
        <v>834</v>
      </c>
      <c r="S992">
        <v>122301</v>
      </c>
      <c r="T992" t="s">
        <v>130</v>
      </c>
      <c r="U992">
        <v>122301</v>
      </c>
      <c r="V992" s="47">
        <f t="shared" si="39"/>
        <v>0</v>
      </c>
    </row>
    <row r="993" spans="2:22" x14ac:dyDescent="0.15">
      <c r="B993" t="s">
        <v>670</v>
      </c>
      <c r="C993">
        <v>498381.86000000709</v>
      </c>
      <c r="D993" t="s">
        <v>164</v>
      </c>
      <c r="E993">
        <v>498381.86</v>
      </c>
      <c r="F993" s="47">
        <f t="shared" si="40"/>
        <v>7.1013346314430237E-9</v>
      </c>
      <c r="R993" t="s">
        <v>835</v>
      </c>
      <c r="S993">
        <v>9</v>
      </c>
      <c r="T993" t="s">
        <v>198</v>
      </c>
      <c r="U993">
        <v>9</v>
      </c>
      <c r="V993" s="47">
        <f t="shared" si="39"/>
        <v>0</v>
      </c>
    </row>
    <row r="994" spans="2:22" x14ac:dyDescent="0.15">
      <c r="B994" t="s">
        <v>671</v>
      </c>
      <c r="C994">
        <v>2580492.9620000026</v>
      </c>
      <c r="D994" t="s">
        <v>564</v>
      </c>
      <c r="E994">
        <v>2580492.9619999998</v>
      </c>
      <c r="F994" s="47">
        <f t="shared" si="40"/>
        <v>0</v>
      </c>
      <c r="R994" t="s">
        <v>836</v>
      </c>
      <c r="S994">
        <v>244610</v>
      </c>
      <c r="T994" t="s">
        <v>132</v>
      </c>
      <c r="U994">
        <v>244610</v>
      </c>
      <c r="V994" s="47">
        <f t="shared" si="39"/>
        <v>0</v>
      </c>
    </row>
    <row r="995" spans="2:22" x14ac:dyDescent="0.15">
      <c r="B995" t="s">
        <v>651</v>
      </c>
      <c r="C995">
        <v>18395287.350000001</v>
      </c>
      <c r="D995" t="s">
        <v>366</v>
      </c>
      <c r="E995">
        <v>18395287.350000001</v>
      </c>
      <c r="F995" s="47">
        <f t="shared" si="40"/>
        <v>0</v>
      </c>
      <c r="R995" t="s">
        <v>837</v>
      </c>
      <c r="S995">
        <v>244546</v>
      </c>
      <c r="T995" t="s">
        <v>133</v>
      </c>
      <c r="U995">
        <v>244546</v>
      </c>
      <c r="V995" s="47">
        <f t="shared" si="39"/>
        <v>0</v>
      </c>
    </row>
    <row r="996" spans="2:22" x14ac:dyDescent="0.15">
      <c r="B996" t="s">
        <v>672</v>
      </c>
      <c r="C996">
        <v>18348379.225000001</v>
      </c>
      <c r="D996" t="s">
        <v>367</v>
      </c>
      <c r="E996">
        <v>18348379.225000001</v>
      </c>
      <c r="F996" s="47">
        <f t="shared" si="40"/>
        <v>0</v>
      </c>
      <c r="R996" t="s">
        <v>838</v>
      </c>
      <c r="S996">
        <v>122305</v>
      </c>
      <c r="T996" t="s">
        <v>134</v>
      </c>
      <c r="U996">
        <v>122305</v>
      </c>
      <c r="V996" s="47">
        <f t="shared" si="39"/>
        <v>0</v>
      </c>
    </row>
    <row r="997" spans="2:22" x14ac:dyDescent="0.15">
      <c r="B997" t="s">
        <v>673</v>
      </c>
      <c r="C997">
        <v>46908.125</v>
      </c>
      <c r="D997" t="s">
        <v>368</v>
      </c>
      <c r="E997">
        <v>46908.125</v>
      </c>
      <c r="F997" s="47">
        <f t="shared" si="40"/>
        <v>0</v>
      </c>
      <c r="R997" t="s">
        <v>839</v>
      </c>
      <c r="S997">
        <v>122273</v>
      </c>
      <c r="T997" t="s">
        <v>135</v>
      </c>
      <c r="U997">
        <v>122273</v>
      </c>
      <c r="V997" s="47">
        <f t="shared" si="39"/>
        <v>0</v>
      </c>
    </row>
    <row r="998" spans="2:22" x14ac:dyDescent="0.15">
      <c r="B998" t="s">
        <v>674</v>
      </c>
      <c r="C998">
        <v>3370653.0200000107</v>
      </c>
      <c r="D998" t="s">
        <v>565</v>
      </c>
      <c r="E998">
        <v>3370653.02</v>
      </c>
      <c r="F998" s="47">
        <f t="shared" si="40"/>
        <v>1.0710209608078003E-8</v>
      </c>
      <c r="R998" t="s">
        <v>840</v>
      </c>
      <c r="S998">
        <v>171</v>
      </c>
      <c r="T998" t="s">
        <v>199</v>
      </c>
      <c r="U998">
        <v>171</v>
      </c>
      <c r="V998" s="47">
        <f t="shared" si="39"/>
        <v>0</v>
      </c>
    </row>
    <row r="999" spans="2:22" x14ac:dyDescent="0.15">
      <c r="B999" t="s">
        <v>675</v>
      </c>
      <c r="C999">
        <v>8747.0300000000279</v>
      </c>
      <c r="D999" t="s">
        <v>566</v>
      </c>
      <c r="E999">
        <v>8747.0300000000007</v>
      </c>
      <c r="F999" s="47">
        <f t="shared" si="40"/>
        <v>2.7284841053187847E-11</v>
      </c>
      <c r="R999" t="s">
        <v>841</v>
      </c>
      <c r="S999">
        <v>244610</v>
      </c>
      <c r="T999" t="s">
        <v>137</v>
      </c>
      <c r="U999">
        <v>244610</v>
      </c>
      <c r="V999" s="47">
        <f t="shared" si="39"/>
        <v>0</v>
      </c>
    </row>
    <row r="1000" spans="2:22" x14ac:dyDescent="0.15">
      <c r="B1000" t="s">
        <v>676</v>
      </c>
      <c r="C1000">
        <v>10054762.270000067</v>
      </c>
      <c r="D1000" t="s">
        <v>371</v>
      </c>
      <c r="E1000">
        <v>10054762.27</v>
      </c>
      <c r="F1000" s="47">
        <f t="shared" si="40"/>
        <v>6.7055225372314453E-8</v>
      </c>
      <c r="R1000" t="s">
        <v>842</v>
      </c>
      <c r="S1000">
        <v>243360</v>
      </c>
      <c r="T1000" t="s">
        <v>138</v>
      </c>
      <c r="U1000">
        <v>243360</v>
      </c>
      <c r="V1000" s="47">
        <f t="shared" si="39"/>
        <v>0</v>
      </c>
    </row>
    <row r="1001" spans="2:22" x14ac:dyDescent="0.15">
      <c r="B1001" t="s">
        <v>677</v>
      </c>
      <c r="C1001">
        <v>10029327.592000036</v>
      </c>
      <c r="D1001" t="s">
        <v>372</v>
      </c>
      <c r="E1001">
        <v>10029327.592</v>
      </c>
      <c r="F1001" s="47">
        <f t="shared" si="40"/>
        <v>3.5390257835388184E-8</v>
      </c>
      <c r="R1001" t="s">
        <v>843</v>
      </c>
      <c r="S1001">
        <v>122305</v>
      </c>
      <c r="T1001" t="s">
        <v>139</v>
      </c>
      <c r="U1001">
        <v>122305</v>
      </c>
      <c r="V1001" s="47">
        <f t="shared" si="39"/>
        <v>0</v>
      </c>
    </row>
    <row r="1002" spans="2:22" x14ac:dyDescent="0.15">
      <c r="B1002" t="s">
        <v>678</v>
      </c>
      <c r="C1002">
        <v>25434.903999999995</v>
      </c>
      <c r="D1002" t="s">
        <v>373</v>
      </c>
      <c r="E1002">
        <v>25434.903999999999</v>
      </c>
      <c r="F1002" s="47">
        <f t="shared" si="40"/>
        <v>0</v>
      </c>
      <c r="R1002" t="s">
        <v>844</v>
      </c>
      <c r="S1002">
        <v>121680</v>
      </c>
      <c r="T1002" t="s">
        <v>140</v>
      </c>
      <c r="U1002">
        <v>121680</v>
      </c>
      <c r="V1002" s="47">
        <f t="shared" si="39"/>
        <v>0</v>
      </c>
    </row>
    <row r="1003" spans="2:22" x14ac:dyDescent="0.15">
      <c r="B1003" t="s">
        <v>679</v>
      </c>
      <c r="C1003">
        <v>28791998.941000421</v>
      </c>
      <c r="D1003" t="s">
        <v>374</v>
      </c>
      <c r="E1003">
        <v>28791998.941</v>
      </c>
      <c r="F1003" s="47">
        <f t="shared" si="40"/>
        <v>4.2095780372619629E-7</v>
      </c>
      <c r="R1003" t="s">
        <v>845</v>
      </c>
      <c r="S1003">
        <v>3178</v>
      </c>
      <c r="T1003" t="s">
        <v>200</v>
      </c>
      <c r="U1003">
        <v>3178</v>
      </c>
      <c r="V1003" s="47">
        <f t="shared" si="39"/>
        <v>0</v>
      </c>
    </row>
    <row r="1004" spans="2:22" x14ac:dyDescent="0.15">
      <c r="B1004" t="s">
        <v>680</v>
      </c>
      <c r="C1004">
        <v>28723743.603000324</v>
      </c>
      <c r="D1004" t="s">
        <v>375</v>
      </c>
      <c r="E1004">
        <v>28723743.603</v>
      </c>
      <c r="F1004" s="47">
        <f t="shared" si="40"/>
        <v>3.2410025596618652E-7</v>
      </c>
      <c r="R1004" t="s">
        <v>846</v>
      </c>
      <c r="S1004">
        <v>244610</v>
      </c>
      <c r="T1004" t="s">
        <v>142</v>
      </c>
      <c r="U1004">
        <v>244610</v>
      </c>
      <c r="V1004" s="47">
        <f t="shared" si="39"/>
        <v>0</v>
      </c>
    </row>
    <row r="1005" spans="2:22" x14ac:dyDescent="0.15">
      <c r="B1005" t="s">
        <v>681</v>
      </c>
      <c r="C1005">
        <v>68256.034999999858</v>
      </c>
      <c r="D1005" t="s">
        <v>376</v>
      </c>
      <c r="E1005">
        <v>68256.035000000003</v>
      </c>
      <c r="F1005" s="47">
        <f t="shared" si="40"/>
        <v>-1.4551915228366852E-10</v>
      </c>
      <c r="R1005" t="s">
        <v>847</v>
      </c>
      <c r="S1005">
        <v>226472</v>
      </c>
      <c r="T1005" t="s">
        <v>143</v>
      </c>
      <c r="U1005">
        <v>226472</v>
      </c>
      <c r="V1005" s="47">
        <f t="shared" si="39"/>
        <v>0</v>
      </c>
    </row>
    <row r="1006" spans="2:22" x14ac:dyDescent="0.15">
      <c r="B1006" t="s">
        <v>682</v>
      </c>
      <c r="C1006">
        <v>13711973.077999726</v>
      </c>
      <c r="D1006" t="s">
        <v>377</v>
      </c>
      <c r="E1006">
        <v>13711973.078</v>
      </c>
      <c r="F1006" s="47">
        <f t="shared" si="40"/>
        <v>-2.7380883693695068E-7</v>
      </c>
      <c r="R1006" t="s">
        <v>848</v>
      </c>
      <c r="S1006">
        <v>122305</v>
      </c>
      <c r="T1006" t="s">
        <v>144</v>
      </c>
      <c r="U1006">
        <v>122305</v>
      </c>
      <c r="V1006" s="47">
        <f t="shared" si="39"/>
        <v>0</v>
      </c>
    </row>
    <row r="1007" spans="2:22" x14ac:dyDescent="0.15">
      <c r="B1007" t="s">
        <v>683</v>
      </c>
      <c r="C1007">
        <v>13677607.513999725</v>
      </c>
      <c r="D1007" t="s">
        <v>567</v>
      </c>
      <c r="E1007">
        <v>13677607.514</v>
      </c>
      <c r="F1007" s="47">
        <f t="shared" si="40"/>
        <v>-2.7567148208618164E-7</v>
      </c>
      <c r="R1007" t="s">
        <v>849</v>
      </c>
      <c r="S1007">
        <v>113236</v>
      </c>
      <c r="T1007" t="s">
        <v>145</v>
      </c>
      <c r="U1007">
        <v>113236</v>
      </c>
      <c r="V1007" s="47">
        <f t="shared" si="39"/>
        <v>0</v>
      </c>
    </row>
    <row r="1008" spans="2:22" x14ac:dyDescent="0.15">
      <c r="B1008" t="s">
        <v>684</v>
      </c>
      <c r="C1008">
        <v>34366.063999999998</v>
      </c>
      <c r="D1008" t="s">
        <v>379</v>
      </c>
      <c r="E1008">
        <v>34366.063999999998</v>
      </c>
      <c r="F1008" s="47">
        <f t="shared" si="40"/>
        <v>0</v>
      </c>
      <c r="R1008" t="s">
        <v>850</v>
      </c>
      <c r="S1008">
        <v>26181</v>
      </c>
      <c r="T1008" t="s">
        <v>201</v>
      </c>
      <c r="U1008">
        <v>26181</v>
      </c>
      <c r="V1008" s="47">
        <f t="shared" si="39"/>
        <v>0</v>
      </c>
    </row>
    <row r="1009" spans="2:22" x14ac:dyDescent="0.15">
      <c r="B1009" t="s">
        <v>685</v>
      </c>
      <c r="C1009">
        <v>226374749.01699892</v>
      </c>
      <c r="D1009" t="s">
        <v>380</v>
      </c>
      <c r="E1009">
        <v>226374749.01699999</v>
      </c>
      <c r="F1009" s="47">
        <f t="shared" si="40"/>
        <v>-1.0728836059570312E-6</v>
      </c>
      <c r="R1009" t="s">
        <v>851</v>
      </c>
      <c r="S1009">
        <v>244610</v>
      </c>
      <c r="T1009" t="s">
        <v>147</v>
      </c>
      <c r="U1009">
        <v>244610</v>
      </c>
      <c r="V1009" s="47">
        <f t="shared" si="39"/>
        <v>0</v>
      </c>
    </row>
    <row r="1010" spans="2:22" x14ac:dyDescent="0.15">
      <c r="B1010" t="s">
        <v>686</v>
      </c>
      <c r="C1010">
        <v>197611948.02399898</v>
      </c>
      <c r="D1010" t="s">
        <v>294</v>
      </c>
      <c r="E1010">
        <v>197611948.02399999</v>
      </c>
      <c r="F1010" s="47">
        <f t="shared" si="40"/>
        <v>-1.0132789611816406E-6</v>
      </c>
      <c r="R1010" t="s">
        <v>852</v>
      </c>
      <c r="S1010">
        <v>244384</v>
      </c>
      <c r="T1010" t="s">
        <v>148</v>
      </c>
      <c r="U1010">
        <v>244384</v>
      </c>
      <c r="V1010" s="47">
        <f t="shared" si="39"/>
        <v>0</v>
      </c>
    </row>
    <row r="1011" spans="2:22" x14ac:dyDescent="0.15">
      <c r="B1011" t="s">
        <v>687</v>
      </c>
      <c r="C1011">
        <v>852962</v>
      </c>
      <c r="D1011" t="s">
        <v>381</v>
      </c>
      <c r="E1011">
        <v>852962</v>
      </c>
      <c r="F1011" s="47">
        <f t="shared" si="40"/>
        <v>0</v>
      </c>
      <c r="R1011" t="s">
        <v>853</v>
      </c>
      <c r="S1011">
        <v>122305</v>
      </c>
      <c r="T1011" t="s">
        <v>149</v>
      </c>
      <c r="U1011">
        <v>122305</v>
      </c>
      <c r="V1011" s="47">
        <f t="shared" si="39"/>
        <v>0</v>
      </c>
    </row>
    <row r="1012" spans="2:22" x14ac:dyDescent="0.15">
      <c r="B1012" t="s">
        <v>688</v>
      </c>
      <c r="C1012">
        <v>905153</v>
      </c>
      <c r="D1012" t="s">
        <v>568</v>
      </c>
      <c r="E1012">
        <v>905153</v>
      </c>
      <c r="F1012" s="47">
        <f t="shared" si="40"/>
        <v>0</v>
      </c>
      <c r="R1012" t="s">
        <v>854</v>
      </c>
      <c r="S1012">
        <v>122192</v>
      </c>
      <c r="T1012" t="s">
        <v>150</v>
      </c>
      <c r="U1012">
        <v>122192</v>
      </c>
      <c r="V1012" s="47">
        <f t="shared" si="39"/>
        <v>0</v>
      </c>
    </row>
    <row r="1013" spans="2:22" x14ac:dyDescent="0.15">
      <c r="B1013" t="s">
        <v>689</v>
      </c>
      <c r="C1013">
        <v>901396</v>
      </c>
      <c r="D1013" t="s">
        <v>569</v>
      </c>
      <c r="E1013">
        <v>901396</v>
      </c>
      <c r="F1013" s="47">
        <f t="shared" si="40"/>
        <v>0</v>
      </c>
      <c r="R1013" t="s">
        <v>855</v>
      </c>
      <c r="S1013">
        <v>942</v>
      </c>
      <c r="T1013" t="s">
        <v>202</v>
      </c>
      <c r="U1013">
        <v>942</v>
      </c>
      <c r="V1013" s="47">
        <f t="shared" si="39"/>
        <v>0</v>
      </c>
    </row>
    <row r="1014" spans="2:22" x14ac:dyDescent="0.15">
      <c r="B1014" t="s">
        <v>690</v>
      </c>
      <c r="C1014">
        <v>3757</v>
      </c>
      <c r="D1014" t="s">
        <v>570</v>
      </c>
      <c r="E1014">
        <v>3757</v>
      </c>
      <c r="F1014" s="47">
        <f t="shared" si="40"/>
        <v>0</v>
      </c>
      <c r="R1014" t="s">
        <v>856</v>
      </c>
      <c r="S1014">
        <v>244610</v>
      </c>
      <c r="T1014" t="s">
        <v>152</v>
      </c>
      <c r="U1014">
        <v>244610</v>
      </c>
      <c r="V1014" s="47">
        <f t="shared" si="39"/>
        <v>0</v>
      </c>
    </row>
    <row r="1015" spans="2:22" x14ac:dyDescent="0.15">
      <c r="B1015" t="s">
        <v>691</v>
      </c>
      <c r="C1015">
        <v>3367059.3500000169</v>
      </c>
      <c r="D1015" t="s">
        <v>571</v>
      </c>
      <c r="E1015">
        <v>3367059.35</v>
      </c>
      <c r="F1015" s="47">
        <f t="shared" si="40"/>
        <v>1.6763806343078613E-8</v>
      </c>
      <c r="R1015" t="s">
        <v>857</v>
      </c>
      <c r="S1015">
        <v>239846</v>
      </c>
      <c r="T1015" t="s">
        <v>153</v>
      </c>
      <c r="U1015">
        <v>239846</v>
      </c>
      <c r="V1015" s="47">
        <f t="shared" si="39"/>
        <v>0</v>
      </c>
    </row>
    <row r="1016" spans="2:22" x14ac:dyDescent="0.15">
      <c r="B1016" t="s">
        <v>692</v>
      </c>
      <c r="C1016">
        <v>2951262</v>
      </c>
      <c r="D1016" t="s">
        <v>386</v>
      </c>
      <c r="E1016">
        <v>2951262</v>
      </c>
      <c r="F1016" s="47">
        <f t="shared" si="40"/>
        <v>0</v>
      </c>
      <c r="R1016" t="s">
        <v>858</v>
      </c>
      <c r="S1016">
        <v>122305</v>
      </c>
      <c r="T1016" t="s">
        <v>154</v>
      </c>
      <c r="U1016">
        <v>122305</v>
      </c>
      <c r="V1016" s="47">
        <f t="shared" si="39"/>
        <v>0</v>
      </c>
    </row>
    <row r="1017" spans="2:22" x14ac:dyDescent="0.15">
      <c r="B1017" t="s">
        <v>693</v>
      </c>
      <c r="C1017">
        <v>8708386.3499999996</v>
      </c>
      <c r="D1017" t="s">
        <v>387</v>
      </c>
      <c r="E1017">
        <v>8708386.3499999996</v>
      </c>
      <c r="F1017" s="47">
        <f t="shared" si="40"/>
        <v>0</v>
      </c>
      <c r="R1017" t="s">
        <v>859</v>
      </c>
      <c r="S1017">
        <v>119923</v>
      </c>
      <c r="T1017" t="s">
        <v>155</v>
      </c>
      <c r="U1017">
        <v>119923</v>
      </c>
      <c r="V1017" s="47">
        <f t="shared" si="39"/>
        <v>0</v>
      </c>
    </row>
    <row r="1018" spans="2:22" x14ac:dyDescent="0.15">
      <c r="B1018" t="s">
        <v>694</v>
      </c>
      <c r="C1018">
        <v>1108144</v>
      </c>
      <c r="D1018" t="s">
        <v>572</v>
      </c>
      <c r="E1018">
        <v>1108144</v>
      </c>
      <c r="F1018" s="47">
        <f t="shared" si="40"/>
        <v>0</v>
      </c>
      <c r="R1018" t="s">
        <v>860</v>
      </c>
      <c r="S1018">
        <v>9098</v>
      </c>
      <c r="T1018" t="s">
        <v>203</v>
      </c>
      <c r="U1018">
        <v>9098</v>
      </c>
      <c r="V1018" s="47">
        <f t="shared" si="39"/>
        <v>0</v>
      </c>
    </row>
    <row r="1019" spans="2:22" x14ac:dyDescent="0.15">
      <c r="B1019" t="s">
        <v>695</v>
      </c>
      <c r="C1019">
        <v>5445122</v>
      </c>
      <c r="D1019" t="s">
        <v>389</v>
      </c>
      <c r="E1019">
        <v>5445122</v>
      </c>
      <c r="F1019" s="47">
        <f t="shared" si="40"/>
        <v>0</v>
      </c>
      <c r="R1019" t="s">
        <v>861</v>
      </c>
      <c r="S1019">
        <v>978440</v>
      </c>
      <c r="T1019" t="s">
        <v>157</v>
      </c>
      <c r="U1019">
        <v>978440</v>
      </c>
      <c r="V1019" s="47">
        <f t="shared" si="39"/>
        <v>0</v>
      </c>
    </row>
    <row r="1020" spans="2:22" x14ac:dyDescent="0.15">
      <c r="B1020" t="s">
        <v>696</v>
      </c>
      <c r="C1020">
        <v>153213</v>
      </c>
      <c r="D1020" t="s">
        <v>390</v>
      </c>
      <c r="E1020">
        <v>153213</v>
      </c>
      <c r="F1020" s="47">
        <f t="shared" si="40"/>
        <v>0</v>
      </c>
      <c r="R1020" t="s">
        <v>862</v>
      </c>
      <c r="S1020">
        <v>888256</v>
      </c>
      <c r="T1020" t="s">
        <v>158</v>
      </c>
      <c r="U1020">
        <v>888256</v>
      </c>
      <c r="V1020" s="47">
        <f t="shared" si="39"/>
        <v>0</v>
      </c>
    </row>
    <row r="1021" spans="2:22" x14ac:dyDescent="0.15">
      <c r="B1021" t="s">
        <v>697</v>
      </c>
      <c r="C1021">
        <v>29160</v>
      </c>
      <c r="D1021" t="s">
        <v>391</v>
      </c>
      <c r="E1021">
        <v>29160</v>
      </c>
      <c r="F1021" s="47">
        <f t="shared" si="40"/>
        <v>0</v>
      </c>
      <c r="R1021" t="s">
        <v>863</v>
      </c>
      <c r="S1021">
        <v>244610</v>
      </c>
      <c r="T1021" t="s">
        <v>159</v>
      </c>
      <c r="U1021">
        <v>244610</v>
      </c>
      <c r="V1021" s="47">
        <f t="shared" si="39"/>
        <v>0</v>
      </c>
    </row>
    <row r="1022" spans="2:22" x14ac:dyDescent="0.15">
      <c r="B1022" t="s">
        <v>698</v>
      </c>
      <c r="C1022">
        <v>2951262</v>
      </c>
      <c r="D1022" t="s">
        <v>573</v>
      </c>
      <c r="E1022">
        <v>2951262</v>
      </c>
      <c r="F1022" s="47">
        <f t="shared" si="40"/>
        <v>0</v>
      </c>
      <c r="R1022" t="s">
        <v>864</v>
      </c>
      <c r="S1022">
        <v>242356</v>
      </c>
      <c r="T1022" t="s">
        <v>160</v>
      </c>
      <c r="U1022">
        <v>242356</v>
      </c>
      <c r="V1022" s="47">
        <f t="shared" si="39"/>
        <v>0</v>
      </c>
    </row>
    <row r="1023" spans="2:22" x14ac:dyDescent="0.15">
      <c r="B1023" t="s">
        <v>699</v>
      </c>
      <c r="C1023">
        <v>194243</v>
      </c>
      <c r="D1023" t="s">
        <v>307</v>
      </c>
      <c r="E1023">
        <v>194243</v>
      </c>
      <c r="F1023" s="47">
        <f t="shared" si="40"/>
        <v>0</v>
      </c>
      <c r="R1023" t="s">
        <v>865</v>
      </c>
      <c r="S1023">
        <v>122305</v>
      </c>
      <c r="T1023" t="s">
        <v>161</v>
      </c>
      <c r="U1023">
        <v>122305</v>
      </c>
      <c r="V1023" s="47">
        <f t="shared" si="39"/>
        <v>0</v>
      </c>
    </row>
    <row r="1024" spans="2:22" x14ac:dyDescent="0.15">
      <c r="B1024" t="s">
        <v>700</v>
      </c>
      <c r="C1024">
        <v>3201536.1269999808</v>
      </c>
      <c r="D1024" t="s">
        <v>355</v>
      </c>
      <c r="E1024">
        <v>3201536.1269999999</v>
      </c>
      <c r="F1024" s="47">
        <f t="shared" si="40"/>
        <v>-1.909211277961731E-8</v>
      </c>
      <c r="R1024" t="s">
        <v>866</v>
      </c>
      <c r="S1024">
        <v>121178</v>
      </c>
      <c r="T1024" t="s">
        <v>162</v>
      </c>
      <c r="U1024">
        <v>121178</v>
      </c>
      <c r="V1024" s="47">
        <f t="shared" si="39"/>
        <v>0</v>
      </c>
    </row>
    <row r="1025" spans="2:22" x14ac:dyDescent="0.15">
      <c r="B1025" t="s">
        <v>701</v>
      </c>
      <c r="C1025">
        <v>3202139.9069999801</v>
      </c>
      <c r="D1025" t="s">
        <v>574</v>
      </c>
      <c r="E1025">
        <v>3202139.9070000001</v>
      </c>
      <c r="F1025" s="47">
        <f t="shared" si="40"/>
        <v>-2.0023435354232788E-8</v>
      </c>
      <c r="R1025" t="s">
        <v>867</v>
      </c>
      <c r="S1025">
        <v>5294</v>
      </c>
      <c r="T1025" t="s">
        <v>204</v>
      </c>
      <c r="U1025">
        <v>5294</v>
      </c>
      <c r="V1025" s="47">
        <f t="shared" si="39"/>
        <v>0</v>
      </c>
    </row>
    <row r="1026" spans="2:22" x14ac:dyDescent="0.15">
      <c r="B1026" t="s">
        <v>702</v>
      </c>
      <c r="C1026">
        <v>31222</v>
      </c>
      <c r="D1026" t="s">
        <v>575</v>
      </c>
      <c r="E1026">
        <v>31222</v>
      </c>
      <c r="F1026" s="47">
        <f t="shared" si="40"/>
        <v>0</v>
      </c>
      <c r="R1026" t="s">
        <v>670</v>
      </c>
      <c r="S1026">
        <v>244610</v>
      </c>
      <c r="T1026" t="s">
        <v>164</v>
      </c>
      <c r="U1026">
        <v>244610</v>
      </c>
      <c r="V1026" s="47">
        <f t="shared" si="39"/>
        <v>0</v>
      </c>
    </row>
    <row r="1027" spans="2:22" x14ac:dyDescent="0.15">
      <c r="B1027" t="s">
        <v>703</v>
      </c>
      <c r="C1027">
        <v>244214</v>
      </c>
      <c r="D1027" t="s">
        <v>309</v>
      </c>
      <c r="E1027">
        <v>244214</v>
      </c>
      <c r="F1027" s="47">
        <f t="shared" si="40"/>
        <v>0</v>
      </c>
      <c r="R1027" t="s">
        <v>868</v>
      </c>
      <c r="S1027">
        <v>161428</v>
      </c>
      <c r="T1027" t="s">
        <v>165</v>
      </c>
      <c r="U1027">
        <v>161428</v>
      </c>
      <c r="V1027" s="47">
        <f t="shared" ref="V1027:V1090" si="41">S1027-U1027</f>
        <v>0</v>
      </c>
    </row>
    <row r="1028" spans="2:22" x14ac:dyDescent="0.15">
      <c r="B1028" t="s">
        <v>704</v>
      </c>
      <c r="C1028">
        <v>211712.14000000196</v>
      </c>
      <c r="D1028" t="s">
        <v>394</v>
      </c>
      <c r="E1028">
        <v>211712.14</v>
      </c>
      <c r="F1028" s="47">
        <f t="shared" si="40"/>
        <v>1.9499566406011581E-9</v>
      </c>
      <c r="R1028" t="s">
        <v>869</v>
      </c>
      <c r="S1028">
        <v>122305</v>
      </c>
      <c r="T1028" t="s">
        <v>166</v>
      </c>
      <c r="U1028">
        <v>122305</v>
      </c>
      <c r="V1028" s="47">
        <f t="shared" si="41"/>
        <v>0</v>
      </c>
    </row>
    <row r="1029" spans="2:22" x14ac:dyDescent="0.15">
      <c r="B1029" t="s">
        <v>705</v>
      </c>
      <c r="C1029">
        <v>247077</v>
      </c>
      <c r="D1029" t="s">
        <v>395</v>
      </c>
      <c r="E1029">
        <v>247077</v>
      </c>
      <c r="F1029" s="47">
        <f t="shared" si="40"/>
        <v>0</v>
      </c>
      <c r="R1029" t="s">
        <v>870</v>
      </c>
      <c r="S1029">
        <v>80714</v>
      </c>
      <c r="T1029" t="s">
        <v>167</v>
      </c>
      <c r="U1029">
        <v>80714</v>
      </c>
      <c r="V1029" s="47">
        <f t="shared" si="41"/>
        <v>0</v>
      </c>
    </row>
    <row r="1030" spans="2:22" x14ac:dyDescent="0.15">
      <c r="B1030" t="s">
        <v>706</v>
      </c>
      <c r="C1030">
        <v>57099</v>
      </c>
      <c r="D1030" t="s">
        <v>396</v>
      </c>
      <c r="E1030">
        <v>57099</v>
      </c>
      <c r="F1030" s="47">
        <f t="shared" si="40"/>
        <v>0</v>
      </c>
      <c r="R1030" t="s">
        <v>871</v>
      </c>
      <c r="S1030">
        <v>107447.30999999955</v>
      </c>
      <c r="T1030" t="s">
        <v>205</v>
      </c>
      <c r="U1030">
        <v>107447.31</v>
      </c>
      <c r="V1030" s="47">
        <f t="shared" si="41"/>
        <v>-4.5110937207937241E-10</v>
      </c>
    </row>
    <row r="1031" spans="2:22" x14ac:dyDescent="0.15">
      <c r="B1031" t="s">
        <v>707</v>
      </c>
      <c r="C1031">
        <v>189978</v>
      </c>
      <c r="D1031" t="s">
        <v>397</v>
      </c>
      <c r="E1031">
        <v>189978</v>
      </c>
      <c r="F1031" s="47">
        <f t="shared" si="40"/>
        <v>0</v>
      </c>
      <c r="R1031" t="s">
        <v>872</v>
      </c>
      <c r="S1031">
        <v>244610</v>
      </c>
      <c r="T1031" t="s">
        <v>169</v>
      </c>
      <c r="U1031">
        <v>244610</v>
      </c>
      <c r="V1031" s="47">
        <f t="shared" si="41"/>
        <v>0</v>
      </c>
    </row>
    <row r="1032" spans="2:22" x14ac:dyDescent="0.15">
      <c r="B1032" t="s">
        <v>708</v>
      </c>
      <c r="C1032">
        <v>33795</v>
      </c>
      <c r="D1032" t="s">
        <v>314</v>
      </c>
      <c r="E1032">
        <v>33795</v>
      </c>
      <c r="F1032" s="47">
        <f t="shared" si="40"/>
        <v>0</v>
      </c>
      <c r="R1032" t="s">
        <v>873</v>
      </c>
      <c r="S1032">
        <v>242016</v>
      </c>
      <c r="T1032" t="s">
        <v>170</v>
      </c>
      <c r="U1032">
        <v>242016</v>
      </c>
      <c r="V1032" s="47">
        <f t="shared" si="41"/>
        <v>0</v>
      </c>
    </row>
    <row r="1033" spans="2:22" x14ac:dyDescent="0.15">
      <c r="B1033" t="s">
        <v>709</v>
      </c>
      <c r="C1033">
        <v>1341</v>
      </c>
      <c r="D1033" t="s">
        <v>315</v>
      </c>
      <c r="E1033">
        <v>1341</v>
      </c>
      <c r="F1033" s="47">
        <f t="shared" si="40"/>
        <v>0</v>
      </c>
      <c r="R1033" t="s">
        <v>874</v>
      </c>
      <c r="S1033">
        <v>122305</v>
      </c>
      <c r="T1033" t="s">
        <v>171</v>
      </c>
      <c r="U1033">
        <v>122305</v>
      </c>
      <c r="V1033" s="47">
        <f t="shared" si="41"/>
        <v>0</v>
      </c>
    </row>
    <row r="1034" spans="2:22" x14ac:dyDescent="0.15">
      <c r="B1034" t="s">
        <v>710</v>
      </c>
      <c r="C1034">
        <v>120</v>
      </c>
      <c r="D1034" t="s">
        <v>316</v>
      </c>
      <c r="E1034">
        <v>120</v>
      </c>
      <c r="F1034" s="47">
        <f t="shared" si="40"/>
        <v>0</v>
      </c>
      <c r="R1034" t="s">
        <v>875</v>
      </c>
      <c r="S1034">
        <v>121008</v>
      </c>
      <c r="T1034" t="s">
        <v>172</v>
      </c>
      <c r="U1034">
        <v>121008</v>
      </c>
      <c r="V1034" s="47">
        <f t="shared" si="41"/>
        <v>0</v>
      </c>
    </row>
    <row r="1035" spans="2:22" x14ac:dyDescent="0.15">
      <c r="B1035" t="s">
        <v>711</v>
      </c>
      <c r="C1035">
        <v>241</v>
      </c>
      <c r="D1035" t="s">
        <v>317</v>
      </c>
      <c r="E1035">
        <v>241</v>
      </c>
      <c r="F1035" s="47">
        <f t="shared" ref="F1035:F1098" si="42">C1035-E1035</f>
        <v>0</v>
      </c>
      <c r="R1035" t="s">
        <v>876</v>
      </c>
      <c r="S1035">
        <v>5724</v>
      </c>
      <c r="T1035" t="s">
        <v>206</v>
      </c>
      <c r="U1035">
        <v>5724</v>
      </c>
      <c r="V1035" s="47">
        <f t="shared" si="41"/>
        <v>0</v>
      </c>
    </row>
    <row r="1036" spans="2:22" x14ac:dyDescent="0.15">
      <c r="B1036" t="s">
        <v>712</v>
      </c>
      <c r="C1036">
        <v>601</v>
      </c>
      <c r="D1036" t="s">
        <v>318</v>
      </c>
      <c r="E1036">
        <v>601</v>
      </c>
      <c r="F1036" s="47">
        <f t="shared" si="42"/>
        <v>0</v>
      </c>
      <c r="R1036" t="s">
        <v>877</v>
      </c>
      <c r="S1036">
        <v>244610</v>
      </c>
      <c r="T1036" t="s">
        <v>174</v>
      </c>
      <c r="U1036">
        <v>244610</v>
      </c>
      <c r="V1036" s="47">
        <f t="shared" si="41"/>
        <v>0</v>
      </c>
    </row>
    <row r="1037" spans="2:22" x14ac:dyDescent="0.15">
      <c r="B1037" t="s">
        <v>713</v>
      </c>
      <c r="C1037">
        <v>1328</v>
      </c>
      <c r="D1037" t="s">
        <v>319</v>
      </c>
      <c r="E1037">
        <v>1328</v>
      </c>
      <c r="F1037" s="47">
        <f t="shared" si="42"/>
        <v>0</v>
      </c>
      <c r="R1037" t="s">
        <v>878</v>
      </c>
      <c r="S1037">
        <v>242456</v>
      </c>
      <c r="T1037" t="s">
        <v>175</v>
      </c>
      <c r="U1037">
        <v>242456</v>
      </c>
      <c r="V1037" s="47">
        <f t="shared" si="41"/>
        <v>0</v>
      </c>
    </row>
    <row r="1038" spans="2:22" x14ac:dyDescent="0.15">
      <c r="B1038" t="s">
        <v>714</v>
      </c>
      <c r="C1038">
        <v>8</v>
      </c>
      <c r="D1038" t="s">
        <v>320</v>
      </c>
      <c r="E1038">
        <v>8</v>
      </c>
      <c r="F1038" s="47">
        <f t="shared" si="42"/>
        <v>0</v>
      </c>
      <c r="R1038" t="s">
        <v>879</v>
      </c>
      <c r="S1038">
        <v>122305</v>
      </c>
      <c r="T1038" t="s">
        <v>176</v>
      </c>
      <c r="U1038">
        <v>122305</v>
      </c>
      <c r="V1038" s="47">
        <f t="shared" si="41"/>
        <v>0</v>
      </c>
    </row>
    <row r="1039" spans="2:22" x14ac:dyDescent="0.15">
      <c r="B1039" t="s">
        <v>715</v>
      </c>
      <c r="C1039">
        <v>50</v>
      </c>
      <c r="D1039" t="s">
        <v>398</v>
      </c>
      <c r="E1039">
        <v>50</v>
      </c>
      <c r="F1039" s="47">
        <f t="shared" si="42"/>
        <v>0</v>
      </c>
      <c r="R1039" t="s">
        <v>880</v>
      </c>
      <c r="S1039">
        <v>121228</v>
      </c>
      <c r="T1039" t="s">
        <v>177</v>
      </c>
      <c r="U1039">
        <v>121228</v>
      </c>
      <c r="V1039" s="47">
        <f t="shared" si="41"/>
        <v>0</v>
      </c>
    </row>
    <row r="1040" spans="2:22" x14ac:dyDescent="0.15">
      <c r="B1040" t="s">
        <v>716</v>
      </c>
      <c r="C1040">
        <v>62</v>
      </c>
      <c r="D1040" t="s">
        <v>399</v>
      </c>
      <c r="E1040">
        <v>62</v>
      </c>
      <c r="F1040" s="47">
        <f t="shared" si="42"/>
        <v>0</v>
      </c>
      <c r="R1040" t="s">
        <v>881</v>
      </c>
      <c r="S1040">
        <v>4431</v>
      </c>
      <c r="T1040" t="s">
        <v>207</v>
      </c>
      <c r="U1040">
        <v>4431</v>
      </c>
      <c r="V1040" s="47">
        <f t="shared" si="41"/>
        <v>0</v>
      </c>
    </row>
    <row r="1041" spans="1:22" x14ac:dyDescent="0.15">
      <c r="B1041" t="s">
        <v>717</v>
      </c>
      <c r="C1041">
        <v>6206273540</v>
      </c>
      <c r="D1041" t="s">
        <v>400</v>
      </c>
      <c r="E1041">
        <v>6206273540</v>
      </c>
      <c r="F1041" s="47">
        <f t="shared" si="42"/>
        <v>0</v>
      </c>
      <c r="Q1041" s="42" t="s">
        <v>883</v>
      </c>
      <c r="R1041" s="42" t="s">
        <v>632</v>
      </c>
      <c r="S1041" s="42"/>
      <c r="V1041" s="47">
        <f t="shared" si="41"/>
        <v>0</v>
      </c>
    </row>
    <row r="1042" spans="1:22" x14ac:dyDescent="0.15">
      <c r="B1042" t="s">
        <v>718</v>
      </c>
      <c r="C1042">
        <v>6248399095</v>
      </c>
      <c r="D1042" t="s">
        <v>401</v>
      </c>
      <c r="E1042">
        <v>6248399095</v>
      </c>
      <c r="F1042" s="47">
        <f t="shared" si="42"/>
        <v>0</v>
      </c>
      <c r="R1042" t="s">
        <v>755</v>
      </c>
      <c r="S1042">
        <v>29546</v>
      </c>
      <c r="T1042" t="s">
        <v>899</v>
      </c>
      <c r="U1042">
        <v>29546</v>
      </c>
      <c r="V1042" s="47">
        <f t="shared" si="41"/>
        <v>0</v>
      </c>
    </row>
    <row r="1043" spans="1:22" x14ac:dyDescent="0.15">
      <c r="B1043" t="s">
        <v>719</v>
      </c>
      <c r="C1043">
        <v>1804791946452</v>
      </c>
      <c r="D1043" t="s">
        <v>402</v>
      </c>
      <c r="E1043">
        <v>1804791946452</v>
      </c>
      <c r="F1043" s="47">
        <f t="shared" si="42"/>
        <v>0</v>
      </c>
      <c r="R1043" t="s">
        <v>652</v>
      </c>
      <c r="S1043">
        <v>151761442897</v>
      </c>
      <c r="T1043" t="s">
        <v>20</v>
      </c>
      <c r="U1043">
        <v>151761442897</v>
      </c>
      <c r="V1043" s="47">
        <f t="shared" si="41"/>
        <v>0</v>
      </c>
    </row>
    <row r="1044" spans="1:22" x14ac:dyDescent="0.15">
      <c r="B1044" t="s">
        <v>720</v>
      </c>
      <c r="C1044">
        <v>6252376235</v>
      </c>
      <c r="D1044" t="s">
        <v>576</v>
      </c>
      <c r="E1044">
        <v>6252376235</v>
      </c>
      <c r="F1044" s="47">
        <f t="shared" si="42"/>
        <v>0</v>
      </c>
      <c r="R1044" t="s">
        <v>756</v>
      </c>
      <c r="S1044">
        <v>1802806173819</v>
      </c>
      <c r="T1044" t="s">
        <v>23</v>
      </c>
      <c r="U1044">
        <v>1802806173819</v>
      </c>
      <c r="V1044" s="47">
        <f t="shared" si="41"/>
        <v>0</v>
      </c>
    </row>
    <row r="1045" spans="1:22" x14ac:dyDescent="0.15">
      <c r="B1045" t="s">
        <v>721</v>
      </c>
      <c r="C1045">
        <v>1464320163773</v>
      </c>
      <c r="D1045" t="s">
        <v>405</v>
      </c>
      <c r="E1045">
        <v>1464320163773</v>
      </c>
      <c r="F1045" s="47">
        <f t="shared" si="42"/>
        <v>0</v>
      </c>
      <c r="R1045" t="s">
        <v>757</v>
      </c>
      <c r="S1045">
        <v>26562148421387</v>
      </c>
      <c r="T1045" t="s">
        <v>24</v>
      </c>
      <c r="U1045">
        <v>26562148421387</v>
      </c>
      <c r="V1045" s="47">
        <f t="shared" si="41"/>
        <v>0</v>
      </c>
    </row>
    <row r="1046" spans="1:22" x14ac:dyDescent="0.15">
      <c r="B1046" t="s">
        <v>722</v>
      </c>
      <c r="C1046">
        <v>338036766421</v>
      </c>
      <c r="D1046" t="s">
        <v>407</v>
      </c>
      <c r="E1046">
        <v>338036766421</v>
      </c>
      <c r="F1046" s="47">
        <f t="shared" si="42"/>
        <v>0</v>
      </c>
      <c r="R1046" t="s">
        <v>758</v>
      </c>
      <c r="S1046">
        <v>876430556635</v>
      </c>
      <c r="T1046" t="s">
        <v>26</v>
      </c>
      <c r="U1046">
        <v>876430556635</v>
      </c>
      <c r="V1046" s="47">
        <f t="shared" si="41"/>
        <v>0</v>
      </c>
    </row>
    <row r="1047" spans="1:22" x14ac:dyDescent="0.15">
      <c r="B1047" t="s">
        <v>723</v>
      </c>
      <c r="C1047">
        <v>66000966</v>
      </c>
      <c r="D1047" t="s">
        <v>409</v>
      </c>
      <c r="E1047">
        <v>66000966</v>
      </c>
      <c r="F1047" s="47">
        <f t="shared" si="42"/>
        <v>0</v>
      </c>
      <c r="R1047" t="s">
        <v>759</v>
      </c>
      <c r="S1047">
        <v>50447131351</v>
      </c>
      <c r="T1047" t="s">
        <v>27</v>
      </c>
      <c r="U1047">
        <v>50447131351</v>
      </c>
      <c r="V1047" s="47">
        <f t="shared" si="41"/>
        <v>0</v>
      </c>
    </row>
    <row r="1048" spans="1:22" x14ac:dyDescent="0.15">
      <c r="B1048" t="s">
        <v>658</v>
      </c>
      <c r="C1048">
        <v>315355805</v>
      </c>
      <c r="D1048" t="s">
        <v>578</v>
      </c>
      <c r="E1048">
        <v>315355805</v>
      </c>
      <c r="F1048" s="47">
        <f t="shared" si="42"/>
        <v>0</v>
      </c>
      <c r="R1048" t="s">
        <v>760</v>
      </c>
      <c r="S1048">
        <v>0</v>
      </c>
      <c r="T1048" t="s">
        <v>28</v>
      </c>
      <c r="U1048">
        <v>0</v>
      </c>
      <c r="V1048" s="47">
        <f t="shared" si="41"/>
        <v>0</v>
      </c>
    </row>
    <row r="1049" spans="1:22" x14ac:dyDescent="0.15">
      <c r="B1049" t="s">
        <v>724</v>
      </c>
      <c r="C1049">
        <v>33795</v>
      </c>
      <c r="D1049" t="s">
        <v>580</v>
      </c>
      <c r="E1049">
        <v>33795</v>
      </c>
      <c r="F1049" s="47">
        <f t="shared" si="42"/>
        <v>0</v>
      </c>
      <c r="R1049" t="s">
        <v>761</v>
      </c>
      <c r="S1049">
        <v>4775446967</v>
      </c>
      <c r="T1049" t="s">
        <v>33</v>
      </c>
      <c r="U1049">
        <v>4775446967</v>
      </c>
      <c r="V1049" s="47">
        <f t="shared" si="41"/>
        <v>0</v>
      </c>
    </row>
    <row r="1050" spans="1:22" x14ac:dyDescent="0.15">
      <c r="B1050" t="s">
        <v>725</v>
      </c>
      <c r="D1050" t="s">
        <v>581</v>
      </c>
      <c r="F1050" s="47">
        <f t="shared" si="42"/>
        <v>0</v>
      </c>
      <c r="R1050" t="s">
        <v>762</v>
      </c>
      <c r="S1050">
        <v>4778170760</v>
      </c>
      <c r="T1050" t="s">
        <v>34</v>
      </c>
      <c r="U1050">
        <v>4778170760</v>
      </c>
      <c r="V1050" s="47">
        <f t="shared" si="41"/>
        <v>0</v>
      </c>
    </row>
    <row r="1051" spans="1:22" x14ac:dyDescent="0.15">
      <c r="A1051" s="42" t="s">
        <v>925</v>
      </c>
      <c r="B1051" s="42" t="s">
        <v>632</v>
      </c>
      <c r="F1051" s="47">
        <f t="shared" si="42"/>
        <v>0</v>
      </c>
      <c r="R1051" t="s">
        <v>763</v>
      </c>
      <c r="S1051">
        <v>886380</v>
      </c>
      <c r="T1051" t="s">
        <v>35</v>
      </c>
      <c r="U1051">
        <v>886380</v>
      </c>
      <c r="V1051" s="47">
        <f t="shared" si="41"/>
        <v>0</v>
      </c>
    </row>
    <row r="1052" spans="1:22" x14ac:dyDescent="0.15">
      <c r="B1052" t="s">
        <v>644</v>
      </c>
      <c r="C1052">
        <v>36757</v>
      </c>
      <c r="D1052" t="s">
        <v>899</v>
      </c>
      <c r="E1052">
        <v>36757</v>
      </c>
      <c r="F1052" s="47">
        <f t="shared" si="42"/>
        <v>0</v>
      </c>
      <c r="R1052" t="s">
        <v>764</v>
      </c>
      <c r="S1052">
        <v>854687.5</v>
      </c>
      <c r="T1052" t="s">
        <v>36</v>
      </c>
      <c r="U1052">
        <v>854687.5</v>
      </c>
      <c r="V1052" s="47">
        <f t="shared" si="41"/>
        <v>0</v>
      </c>
    </row>
    <row r="1053" spans="1:22" x14ac:dyDescent="0.15">
      <c r="B1053" t="s">
        <v>645</v>
      </c>
      <c r="C1053">
        <v>343022375</v>
      </c>
      <c r="D1053" t="s">
        <v>251</v>
      </c>
      <c r="E1053">
        <v>343022375</v>
      </c>
      <c r="F1053" s="47">
        <f t="shared" si="42"/>
        <v>0</v>
      </c>
      <c r="R1053" t="s">
        <v>765</v>
      </c>
      <c r="S1053">
        <v>787613</v>
      </c>
      <c r="T1053" t="s">
        <v>37</v>
      </c>
      <c r="U1053">
        <v>787613</v>
      </c>
      <c r="V1053" s="47">
        <f t="shared" si="41"/>
        <v>0</v>
      </c>
    </row>
    <row r="1054" spans="1:22" x14ac:dyDescent="0.15">
      <c r="B1054" t="s">
        <v>652</v>
      </c>
      <c r="C1054">
        <v>179940152703</v>
      </c>
      <c r="D1054" t="s">
        <v>340</v>
      </c>
      <c r="E1054">
        <v>179940152703</v>
      </c>
      <c r="F1054" s="47">
        <f t="shared" si="42"/>
        <v>0</v>
      </c>
      <c r="R1054" t="s">
        <v>766</v>
      </c>
      <c r="S1054">
        <v>785670</v>
      </c>
      <c r="T1054" t="s">
        <v>38</v>
      </c>
      <c r="U1054">
        <v>785670</v>
      </c>
      <c r="V1054" s="47">
        <f t="shared" si="41"/>
        <v>0</v>
      </c>
    </row>
    <row r="1055" spans="1:22" x14ac:dyDescent="0.15">
      <c r="B1055" t="s">
        <v>662</v>
      </c>
      <c r="C1055">
        <v>33026303525511</v>
      </c>
      <c r="D1055" t="s">
        <v>342</v>
      </c>
      <c r="E1055">
        <v>33026303525511</v>
      </c>
      <c r="F1055" s="47">
        <f t="shared" si="42"/>
        <v>0</v>
      </c>
      <c r="R1055" t="s">
        <v>767</v>
      </c>
      <c r="S1055">
        <v>112761</v>
      </c>
      <c r="T1055" t="s">
        <v>39</v>
      </c>
      <c r="U1055">
        <v>112761</v>
      </c>
      <c r="V1055" s="47">
        <f t="shared" si="41"/>
        <v>0</v>
      </c>
    </row>
    <row r="1056" spans="1:22" x14ac:dyDescent="0.15">
      <c r="B1056" t="s">
        <v>663</v>
      </c>
      <c r="C1056">
        <v>33045180205706</v>
      </c>
      <c r="D1056" t="s">
        <v>344</v>
      </c>
      <c r="E1056">
        <v>33045180205706</v>
      </c>
      <c r="F1056" s="47">
        <f t="shared" si="42"/>
        <v>0</v>
      </c>
      <c r="R1056" t="s">
        <v>768</v>
      </c>
      <c r="S1056">
        <v>295460</v>
      </c>
      <c r="T1056" t="s">
        <v>40</v>
      </c>
      <c r="U1056">
        <v>295460</v>
      </c>
      <c r="V1056" s="47">
        <f t="shared" si="41"/>
        <v>0</v>
      </c>
    </row>
    <row r="1057" spans="2:22" x14ac:dyDescent="0.15">
      <c r="B1057" t="s">
        <v>664</v>
      </c>
      <c r="C1057">
        <v>11752961</v>
      </c>
      <c r="D1057" t="s">
        <v>353</v>
      </c>
      <c r="E1057">
        <v>11752961</v>
      </c>
      <c r="F1057" s="47">
        <f t="shared" si="42"/>
        <v>0</v>
      </c>
      <c r="R1057" t="s">
        <v>769</v>
      </c>
      <c r="S1057">
        <v>281902.5</v>
      </c>
      <c r="T1057" t="s">
        <v>41</v>
      </c>
      <c r="U1057">
        <v>281902.5</v>
      </c>
      <c r="V1057" s="47">
        <f t="shared" si="41"/>
        <v>0</v>
      </c>
    </row>
    <row r="1058" spans="2:22" x14ac:dyDescent="0.15">
      <c r="B1058" t="s">
        <v>665</v>
      </c>
      <c r="C1058">
        <v>11757874</v>
      </c>
      <c r="D1058" t="s">
        <v>354</v>
      </c>
      <c r="E1058">
        <v>11757874</v>
      </c>
      <c r="F1058" s="47">
        <f t="shared" si="42"/>
        <v>0</v>
      </c>
      <c r="R1058" t="s">
        <v>770</v>
      </c>
      <c r="S1058">
        <v>15691000</v>
      </c>
      <c r="T1058" t="s">
        <v>42</v>
      </c>
      <c r="U1058">
        <v>15691000</v>
      </c>
      <c r="V1058" s="47">
        <f t="shared" si="41"/>
        <v>0</v>
      </c>
    </row>
    <row r="1059" spans="2:22" x14ac:dyDescent="0.15">
      <c r="B1059" t="s">
        <v>666</v>
      </c>
      <c r="C1059">
        <v>37246</v>
      </c>
      <c r="D1059" t="s">
        <v>346</v>
      </c>
      <c r="E1059">
        <v>37246</v>
      </c>
      <c r="F1059" s="47">
        <f t="shared" si="42"/>
        <v>0</v>
      </c>
      <c r="R1059" t="s">
        <v>771</v>
      </c>
      <c r="S1059">
        <v>15668431</v>
      </c>
      <c r="T1059" t="s">
        <v>43</v>
      </c>
      <c r="U1059">
        <v>15668431</v>
      </c>
      <c r="V1059" s="47">
        <f t="shared" si="41"/>
        <v>0</v>
      </c>
    </row>
    <row r="1060" spans="2:22" x14ac:dyDescent="0.15">
      <c r="B1060" t="s">
        <v>667</v>
      </c>
      <c r="C1060">
        <v>36052</v>
      </c>
      <c r="D1060" t="s">
        <v>347</v>
      </c>
      <c r="E1060">
        <v>36052</v>
      </c>
      <c r="F1060" s="47">
        <f t="shared" si="42"/>
        <v>0</v>
      </c>
      <c r="R1060" t="s">
        <v>772</v>
      </c>
      <c r="S1060">
        <v>114557</v>
      </c>
      <c r="T1060" t="s">
        <v>44</v>
      </c>
      <c r="U1060">
        <v>114557</v>
      </c>
      <c r="V1060" s="47">
        <f t="shared" si="41"/>
        <v>0</v>
      </c>
    </row>
    <row r="1061" spans="2:22" x14ac:dyDescent="0.15">
      <c r="B1061" t="s">
        <v>668</v>
      </c>
      <c r="C1061">
        <v>3147112.9899999904</v>
      </c>
      <c r="D1061" t="s">
        <v>363</v>
      </c>
      <c r="E1061">
        <v>3147112.99</v>
      </c>
      <c r="F1061" s="47">
        <f t="shared" si="42"/>
        <v>-9.7788870334625244E-9</v>
      </c>
      <c r="R1061" t="s">
        <v>773</v>
      </c>
      <c r="S1061">
        <v>590920</v>
      </c>
      <c r="T1061" t="s">
        <v>45</v>
      </c>
      <c r="U1061">
        <v>590920</v>
      </c>
      <c r="V1061" s="47">
        <f t="shared" si="41"/>
        <v>0</v>
      </c>
    </row>
    <row r="1062" spans="2:22" x14ac:dyDescent="0.15">
      <c r="B1062" t="s">
        <v>669</v>
      </c>
      <c r="C1062">
        <v>16294757</v>
      </c>
      <c r="D1062" t="s">
        <v>563</v>
      </c>
      <c r="E1062">
        <v>16294757</v>
      </c>
      <c r="F1062" s="47">
        <f t="shared" si="42"/>
        <v>0</v>
      </c>
      <c r="R1062" t="s">
        <v>774</v>
      </c>
      <c r="S1062">
        <v>572785</v>
      </c>
      <c r="T1062" t="s">
        <v>46</v>
      </c>
      <c r="U1062">
        <v>572785</v>
      </c>
      <c r="V1062" s="47">
        <f t="shared" si="41"/>
        <v>0</v>
      </c>
    </row>
    <row r="1063" spans="2:22" x14ac:dyDescent="0.15">
      <c r="B1063" t="s">
        <v>670</v>
      </c>
      <c r="C1063">
        <v>608031.31000000576</v>
      </c>
      <c r="D1063" t="s">
        <v>164</v>
      </c>
      <c r="E1063">
        <v>608031.31000000006</v>
      </c>
      <c r="F1063" s="47">
        <f t="shared" si="42"/>
        <v>5.7043507695198059E-9</v>
      </c>
      <c r="R1063" t="s">
        <v>775</v>
      </c>
      <c r="S1063">
        <v>590920</v>
      </c>
      <c r="T1063" t="s">
        <v>47</v>
      </c>
      <c r="U1063">
        <v>590920</v>
      </c>
      <c r="V1063" s="47">
        <f t="shared" si="41"/>
        <v>0</v>
      </c>
    </row>
    <row r="1064" spans="2:22" x14ac:dyDescent="0.15">
      <c r="B1064" t="s">
        <v>671</v>
      </c>
      <c r="C1064">
        <v>450321.74999999837</v>
      </c>
      <c r="D1064" t="s">
        <v>564</v>
      </c>
      <c r="E1064">
        <v>450321.75</v>
      </c>
      <c r="F1064" s="47">
        <f t="shared" si="42"/>
        <v>-1.6298145055770874E-9</v>
      </c>
      <c r="R1064" t="s">
        <v>776</v>
      </c>
      <c r="S1064">
        <v>452992.5</v>
      </c>
      <c r="T1064" t="s">
        <v>48</v>
      </c>
      <c r="U1064">
        <v>452992.5</v>
      </c>
      <c r="V1064" s="47">
        <f t="shared" si="41"/>
        <v>0</v>
      </c>
    </row>
    <row r="1065" spans="2:22" x14ac:dyDescent="0.15">
      <c r="B1065" t="s">
        <v>651</v>
      </c>
      <c r="C1065">
        <v>20227819.449999999</v>
      </c>
      <c r="D1065" t="s">
        <v>366</v>
      </c>
      <c r="E1065">
        <v>20227819.449999999</v>
      </c>
      <c r="F1065" s="47">
        <f t="shared" si="42"/>
        <v>0</v>
      </c>
      <c r="R1065" t="s">
        <v>777</v>
      </c>
      <c r="S1065">
        <v>112815</v>
      </c>
      <c r="T1065" t="s">
        <v>49</v>
      </c>
      <c r="U1065">
        <v>112815</v>
      </c>
      <c r="V1065" s="47">
        <f t="shared" si="41"/>
        <v>0</v>
      </c>
    </row>
    <row r="1066" spans="2:22" x14ac:dyDescent="0.15">
      <c r="B1066" t="s">
        <v>672</v>
      </c>
      <c r="C1066">
        <v>20117739.824999999</v>
      </c>
      <c r="D1066" t="s">
        <v>367</v>
      </c>
      <c r="E1066">
        <v>20117739.824999999</v>
      </c>
      <c r="F1066" s="47">
        <f t="shared" si="42"/>
        <v>0</v>
      </c>
      <c r="R1066" t="s">
        <v>778</v>
      </c>
      <c r="S1066">
        <v>295460</v>
      </c>
      <c r="T1066" t="s">
        <v>50</v>
      </c>
      <c r="U1066">
        <v>295460</v>
      </c>
      <c r="V1066" s="47">
        <f t="shared" si="41"/>
        <v>0</v>
      </c>
    </row>
    <row r="1067" spans="2:22" x14ac:dyDescent="0.15">
      <c r="B1067" t="s">
        <v>673</v>
      </c>
      <c r="C1067">
        <v>110080.75</v>
      </c>
      <c r="D1067" t="s">
        <v>368</v>
      </c>
      <c r="E1067">
        <v>110080.75</v>
      </c>
      <c r="F1067" s="47">
        <f t="shared" si="42"/>
        <v>0</v>
      </c>
      <c r="R1067" t="s">
        <v>779</v>
      </c>
      <c r="S1067">
        <v>282037.5</v>
      </c>
      <c r="T1067" t="s">
        <v>51</v>
      </c>
      <c r="U1067">
        <v>282037.5</v>
      </c>
      <c r="V1067" s="47">
        <f t="shared" si="41"/>
        <v>0</v>
      </c>
    </row>
    <row r="1068" spans="2:22" x14ac:dyDescent="0.15">
      <c r="B1068" t="s">
        <v>674</v>
      </c>
      <c r="C1068">
        <v>3654007.0500000003</v>
      </c>
      <c r="D1068" t="s">
        <v>565</v>
      </c>
      <c r="E1068">
        <v>3654007.05</v>
      </c>
      <c r="F1068" s="47">
        <f t="shared" si="42"/>
        <v>0</v>
      </c>
      <c r="R1068" t="s">
        <v>780</v>
      </c>
      <c r="S1068">
        <v>16394030</v>
      </c>
      <c r="T1068" t="s">
        <v>52</v>
      </c>
      <c r="U1068">
        <v>16394030</v>
      </c>
      <c r="V1068" s="47">
        <f t="shared" si="41"/>
        <v>0</v>
      </c>
    </row>
    <row r="1069" spans="2:22" x14ac:dyDescent="0.15">
      <c r="B1069" t="s">
        <v>675</v>
      </c>
      <c r="C1069">
        <v>20793.049999999977</v>
      </c>
      <c r="D1069" t="s">
        <v>566</v>
      </c>
      <c r="E1069">
        <v>20793.05</v>
      </c>
      <c r="F1069" s="47">
        <f t="shared" si="42"/>
        <v>0</v>
      </c>
      <c r="R1069" t="s">
        <v>781</v>
      </c>
      <c r="S1069">
        <v>17182630</v>
      </c>
      <c r="T1069" t="s">
        <v>53</v>
      </c>
      <c r="U1069">
        <v>17182630</v>
      </c>
      <c r="V1069" s="47">
        <f t="shared" si="41"/>
        <v>0</v>
      </c>
    </row>
    <row r="1070" spans="2:22" x14ac:dyDescent="0.15">
      <c r="B1070" t="s">
        <v>676</v>
      </c>
      <c r="C1070">
        <v>11212587.916999942</v>
      </c>
      <c r="D1070" t="s">
        <v>371</v>
      </c>
      <c r="E1070">
        <v>11212587.916999999</v>
      </c>
      <c r="F1070" s="47">
        <f t="shared" si="42"/>
        <v>-5.7741999626159668E-8</v>
      </c>
      <c r="R1070" t="s">
        <v>782</v>
      </c>
      <c r="S1070">
        <v>68382</v>
      </c>
      <c r="T1070" t="s">
        <v>54</v>
      </c>
      <c r="U1070">
        <v>68382</v>
      </c>
      <c r="V1070" s="47">
        <f t="shared" si="41"/>
        <v>0</v>
      </c>
    </row>
    <row r="1071" spans="2:22" x14ac:dyDescent="0.15">
      <c r="B1071" t="s">
        <v>677</v>
      </c>
      <c r="C1071">
        <v>11150922.143999966</v>
      </c>
      <c r="D1071" t="s">
        <v>372</v>
      </c>
      <c r="E1071">
        <v>11150922.143999999</v>
      </c>
      <c r="F1071" s="47">
        <f t="shared" si="42"/>
        <v>-3.3527612686157227E-8</v>
      </c>
      <c r="R1071" t="s">
        <v>783</v>
      </c>
      <c r="S1071">
        <v>295460</v>
      </c>
      <c r="T1071" t="s">
        <v>55</v>
      </c>
      <c r="U1071">
        <v>295460</v>
      </c>
      <c r="V1071" s="47">
        <f t="shared" si="41"/>
        <v>0</v>
      </c>
    </row>
    <row r="1072" spans="2:22" x14ac:dyDescent="0.15">
      <c r="B1072" t="s">
        <v>678</v>
      </c>
      <c r="C1072">
        <v>61665.773000000045</v>
      </c>
      <c r="D1072" t="s">
        <v>373</v>
      </c>
      <c r="E1072">
        <v>61665.773000000001</v>
      </c>
      <c r="F1072" s="47">
        <f t="shared" si="42"/>
        <v>0</v>
      </c>
      <c r="R1072" t="s">
        <v>784</v>
      </c>
      <c r="S1072">
        <v>170955</v>
      </c>
      <c r="T1072" t="s">
        <v>56</v>
      </c>
      <c r="U1072">
        <v>170955</v>
      </c>
      <c r="V1072" s="47">
        <f t="shared" si="41"/>
        <v>0</v>
      </c>
    </row>
    <row r="1073" spans="2:22" x14ac:dyDescent="0.15">
      <c r="B1073" t="s">
        <v>679</v>
      </c>
      <c r="C1073">
        <v>31993470.406999998</v>
      </c>
      <c r="D1073" t="s">
        <v>374</v>
      </c>
      <c r="E1073">
        <v>31993470.407000002</v>
      </c>
      <c r="F1073" s="47">
        <f t="shared" si="42"/>
        <v>0</v>
      </c>
      <c r="R1073" t="s">
        <v>785</v>
      </c>
      <c r="S1073">
        <v>590920</v>
      </c>
      <c r="T1073" t="s">
        <v>57</v>
      </c>
      <c r="U1073">
        <v>590920</v>
      </c>
      <c r="V1073" s="47">
        <f t="shared" si="41"/>
        <v>0</v>
      </c>
    </row>
    <row r="1074" spans="2:22" x14ac:dyDescent="0.15">
      <c r="B1074" t="s">
        <v>680</v>
      </c>
      <c r="C1074">
        <v>31830735.41099998</v>
      </c>
      <c r="D1074" t="s">
        <v>375</v>
      </c>
      <c r="E1074">
        <v>31830735.410999998</v>
      </c>
      <c r="F1074" s="47">
        <f t="shared" si="42"/>
        <v>0</v>
      </c>
      <c r="R1074" t="s">
        <v>786</v>
      </c>
      <c r="S1074">
        <v>420645</v>
      </c>
      <c r="T1074" t="s">
        <v>58</v>
      </c>
      <c r="U1074">
        <v>420645</v>
      </c>
      <c r="V1074" s="47">
        <f t="shared" si="41"/>
        <v>0</v>
      </c>
    </row>
    <row r="1075" spans="2:22" x14ac:dyDescent="0.15">
      <c r="B1075" t="s">
        <v>681</v>
      </c>
      <c r="C1075">
        <v>162734.9960000001</v>
      </c>
      <c r="D1075" t="s">
        <v>376</v>
      </c>
      <c r="E1075">
        <v>162734.99600000001</v>
      </c>
      <c r="F1075" s="47">
        <f t="shared" si="42"/>
        <v>0</v>
      </c>
      <c r="R1075" t="s">
        <v>787</v>
      </c>
      <c r="S1075">
        <v>2501287</v>
      </c>
      <c r="T1075" t="s">
        <v>59</v>
      </c>
      <c r="U1075">
        <v>2501287</v>
      </c>
      <c r="V1075" s="47">
        <f t="shared" si="41"/>
        <v>0</v>
      </c>
    </row>
    <row r="1076" spans="2:22" x14ac:dyDescent="0.15">
      <c r="B1076" t="s">
        <v>682</v>
      </c>
      <c r="C1076">
        <v>15197611.287999582</v>
      </c>
      <c r="D1076" t="s">
        <v>377</v>
      </c>
      <c r="E1076">
        <v>15197611.288000001</v>
      </c>
      <c r="F1076" s="47">
        <f t="shared" si="42"/>
        <v>-4.1909515857696533E-7</v>
      </c>
      <c r="R1076" t="s">
        <v>788</v>
      </c>
      <c r="S1076">
        <v>2723793</v>
      </c>
      <c r="T1076" t="s">
        <v>60</v>
      </c>
      <c r="U1076">
        <v>2723793</v>
      </c>
      <c r="V1076" s="47">
        <f t="shared" si="41"/>
        <v>0</v>
      </c>
    </row>
    <row r="1077" spans="2:22" x14ac:dyDescent="0.15">
      <c r="B1077" t="s">
        <v>683</v>
      </c>
      <c r="C1077">
        <v>15116146.181999581</v>
      </c>
      <c r="D1077" t="s">
        <v>567</v>
      </c>
      <c r="E1077">
        <v>15116146.182</v>
      </c>
      <c r="F1077" s="47">
        <f t="shared" si="42"/>
        <v>-4.1909515857696533E-7</v>
      </c>
      <c r="R1077" t="s">
        <v>789</v>
      </c>
      <c r="S1077">
        <v>70307</v>
      </c>
      <c r="T1077" t="s">
        <v>61</v>
      </c>
      <c r="U1077">
        <v>70307</v>
      </c>
      <c r="V1077" s="47">
        <f t="shared" si="41"/>
        <v>0</v>
      </c>
    </row>
    <row r="1078" spans="2:22" x14ac:dyDescent="0.15">
      <c r="B1078" t="s">
        <v>684</v>
      </c>
      <c r="C1078">
        <v>81465.106000000029</v>
      </c>
      <c r="D1078" t="s">
        <v>379</v>
      </c>
      <c r="E1078">
        <v>81465.106</v>
      </c>
      <c r="F1078" s="47">
        <f t="shared" si="42"/>
        <v>0</v>
      </c>
      <c r="R1078" t="s">
        <v>790</v>
      </c>
      <c r="S1078">
        <v>295460</v>
      </c>
      <c r="T1078" t="s">
        <v>62</v>
      </c>
      <c r="U1078">
        <v>295460</v>
      </c>
      <c r="V1078" s="47">
        <f t="shared" si="41"/>
        <v>0</v>
      </c>
    </row>
    <row r="1079" spans="2:22" x14ac:dyDescent="0.15">
      <c r="B1079" t="s">
        <v>685</v>
      </c>
      <c r="C1079">
        <v>252863689.65000001</v>
      </c>
      <c r="D1079" t="s">
        <v>380</v>
      </c>
      <c r="E1079">
        <v>252863689.65000001</v>
      </c>
      <c r="F1079" s="47">
        <f t="shared" si="42"/>
        <v>0</v>
      </c>
      <c r="R1079" t="s">
        <v>791</v>
      </c>
      <c r="S1079">
        <v>175767.5</v>
      </c>
      <c r="T1079" t="s">
        <v>63</v>
      </c>
      <c r="U1079">
        <v>175767.5</v>
      </c>
      <c r="V1079" s="47">
        <f t="shared" si="41"/>
        <v>0</v>
      </c>
    </row>
    <row r="1080" spans="2:22" x14ac:dyDescent="0.15">
      <c r="B1080" t="s">
        <v>686</v>
      </c>
      <c r="C1080">
        <v>220002145.75399864</v>
      </c>
      <c r="D1080" t="s">
        <v>294</v>
      </c>
      <c r="E1080">
        <v>220002145.75400001</v>
      </c>
      <c r="F1080" s="47">
        <f t="shared" si="42"/>
        <v>-1.3709068298339844E-6</v>
      </c>
      <c r="R1080" t="s">
        <v>792</v>
      </c>
      <c r="S1080">
        <v>187576.75999999934</v>
      </c>
      <c r="T1080" t="s">
        <v>64</v>
      </c>
      <c r="U1080">
        <v>187576.76</v>
      </c>
      <c r="V1080" s="47">
        <f t="shared" si="41"/>
        <v>-6.6938810050487518E-10</v>
      </c>
    </row>
    <row r="1081" spans="2:22" x14ac:dyDescent="0.15">
      <c r="B1081" t="s">
        <v>687</v>
      </c>
      <c r="C1081">
        <v>853348</v>
      </c>
      <c r="D1081" t="s">
        <v>381</v>
      </c>
      <c r="E1081">
        <v>853348</v>
      </c>
      <c r="F1081" s="47">
        <f t="shared" si="42"/>
        <v>0</v>
      </c>
      <c r="R1081" t="s">
        <v>793</v>
      </c>
      <c r="S1081">
        <v>223801.69000000131</v>
      </c>
      <c r="T1081" t="s">
        <v>65</v>
      </c>
      <c r="U1081">
        <v>223801.69</v>
      </c>
      <c r="V1081" s="47">
        <f t="shared" si="41"/>
        <v>1.3096723705530167E-9</v>
      </c>
    </row>
    <row r="1082" spans="2:22" x14ac:dyDescent="0.15">
      <c r="B1082" t="s">
        <v>688</v>
      </c>
      <c r="C1082">
        <v>909616</v>
      </c>
      <c r="D1082" t="s">
        <v>568</v>
      </c>
      <c r="E1082">
        <v>909616</v>
      </c>
      <c r="F1082" s="47">
        <f t="shared" si="42"/>
        <v>0</v>
      </c>
      <c r="R1082" t="s">
        <v>794</v>
      </c>
      <c r="S1082">
        <v>97951</v>
      </c>
      <c r="T1082" t="s">
        <v>66</v>
      </c>
      <c r="U1082">
        <v>97951</v>
      </c>
      <c r="V1082" s="47">
        <f t="shared" si="41"/>
        <v>0</v>
      </c>
    </row>
    <row r="1083" spans="2:22" x14ac:dyDescent="0.15">
      <c r="B1083" t="s">
        <v>689</v>
      </c>
      <c r="C1083">
        <v>901518</v>
      </c>
      <c r="D1083" t="s">
        <v>569</v>
      </c>
      <c r="E1083">
        <v>901518</v>
      </c>
      <c r="F1083" s="47">
        <f t="shared" si="42"/>
        <v>0</v>
      </c>
      <c r="R1083" t="s">
        <v>795</v>
      </c>
      <c r="S1083">
        <v>295460</v>
      </c>
      <c r="T1083" t="s">
        <v>67</v>
      </c>
      <c r="U1083">
        <v>295460</v>
      </c>
      <c r="V1083" s="47">
        <f t="shared" si="41"/>
        <v>0</v>
      </c>
    </row>
    <row r="1084" spans="2:22" x14ac:dyDescent="0.15">
      <c r="B1084" t="s">
        <v>690</v>
      </c>
      <c r="C1084">
        <v>8098</v>
      </c>
      <c r="D1084" t="s">
        <v>570</v>
      </c>
      <c r="E1084">
        <v>8098</v>
      </c>
      <c r="F1084" s="47">
        <f t="shared" si="42"/>
        <v>0</v>
      </c>
      <c r="R1084" t="s">
        <v>796</v>
      </c>
      <c r="S1084">
        <v>244877.5</v>
      </c>
      <c r="T1084" t="s">
        <v>68</v>
      </c>
      <c r="U1084">
        <v>244877.5</v>
      </c>
      <c r="V1084" s="47">
        <f t="shared" si="41"/>
        <v>0</v>
      </c>
    </row>
    <row r="1085" spans="2:22" x14ac:dyDescent="0.15">
      <c r="B1085" t="s">
        <v>691</v>
      </c>
      <c r="C1085">
        <v>3647693.6000000215</v>
      </c>
      <c r="D1085" t="s">
        <v>571</v>
      </c>
      <c r="E1085">
        <v>3647693.6</v>
      </c>
      <c r="F1085" s="47">
        <f t="shared" si="42"/>
        <v>2.1420419216156006E-8</v>
      </c>
      <c r="R1085" t="s">
        <v>797</v>
      </c>
      <c r="S1085">
        <v>4319084.290000014</v>
      </c>
      <c r="T1085" t="s">
        <v>69</v>
      </c>
      <c r="U1085">
        <v>4319084.29</v>
      </c>
      <c r="V1085" s="47">
        <f t="shared" si="41"/>
        <v>1.3969838619232178E-8</v>
      </c>
    </row>
    <row r="1086" spans="2:22" x14ac:dyDescent="0.15">
      <c r="B1086" t="s">
        <v>692</v>
      </c>
      <c r="C1086">
        <v>3326152</v>
      </c>
      <c r="D1086" t="s">
        <v>386</v>
      </c>
      <c r="E1086">
        <v>3326152</v>
      </c>
      <c r="F1086" s="47">
        <f t="shared" si="42"/>
        <v>0</v>
      </c>
      <c r="R1086" t="s">
        <v>798</v>
      </c>
      <c r="S1086">
        <v>4327469.7700000126</v>
      </c>
      <c r="T1086" t="s">
        <v>70</v>
      </c>
      <c r="U1086">
        <v>4327469.7699999996</v>
      </c>
      <c r="V1086" s="47">
        <f t="shared" si="41"/>
        <v>1.3038516044616699E-8</v>
      </c>
    </row>
    <row r="1087" spans="2:22" x14ac:dyDescent="0.15">
      <c r="B1087" t="s">
        <v>693</v>
      </c>
      <c r="C1087">
        <v>9906093.9499999993</v>
      </c>
      <c r="D1087" t="s">
        <v>387</v>
      </c>
      <c r="E1087">
        <v>9906093.9499999993</v>
      </c>
      <c r="F1087" s="47">
        <f t="shared" si="42"/>
        <v>0</v>
      </c>
      <c r="R1087" t="s">
        <v>799</v>
      </c>
      <c r="S1087">
        <v>115832</v>
      </c>
      <c r="T1087" t="s">
        <v>71</v>
      </c>
      <c r="U1087">
        <v>115832</v>
      </c>
      <c r="V1087" s="47">
        <f t="shared" si="41"/>
        <v>0</v>
      </c>
    </row>
    <row r="1088" spans="2:22" x14ac:dyDescent="0.15">
      <c r="B1088" t="s">
        <v>694</v>
      </c>
      <c r="C1088">
        <v>1115568.5</v>
      </c>
      <c r="D1088" t="s">
        <v>572</v>
      </c>
      <c r="E1088">
        <v>1115568.5</v>
      </c>
      <c r="F1088" s="47">
        <f t="shared" si="42"/>
        <v>0</v>
      </c>
      <c r="R1088" t="s">
        <v>800</v>
      </c>
      <c r="S1088">
        <v>738650</v>
      </c>
      <c r="T1088" t="s">
        <v>72</v>
      </c>
      <c r="U1088">
        <v>738650</v>
      </c>
      <c r="V1088" s="47">
        <f t="shared" si="41"/>
        <v>0</v>
      </c>
    </row>
    <row r="1089" spans="2:22" x14ac:dyDescent="0.15">
      <c r="B1089" t="s">
        <v>695</v>
      </c>
      <c r="C1089">
        <v>5681780</v>
      </c>
      <c r="D1089" t="s">
        <v>389</v>
      </c>
      <c r="E1089">
        <v>5681780</v>
      </c>
      <c r="F1089" s="47">
        <f t="shared" si="42"/>
        <v>0</v>
      </c>
      <c r="R1089" t="s">
        <v>801</v>
      </c>
      <c r="S1089">
        <v>723950</v>
      </c>
      <c r="T1089" t="s">
        <v>73</v>
      </c>
      <c r="U1089">
        <v>723950</v>
      </c>
      <c r="V1089" s="47">
        <f t="shared" si="41"/>
        <v>0</v>
      </c>
    </row>
    <row r="1090" spans="2:22" x14ac:dyDescent="0.15">
      <c r="B1090" t="s">
        <v>696</v>
      </c>
      <c r="C1090">
        <v>165795</v>
      </c>
      <c r="D1090" t="s">
        <v>390</v>
      </c>
      <c r="E1090">
        <v>165795</v>
      </c>
      <c r="F1090" s="47">
        <f t="shared" si="42"/>
        <v>0</v>
      </c>
      <c r="R1090" t="s">
        <v>802</v>
      </c>
      <c r="S1090">
        <v>787613</v>
      </c>
      <c r="T1090" t="s">
        <v>74</v>
      </c>
      <c r="U1090">
        <v>787613</v>
      </c>
      <c r="V1090" s="47">
        <f t="shared" si="41"/>
        <v>0</v>
      </c>
    </row>
    <row r="1091" spans="2:22" x14ac:dyDescent="0.15">
      <c r="B1091" t="s">
        <v>697</v>
      </c>
      <c r="C1091">
        <v>32429</v>
      </c>
      <c r="D1091" t="s">
        <v>391</v>
      </c>
      <c r="E1091">
        <v>32429</v>
      </c>
      <c r="F1091" s="47">
        <f t="shared" si="42"/>
        <v>0</v>
      </c>
      <c r="R1091" t="s">
        <v>803</v>
      </c>
      <c r="S1091">
        <v>748483</v>
      </c>
      <c r="T1091" t="s">
        <v>75</v>
      </c>
      <c r="U1091">
        <v>748483</v>
      </c>
      <c r="V1091" s="47">
        <f t="shared" ref="V1091:V1154" si="43">S1091-U1091</f>
        <v>0</v>
      </c>
    </row>
    <row r="1092" spans="2:22" x14ac:dyDescent="0.15">
      <c r="B1092" t="s">
        <v>698</v>
      </c>
      <c r="C1092">
        <v>3326152</v>
      </c>
      <c r="D1092" t="s">
        <v>573</v>
      </c>
      <c r="E1092">
        <v>3326152</v>
      </c>
      <c r="F1092" s="47">
        <f t="shared" si="42"/>
        <v>0</v>
      </c>
      <c r="R1092" t="s">
        <v>804</v>
      </c>
      <c r="S1092">
        <v>104249</v>
      </c>
      <c r="T1092" t="s">
        <v>76</v>
      </c>
      <c r="U1092">
        <v>104249</v>
      </c>
      <c r="V1092" s="47">
        <f t="shared" si="43"/>
        <v>0</v>
      </c>
    </row>
    <row r="1093" spans="2:22" x14ac:dyDescent="0.15">
      <c r="B1093" t="s">
        <v>699</v>
      </c>
      <c r="C1093">
        <v>242556</v>
      </c>
      <c r="D1093" t="s">
        <v>307</v>
      </c>
      <c r="E1093">
        <v>242556</v>
      </c>
      <c r="F1093" s="47">
        <f t="shared" si="42"/>
        <v>0</v>
      </c>
      <c r="R1093" t="s">
        <v>805</v>
      </c>
      <c r="S1093">
        <v>147730</v>
      </c>
      <c r="T1093" t="s">
        <v>77</v>
      </c>
      <c r="U1093">
        <v>147730</v>
      </c>
      <c r="V1093" s="47">
        <f t="shared" si="43"/>
        <v>0</v>
      </c>
    </row>
    <row r="1094" spans="2:22" x14ac:dyDescent="0.15">
      <c r="B1094" t="s">
        <v>700</v>
      </c>
      <c r="C1094">
        <v>3646126.5099999774</v>
      </c>
      <c r="D1094" t="s">
        <v>355</v>
      </c>
      <c r="E1094">
        <v>3646126.51</v>
      </c>
      <c r="F1094" s="47">
        <f t="shared" si="42"/>
        <v>-2.2351741790771484E-8</v>
      </c>
      <c r="R1094" t="s">
        <v>806</v>
      </c>
      <c r="S1094">
        <v>130311.25</v>
      </c>
      <c r="T1094" t="s">
        <v>78</v>
      </c>
      <c r="U1094">
        <v>130311.25</v>
      </c>
      <c r="V1094" s="47">
        <f t="shared" si="43"/>
        <v>0</v>
      </c>
    </row>
    <row r="1095" spans="2:22" x14ac:dyDescent="0.15">
      <c r="B1095" t="s">
        <v>701</v>
      </c>
      <c r="C1095">
        <v>3554405.2759999828</v>
      </c>
      <c r="D1095" t="s">
        <v>574</v>
      </c>
      <c r="E1095">
        <v>3554405.2760000001</v>
      </c>
      <c r="F1095" s="47">
        <f t="shared" si="42"/>
        <v>-1.7229467630386353E-8</v>
      </c>
      <c r="R1095" t="s">
        <v>807</v>
      </c>
      <c r="S1095">
        <v>2582586.25</v>
      </c>
      <c r="T1095" t="s">
        <v>79</v>
      </c>
      <c r="U1095">
        <v>2582586.25</v>
      </c>
      <c r="V1095" s="47">
        <f t="shared" si="43"/>
        <v>0</v>
      </c>
    </row>
    <row r="1096" spans="2:22" x14ac:dyDescent="0.15">
      <c r="B1096" t="s">
        <v>702</v>
      </c>
      <c r="C1096">
        <v>34766</v>
      </c>
      <c r="D1096" t="s">
        <v>575</v>
      </c>
      <c r="E1096">
        <v>34766</v>
      </c>
      <c r="F1096" s="47">
        <f t="shared" si="42"/>
        <v>0</v>
      </c>
      <c r="R1096" t="s">
        <v>808</v>
      </c>
      <c r="S1096">
        <v>187576.7799999993</v>
      </c>
      <c r="T1096" t="s">
        <v>81</v>
      </c>
      <c r="U1096">
        <v>187576.78</v>
      </c>
      <c r="V1096" s="47">
        <f t="shared" si="43"/>
        <v>-6.9849193096160889E-10</v>
      </c>
    </row>
    <row r="1097" spans="2:22" x14ac:dyDescent="0.15">
      <c r="B1097" t="s">
        <v>703</v>
      </c>
      <c r="C1097">
        <v>266985</v>
      </c>
      <c r="D1097" t="s">
        <v>309</v>
      </c>
      <c r="E1097">
        <v>266985</v>
      </c>
      <c r="F1097" s="47">
        <f t="shared" si="42"/>
        <v>0</v>
      </c>
      <c r="R1097" t="s">
        <v>809</v>
      </c>
      <c r="S1097">
        <v>223559.69000000131</v>
      </c>
      <c r="T1097" t="s">
        <v>82</v>
      </c>
      <c r="U1097">
        <v>223559.69</v>
      </c>
      <c r="V1097" s="47">
        <f t="shared" si="43"/>
        <v>1.3096723705530167E-9</v>
      </c>
    </row>
    <row r="1098" spans="2:22" x14ac:dyDescent="0.15">
      <c r="B1098" t="s">
        <v>704</v>
      </c>
      <c r="C1098">
        <v>235742.46000000188</v>
      </c>
      <c r="D1098" t="s">
        <v>394</v>
      </c>
      <c r="E1098">
        <v>235742.46</v>
      </c>
      <c r="F1098" s="47">
        <f t="shared" si="42"/>
        <v>1.8917489796876907E-9</v>
      </c>
      <c r="R1098" t="s">
        <v>810</v>
      </c>
      <c r="S1098">
        <v>98137</v>
      </c>
      <c r="T1098" t="s">
        <v>83</v>
      </c>
      <c r="U1098">
        <v>98137</v>
      </c>
      <c r="V1098" s="47">
        <f t="shared" si="43"/>
        <v>0</v>
      </c>
    </row>
    <row r="1099" spans="2:22" x14ac:dyDescent="0.15">
      <c r="B1099" t="s">
        <v>705</v>
      </c>
      <c r="C1099">
        <v>273420</v>
      </c>
      <c r="D1099" t="s">
        <v>395</v>
      </c>
      <c r="E1099">
        <v>273420</v>
      </c>
      <c r="F1099" s="47">
        <f t="shared" ref="F1099:F1162" si="44">C1099-E1099</f>
        <v>0</v>
      </c>
      <c r="R1099" t="s">
        <v>811</v>
      </c>
      <c r="S1099">
        <v>2010031</v>
      </c>
      <c r="T1099" t="s">
        <v>85</v>
      </c>
      <c r="U1099">
        <v>2010031</v>
      </c>
      <c r="V1099" s="47">
        <f t="shared" si="43"/>
        <v>0</v>
      </c>
    </row>
    <row r="1100" spans="2:22" x14ac:dyDescent="0.15">
      <c r="B1100" t="s">
        <v>706</v>
      </c>
      <c r="C1100">
        <v>64299</v>
      </c>
      <c r="D1100" t="s">
        <v>396</v>
      </c>
      <c r="E1100">
        <v>64299</v>
      </c>
      <c r="F1100" s="47">
        <f t="shared" si="44"/>
        <v>0</v>
      </c>
      <c r="R1100" t="s">
        <v>812</v>
      </c>
      <c r="S1100">
        <v>29552</v>
      </c>
      <c r="T1100" t="s">
        <v>86</v>
      </c>
      <c r="U1100">
        <v>29552</v>
      </c>
      <c r="V1100" s="47">
        <f t="shared" si="43"/>
        <v>0</v>
      </c>
    </row>
    <row r="1101" spans="2:22" x14ac:dyDescent="0.15">
      <c r="B1101" t="s">
        <v>707</v>
      </c>
      <c r="C1101">
        <v>209121</v>
      </c>
      <c r="D1101" t="s">
        <v>397</v>
      </c>
      <c r="E1101">
        <v>209121</v>
      </c>
      <c r="F1101" s="47">
        <f t="shared" si="44"/>
        <v>0</v>
      </c>
      <c r="R1101" t="s">
        <v>813</v>
      </c>
      <c r="S1101">
        <v>334862.24000000011</v>
      </c>
      <c r="T1101" t="s">
        <v>87</v>
      </c>
      <c r="U1101">
        <v>334862.24</v>
      </c>
      <c r="V1101" s="47">
        <f t="shared" si="43"/>
        <v>0</v>
      </c>
    </row>
    <row r="1102" spans="2:22" x14ac:dyDescent="0.15">
      <c r="B1102" t="s">
        <v>708</v>
      </c>
      <c r="C1102">
        <v>36757</v>
      </c>
      <c r="D1102" t="s">
        <v>314</v>
      </c>
      <c r="E1102">
        <v>36757</v>
      </c>
      <c r="F1102" s="47">
        <f t="shared" si="44"/>
        <v>0</v>
      </c>
      <c r="R1102" t="s">
        <v>814</v>
      </c>
      <c r="S1102">
        <v>1659993.3199999917</v>
      </c>
      <c r="T1102" t="s">
        <v>182</v>
      </c>
      <c r="U1102">
        <v>1659993.32</v>
      </c>
      <c r="V1102" s="47">
        <f t="shared" si="43"/>
        <v>-8.3819031715393066E-9</v>
      </c>
    </row>
    <row r="1103" spans="2:22" x14ac:dyDescent="0.15">
      <c r="B1103" t="s">
        <v>709</v>
      </c>
      <c r="C1103">
        <v>2494</v>
      </c>
      <c r="D1103" t="s">
        <v>315</v>
      </c>
      <c r="E1103">
        <v>2494</v>
      </c>
      <c r="F1103" s="47">
        <f t="shared" si="44"/>
        <v>0</v>
      </c>
      <c r="R1103" t="s">
        <v>815</v>
      </c>
      <c r="S1103">
        <v>2420652.8999999948</v>
      </c>
      <c r="T1103" t="s">
        <v>183</v>
      </c>
      <c r="U1103">
        <v>2420652.9</v>
      </c>
      <c r="V1103" s="47">
        <f t="shared" si="43"/>
        <v>-5.1222741603851318E-9</v>
      </c>
    </row>
    <row r="1104" spans="2:22" x14ac:dyDescent="0.15">
      <c r="B1104" t="s">
        <v>710</v>
      </c>
      <c r="C1104">
        <v>129</v>
      </c>
      <c r="D1104" t="s">
        <v>316</v>
      </c>
      <c r="E1104">
        <v>129</v>
      </c>
      <c r="F1104" s="47">
        <f t="shared" si="44"/>
        <v>0</v>
      </c>
      <c r="R1104" t="s">
        <v>816</v>
      </c>
      <c r="S1104">
        <v>12933859</v>
      </c>
      <c r="T1104" t="s">
        <v>186</v>
      </c>
      <c r="U1104">
        <v>12933859</v>
      </c>
      <c r="V1104" s="47">
        <f t="shared" si="43"/>
        <v>0</v>
      </c>
    </row>
    <row r="1105" spans="2:22" x14ac:dyDescent="0.15">
      <c r="B1105" t="s">
        <v>711</v>
      </c>
      <c r="C1105">
        <v>292</v>
      </c>
      <c r="D1105" t="s">
        <v>317</v>
      </c>
      <c r="E1105">
        <v>292</v>
      </c>
      <c r="F1105" s="47">
        <f t="shared" si="44"/>
        <v>0</v>
      </c>
      <c r="R1105" t="s">
        <v>817</v>
      </c>
      <c r="S1105">
        <v>5007850</v>
      </c>
      <c r="T1105" t="s">
        <v>187</v>
      </c>
      <c r="U1105">
        <v>5007850</v>
      </c>
      <c r="V1105" s="47">
        <f t="shared" si="43"/>
        <v>0</v>
      </c>
    </row>
    <row r="1106" spans="2:22" x14ac:dyDescent="0.15">
      <c r="B1106" t="s">
        <v>712</v>
      </c>
      <c r="C1106">
        <v>994</v>
      </c>
      <c r="D1106" t="s">
        <v>318</v>
      </c>
      <c r="E1106">
        <v>994</v>
      </c>
      <c r="F1106" s="47">
        <f t="shared" si="44"/>
        <v>0</v>
      </c>
      <c r="R1106" t="s">
        <v>818</v>
      </c>
      <c r="S1106">
        <v>21384.239999999689</v>
      </c>
      <c r="T1106" t="s">
        <v>109</v>
      </c>
      <c r="U1106">
        <v>21384.240000000002</v>
      </c>
      <c r="V1106" s="47">
        <f t="shared" si="43"/>
        <v>-3.1286617740988731E-10</v>
      </c>
    </row>
    <row r="1107" spans="2:22" x14ac:dyDescent="0.15">
      <c r="B1107" t="s">
        <v>713</v>
      </c>
      <c r="C1107">
        <v>4034</v>
      </c>
      <c r="D1107" t="s">
        <v>319</v>
      </c>
      <c r="E1107">
        <v>4034</v>
      </c>
      <c r="F1107" s="47">
        <f t="shared" si="44"/>
        <v>0</v>
      </c>
      <c r="R1107" t="s">
        <v>819</v>
      </c>
      <c r="S1107">
        <v>748517</v>
      </c>
      <c r="T1107" t="s">
        <v>110</v>
      </c>
      <c r="U1107">
        <v>748517</v>
      </c>
      <c r="V1107" s="47">
        <f t="shared" si="43"/>
        <v>0</v>
      </c>
    </row>
    <row r="1108" spans="2:22" x14ac:dyDescent="0.15">
      <c r="B1108" t="s">
        <v>714</v>
      </c>
      <c r="C1108">
        <v>9</v>
      </c>
      <c r="D1108" t="s">
        <v>320</v>
      </c>
      <c r="E1108">
        <v>9</v>
      </c>
      <c r="F1108" s="47">
        <f t="shared" si="44"/>
        <v>0</v>
      </c>
      <c r="R1108" t="s">
        <v>820</v>
      </c>
      <c r="S1108">
        <v>46603</v>
      </c>
      <c r="T1108" t="s">
        <v>111</v>
      </c>
      <c r="U1108">
        <v>46603</v>
      </c>
      <c r="V1108" s="47">
        <f t="shared" si="43"/>
        <v>0</v>
      </c>
    </row>
    <row r="1109" spans="2:22" x14ac:dyDescent="0.15">
      <c r="B1109" t="s">
        <v>715</v>
      </c>
      <c r="C1109">
        <v>48</v>
      </c>
      <c r="D1109" t="s">
        <v>398</v>
      </c>
      <c r="E1109">
        <v>48</v>
      </c>
      <c r="F1109" s="47">
        <f t="shared" si="44"/>
        <v>0</v>
      </c>
      <c r="R1109" t="s">
        <v>821</v>
      </c>
      <c r="S1109">
        <v>1943</v>
      </c>
      <c r="T1109" t="s">
        <v>112</v>
      </c>
      <c r="U1109">
        <v>1943</v>
      </c>
      <c r="V1109" s="47">
        <f t="shared" si="43"/>
        <v>0</v>
      </c>
    </row>
    <row r="1110" spans="2:22" x14ac:dyDescent="0.15">
      <c r="B1110" t="s">
        <v>716</v>
      </c>
      <c r="C1110">
        <v>88</v>
      </c>
      <c r="D1110" t="s">
        <v>399</v>
      </c>
      <c r="E1110">
        <v>88</v>
      </c>
      <c r="F1110" s="47">
        <f t="shared" si="44"/>
        <v>0</v>
      </c>
      <c r="R1110" t="s">
        <v>822</v>
      </c>
      <c r="S1110">
        <v>2343381</v>
      </c>
      <c r="T1110" t="s">
        <v>192</v>
      </c>
      <c r="U1110">
        <v>2343381</v>
      </c>
      <c r="V1110" s="47">
        <f t="shared" si="43"/>
        <v>0</v>
      </c>
    </row>
    <row r="1111" spans="2:22" x14ac:dyDescent="0.15">
      <c r="B1111" t="s">
        <v>717</v>
      </c>
      <c r="C1111">
        <v>6903879839</v>
      </c>
      <c r="D1111" t="s">
        <v>400</v>
      </c>
      <c r="E1111">
        <v>6903879839</v>
      </c>
      <c r="F1111" s="47">
        <f t="shared" si="44"/>
        <v>0</v>
      </c>
      <c r="R1111" t="s">
        <v>823</v>
      </c>
      <c r="S1111">
        <v>2302824.5699999682</v>
      </c>
      <c r="T1111" t="s">
        <v>193</v>
      </c>
      <c r="U1111">
        <v>2302824.5699999998</v>
      </c>
      <c r="V1111" s="47">
        <f t="shared" si="43"/>
        <v>-3.166496753692627E-8</v>
      </c>
    </row>
    <row r="1112" spans="2:22" x14ac:dyDescent="0.15">
      <c r="B1112" t="s">
        <v>718</v>
      </c>
      <c r="C1112">
        <v>6918838620</v>
      </c>
      <c r="D1112" t="s">
        <v>401</v>
      </c>
      <c r="E1112">
        <v>6918838620</v>
      </c>
      <c r="F1112" s="47">
        <f t="shared" si="44"/>
        <v>0</v>
      </c>
      <c r="R1112" t="s">
        <v>824</v>
      </c>
      <c r="S1112">
        <v>333208.38000000239</v>
      </c>
      <c r="T1112" t="s">
        <v>194</v>
      </c>
      <c r="U1112">
        <v>333208.38</v>
      </c>
      <c r="V1112" s="47">
        <f t="shared" si="43"/>
        <v>2.3865140974521637E-9</v>
      </c>
    </row>
    <row r="1113" spans="2:22" x14ac:dyDescent="0.15">
      <c r="B1113" t="s">
        <v>719</v>
      </c>
      <c r="C1113">
        <v>1949521571990</v>
      </c>
      <c r="D1113" t="s">
        <v>402</v>
      </c>
      <c r="E1113">
        <v>1949521571990</v>
      </c>
      <c r="F1113" s="47">
        <f t="shared" si="44"/>
        <v>0</v>
      </c>
      <c r="R1113" t="s">
        <v>825</v>
      </c>
      <c r="S1113">
        <v>326654.53200000088</v>
      </c>
      <c r="T1113" t="s">
        <v>195</v>
      </c>
      <c r="U1113">
        <v>326654.53200000001</v>
      </c>
      <c r="V1113" s="47">
        <f t="shared" si="43"/>
        <v>8.7311491370201111E-10</v>
      </c>
    </row>
    <row r="1114" spans="2:22" x14ac:dyDescent="0.15">
      <c r="B1114" t="s">
        <v>720</v>
      </c>
      <c r="C1114">
        <v>6890391077</v>
      </c>
      <c r="D1114" t="s">
        <v>576</v>
      </c>
      <c r="E1114">
        <v>6890391077</v>
      </c>
      <c r="F1114" s="47">
        <f t="shared" si="44"/>
        <v>0</v>
      </c>
      <c r="R1114" t="s">
        <v>826</v>
      </c>
      <c r="S1114">
        <v>195977.25000000064</v>
      </c>
      <c r="T1114" t="s">
        <v>196</v>
      </c>
      <c r="U1114">
        <v>195977.25</v>
      </c>
      <c r="V1114" s="47">
        <f t="shared" si="43"/>
        <v>6.4028427004814148E-10</v>
      </c>
    </row>
    <row r="1115" spans="2:22" x14ac:dyDescent="0.15">
      <c r="B1115" t="s">
        <v>721</v>
      </c>
      <c r="C1115">
        <v>1608246309625</v>
      </c>
      <c r="D1115" t="s">
        <v>405</v>
      </c>
      <c r="E1115">
        <v>1608246309625</v>
      </c>
      <c r="F1115" s="47">
        <f t="shared" si="44"/>
        <v>0</v>
      </c>
      <c r="R1115" t="s">
        <v>827</v>
      </c>
      <c r="S1115">
        <v>180626.16000000015</v>
      </c>
      <c r="T1115" t="s">
        <v>197</v>
      </c>
      <c r="U1115">
        <v>180626.16</v>
      </c>
      <c r="V1115" s="47">
        <f t="shared" si="43"/>
        <v>0</v>
      </c>
    </row>
    <row r="1116" spans="2:22" x14ac:dyDescent="0.15">
      <c r="B1116" t="s">
        <v>722</v>
      </c>
      <c r="C1116">
        <v>289268688129</v>
      </c>
      <c r="D1116" t="s">
        <v>407</v>
      </c>
      <c r="E1116">
        <v>289268688129</v>
      </c>
      <c r="F1116" s="47">
        <f t="shared" si="44"/>
        <v>0</v>
      </c>
      <c r="R1116" t="s">
        <v>828</v>
      </c>
      <c r="S1116">
        <v>2470556</v>
      </c>
      <c r="T1116" t="s">
        <v>124</v>
      </c>
      <c r="U1116">
        <v>2470556</v>
      </c>
      <c r="V1116" s="47">
        <f t="shared" si="43"/>
        <v>0</v>
      </c>
    </row>
    <row r="1117" spans="2:22" x14ac:dyDescent="0.15">
      <c r="B1117" t="s">
        <v>723</v>
      </c>
      <c r="C1117">
        <v>1178072313</v>
      </c>
      <c r="D1117" t="s">
        <v>409</v>
      </c>
      <c r="E1117">
        <v>1178072313</v>
      </c>
      <c r="F1117" s="47">
        <f t="shared" si="44"/>
        <v>0</v>
      </c>
      <c r="R1117" t="s">
        <v>829</v>
      </c>
      <c r="S1117">
        <v>1540140</v>
      </c>
      <c r="T1117" t="s">
        <v>125</v>
      </c>
      <c r="U1117">
        <v>1540140</v>
      </c>
      <c r="V1117" s="47">
        <f t="shared" si="43"/>
        <v>0</v>
      </c>
    </row>
    <row r="1118" spans="2:22" x14ac:dyDescent="0.15">
      <c r="B1118" t="s">
        <v>658</v>
      </c>
      <c r="C1118">
        <v>343023012</v>
      </c>
      <c r="D1118" t="s">
        <v>578</v>
      </c>
      <c r="E1118">
        <v>343023012</v>
      </c>
      <c r="F1118" s="47">
        <f t="shared" si="44"/>
        <v>0</v>
      </c>
      <c r="R1118" t="s">
        <v>830</v>
      </c>
      <c r="S1118">
        <v>1517318</v>
      </c>
      <c r="T1118" t="s">
        <v>126</v>
      </c>
      <c r="U1118">
        <v>1517318</v>
      </c>
      <c r="V1118" s="47">
        <f t="shared" si="43"/>
        <v>0</v>
      </c>
    </row>
    <row r="1119" spans="2:22" x14ac:dyDescent="0.15">
      <c r="B1119" t="s">
        <v>724</v>
      </c>
      <c r="C1119">
        <v>36757</v>
      </c>
      <c r="D1119" t="s">
        <v>580</v>
      </c>
      <c r="E1119">
        <v>36757</v>
      </c>
      <c r="F1119" s="47">
        <f t="shared" si="44"/>
        <v>0</v>
      </c>
      <c r="R1119" t="s">
        <v>831</v>
      </c>
      <c r="S1119">
        <v>256690</v>
      </c>
      <c r="T1119" t="s">
        <v>127</v>
      </c>
      <c r="U1119">
        <v>256690</v>
      </c>
      <c r="V1119" s="47">
        <f t="shared" si="43"/>
        <v>0</v>
      </c>
    </row>
    <row r="1120" spans="2:22" x14ac:dyDescent="0.15">
      <c r="B1120" t="s">
        <v>725</v>
      </c>
      <c r="D1120" t="s">
        <v>581</v>
      </c>
      <c r="F1120" s="47">
        <f t="shared" si="44"/>
        <v>0</v>
      </c>
      <c r="R1120" t="s">
        <v>832</v>
      </c>
      <c r="S1120">
        <v>256690</v>
      </c>
      <c r="T1120" t="s">
        <v>128</v>
      </c>
      <c r="U1120">
        <v>256690</v>
      </c>
      <c r="V1120" s="47">
        <f t="shared" si="43"/>
        <v>0</v>
      </c>
    </row>
    <row r="1121" spans="1:22" x14ac:dyDescent="0.15">
      <c r="A1121" s="42" t="s">
        <v>926</v>
      </c>
      <c r="B1121" s="42" t="s">
        <v>632</v>
      </c>
      <c r="F1121" s="47">
        <f t="shared" si="44"/>
        <v>0</v>
      </c>
      <c r="R1121" t="s">
        <v>833</v>
      </c>
      <c r="S1121">
        <v>128345</v>
      </c>
      <c r="T1121" t="s">
        <v>129</v>
      </c>
      <c r="U1121">
        <v>128345</v>
      </c>
      <c r="V1121" s="47">
        <f t="shared" si="43"/>
        <v>0</v>
      </c>
    </row>
    <row r="1122" spans="1:22" x14ac:dyDescent="0.15">
      <c r="B1122" t="s">
        <v>644</v>
      </c>
      <c r="C1122">
        <v>33232</v>
      </c>
      <c r="D1122" t="s">
        <v>899</v>
      </c>
      <c r="E1122">
        <v>33232</v>
      </c>
      <c r="F1122" s="47">
        <f t="shared" si="44"/>
        <v>0</v>
      </c>
      <c r="R1122" t="s">
        <v>834</v>
      </c>
      <c r="S1122">
        <v>128345</v>
      </c>
      <c r="T1122" t="s">
        <v>130</v>
      </c>
      <c r="U1122">
        <v>128345</v>
      </c>
      <c r="V1122" s="47">
        <f t="shared" si="43"/>
        <v>0</v>
      </c>
    </row>
    <row r="1123" spans="1:22" x14ac:dyDescent="0.15">
      <c r="B1123" t="s">
        <v>645</v>
      </c>
      <c r="C1123">
        <v>310090828</v>
      </c>
      <c r="D1123" t="s">
        <v>251</v>
      </c>
      <c r="E1123">
        <v>310090828</v>
      </c>
      <c r="F1123" s="47">
        <f t="shared" si="44"/>
        <v>0</v>
      </c>
      <c r="R1123" t="s">
        <v>835</v>
      </c>
      <c r="S1123">
        <v>0</v>
      </c>
      <c r="T1123" t="s">
        <v>198</v>
      </c>
      <c r="U1123">
        <v>0</v>
      </c>
      <c r="V1123" s="47">
        <f t="shared" si="43"/>
        <v>0</v>
      </c>
    </row>
    <row r="1124" spans="1:22" x14ac:dyDescent="0.15">
      <c r="B1124" t="s">
        <v>652</v>
      </c>
      <c r="C1124">
        <v>164525029964</v>
      </c>
      <c r="D1124" t="s">
        <v>340</v>
      </c>
      <c r="E1124">
        <v>164525029964</v>
      </c>
      <c r="F1124" s="47">
        <f t="shared" si="44"/>
        <v>0</v>
      </c>
      <c r="R1124" t="s">
        <v>836</v>
      </c>
      <c r="S1124">
        <v>256690</v>
      </c>
      <c r="T1124" t="s">
        <v>132</v>
      </c>
      <c r="U1124">
        <v>256690</v>
      </c>
      <c r="V1124" s="47">
        <f t="shared" si="43"/>
        <v>0</v>
      </c>
    </row>
    <row r="1125" spans="1:22" x14ac:dyDescent="0.15">
      <c r="B1125" t="s">
        <v>662</v>
      </c>
      <c r="C1125">
        <v>29827572876998</v>
      </c>
      <c r="D1125" t="s">
        <v>342</v>
      </c>
      <c r="E1125">
        <v>29827572876998</v>
      </c>
      <c r="F1125" s="47">
        <f t="shared" si="44"/>
        <v>0</v>
      </c>
      <c r="R1125" t="s">
        <v>837</v>
      </c>
      <c r="S1125">
        <v>256646</v>
      </c>
      <c r="T1125" t="s">
        <v>133</v>
      </c>
      <c r="U1125">
        <v>256646</v>
      </c>
      <c r="V1125" s="47">
        <f t="shared" si="43"/>
        <v>0</v>
      </c>
    </row>
    <row r="1126" spans="1:22" x14ac:dyDescent="0.15">
      <c r="B1126" t="s">
        <v>663</v>
      </c>
      <c r="C1126">
        <v>29875289306846</v>
      </c>
      <c r="D1126" t="s">
        <v>344</v>
      </c>
      <c r="E1126">
        <v>29875289306846</v>
      </c>
      <c r="F1126" s="47">
        <f t="shared" si="44"/>
        <v>0</v>
      </c>
      <c r="R1126" t="s">
        <v>838</v>
      </c>
      <c r="S1126">
        <v>128345</v>
      </c>
      <c r="T1126" t="s">
        <v>134</v>
      </c>
      <c r="U1126">
        <v>128345</v>
      </c>
      <c r="V1126" s="47">
        <f t="shared" si="43"/>
        <v>0</v>
      </c>
    </row>
    <row r="1127" spans="1:22" x14ac:dyDescent="0.15">
      <c r="B1127" t="s">
        <v>664</v>
      </c>
      <c r="C1127">
        <v>10587592</v>
      </c>
      <c r="D1127" t="s">
        <v>353</v>
      </c>
      <c r="E1127">
        <v>10587592</v>
      </c>
      <c r="F1127" s="47">
        <f t="shared" si="44"/>
        <v>0</v>
      </c>
      <c r="R1127" t="s">
        <v>839</v>
      </c>
      <c r="S1127">
        <v>128323</v>
      </c>
      <c r="T1127" t="s">
        <v>135</v>
      </c>
      <c r="U1127">
        <v>128323</v>
      </c>
      <c r="V1127" s="47">
        <f t="shared" si="43"/>
        <v>0</v>
      </c>
    </row>
    <row r="1128" spans="1:22" x14ac:dyDescent="0.15">
      <c r="B1128" t="s">
        <v>665</v>
      </c>
      <c r="C1128">
        <v>10612601</v>
      </c>
      <c r="D1128" t="s">
        <v>354</v>
      </c>
      <c r="E1128">
        <v>10612601</v>
      </c>
      <c r="F1128" s="47">
        <f t="shared" si="44"/>
        <v>0</v>
      </c>
      <c r="R1128" t="s">
        <v>840</v>
      </c>
      <c r="S1128">
        <v>190</v>
      </c>
      <c r="T1128" t="s">
        <v>199</v>
      </c>
      <c r="U1128">
        <v>190</v>
      </c>
      <c r="V1128" s="47">
        <f t="shared" si="43"/>
        <v>0</v>
      </c>
    </row>
    <row r="1129" spans="1:22" x14ac:dyDescent="0.15">
      <c r="B1129" t="s">
        <v>666</v>
      </c>
      <c r="C1129">
        <v>32685</v>
      </c>
      <c r="D1129" t="s">
        <v>346</v>
      </c>
      <c r="E1129">
        <v>32685</v>
      </c>
      <c r="F1129" s="47">
        <f t="shared" si="44"/>
        <v>0</v>
      </c>
      <c r="R1129" t="s">
        <v>841</v>
      </c>
      <c r="S1129">
        <v>256690</v>
      </c>
      <c r="T1129" t="s">
        <v>137</v>
      </c>
      <c r="U1129">
        <v>256690</v>
      </c>
      <c r="V1129" s="47">
        <f t="shared" si="43"/>
        <v>0</v>
      </c>
    </row>
    <row r="1130" spans="1:22" x14ac:dyDescent="0.15">
      <c r="B1130" t="s">
        <v>667</v>
      </c>
      <c r="C1130">
        <v>31873</v>
      </c>
      <c r="D1130" t="s">
        <v>347</v>
      </c>
      <c r="E1130">
        <v>31873</v>
      </c>
      <c r="F1130" s="47">
        <f t="shared" si="44"/>
        <v>0</v>
      </c>
      <c r="R1130" t="s">
        <v>842</v>
      </c>
      <c r="S1130">
        <v>255562</v>
      </c>
      <c r="T1130" t="s">
        <v>138</v>
      </c>
      <c r="U1130">
        <v>255562</v>
      </c>
      <c r="V1130" s="47">
        <f t="shared" si="43"/>
        <v>0</v>
      </c>
    </row>
    <row r="1131" spans="1:22" x14ac:dyDescent="0.15">
      <c r="B1131" t="s">
        <v>668</v>
      </c>
      <c r="C1131">
        <v>2869944.6200000159</v>
      </c>
      <c r="D1131" t="s">
        <v>363</v>
      </c>
      <c r="E1131">
        <v>2869944.62</v>
      </c>
      <c r="F1131" s="47">
        <f t="shared" si="44"/>
        <v>1.5832483768463135E-8</v>
      </c>
      <c r="R1131" t="s">
        <v>843</v>
      </c>
      <c r="S1131">
        <v>128345</v>
      </c>
      <c r="T1131" t="s">
        <v>139</v>
      </c>
      <c r="U1131">
        <v>128345</v>
      </c>
      <c r="V1131" s="47">
        <f t="shared" si="43"/>
        <v>0</v>
      </c>
    </row>
    <row r="1132" spans="1:22" x14ac:dyDescent="0.15">
      <c r="B1132" t="s">
        <v>669</v>
      </c>
      <c r="C1132">
        <v>12871750</v>
      </c>
      <c r="D1132" t="s">
        <v>563</v>
      </c>
      <c r="E1132">
        <v>12871750</v>
      </c>
      <c r="F1132" s="47">
        <f t="shared" si="44"/>
        <v>0</v>
      </c>
      <c r="R1132" t="s">
        <v>844</v>
      </c>
      <c r="S1132">
        <v>127781</v>
      </c>
      <c r="T1132" t="s">
        <v>140</v>
      </c>
      <c r="U1132">
        <v>127781</v>
      </c>
      <c r="V1132" s="47">
        <f t="shared" si="43"/>
        <v>0</v>
      </c>
    </row>
    <row r="1133" spans="1:22" x14ac:dyDescent="0.15">
      <c r="B1133" t="s">
        <v>670</v>
      </c>
      <c r="C1133">
        <v>496975.55000000214</v>
      </c>
      <c r="D1133" t="s">
        <v>164</v>
      </c>
      <c r="E1133">
        <v>496975.55</v>
      </c>
      <c r="F1133" s="47">
        <f t="shared" si="44"/>
        <v>2.1536834537982941E-9</v>
      </c>
      <c r="R1133" t="s">
        <v>845</v>
      </c>
      <c r="S1133">
        <v>3123</v>
      </c>
      <c r="T1133" t="s">
        <v>200</v>
      </c>
      <c r="U1133">
        <v>3123</v>
      </c>
      <c r="V1133" s="47">
        <f t="shared" si="43"/>
        <v>0</v>
      </c>
    </row>
    <row r="1134" spans="1:22" x14ac:dyDescent="0.15">
      <c r="B1134" t="s">
        <v>671</v>
      </c>
      <c r="C1134">
        <v>469161.3570000024</v>
      </c>
      <c r="D1134" t="s">
        <v>564</v>
      </c>
      <c r="E1134">
        <v>469161.35700000002</v>
      </c>
      <c r="F1134" s="47">
        <f t="shared" si="44"/>
        <v>2.3865140974521637E-9</v>
      </c>
      <c r="R1134" t="s">
        <v>846</v>
      </c>
      <c r="S1134">
        <v>256690</v>
      </c>
      <c r="T1134" t="s">
        <v>142</v>
      </c>
      <c r="U1134">
        <v>256690</v>
      </c>
      <c r="V1134" s="47">
        <f t="shared" si="43"/>
        <v>0</v>
      </c>
    </row>
    <row r="1135" spans="1:22" x14ac:dyDescent="0.15">
      <c r="B1135" t="s">
        <v>651</v>
      </c>
      <c r="C1135">
        <v>17709829</v>
      </c>
      <c r="D1135" t="s">
        <v>366</v>
      </c>
      <c r="E1135">
        <v>17709829</v>
      </c>
      <c r="F1135" s="47">
        <f t="shared" si="44"/>
        <v>0</v>
      </c>
      <c r="R1135" t="s">
        <v>847</v>
      </c>
      <c r="S1135">
        <v>239340</v>
      </c>
      <c r="T1135" t="s">
        <v>143</v>
      </c>
      <c r="U1135">
        <v>239340</v>
      </c>
      <c r="V1135" s="47">
        <f t="shared" si="43"/>
        <v>0</v>
      </c>
    </row>
    <row r="1136" spans="1:22" x14ac:dyDescent="0.15">
      <c r="B1136" t="s">
        <v>672</v>
      </c>
      <c r="C1136">
        <v>17614399</v>
      </c>
      <c r="D1136" t="s">
        <v>367</v>
      </c>
      <c r="E1136">
        <v>17614399</v>
      </c>
      <c r="F1136" s="47">
        <f t="shared" si="44"/>
        <v>0</v>
      </c>
      <c r="R1136" t="s">
        <v>848</v>
      </c>
      <c r="S1136">
        <v>128345</v>
      </c>
      <c r="T1136" t="s">
        <v>144</v>
      </c>
      <c r="U1136">
        <v>128345</v>
      </c>
      <c r="V1136" s="47">
        <f t="shared" si="43"/>
        <v>0</v>
      </c>
    </row>
    <row r="1137" spans="2:22" x14ac:dyDescent="0.15">
      <c r="B1137" t="s">
        <v>673</v>
      </c>
      <c r="C1137">
        <v>95429.625</v>
      </c>
      <c r="D1137" t="s">
        <v>368</v>
      </c>
      <c r="E1137">
        <v>95429.625</v>
      </c>
      <c r="F1137" s="47">
        <f t="shared" si="44"/>
        <v>0</v>
      </c>
      <c r="R1137" t="s">
        <v>849</v>
      </c>
      <c r="S1137">
        <v>119670</v>
      </c>
      <c r="T1137" t="s">
        <v>145</v>
      </c>
      <c r="U1137">
        <v>119670</v>
      </c>
      <c r="V1137" s="47">
        <f t="shared" si="43"/>
        <v>0</v>
      </c>
    </row>
    <row r="1138" spans="2:22" x14ac:dyDescent="0.15">
      <c r="B1138" t="s">
        <v>674</v>
      </c>
      <c r="C1138">
        <v>3304152.4100000062</v>
      </c>
      <c r="D1138" t="s">
        <v>565</v>
      </c>
      <c r="E1138">
        <v>3304152.41</v>
      </c>
      <c r="F1138" s="47">
        <f t="shared" si="44"/>
        <v>6.0535967350006104E-9</v>
      </c>
      <c r="R1138" t="s">
        <v>850</v>
      </c>
      <c r="S1138">
        <v>25326</v>
      </c>
      <c r="T1138" t="s">
        <v>201</v>
      </c>
      <c r="U1138">
        <v>25326</v>
      </c>
      <c r="V1138" s="47">
        <f t="shared" si="43"/>
        <v>0</v>
      </c>
    </row>
    <row r="1139" spans="2:22" x14ac:dyDescent="0.15">
      <c r="B1139" t="s">
        <v>675</v>
      </c>
      <c r="C1139">
        <v>17747.679999999982</v>
      </c>
      <c r="D1139" t="s">
        <v>566</v>
      </c>
      <c r="E1139">
        <v>17747.68</v>
      </c>
      <c r="F1139" s="47">
        <f t="shared" si="44"/>
        <v>0</v>
      </c>
      <c r="R1139" t="s">
        <v>851</v>
      </c>
      <c r="S1139">
        <v>256690</v>
      </c>
      <c r="T1139" t="s">
        <v>147</v>
      </c>
      <c r="U1139">
        <v>256690</v>
      </c>
      <c r="V1139" s="47">
        <f t="shared" si="43"/>
        <v>0</v>
      </c>
    </row>
    <row r="1140" spans="2:22" x14ac:dyDescent="0.15">
      <c r="B1140" t="s">
        <v>676</v>
      </c>
      <c r="C1140">
        <v>9604188.7249998525</v>
      </c>
      <c r="D1140" t="s">
        <v>371</v>
      </c>
      <c r="E1140">
        <v>9604188.7249999996</v>
      </c>
      <c r="F1140" s="47">
        <f t="shared" si="44"/>
        <v>-1.4714896678924561E-7</v>
      </c>
      <c r="R1140" t="s">
        <v>852</v>
      </c>
      <c r="S1140">
        <v>256328</v>
      </c>
      <c r="T1140" t="s">
        <v>148</v>
      </c>
      <c r="U1140">
        <v>256328</v>
      </c>
      <c r="V1140" s="47">
        <f t="shared" si="43"/>
        <v>0</v>
      </c>
    </row>
    <row r="1141" spans="2:22" x14ac:dyDescent="0.15">
      <c r="B1141" t="s">
        <v>677</v>
      </c>
      <c r="C1141">
        <v>9552407.8489998765</v>
      </c>
      <c r="D1141" t="s">
        <v>372</v>
      </c>
      <c r="E1141">
        <v>9552407.8489999995</v>
      </c>
      <c r="F1141" s="47">
        <f t="shared" si="44"/>
        <v>-1.2293457984924316E-7</v>
      </c>
      <c r="R1141" t="s">
        <v>853</v>
      </c>
      <c r="S1141">
        <v>128345</v>
      </c>
      <c r="T1141" t="s">
        <v>149</v>
      </c>
      <c r="U1141">
        <v>128345</v>
      </c>
      <c r="V1141" s="47">
        <f t="shared" si="43"/>
        <v>0</v>
      </c>
    </row>
    <row r="1142" spans="2:22" x14ac:dyDescent="0.15">
      <c r="B1142" t="s">
        <v>678</v>
      </c>
      <c r="C1142">
        <v>51780.875999999938</v>
      </c>
      <c r="D1142" t="s">
        <v>373</v>
      </c>
      <c r="E1142">
        <v>51780.875999999997</v>
      </c>
      <c r="F1142" s="47">
        <f t="shared" si="44"/>
        <v>-5.8207660913467407E-11</v>
      </c>
      <c r="R1142" t="s">
        <v>854</v>
      </c>
      <c r="S1142">
        <v>128164</v>
      </c>
      <c r="T1142" t="s">
        <v>150</v>
      </c>
      <c r="U1142">
        <v>128164</v>
      </c>
      <c r="V1142" s="47">
        <f t="shared" si="43"/>
        <v>0</v>
      </c>
    </row>
    <row r="1143" spans="2:22" x14ac:dyDescent="0.15">
      <c r="B1143" t="s">
        <v>679</v>
      </c>
      <c r="C1143">
        <v>27443792.092000179</v>
      </c>
      <c r="D1143" t="s">
        <v>374</v>
      </c>
      <c r="E1143">
        <v>27443792.092</v>
      </c>
      <c r="F1143" s="47">
        <f t="shared" si="44"/>
        <v>1.7881393432617188E-7</v>
      </c>
      <c r="R1143" t="s">
        <v>855</v>
      </c>
      <c r="S1143">
        <v>1220</v>
      </c>
      <c r="T1143" t="s">
        <v>202</v>
      </c>
      <c r="U1143">
        <v>1220</v>
      </c>
      <c r="V1143" s="47">
        <f t="shared" si="43"/>
        <v>0</v>
      </c>
    </row>
    <row r="1144" spans="2:22" x14ac:dyDescent="0.15">
      <c r="B1144" t="s">
        <v>680</v>
      </c>
      <c r="C1144">
        <v>27309010.361000042</v>
      </c>
      <c r="D1144" t="s">
        <v>375</v>
      </c>
      <c r="E1144">
        <v>27309010.361000001</v>
      </c>
      <c r="F1144" s="47">
        <f t="shared" si="44"/>
        <v>4.0978193283081055E-8</v>
      </c>
      <c r="R1144" t="s">
        <v>856</v>
      </c>
      <c r="S1144">
        <v>256690</v>
      </c>
      <c r="T1144" t="s">
        <v>152</v>
      </c>
      <c r="U1144">
        <v>256690</v>
      </c>
      <c r="V1144" s="47">
        <f t="shared" si="43"/>
        <v>0</v>
      </c>
    </row>
    <row r="1145" spans="2:22" x14ac:dyDescent="0.15">
      <c r="B1145" t="s">
        <v>681</v>
      </c>
      <c r="C1145">
        <v>134781.73099999994</v>
      </c>
      <c r="D1145" t="s">
        <v>376</v>
      </c>
      <c r="E1145">
        <v>134781.731</v>
      </c>
      <c r="F1145" s="47">
        <f t="shared" si="44"/>
        <v>0</v>
      </c>
      <c r="R1145" t="s">
        <v>857</v>
      </c>
      <c r="S1145">
        <v>252752</v>
      </c>
      <c r="T1145" t="s">
        <v>153</v>
      </c>
      <c r="U1145">
        <v>252752</v>
      </c>
      <c r="V1145" s="47">
        <f t="shared" si="43"/>
        <v>0</v>
      </c>
    </row>
    <row r="1146" spans="2:22" x14ac:dyDescent="0.15">
      <c r="B1146" t="s">
        <v>682</v>
      </c>
      <c r="C1146">
        <v>13127422.386999741</v>
      </c>
      <c r="D1146" t="s">
        <v>377</v>
      </c>
      <c r="E1146">
        <v>13127422.387</v>
      </c>
      <c r="F1146" s="47">
        <f t="shared" si="44"/>
        <v>-2.5890767574310303E-7</v>
      </c>
      <c r="R1146" t="s">
        <v>858</v>
      </c>
      <c r="S1146">
        <v>128345</v>
      </c>
      <c r="T1146" t="s">
        <v>154</v>
      </c>
      <c r="U1146">
        <v>128345</v>
      </c>
      <c r="V1146" s="47">
        <f t="shared" si="43"/>
        <v>0</v>
      </c>
    </row>
    <row r="1147" spans="2:22" x14ac:dyDescent="0.15">
      <c r="B1147" t="s">
        <v>683</v>
      </c>
      <c r="C1147">
        <v>13058396.041999748</v>
      </c>
      <c r="D1147" t="s">
        <v>567</v>
      </c>
      <c r="E1147">
        <v>13058396.041999999</v>
      </c>
      <c r="F1147" s="47">
        <f t="shared" si="44"/>
        <v>-2.514570951461792E-7</v>
      </c>
      <c r="R1147" t="s">
        <v>859</v>
      </c>
      <c r="S1147">
        <v>126376</v>
      </c>
      <c r="T1147" t="s">
        <v>155</v>
      </c>
      <c r="U1147">
        <v>126376</v>
      </c>
      <c r="V1147" s="47">
        <f t="shared" si="43"/>
        <v>0</v>
      </c>
    </row>
    <row r="1148" spans="2:22" x14ac:dyDescent="0.15">
      <c r="B1148" t="s">
        <v>684</v>
      </c>
      <c r="C1148">
        <v>69026.345000000001</v>
      </c>
      <c r="D1148" t="s">
        <v>379</v>
      </c>
      <c r="E1148">
        <v>69026.345000000001</v>
      </c>
      <c r="F1148" s="47">
        <f t="shared" si="44"/>
        <v>0</v>
      </c>
      <c r="R1148" t="s">
        <v>860</v>
      </c>
      <c r="S1148">
        <v>8093</v>
      </c>
      <c r="T1148" t="s">
        <v>203</v>
      </c>
      <c r="U1148">
        <v>8093</v>
      </c>
      <c r="V1148" s="47">
        <f t="shared" si="43"/>
        <v>0</v>
      </c>
    </row>
    <row r="1149" spans="2:22" x14ac:dyDescent="0.15">
      <c r="B1149" t="s">
        <v>685</v>
      </c>
      <c r="C1149">
        <v>217742899.26799724</v>
      </c>
      <c r="D1149" t="s">
        <v>380</v>
      </c>
      <c r="E1149">
        <v>217742899.26800001</v>
      </c>
      <c r="F1149" s="47">
        <f t="shared" si="44"/>
        <v>-2.7716159820556641E-6</v>
      </c>
      <c r="R1149" t="s">
        <v>861</v>
      </c>
      <c r="S1149">
        <v>1026760</v>
      </c>
      <c r="T1149" t="s">
        <v>157</v>
      </c>
      <c r="U1149">
        <v>1026760</v>
      </c>
      <c r="V1149" s="47">
        <f t="shared" si="43"/>
        <v>0</v>
      </c>
    </row>
    <row r="1150" spans="2:22" x14ac:dyDescent="0.15">
      <c r="B1150" t="s">
        <v>686</v>
      </c>
      <c r="C1150">
        <v>189033163.70999941</v>
      </c>
      <c r="D1150" t="s">
        <v>294</v>
      </c>
      <c r="E1150">
        <v>189033163.71000001</v>
      </c>
      <c r="F1150" s="47">
        <f t="shared" si="44"/>
        <v>-5.9604644775390625E-7</v>
      </c>
      <c r="R1150" t="s">
        <v>862</v>
      </c>
      <c r="S1150">
        <v>953238</v>
      </c>
      <c r="T1150" t="s">
        <v>158</v>
      </c>
      <c r="U1150">
        <v>953238</v>
      </c>
      <c r="V1150" s="47">
        <f t="shared" si="43"/>
        <v>0</v>
      </c>
    </row>
    <row r="1151" spans="2:22" x14ac:dyDescent="0.15">
      <c r="B1151" t="s">
        <v>687</v>
      </c>
      <c r="C1151">
        <v>871206</v>
      </c>
      <c r="D1151" t="s">
        <v>381</v>
      </c>
      <c r="E1151">
        <v>871206</v>
      </c>
      <c r="F1151" s="47">
        <f t="shared" si="44"/>
        <v>0</v>
      </c>
      <c r="R1151" t="s">
        <v>863</v>
      </c>
      <c r="S1151">
        <v>256690</v>
      </c>
      <c r="T1151" t="s">
        <v>159</v>
      </c>
      <c r="U1151">
        <v>256690</v>
      </c>
      <c r="V1151" s="47">
        <f t="shared" si="43"/>
        <v>0</v>
      </c>
    </row>
    <row r="1152" spans="2:22" x14ac:dyDescent="0.15">
      <c r="B1152" t="s">
        <v>688</v>
      </c>
      <c r="C1152">
        <v>928739</v>
      </c>
      <c r="D1152" t="s">
        <v>568</v>
      </c>
      <c r="E1152">
        <v>928739</v>
      </c>
      <c r="F1152" s="47">
        <f t="shared" si="44"/>
        <v>0</v>
      </c>
      <c r="R1152" t="s">
        <v>864</v>
      </c>
      <c r="S1152">
        <v>254910</v>
      </c>
      <c r="T1152" t="s">
        <v>160</v>
      </c>
      <c r="U1152">
        <v>254910</v>
      </c>
      <c r="V1152" s="47">
        <f t="shared" si="43"/>
        <v>0</v>
      </c>
    </row>
    <row r="1153" spans="2:22" x14ac:dyDescent="0.15">
      <c r="B1153" t="s">
        <v>689</v>
      </c>
      <c r="C1153">
        <v>921456</v>
      </c>
      <c r="D1153" t="s">
        <v>569</v>
      </c>
      <c r="E1153">
        <v>921456</v>
      </c>
      <c r="F1153" s="47">
        <f t="shared" si="44"/>
        <v>0</v>
      </c>
      <c r="R1153" t="s">
        <v>865</v>
      </c>
      <c r="S1153">
        <v>128345</v>
      </c>
      <c r="T1153" t="s">
        <v>161</v>
      </c>
      <c r="U1153">
        <v>128345</v>
      </c>
      <c r="V1153" s="47">
        <f t="shared" si="43"/>
        <v>0</v>
      </c>
    </row>
    <row r="1154" spans="2:22" x14ac:dyDescent="0.15">
      <c r="B1154" t="s">
        <v>690</v>
      </c>
      <c r="C1154">
        <v>7283</v>
      </c>
      <c r="D1154" t="s">
        <v>570</v>
      </c>
      <c r="E1154">
        <v>7283</v>
      </c>
      <c r="F1154" s="47">
        <f t="shared" si="44"/>
        <v>0</v>
      </c>
      <c r="R1154" t="s">
        <v>866</v>
      </c>
      <c r="S1154">
        <v>127455</v>
      </c>
      <c r="T1154" t="s">
        <v>162</v>
      </c>
      <c r="U1154">
        <v>127455</v>
      </c>
      <c r="V1154" s="47">
        <f t="shared" si="43"/>
        <v>0</v>
      </c>
    </row>
    <row r="1155" spans="2:22" x14ac:dyDescent="0.15">
      <c r="B1155" t="s">
        <v>691</v>
      </c>
      <c r="C1155">
        <v>3299594.9100000332</v>
      </c>
      <c r="D1155" t="s">
        <v>571</v>
      </c>
      <c r="E1155">
        <v>3299594.91</v>
      </c>
      <c r="F1155" s="47">
        <f t="shared" si="44"/>
        <v>3.3061951398849487E-8</v>
      </c>
      <c r="R1155" t="s">
        <v>867</v>
      </c>
      <c r="S1155">
        <v>3857</v>
      </c>
      <c r="T1155" t="s">
        <v>204</v>
      </c>
      <c r="U1155">
        <v>3857</v>
      </c>
      <c r="V1155" s="47">
        <f t="shared" ref="V1155:V1218" si="45">S1155-U1155</f>
        <v>0</v>
      </c>
    </row>
    <row r="1156" spans="2:22" x14ac:dyDescent="0.15">
      <c r="B1156" t="s">
        <v>692</v>
      </c>
      <c r="C1156">
        <v>2879624</v>
      </c>
      <c r="D1156" t="s">
        <v>386</v>
      </c>
      <c r="E1156">
        <v>2879624</v>
      </c>
      <c r="F1156" s="47">
        <f t="shared" si="44"/>
        <v>0</v>
      </c>
      <c r="R1156" t="s">
        <v>670</v>
      </c>
      <c r="S1156">
        <v>256690</v>
      </c>
      <c r="T1156" t="s">
        <v>164</v>
      </c>
      <c r="U1156">
        <v>256690</v>
      </c>
      <c r="V1156" s="47">
        <f t="shared" si="45"/>
        <v>0</v>
      </c>
    </row>
    <row r="1157" spans="2:22" x14ac:dyDescent="0.15">
      <c r="B1157" t="s">
        <v>693</v>
      </c>
      <c r="C1157">
        <v>8302663</v>
      </c>
      <c r="D1157" t="s">
        <v>387</v>
      </c>
      <c r="E1157">
        <v>8302663</v>
      </c>
      <c r="F1157" s="47">
        <f t="shared" si="44"/>
        <v>0</v>
      </c>
      <c r="R1157" t="s">
        <v>868</v>
      </c>
      <c r="S1157">
        <v>189542</v>
      </c>
      <c r="T1157" t="s">
        <v>165</v>
      </c>
      <c r="U1157">
        <v>189542</v>
      </c>
      <c r="V1157" s="47">
        <f t="shared" si="45"/>
        <v>0</v>
      </c>
    </row>
    <row r="1158" spans="2:22" x14ac:dyDescent="0.15">
      <c r="B1158" t="s">
        <v>694</v>
      </c>
      <c r="C1158">
        <v>1116187</v>
      </c>
      <c r="D1158" t="s">
        <v>572</v>
      </c>
      <c r="E1158">
        <v>1116187</v>
      </c>
      <c r="F1158" s="47">
        <f t="shared" si="44"/>
        <v>0</v>
      </c>
      <c r="R1158" t="s">
        <v>869</v>
      </c>
      <c r="S1158">
        <v>128345</v>
      </c>
      <c r="T1158" t="s">
        <v>166</v>
      </c>
      <c r="U1158">
        <v>128345</v>
      </c>
      <c r="V1158" s="47">
        <f t="shared" si="45"/>
        <v>0</v>
      </c>
    </row>
    <row r="1159" spans="2:22" x14ac:dyDescent="0.15">
      <c r="B1159" t="s">
        <v>695</v>
      </c>
      <c r="C1159">
        <v>5224403</v>
      </c>
      <c r="D1159" t="s">
        <v>389</v>
      </c>
      <c r="E1159">
        <v>5224403</v>
      </c>
      <c r="F1159" s="47">
        <f t="shared" si="44"/>
        <v>0</v>
      </c>
      <c r="R1159" t="s">
        <v>870</v>
      </c>
      <c r="S1159">
        <v>94771</v>
      </c>
      <c r="T1159" t="s">
        <v>167</v>
      </c>
      <c r="U1159">
        <v>94771</v>
      </c>
      <c r="V1159" s="47">
        <f t="shared" si="45"/>
        <v>0</v>
      </c>
    </row>
    <row r="1160" spans="2:22" x14ac:dyDescent="0.15">
      <c r="B1160" t="s">
        <v>696</v>
      </c>
      <c r="C1160">
        <v>157500</v>
      </c>
      <c r="D1160" t="s">
        <v>390</v>
      </c>
      <c r="E1160">
        <v>157500</v>
      </c>
      <c r="F1160" s="47">
        <f t="shared" si="44"/>
        <v>0</v>
      </c>
      <c r="R1160" t="s">
        <v>871</v>
      </c>
      <c r="S1160">
        <v>268122.78000000061</v>
      </c>
      <c r="T1160" t="s">
        <v>205</v>
      </c>
      <c r="U1160">
        <v>268122.78000000003</v>
      </c>
      <c r="V1160" s="47">
        <f t="shared" si="45"/>
        <v>5.8207660913467407E-10</v>
      </c>
    </row>
    <row r="1161" spans="2:22" x14ac:dyDescent="0.15">
      <c r="B1161" t="s">
        <v>697</v>
      </c>
      <c r="C1161">
        <v>29451</v>
      </c>
      <c r="D1161" t="s">
        <v>391</v>
      </c>
      <c r="E1161">
        <v>29451</v>
      </c>
      <c r="F1161" s="47">
        <f t="shared" si="44"/>
        <v>0</v>
      </c>
      <c r="R1161" t="s">
        <v>872</v>
      </c>
      <c r="S1161">
        <v>256690</v>
      </c>
      <c r="T1161" t="s">
        <v>169</v>
      </c>
      <c r="U1161">
        <v>256690</v>
      </c>
      <c r="V1161" s="47">
        <f t="shared" si="45"/>
        <v>0</v>
      </c>
    </row>
    <row r="1162" spans="2:22" x14ac:dyDescent="0.15">
      <c r="B1162" t="s">
        <v>698</v>
      </c>
      <c r="C1162">
        <v>2879624</v>
      </c>
      <c r="D1162" t="s">
        <v>573</v>
      </c>
      <c r="E1162">
        <v>2879624</v>
      </c>
      <c r="F1162" s="47">
        <f t="shared" si="44"/>
        <v>0</v>
      </c>
      <c r="R1162" t="s">
        <v>873</v>
      </c>
      <c r="S1162">
        <v>254678</v>
      </c>
      <c r="T1162" t="s">
        <v>170</v>
      </c>
      <c r="U1162">
        <v>254678</v>
      </c>
      <c r="V1162" s="47">
        <f t="shared" si="45"/>
        <v>0</v>
      </c>
    </row>
    <row r="1163" spans="2:22" x14ac:dyDescent="0.15">
      <c r="B1163" t="s">
        <v>699</v>
      </c>
      <c r="C1163">
        <v>245098</v>
      </c>
      <c r="D1163" t="s">
        <v>307</v>
      </c>
      <c r="E1163">
        <v>245098</v>
      </c>
      <c r="F1163" s="47">
        <f t="shared" ref="F1163:F1226" si="46">C1163-E1163</f>
        <v>0</v>
      </c>
      <c r="R1163" t="s">
        <v>874</v>
      </c>
      <c r="S1163">
        <v>128345</v>
      </c>
      <c r="T1163" t="s">
        <v>171</v>
      </c>
      <c r="U1163">
        <v>128345</v>
      </c>
      <c r="V1163" s="47">
        <f t="shared" si="45"/>
        <v>0</v>
      </c>
    </row>
    <row r="1164" spans="2:22" x14ac:dyDescent="0.15">
      <c r="B1164" t="s">
        <v>700</v>
      </c>
      <c r="C1164">
        <v>3232125.0619999706</v>
      </c>
      <c r="D1164" t="s">
        <v>355</v>
      </c>
      <c r="E1164">
        <v>3232125.0619999999</v>
      </c>
      <c r="F1164" s="47">
        <f t="shared" si="46"/>
        <v>-2.9336661100387573E-8</v>
      </c>
      <c r="R1164" t="s">
        <v>875</v>
      </c>
      <c r="S1164">
        <v>127339</v>
      </c>
      <c r="T1164" t="s">
        <v>172</v>
      </c>
      <c r="U1164">
        <v>127339</v>
      </c>
      <c r="V1164" s="47">
        <f t="shared" si="45"/>
        <v>0</v>
      </c>
    </row>
    <row r="1165" spans="2:22" x14ac:dyDescent="0.15">
      <c r="B1165" t="s">
        <v>701</v>
      </c>
      <c r="C1165">
        <v>3055087.8179999655</v>
      </c>
      <c r="D1165" t="s">
        <v>574</v>
      </c>
      <c r="E1165">
        <v>3055087.818</v>
      </c>
      <c r="F1165" s="47">
        <f t="shared" si="46"/>
        <v>-3.4458935260772705E-8</v>
      </c>
      <c r="R1165" t="s">
        <v>876</v>
      </c>
      <c r="S1165">
        <v>4944</v>
      </c>
      <c r="T1165" t="s">
        <v>206</v>
      </c>
      <c r="U1165">
        <v>4944</v>
      </c>
      <c r="V1165" s="47">
        <f t="shared" si="45"/>
        <v>0</v>
      </c>
    </row>
    <row r="1166" spans="2:22" x14ac:dyDescent="0.15">
      <c r="B1166" t="s">
        <v>702</v>
      </c>
      <c r="C1166">
        <v>31531</v>
      </c>
      <c r="D1166" t="s">
        <v>575</v>
      </c>
      <c r="E1166">
        <v>31531</v>
      </c>
      <c r="F1166" s="47">
        <f t="shared" si="46"/>
        <v>0</v>
      </c>
      <c r="R1166" t="s">
        <v>877</v>
      </c>
      <c r="S1166">
        <v>256690</v>
      </c>
      <c r="T1166" t="s">
        <v>174</v>
      </c>
      <c r="U1166">
        <v>256690</v>
      </c>
      <c r="V1166" s="47">
        <f t="shared" si="45"/>
        <v>0</v>
      </c>
    </row>
    <row r="1167" spans="2:22" x14ac:dyDescent="0.15">
      <c r="B1167" t="s">
        <v>703</v>
      </c>
      <c r="C1167">
        <v>241095</v>
      </c>
      <c r="D1167" t="s">
        <v>309</v>
      </c>
      <c r="E1167">
        <v>241095</v>
      </c>
      <c r="F1167" s="47">
        <f t="shared" si="46"/>
        <v>0</v>
      </c>
      <c r="R1167" t="s">
        <v>878</v>
      </c>
      <c r="S1167">
        <v>254108</v>
      </c>
      <c r="T1167" t="s">
        <v>175</v>
      </c>
      <c r="U1167">
        <v>254108</v>
      </c>
      <c r="V1167" s="47">
        <f t="shared" si="45"/>
        <v>0</v>
      </c>
    </row>
    <row r="1168" spans="2:22" x14ac:dyDescent="0.15">
      <c r="B1168" t="s">
        <v>704</v>
      </c>
      <c r="C1168">
        <v>201814.27999999982</v>
      </c>
      <c r="D1168" t="s">
        <v>394</v>
      </c>
      <c r="E1168">
        <v>201814.28</v>
      </c>
      <c r="F1168" s="47">
        <f t="shared" si="46"/>
        <v>0</v>
      </c>
      <c r="R1168" t="s">
        <v>879</v>
      </c>
      <c r="S1168">
        <v>128345</v>
      </c>
      <c r="T1168" t="s">
        <v>176</v>
      </c>
      <c r="U1168">
        <v>128345</v>
      </c>
      <c r="V1168" s="47">
        <f t="shared" si="45"/>
        <v>0</v>
      </c>
    </row>
    <row r="1169" spans="2:22" x14ac:dyDescent="0.15">
      <c r="B1169" t="s">
        <v>705</v>
      </c>
      <c r="C1169">
        <v>239302</v>
      </c>
      <c r="D1169" t="s">
        <v>395</v>
      </c>
      <c r="E1169">
        <v>239302</v>
      </c>
      <c r="F1169" s="47">
        <f t="shared" si="46"/>
        <v>0</v>
      </c>
      <c r="R1169" t="s">
        <v>880</v>
      </c>
      <c r="S1169">
        <v>127054</v>
      </c>
      <c r="T1169" t="s">
        <v>177</v>
      </c>
      <c r="U1169">
        <v>127054</v>
      </c>
      <c r="V1169" s="47">
        <f t="shared" si="45"/>
        <v>0</v>
      </c>
    </row>
    <row r="1170" spans="2:22" x14ac:dyDescent="0.15">
      <c r="B1170" t="s">
        <v>706</v>
      </c>
      <c r="C1170">
        <v>51744</v>
      </c>
      <c r="D1170" t="s">
        <v>396</v>
      </c>
      <c r="E1170">
        <v>51744</v>
      </c>
      <c r="F1170" s="47">
        <f t="shared" si="46"/>
        <v>0</v>
      </c>
      <c r="R1170" t="s">
        <v>881</v>
      </c>
      <c r="S1170">
        <v>5248</v>
      </c>
      <c r="T1170" t="s">
        <v>207</v>
      </c>
      <c r="U1170">
        <v>5248</v>
      </c>
      <c r="V1170" s="47">
        <f t="shared" si="45"/>
        <v>0</v>
      </c>
    </row>
    <row r="1171" spans="2:22" x14ac:dyDescent="0.15">
      <c r="B1171" t="s">
        <v>707</v>
      </c>
      <c r="C1171">
        <v>187558</v>
      </c>
      <c r="D1171" t="s">
        <v>397</v>
      </c>
      <c r="E1171">
        <v>187558</v>
      </c>
      <c r="F1171" s="47">
        <f t="shared" si="46"/>
        <v>0</v>
      </c>
      <c r="Q1171" s="42" t="s">
        <v>884</v>
      </c>
      <c r="R1171" s="42" t="s">
        <v>632</v>
      </c>
      <c r="S1171" s="42"/>
      <c r="V1171" s="47">
        <f t="shared" si="45"/>
        <v>0</v>
      </c>
    </row>
    <row r="1172" spans="2:22" x14ac:dyDescent="0.15">
      <c r="B1172" t="s">
        <v>708</v>
      </c>
      <c r="C1172">
        <v>33232</v>
      </c>
      <c r="D1172" t="s">
        <v>314</v>
      </c>
      <c r="E1172">
        <v>33232</v>
      </c>
      <c r="F1172" s="47">
        <f t="shared" si="46"/>
        <v>0</v>
      </c>
      <c r="R1172" t="s">
        <v>755</v>
      </c>
      <c r="S1172">
        <v>1107</v>
      </c>
      <c r="T1172" t="s">
        <v>899</v>
      </c>
      <c r="U1172">
        <v>1107</v>
      </c>
      <c r="V1172" s="47">
        <f t="shared" si="45"/>
        <v>0</v>
      </c>
    </row>
    <row r="1173" spans="2:22" x14ac:dyDescent="0.15">
      <c r="B1173" t="s">
        <v>709</v>
      </c>
      <c r="C1173">
        <v>2207</v>
      </c>
      <c r="D1173" t="s">
        <v>315</v>
      </c>
      <c r="E1173">
        <v>2207</v>
      </c>
      <c r="F1173" s="47">
        <f t="shared" si="46"/>
        <v>0</v>
      </c>
      <c r="R1173" t="s">
        <v>885</v>
      </c>
      <c r="S1173">
        <v>5659896825</v>
      </c>
      <c r="T1173" t="s">
        <v>20</v>
      </c>
      <c r="U1173">
        <v>5659896825</v>
      </c>
      <c r="V1173" s="47">
        <f t="shared" si="45"/>
        <v>0</v>
      </c>
    </row>
    <row r="1174" spans="2:22" x14ac:dyDescent="0.15">
      <c r="B1174" t="s">
        <v>710</v>
      </c>
      <c r="C1174">
        <v>156</v>
      </c>
      <c r="D1174" t="s">
        <v>316</v>
      </c>
      <c r="E1174">
        <v>156</v>
      </c>
      <c r="F1174" s="47">
        <f t="shared" si="46"/>
        <v>0</v>
      </c>
      <c r="R1174" t="s">
        <v>756</v>
      </c>
      <c r="S1174">
        <v>67720468347</v>
      </c>
      <c r="T1174" t="s">
        <v>23</v>
      </c>
      <c r="U1174">
        <v>67720468347</v>
      </c>
      <c r="V1174" s="47">
        <f t="shared" si="45"/>
        <v>0</v>
      </c>
    </row>
    <row r="1175" spans="2:22" x14ac:dyDescent="0.15">
      <c r="B1175" t="s">
        <v>711</v>
      </c>
      <c r="C1175">
        <v>316</v>
      </c>
      <c r="D1175" t="s">
        <v>317</v>
      </c>
      <c r="E1175">
        <v>316</v>
      </c>
      <c r="F1175" s="47">
        <f t="shared" si="46"/>
        <v>0</v>
      </c>
      <c r="R1175" t="s">
        <v>757</v>
      </c>
      <c r="S1175">
        <v>995204035092</v>
      </c>
      <c r="T1175" t="s">
        <v>24</v>
      </c>
      <c r="U1175">
        <v>995204035092</v>
      </c>
      <c r="V1175" s="47">
        <f t="shared" si="45"/>
        <v>0</v>
      </c>
    </row>
    <row r="1176" spans="2:22" x14ac:dyDescent="0.15">
      <c r="B1176" t="s">
        <v>712</v>
      </c>
      <c r="C1176">
        <v>1083</v>
      </c>
      <c r="D1176" t="s">
        <v>318</v>
      </c>
      <c r="E1176">
        <v>1083</v>
      </c>
      <c r="F1176" s="47">
        <f t="shared" si="46"/>
        <v>0</v>
      </c>
      <c r="R1176" t="s">
        <v>758</v>
      </c>
      <c r="S1176">
        <v>35686085359</v>
      </c>
      <c r="T1176" t="s">
        <v>26</v>
      </c>
      <c r="U1176">
        <v>35686085359</v>
      </c>
      <c r="V1176" s="47">
        <f t="shared" si="45"/>
        <v>0</v>
      </c>
    </row>
    <row r="1177" spans="2:22" x14ac:dyDescent="0.15">
      <c r="B1177" t="s">
        <v>713</v>
      </c>
      <c r="C1177">
        <v>3362</v>
      </c>
      <c r="D1177" t="s">
        <v>319</v>
      </c>
      <c r="E1177">
        <v>3362</v>
      </c>
      <c r="F1177" s="47">
        <f t="shared" si="46"/>
        <v>0</v>
      </c>
      <c r="R1177" t="s">
        <v>759</v>
      </c>
      <c r="S1177">
        <v>1574637837</v>
      </c>
      <c r="T1177" t="s">
        <v>27</v>
      </c>
      <c r="U1177">
        <v>1574637837</v>
      </c>
      <c r="V1177" s="47">
        <f t="shared" si="45"/>
        <v>0</v>
      </c>
    </row>
    <row r="1178" spans="2:22" x14ac:dyDescent="0.15">
      <c r="B1178" t="s">
        <v>714</v>
      </c>
      <c r="C1178">
        <v>19</v>
      </c>
      <c r="D1178" t="s">
        <v>320</v>
      </c>
      <c r="E1178">
        <v>19</v>
      </c>
      <c r="F1178" s="47">
        <f t="shared" si="46"/>
        <v>0</v>
      </c>
      <c r="R1178" t="s">
        <v>760</v>
      </c>
      <c r="T1178" t="s">
        <v>28</v>
      </c>
      <c r="V1178" s="47">
        <f t="shared" si="45"/>
        <v>0</v>
      </c>
    </row>
    <row r="1179" spans="2:22" x14ac:dyDescent="0.15">
      <c r="B1179" t="s">
        <v>715</v>
      </c>
      <c r="C1179">
        <v>48</v>
      </c>
      <c r="D1179" t="s">
        <v>398</v>
      </c>
      <c r="E1179">
        <v>48</v>
      </c>
      <c r="F1179" s="47">
        <f t="shared" si="46"/>
        <v>0</v>
      </c>
      <c r="R1179" t="s">
        <v>761</v>
      </c>
      <c r="S1179">
        <v>183302360</v>
      </c>
      <c r="T1179" t="s">
        <v>33</v>
      </c>
      <c r="U1179">
        <v>183302360</v>
      </c>
      <c r="V1179" s="47">
        <f t="shared" si="45"/>
        <v>0</v>
      </c>
    </row>
    <row r="1180" spans="2:22" x14ac:dyDescent="0.15">
      <c r="B1180" t="s">
        <v>716</v>
      </c>
      <c r="C1180">
        <v>86</v>
      </c>
      <c r="D1180" t="s">
        <v>399</v>
      </c>
      <c r="E1180">
        <v>86</v>
      </c>
      <c r="F1180" s="47">
        <f t="shared" si="46"/>
        <v>0</v>
      </c>
      <c r="R1180" t="s">
        <v>762</v>
      </c>
      <c r="S1180">
        <v>183407442</v>
      </c>
      <c r="T1180" t="s">
        <v>34</v>
      </c>
      <c r="U1180">
        <v>183407442</v>
      </c>
      <c r="V1180" s="47">
        <f t="shared" si="45"/>
        <v>0</v>
      </c>
    </row>
    <row r="1181" spans="2:22" x14ac:dyDescent="0.15">
      <c r="B1181" t="s">
        <v>717</v>
      </c>
      <c r="C1181">
        <v>6140475915</v>
      </c>
      <c r="D1181" t="s">
        <v>400</v>
      </c>
      <c r="E1181">
        <v>6140475915</v>
      </c>
      <c r="F1181" s="47">
        <f t="shared" si="46"/>
        <v>0</v>
      </c>
      <c r="R1181" t="s">
        <v>763</v>
      </c>
      <c r="S1181">
        <v>33210</v>
      </c>
      <c r="T1181" t="s">
        <v>35</v>
      </c>
      <c r="U1181">
        <v>33210</v>
      </c>
      <c r="V1181" s="47">
        <f t="shared" si="45"/>
        <v>0</v>
      </c>
    </row>
    <row r="1182" spans="2:22" x14ac:dyDescent="0.15">
      <c r="B1182" t="s">
        <v>718</v>
      </c>
      <c r="C1182">
        <v>6152983790</v>
      </c>
      <c r="D1182" t="s">
        <v>401</v>
      </c>
      <c r="E1182">
        <v>6152983790</v>
      </c>
      <c r="F1182" s="47">
        <f t="shared" si="46"/>
        <v>0</v>
      </c>
      <c r="R1182" t="s">
        <v>764</v>
      </c>
      <c r="S1182">
        <v>32255</v>
      </c>
      <c r="T1182" t="s">
        <v>36</v>
      </c>
      <c r="U1182">
        <v>32255</v>
      </c>
      <c r="V1182" s="47">
        <f t="shared" si="45"/>
        <v>0</v>
      </c>
    </row>
    <row r="1183" spans="2:22" x14ac:dyDescent="0.15">
      <c r="B1183" t="s">
        <v>719</v>
      </c>
      <c r="C1183">
        <v>1773172706786</v>
      </c>
      <c r="D1183" t="s">
        <v>402</v>
      </c>
      <c r="E1183">
        <v>1773172706786</v>
      </c>
      <c r="F1183" s="47">
        <f t="shared" si="46"/>
        <v>0</v>
      </c>
      <c r="R1183" t="s">
        <v>765</v>
      </c>
      <c r="S1183">
        <v>30317</v>
      </c>
      <c r="T1183" t="s">
        <v>37</v>
      </c>
      <c r="U1183">
        <v>30317</v>
      </c>
      <c r="V1183" s="47">
        <f t="shared" si="45"/>
        <v>0</v>
      </c>
    </row>
    <row r="1184" spans="2:22" x14ac:dyDescent="0.15">
      <c r="B1184" t="s">
        <v>720</v>
      </c>
      <c r="C1184">
        <v>6307062457</v>
      </c>
      <c r="D1184" t="s">
        <v>576</v>
      </c>
      <c r="E1184">
        <v>6307062457</v>
      </c>
      <c r="F1184" s="47">
        <f t="shared" si="46"/>
        <v>0</v>
      </c>
      <c r="R1184" t="s">
        <v>766</v>
      </c>
      <c r="S1184">
        <v>30262</v>
      </c>
      <c r="T1184" t="s">
        <v>38</v>
      </c>
      <c r="U1184">
        <v>30262</v>
      </c>
      <c r="V1184" s="47">
        <f t="shared" si="45"/>
        <v>0</v>
      </c>
    </row>
    <row r="1185" spans="1:22" x14ac:dyDescent="0.15">
      <c r="B1185" t="s">
        <v>721</v>
      </c>
      <c r="C1185">
        <v>1438047871926</v>
      </c>
      <c r="D1185" t="s">
        <v>405</v>
      </c>
      <c r="E1185">
        <v>1438047871926</v>
      </c>
      <c r="F1185" s="47">
        <f t="shared" si="46"/>
        <v>0</v>
      </c>
      <c r="R1185" t="s">
        <v>767</v>
      </c>
      <c r="S1185">
        <v>4260</v>
      </c>
      <c r="T1185" t="s">
        <v>39</v>
      </c>
      <c r="U1185">
        <v>4260</v>
      </c>
      <c r="V1185" s="47">
        <f t="shared" si="45"/>
        <v>0</v>
      </c>
    </row>
    <row r="1186" spans="1:22" x14ac:dyDescent="0.15">
      <c r="B1186" t="s">
        <v>722</v>
      </c>
      <c r="C1186">
        <v>224631078785</v>
      </c>
      <c r="D1186" t="s">
        <v>407</v>
      </c>
      <c r="E1186">
        <v>224631078785</v>
      </c>
      <c r="F1186" s="47">
        <f t="shared" si="46"/>
        <v>0</v>
      </c>
      <c r="R1186" t="s">
        <v>768</v>
      </c>
      <c r="S1186">
        <v>11070</v>
      </c>
      <c r="T1186" t="s">
        <v>40</v>
      </c>
      <c r="U1186">
        <v>11070</v>
      </c>
      <c r="V1186" s="47">
        <f t="shared" si="45"/>
        <v>0</v>
      </c>
    </row>
    <row r="1187" spans="1:22" x14ac:dyDescent="0.15">
      <c r="B1187" t="s">
        <v>723</v>
      </c>
      <c r="C1187">
        <v>2611084316</v>
      </c>
      <c r="D1187" t="s">
        <v>409</v>
      </c>
      <c r="E1187">
        <v>2611084316</v>
      </c>
      <c r="F1187" s="47">
        <f t="shared" si="46"/>
        <v>0</v>
      </c>
      <c r="R1187" t="s">
        <v>769</v>
      </c>
      <c r="S1187">
        <v>10650</v>
      </c>
      <c r="T1187" t="s">
        <v>41</v>
      </c>
      <c r="U1187">
        <v>10650</v>
      </c>
      <c r="V1187" s="47">
        <f t="shared" si="45"/>
        <v>0</v>
      </c>
    </row>
    <row r="1188" spans="1:22" x14ac:dyDescent="0.15">
      <c r="B1188" t="s">
        <v>658</v>
      </c>
      <c r="C1188">
        <v>310091406</v>
      </c>
      <c r="D1188" t="s">
        <v>578</v>
      </c>
      <c r="E1188">
        <v>310091406</v>
      </c>
      <c r="F1188" s="47">
        <f t="shared" si="46"/>
        <v>0</v>
      </c>
      <c r="R1188" t="s">
        <v>770</v>
      </c>
      <c r="S1188">
        <v>615558</v>
      </c>
      <c r="T1188" t="s">
        <v>42</v>
      </c>
      <c r="U1188">
        <v>615558</v>
      </c>
      <c r="V1188" s="47">
        <f t="shared" si="45"/>
        <v>0</v>
      </c>
    </row>
    <row r="1189" spans="1:22" x14ac:dyDescent="0.15">
      <c r="B1189" t="s">
        <v>724</v>
      </c>
      <c r="C1189">
        <v>33574</v>
      </c>
      <c r="D1189" t="s">
        <v>580</v>
      </c>
      <c r="E1189">
        <v>33574</v>
      </c>
      <c r="F1189" s="47">
        <f t="shared" si="46"/>
        <v>0</v>
      </c>
      <c r="R1189" t="s">
        <v>771</v>
      </c>
      <c r="S1189">
        <v>614911</v>
      </c>
      <c r="T1189" t="s">
        <v>43</v>
      </c>
      <c r="U1189">
        <v>614911</v>
      </c>
      <c r="V1189" s="47">
        <f t="shared" si="45"/>
        <v>0</v>
      </c>
    </row>
    <row r="1190" spans="1:22" x14ac:dyDescent="0.15">
      <c r="B1190" t="s">
        <v>725</v>
      </c>
      <c r="C1190">
        <v>27037279</v>
      </c>
      <c r="D1190" t="s">
        <v>581</v>
      </c>
      <c r="E1190">
        <v>27037279</v>
      </c>
      <c r="F1190" s="47">
        <f t="shared" si="46"/>
        <v>0</v>
      </c>
      <c r="R1190" t="s">
        <v>772</v>
      </c>
      <c r="S1190">
        <v>4321</v>
      </c>
      <c r="T1190" t="s">
        <v>44</v>
      </c>
      <c r="U1190">
        <v>4321</v>
      </c>
      <c r="V1190" s="47">
        <f t="shared" si="45"/>
        <v>0</v>
      </c>
    </row>
    <row r="1191" spans="1:22" x14ac:dyDescent="0.15">
      <c r="A1191" s="42" t="s">
        <v>923</v>
      </c>
      <c r="B1191" s="42" t="s">
        <v>632</v>
      </c>
      <c r="F1191" s="47">
        <f t="shared" si="46"/>
        <v>0</v>
      </c>
      <c r="R1191" t="s">
        <v>773</v>
      </c>
      <c r="S1191">
        <v>22140</v>
      </c>
      <c r="T1191" t="s">
        <v>45</v>
      </c>
      <c r="U1191">
        <v>22140</v>
      </c>
      <c r="V1191" s="47">
        <f t="shared" si="45"/>
        <v>0</v>
      </c>
    </row>
    <row r="1192" spans="1:22" x14ac:dyDescent="0.15">
      <c r="B1192" t="s">
        <v>644</v>
      </c>
      <c r="C1192">
        <v>30022</v>
      </c>
      <c r="D1192" t="s">
        <v>899</v>
      </c>
      <c r="E1192">
        <v>30022</v>
      </c>
      <c r="F1192" s="47">
        <f t="shared" si="46"/>
        <v>0</v>
      </c>
      <c r="R1192" t="s">
        <v>774</v>
      </c>
      <c r="S1192">
        <v>21605</v>
      </c>
      <c r="T1192" t="s">
        <v>46</v>
      </c>
      <c r="U1192">
        <v>21605</v>
      </c>
      <c r="V1192" s="47">
        <f t="shared" si="45"/>
        <v>0</v>
      </c>
    </row>
    <row r="1193" spans="1:22" x14ac:dyDescent="0.15">
      <c r="B1193" t="s">
        <v>645</v>
      </c>
      <c r="C1193">
        <v>280123411</v>
      </c>
      <c r="D1193" t="s">
        <v>251</v>
      </c>
      <c r="E1193">
        <v>280123411</v>
      </c>
      <c r="F1193" s="47">
        <f t="shared" si="46"/>
        <v>0</v>
      </c>
      <c r="R1193" t="s">
        <v>775</v>
      </c>
      <c r="S1193">
        <v>22140</v>
      </c>
      <c r="T1193" t="s">
        <v>47</v>
      </c>
      <c r="U1193">
        <v>22140</v>
      </c>
      <c r="V1193" s="47">
        <f t="shared" si="45"/>
        <v>0</v>
      </c>
    </row>
    <row r="1194" spans="1:22" x14ac:dyDescent="0.15">
      <c r="B1194" t="s">
        <v>652</v>
      </c>
      <c r="C1194">
        <v>150101012635</v>
      </c>
      <c r="D1194" t="s">
        <v>340</v>
      </c>
      <c r="E1194">
        <v>150101012635</v>
      </c>
      <c r="F1194" s="47">
        <f t="shared" si="46"/>
        <v>0</v>
      </c>
      <c r="R1194" t="s">
        <v>776</v>
      </c>
      <c r="S1194">
        <v>16615</v>
      </c>
      <c r="T1194" t="s">
        <v>48</v>
      </c>
      <c r="U1194">
        <v>16615</v>
      </c>
      <c r="V1194" s="47">
        <f t="shared" si="45"/>
        <v>0</v>
      </c>
    </row>
    <row r="1195" spans="1:22" x14ac:dyDescent="0.15">
      <c r="B1195" t="s">
        <v>662</v>
      </c>
      <c r="C1195">
        <v>26990278735433</v>
      </c>
      <c r="D1195" t="s">
        <v>342</v>
      </c>
      <c r="E1195">
        <v>26990278735433</v>
      </c>
      <c r="F1195" s="47">
        <f t="shared" si="46"/>
        <v>0</v>
      </c>
      <c r="R1195" t="s">
        <v>777</v>
      </c>
      <c r="S1195">
        <v>4240</v>
      </c>
      <c r="T1195" t="s">
        <v>49</v>
      </c>
      <c r="U1195">
        <v>4240</v>
      </c>
      <c r="V1195" s="47">
        <f t="shared" si="45"/>
        <v>0</v>
      </c>
    </row>
    <row r="1196" spans="1:22" x14ac:dyDescent="0.15">
      <c r="B1196" t="s">
        <v>663</v>
      </c>
      <c r="C1196">
        <v>26990279081658</v>
      </c>
      <c r="D1196" t="s">
        <v>344</v>
      </c>
      <c r="E1196">
        <v>26990279081658</v>
      </c>
      <c r="F1196" s="47">
        <f t="shared" si="46"/>
        <v>0</v>
      </c>
      <c r="R1196" t="s">
        <v>778</v>
      </c>
      <c r="S1196">
        <v>11070</v>
      </c>
      <c r="T1196" t="s">
        <v>50</v>
      </c>
      <c r="U1196">
        <v>11070</v>
      </c>
      <c r="V1196" s="47">
        <f t="shared" si="45"/>
        <v>0</v>
      </c>
    </row>
    <row r="1197" spans="1:22" x14ac:dyDescent="0.15">
      <c r="B1197" t="s">
        <v>664</v>
      </c>
      <c r="C1197">
        <v>9553205</v>
      </c>
      <c r="D1197" t="s">
        <v>353</v>
      </c>
      <c r="E1197">
        <v>9553205</v>
      </c>
      <c r="F1197" s="47">
        <f t="shared" si="46"/>
        <v>0</v>
      </c>
      <c r="R1197" t="s">
        <v>779</v>
      </c>
      <c r="S1197">
        <v>10600</v>
      </c>
      <c r="T1197" t="s">
        <v>51</v>
      </c>
      <c r="U1197">
        <v>10600</v>
      </c>
      <c r="V1197" s="47">
        <f t="shared" si="45"/>
        <v>0</v>
      </c>
    </row>
    <row r="1198" spans="1:22" x14ac:dyDescent="0.15">
      <c r="B1198" t="s">
        <v>665</v>
      </c>
      <c r="C1198">
        <v>9556053</v>
      </c>
      <c r="D1198" t="s">
        <v>354</v>
      </c>
      <c r="E1198">
        <v>9556053</v>
      </c>
      <c r="F1198" s="47">
        <f t="shared" si="46"/>
        <v>0</v>
      </c>
      <c r="R1198" t="s">
        <v>780</v>
      </c>
      <c r="S1198">
        <v>628165</v>
      </c>
      <c r="T1198" t="s">
        <v>52</v>
      </c>
      <c r="U1198">
        <v>628165</v>
      </c>
      <c r="V1198" s="47">
        <f t="shared" si="45"/>
        <v>0</v>
      </c>
    </row>
    <row r="1199" spans="1:22" x14ac:dyDescent="0.15">
      <c r="B1199" t="s">
        <v>666</v>
      </c>
      <c r="C1199">
        <v>27597</v>
      </c>
      <c r="D1199" t="s">
        <v>346</v>
      </c>
      <c r="E1199">
        <v>27597</v>
      </c>
      <c r="F1199" s="47">
        <f t="shared" si="46"/>
        <v>0</v>
      </c>
      <c r="R1199" t="s">
        <v>781</v>
      </c>
      <c r="S1199">
        <v>666345</v>
      </c>
      <c r="T1199" t="s">
        <v>53</v>
      </c>
      <c r="U1199">
        <v>666345</v>
      </c>
      <c r="V1199" s="47">
        <f t="shared" si="45"/>
        <v>0</v>
      </c>
    </row>
    <row r="1200" spans="1:22" x14ac:dyDescent="0.15">
      <c r="B1200" t="s">
        <v>667</v>
      </c>
      <c r="C1200">
        <v>26915</v>
      </c>
      <c r="D1200" t="s">
        <v>347</v>
      </c>
      <c r="E1200">
        <v>26915</v>
      </c>
      <c r="F1200" s="47">
        <f t="shared" si="46"/>
        <v>0</v>
      </c>
      <c r="R1200" t="s">
        <v>782</v>
      </c>
      <c r="S1200">
        <v>2406</v>
      </c>
      <c r="T1200" t="s">
        <v>54</v>
      </c>
      <c r="U1200">
        <v>2406</v>
      </c>
      <c r="V1200" s="47">
        <f t="shared" si="45"/>
        <v>0</v>
      </c>
    </row>
    <row r="1201" spans="2:22" x14ac:dyDescent="0.15">
      <c r="B1201" t="s">
        <v>668</v>
      </c>
      <c r="C1201">
        <v>2590502.8799999915</v>
      </c>
      <c r="D1201" t="s">
        <v>363</v>
      </c>
      <c r="E1201">
        <v>2590502.88</v>
      </c>
      <c r="F1201" s="47">
        <f t="shared" si="46"/>
        <v>-8.3819031715393066E-9</v>
      </c>
      <c r="R1201" t="s">
        <v>783</v>
      </c>
      <c r="S1201">
        <v>11070</v>
      </c>
      <c r="T1201" t="s">
        <v>55</v>
      </c>
      <c r="U1201">
        <v>11070</v>
      </c>
      <c r="V1201" s="47">
        <f t="shared" si="45"/>
        <v>0</v>
      </c>
    </row>
    <row r="1202" spans="2:22" x14ac:dyDescent="0.15">
      <c r="B1202" t="s">
        <v>669</v>
      </c>
      <c r="C1202">
        <v>7046116</v>
      </c>
      <c r="D1202" t="s">
        <v>563</v>
      </c>
      <c r="E1202">
        <v>7046116</v>
      </c>
      <c r="F1202" s="47">
        <f t="shared" si="46"/>
        <v>0</v>
      </c>
      <c r="R1202" t="s">
        <v>784</v>
      </c>
      <c r="S1202">
        <v>6015</v>
      </c>
      <c r="T1202" t="s">
        <v>56</v>
      </c>
      <c r="U1202">
        <v>6015</v>
      </c>
      <c r="V1202" s="47">
        <f t="shared" si="45"/>
        <v>0</v>
      </c>
    </row>
    <row r="1203" spans="2:22" x14ac:dyDescent="0.15">
      <c r="B1203" t="s">
        <v>670</v>
      </c>
      <c r="C1203">
        <v>438753.2000000063</v>
      </c>
      <c r="D1203" t="s">
        <v>164</v>
      </c>
      <c r="E1203">
        <v>438753.2</v>
      </c>
      <c r="F1203" s="47">
        <f t="shared" si="46"/>
        <v>6.28642737865448E-9</v>
      </c>
      <c r="R1203" t="s">
        <v>785</v>
      </c>
      <c r="S1203">
        <v>22140</v>
      </c>
      <c r="T1203" t="s">
        <v>57</v>
      </c>
      <c r="U1203">
        <v>22140</v>
      </c>
      <c r="V1203" s="47">
        <f t="shared" si="45"/>
        <v>0</v>
      </c>
    </row>
    <row r="1204" spans="2:22" x14ac:dyDescent="0.15">
      <c r="B1204" t="s">
        <v>671</v>
      </c>
      <c r="C1204">
        <v>466878.35800000367</v>
      </c>
      <c r="D1204" t="s">
        <v>564</v>
      </c>
      <c r="E1204">
        <v>466878.35800000001</v>
      </c>
      <c r="F1204" s="47">
        <f t="shared" si="46"/>
        <v>3.6670826375484467E-9</v>
      </c>
      <c r="R1204" t="s">
        <v>786</v>
      </c>
      <c r="S1204">
        <v>15785</v>
      </c>
      <c r="T1204" t="s">
        <v>58</v>
      </c>
      <c r="U1204">
        <v>15785</v>
      </c>
      <c r="V1204" s="47">
        <f t="shared" si="45"/>
        <v>0</v>
      </c>
    </row>
    <row r="1205" spans="2:22" x14ac:dyDescent="0.15">
      <c r="B1205" t="s">
        <v>651</v>
      </c>
      <c r="C1205">
        <v>15614078</v>
      </c>
      <c r="D1205" t="s">
        <v>366</v>
      </c>
      <c r="E1205">
        <v>15614078</v>
      </c>
      <c r="F1205" s="47">
        <f t="shared" si="46"/>
        <v>0</v>
      </c>
      <c r="R1205" t="s">
        <v>787</v>
      </c>
      <c r="S1205">
        <v>97171</v>
      </c>
      <c r="T1205" t="s">
        <v>59</v>
      </c>
      <c r="U1205">
        <v>97171</v>
      </c>
      <c r="V1205" s="47">
        <f t="shared" si="45"/>
        <v>0</v>
      </c>
    </row>
    <row r="1206" spans="2:22" x14ac:dyDescent="0.15">
      <c r="B1206" t="s">
        <v>672</v>
      </c>
      <c r="C1206">
        <v>15586971.25</v>
      </c>
      <c r="D1206" t="s">
        <v>367</v>
      </c>
      <c r="E1206">
        <v>15586971.25</v>
      </c>
      <c r="F1206" s="47">
        <f t="shared" si="46"/>
        <v>0</v>
      </c>
      <c r="R1206" t="s">
        <v>788</v>
      </c>
      <c r="S1206">
        <v>105082</v>
      </c>
      <c r="T1206" t="s">
        <v>60</v>
      </c>
      <c r="U1206">
        <v>105082</v>
      </c>
      <c r="V1206" s="47">
        <f t="shared" si="45"/>
        <v>0</v>
      </c>
    </row>
    <row r="1207" spans="2:22" x14ac:dyDescent="0.15">
      <c r="B1207" t="s">
        <v>673</v>
      </c>
      <c r="C1207">
        <v>27106.75</v>
      </c>
      <c r="D1207" t="s">
        <v>368</v>
      </c>
      <c r="E1207">
        <v>27106.75</v>
      </c>
      <c r="F1207" s="47">
        <f t="shared" si="46"/>
        <v>0</v>
      </c>
      <c r="R1207" t="s">
        <v>789</v>
      </c>
      <c r="S1207">
        <v>2753</v>
      </c>
      <c r="T1207" t="s">
        <v>61</v>
      </c>
      <c r="U1207">
        <v>2753</v>
      </c>
      <c r="V1207" s="47">
        <f t="shared" si="45"/>
        <v>0</v>
      </c>
    </row>
    <row r="1208" spans="2:22" x14ac:dyDescent="0.15">
      <c r="B1208" t="s">
        <v>674</v>
      </c>
      <c r="C1208">
        <v>2996491.409999995</v>
      </c>
      <c r="D1208" t="s">
        <v>565</v>
      </c>
      <c r="E1208">
        <v>2996491.41</v>
      </c>
      <c r="F1208" s="47">
        <f t="shared" si="46"/>
        <v>-5.1222741603851318E-9</v>
      </c>
      <c r="R1208" t="s">
        <v>790</v>
      </c>
      <c r="S1208">
        <v>11070</v>
      </c>
      <c r="T1208" t="s">
        <v>62</v>
      </c>
      <c r="U1208">
        <v>11070</v>
      </c>
      <c r="V1208" s="47">
        <f t="shared" si="45"/>
        <v>0</v>
      </c>
    </row>
    <row r="1209" spans="2:22" x14ac:dyDescent="0.15">
      <c r="B1209" t="s">
        <v>675</v>
      </c>
      <c r="C1209">
        <v>5608.5999999999804</v>
      </c>
      <c r="D1209" t="s">
        <v>566</v>
      </c>
      <c r="E1209">
        <v>5608.6</v>
      </c>
      <c r="F1209" s="47">
        <f t="shared" si="46"/>
        <v>-2.0008883439004421E-11</v>
      </c>
      <c r="R1209" t="s">
        <v>791</v>
      </c>
      <c r="S1209">
        <v>6882.5</v>
      </c>
      <c r="T1209" t="s">
        <v>63</v>
      </c>
      <c r="U1209">
        <v>6882.5</v>
      </c>
      <c r="V1209" s="47">
        <f t="shared" si="45"/>
        <v>0</v>
      </c>
    </row>
    <row r="1210" spans="2:22" x14ac:dyDescent="0.15">
      <c r="B1210" t="s">
        <v>676</v>
      </c>
      <c r="C1210">
        <v>8484615.9340000078</v>
      </c>
      <c r="D1210" t="s">
        <v>371</v>
      </c>
      <c r="E1210">
        <v>8484615.9340000004</v>
      </c>
      <c r="F1210" s="47">
        <f t="shared" si="46"/>
        <v>0</v>
      </c>
      <c r="R1210" t="s">
        <v>792</v>
      </c>
      <c r="S1210">
        <v>7014.4100000000144</v>
      </c>
      <c r="T1210" t="s">
        <v>64</v>
      </c>
      <c r="U1210">
        <v>7014.41</v>
      </c>
      <c r="V1210" s="47">
        <f t="shared" si="45"/>
        <v>1.4551915228366852E-11</v>
      </c>
    </row>
    <row r="1211" spans="2:22" x14ac:dyDescent="0.15">
      <c r="B1211" t="s">
        <v>677</v>
      </c>
      <c r="C1211">
        <v>8470162.9840000141</v>
      </c>
      <c r="D1211" t="s">
        <v>372</v>
      </c>
      <c r="E1211">
        <v>8470162.9839999992</v>
      </c>
      <c r="F1211" s="47">
        <f t="shared" si="46"/>
        <v>1.4901161193847656E-8</v>
      </c>
      <c r="R1211" t="s">
        <v>793</v>
      </c>
      <c r="S1211">
        <v>9048.6999999999971</v>
      </c>
      <c r="T1211" t="s">
        <v>65</v>
      </c>
      <c r="U1211">
        <v>9048.7000000000007</v>
      </c>
      <c r="V1211" s="47">
        <f t="shared" si="45"/>
        <v>0</v>
      </c>
    </row>
    <row r="1212" spans="2:22" x14ac:dyDescent="0.15">
      <c r="B1212" t="s">
        <v>678</v>
      </c>
      <c r="C1212">
        <v>14452.949999999957</v>
      </c>
      <c r="D1212" t="s">
        <v>373</v>
      </c>
      <c r="E1212">
        <v>14452.95</v>
      </c>
      <c r="F1212" s="47">
        <f t="shared" si="46"/>
        <v>-4.3655745685100555E-11</v>
      </c>
      <c r="R1212" t="s">
        <v>794</v>
      </c>
      <c r="S1212">
        <v>3561</v>
      </c>
      <c r="T1212" t="s">
        <v>66</v>
      </c>
      <c r="U1212">
        <v>3561</v>
      </c>
      <c r="V1212" s="47">
        <f t="shared" si="45"/>
        <v>0</v>
      </c>
    </row>
    <row r="1213" spans="2:22" x14ac:dyDescent="0.15">
      <c r="B1213" t="s">
        <v>679</v>
      </c>
      <c r="C1213">
        <v>24291906.397999946</v>
      </c>
      <c r="D1213" t="s">
        <v>374</v>
      </c>
      <c r="E1213">
        <v>24291906.397999998</v>
      </c>
      <c r="F1213" s="47">
        <f t="shared" si="46"/>
        <v>-5.2154064178466797E-8</v>
      </c>
      <c r="R1213" t="s">
        <v>795</v>
      </c>
      <c r="S1213">
        <v>11070</v>
      </c>
      <c r="T1213" t="s">
        <v>67</v>
      </c>
      <c r="U1213">
        <v>11070</v>
      </c>
      <c r="V1213" s="47">
        <f t="shared" si="45"/>
        <v>0</v>
      </c>
    </row>
    <row r="1214" spans="2:22" x14ac:dyDescent="0.15">
      <c r="B1214" t="s">
        <v>680</v>
      </c>
      <c r="C1214">
        <v>24254648.198999934</v>
      </c>
      <c r="D1214" t="s">
        <v>375</v>
      </c>
      <c r="E1214">
        <v>24254648.199000001</v>
      </c>
      <c r="F1214" s="47">
        <f t="shared" si="46"/>
        <v>-6.7055225372314453E-8</v>
      </c>
      <c r="R1214" t="s">
        <v>796</v>
      </c>
      <c r="S1214">
        <v>8902.5</v>
      </c>
      <c r="T1214" t="s">
        <v>68</v>
      </c>
      <c r="U1214">
        <v>8902.5</v>
      </c>
      <c r="V1214" s="47">
        <f t="shared" si="45"/>
        <v>0</v>
      </c>
    </row>
    <row r="1215" spans="2:22" x14ac:dyDescent="0.15">
      <c r="B1215" t="s">
        <v>681</v>
      </c>
      <c r="C1215">
        <v>37258.19899999995</v>
      </c>
      <c r="D1215" t="s">
        <v>376</v>
      </c>
      <c r="E1215">
        <v>37258.199000000001</v>
      </c>
      <c r="F1215" s="47">
        <f t="shared" si="46"/>
        <v>0</v>
      </c>
      <c r="R1215" t="s">
        <v>797</v>
      </c>
      <c r="S1215">
        <v>165429.3299999999</v>
      </c>
      <c r="T1215" t="s">
        <v>69</v>
      </c>
      <c r="U1215">
        <v>165429.32999999999</v>
      </c>
      <c r="V1215" s="47">
        <f t="shared" si="45"/>
        <v>0</v>
      </c>
    </row>
    <row r="1216" spans="2:22" x14ac:dyDescent="0.15">
      <c r="B1216" t="s">
        <v>682</v>
      </c>
      <c r="C1216">
        <v>11565045.758999752</v>
      </c>
      <c r="D1216" t="s">
        <v>377</v>
      </c>
      <c r="E1216">
        <v>11565045.759</v>
      </c>
      <c r="F1216" s="47">
        <f t="shared" si="46"/>
        <v>-2.4773180484771729E-7</v>
      </c>
      <c r="R1216" t="s">
        <v>798</v>
      </c>
      <c r="S1216">
        <v>166216.20999999996</v>
      </c>
      <c r="T1216" t="s">
        <v>70</v>
      </c>
      <c r="U1216">
        <v>166216.21</v>
      </c>
      <c r="V1216" s="47">
        <f t="shared" si="45"/>
        <v>0</v>
      </c>
    </row>
    <row r="1217" spans="2:22" x14ac:dyDescent="0.15">
      <c r="B1217" t="s">
        <v>683</v>
      </c>
      <c r="C1217">
        <v>11545965.137999749</v>
      </c>
      <c r="D1217" t="s">
        <v>567</v>
      </c>
      <c r="E1217">
        <v>11545965.138</v>
      </c>
      <c r="F1217" s="47">
        <f t="shared" si="46"/>
        <v>-2.514570951461792E-7</v>
      </c>
      <c r="R1217" t="s">
        <v>799</v>
      </c>
      <c r="S1217">
        <v>4308</v>
      </c>
      <c r="T1217" t="s">
        <v>71</v>
      </c>
      <c r="U1217">
        <v>4308</v>
      </c>
      <c r="V1217" s="47">
        <f t="shared" si="45"/>
        <v>0</v>
      </c>
    </row>
    <row r="1218" spans="2:22" x14ac:dyDescent="0.15">
      <c r="B1218" t="s">
        <v>684</v>
      </c>
      <c r="C1218">
        <v>19080.620999999999</v>
      </c>
      <c r="D1218" t="s">
        <v>379</v>
      </c>
      <c r="E1218">
        <v>19080.620999999999</v>
      </c>
      <c r="F1218" s="47">
        <f t="shared" si="46"/>
        <v>0</v>
      </c>
      <c r="R1218" t="s">
        <v>800</v>
      </c>
      <c r="S1218">
        <v>27675</v>
      </c>
      <c r="T1218" t="s">
        <v>72</v>
      </c>
      <c r="U1218">
        <v>27675</v>
      </c>
      <c r="V1218" s="47">
        <f t="shared" si="45"/>
        <v>0</v>
      </c>
    </row>
    <row r="1219" spans="2:22" x14ac:dyDescent="0.15">
      <c r="B1219" t="s">
        <v>685</v>
      </c>
      <c r="C1219">
        <v>191605588.02200082</v>
      </c>
      <c r="D1219" t="s">
        <v>380</v>
      </c>
      <c r="E1219">
        <v>191605588.02200001</v>
      </c>
      <c r="F1219" s="47">
        <f t="shared" si="46"/>
        <v>8.0466270446777344E-7</v>
      </c>
      <c r="R1219" t="s">
        <v>801</v>
      </c>
      <c r="S1219">
        <v>26925</v>
      </c>
      <c r="T1219" t="s">
        <v>73</v>
      </c>
      <c r="U1219">
        <v>26925</v>
      </c>
      <c r="V1219" s="47">
        <f t="shared" ref="V1219:V1282" si="47">S1219-U1219</f>
        <v>0</v>
      </c>
    </row>
    <row r="1220" spans="2:22" x14ac:dyDescent="0.15">
      <c r="B1220" t="s">
        <v>686</v>
      </c>
      <c r="C1220">
        <v>166741312.07100025</v>
      </c>
      <c r="D1220" t="s">
        <v>294</v>
      </c>
      <c r="E1220">
        <v>166741312.07100001</v>
      </c>
      <c r="F1220" s="47">
        <f t="shared" si="46"/>
        <v>2.384185791015625E-7</v>
      </c>
      <c r="R1220" t="s">
        <v>802</v>
      </c>
      <c r="S1220">
        <v>30317</v>
      </c>
      <c r="T1220" t="s">
        <v>74</v>
      </c>
      <c r="U1220">
        <v>30317</v>
      </c>
      <c r="V1220" s="47">
        <f t="shared" si="47"/>
        <v>0</v>
      </c>
    </row>
    <row r="1221" spans="2:22" x14ac:dyDescent="0.15">
      <c r="B1221" t="s">
        <v>687</v>
      </c>
      <c r="C1221">
        <v>802488</v>
      </c>
      <c r="D1221" t="s">
        <v>381</v>
      </c>
      <c r="E1221">
        <v>802488</v>
      </c>
      <c r="F1221" s="47">
        <f t="shared" si="46"/>
        <v>0</v>
      </c>
      <c r="R1221" t="s">
        <v>803</v>
      </c>
      <c r="S1221">
        <v>28578</v>
      </c>
      <c r="T1221" t="s">
        <v>75</v>
      </c>
      <c r="U1221">
        <v>28578</v>
      </c>
      <c r="V1221" s="47">
        <f t="shared" si="47"/>
        <v>0</v>
      </c>
    </row>
    <row r="1222" spans="2:22" x14ac:dyDescent="0.15">
      <c r="B1222" t="s">
        <v>688</v>
      </c>
      <c r="C1222">
        <v>850199</v>
      </c>
      <c r="D1222" t="s">
        <v>568</v>
      </c>
      <c r="E1222">
        <v>850199</v>
      </c>
      <c r="F1222" s="47">
        <f t="shared" si="46"/>
        <v>0</v>
      </c>
      <c r="R1222" t="s">
        <v>804</v>
      </c>
      <c r="S1222">
        <v>3805</v>
      </c>
      <c r="T1222" t="s">
        <v>76</v>
      </c>
      <c r="U1222">
        <v>3805</v>
      </c>
      <c r="V1222" s="47">
        <f t="shared" si="47"/>
        <v>0</v>
      </c>
    </row>
    <row r="1223" spans="2:22" x14ac:dyDescent="0.15">
      <c r="B1223" t="s">
        <v>689</v>
      </c>
      <c r="C1223">
        <v>847560</v>
      </c>
      <c r="D1223" t="s">
        <v>569</v>
      </c>
      <c r="E1223">
        <v>847560</v>
      </c>
      <c r="F1223" s="47">
        <f t="shared" si="46"/>
        <v>0</v>
      </c>
      <c r="R1223" t="s">
        <v>805</v>
      </c>
      <c r="S1223">
        <v>5535</v>
      </c>
      <c r="T1223" t="s">
        <v>77</v>
      </c>
      <c r="U1223">
        <v>5535</v>
      </c>
      <c r="V1223" s="47">
        <f t="shared" si="47"/>
        <v>0</v>
      </c>
    </row>
    <row r="1224" spans="2:22" x14ac:dyDescent="0.15">
      <c r="B1224" t="s">
        <v>690</v>
      </c>
      <c r="C1224">
        <v>2639</v>
      </c>
      <c r="D1224" t="s">
        <v>570</v>
      </c>
      <c r="E1224">
        <v>2639</v>
      </c>
      <c r="F1224" s="47">
        <f t="shared" si="46"/>
        <v>0</v>
      </c>
      <c r="R1224" t="s">
        <v>806</v>
      </c>
      <c r="S1224">
        <v>4756.25</v>
      </c>
      <c r="T1224" t="s">
        <v>78</v>
      </c>
      <c r="U1224">
        <v>4756.25</v>
      </c>
      <c r="V1224" s="47">
        <f t="shared" si="47"/>
        <v>0</v>
      </c>
    </row>
    <row r="1225" spans="2:22" x14ac:dyDescent="0.15">
      <c r="B1225" t="s">
        <v>691</v>
      </c>
      <c r="C1225">
        <v>2993579.8600000143</v>
      </c>
      <c r="D1225" t="s">
        <v>571</v>
      </c>
      <c r="E1225">
        <v>2993579.86</v>
      </c>
      <c r="F1225" s="47">
        <f t="shared" si="46"/>
        <v>1.4435499906539917E-8</v>
      </c>
      <c r="R1225" t="s">
        <v>807</v>
      </c>
      <c r="S1225">
        <v>96336.25</v>
      </c>
      <c r="T1225" t="s">
        <v>79</v>
      </c>
      <c r="U1225">
        <v>96336.25</v>
      </c>
      <c r="V1225" s="47">
        <f t="shared" si="47"/>
        <v>0</v>
      </c>
    </row>
    <row r="1226" spans="2:22" x14ac:dyDescent="0.15">
      <c r="B1226" t="s">
        <v>692</v>
      </c>
      <c r="C1226">
        <v>2489593</v>
      </c>
      <c r="D1226" t="s">
        <v>386</v>
      </c>
      <c r="E1226">
        <v>2489593</v>
      </c>
      <c r="F1226" s="47">
        <f t="shared" si="46"/>
        <v>0</v>
      </c>
      <c r="R1226" t="s">
        <v>886</v>
      </c>
      <c r="S1226">
        <v>7014.4100000000144</v>
      </c>
      <c r="T1226" t="s">
        <v>81</v>
      </c>
      <c r="U1226">
        <v>7014.41</v>
      </c>
      <c r="V1226" s="47">
        <f t="shared" si="47"/>
        <v>1.4551915228366852E-11</v>
      </c>
    </row>
    <row r="1227" spans="2:22" x14ac:dyDescent="0.15">
      <c r="B1227" t="s">
        <v>693</v>
      </c>
      <c r="C1227">
        <v>7418463</v>
      </c>
      <c r="D1227" t="s">
        <v>387</v>
      </c>
      <c r="E1227">
        <v>7418463</v>
      </c>
      <c r="F1227" s="47">
        <f t="shared" ref="F1227:F1290" si="48">C1227-E1227</f>
        <v>0</v>
      </c>
      <c r="R1227" t="s">
        <v>887</v>
      </c>
      <c r="S1227">
        <v>9048.7499999999964</v>
      </c>
      <c r="T1227" t="s">
        <v>82</v>
      </c>
      <c r="U1227">
        <v>9048.75</v>
      </c>
      <c r="V1227" s="47">
        <f t="shared" si="47"/>
        <v>0</v>
      </c>
    </row>
    <row r="1228" spans="2:22" x14ac:dyDescent="0.15">
      <c r="B1228" t="s">
        <v>694</v>
      </c>
      <c r="C1228">
        <v>932172</v>
      </c>
      <c r="D1228" t="s">
        <v>572</v>
      </c>
      <c r="E1228">
        <v>932172</v>
      </c>
      <c r="F1228" s="47">
        <f t="shared" si="48"/>
        <v>0</v>
      </c>
      <c r="R1228" t="s">
        <v>888</v>
      </c>
      <c r="S1228">
        <v>3560</v>
      </c>
      <c r="T1228" t="s">
        <v>83</v>
      </c>
      <c r="U1228">
        <v>3560</v>
      </c>
      <c r="V1228" s="47">
        <f t="shared" si="47"/>
        <v>0</v>
      </c>
    </row>
    <row r="1229" spans="2:22" x14ac:dyDescent="0.15">
      <c r="B1229" t="s">
        <v>695</v>
      </c>
      <c r="C1229">
        <v>4608833</v>
      </c>
      <c r="D1229" t="s">
        <v>389</v>
      </c>
      <c r="E1229">
        <v>4608833</v>
      </c>
      <c r="F1229" s="47">
        <f t="shared" si="48"/>
        <v>0</v>
      </c>
      <c r="R1229" t="s">
        <v>811</v>
      </c>
      <c r="S1229">
        <v>69583</v>
      </c>
      <c r="T1229" t="s">
        <v>85</v>
      </c>
      <c r="U1229">
        <v>69583</v>
      </c>
      <c r="V1229" s="47">
        <f t="shared" si="47"/>
        <v>0</v>
      </c>
    </row>
    <row r="1230" spans="2:22" x14ac:dyDescent="0.15">
      <c r="B1230" t="s">
        <v>696</v>
      </c>
      <c r="C1230">
        <v>135473</v>
      </c>
      <c r="D1230" t="s">
        <v>390</v>
      </c>
      <c r="E1230">
        <v>135473</v>
      </c>
      <c r="F1230" s="47">
        <f t="shared" si="48"/>
        <v>0</v>
      </c>
      <c r="R1230" t="s">
        <v>812</v>
      </c>
      <c r="S1230">
        <v>1107</v>
      </c>
      <c r="T1230" t="s">
        <v>86</v>
      </c>
      <c r="U1230">
        <v>1107</v>
      </c>
      <c r="V1230" s="47">
        <f t="shared" si="47"/>
        <v>0</v>
      </c>
    </row>
    <row r="1231" spans="2:22" x14ac:dyDescent="0.15">
      <c r="B1231" t="s">
        <v>697</v>
      </c>
      <c r="C1231">
        <v>29544</v>
      </c>
      <c r="D1231" t="s">
        <v>391</v>
      </c>
      <c r="E1231">
        <v>29544</v>
      </c>
      <c r="F1231" s="47">
        <f t="shared" si="48"/>
        <v>0</v>
      </c>
      <c r="R1231" t="s">
        <v>813</v>
      </c>
      <c r="S1231">
        <v>11990.24</v>
      </c>
      <c r="T1231" t="s">
        <v>87</v>
      </c>
      <c r="U1231">
        <v>11990.24</v>
      </c>
      <c r="V1231" s="47">
        <f t="shared" si="47"/>
        <v>0</v>
      </c>
    </row>
    <row r="1232" spans="2:22" x14ac:dyDescent="0.15">
      <c r="B1232" t="s">
        <v>698</v>
      </c>
      <c r="C1232">
        <v>2489593</v>
      </c>
      <c r="D1232" t="s">
        <v>573</v>
      </c>
      <c r="E1232">
        <v>2489593</v>
      </c>
      <c r="F1232" s="47">
        <f t="shared" si="48"/>
        <v>0</v>
      </c>
      <c r="R1232" t="s">
        <v>814</v>
      </c>
      <c r="S1232">
        <v>32143.899999999991</v>
      </c>
      <c r="T1232" t="s">
        <v>182</v>
      </c>
      <c r="U1232">
        <v>32143.9</v>
      </c>
      <c r="V1232" s="47">
        <f t="shared" si="47"/>
        <v>0</v>
      </c>
    </row>
    <row r="1233" spans="2:22" x14ac:dyDescent="0.15">
      <c r="B1233" t="s">
        <v>699</v>
      </c>
      <c r="C1233">
        <v>7705</v>
      </c>
      <c r="D1233" t="s">
        <v>307</v>
      </c>
      <c r="E1233">
        <v>7705</v>
      </c>
      <c r="F1233" s="47">
        <f t="shared" si="48"/>
        <v>0</v>
      </c>
      <c r="R1233" t="s">
        <v>815</v>
      </c>
      <c r="S1233">
        <v>65367.770000000011</v>
      </c>
      <c r="T1233" t="s">
        <v>183</v>
      </c>
      <c r="U1233">
        <v>65367.77</v>
      </c>
      <c r="V1233" s="47">
        <f t="shared" si="47"/>
        <v>0</v>
      </c>
    </row>
    <row r="1234" spans="2:22" x14ac:dyDescent="0.15">
      <c r="B1234" t="s">
        <v>700</v>
      </c>
      <c r="C1234">
        <v>2708512.7229999932</v>
      </c>
      <c r="D1234" t="s">
        <v>355</v>
      </c>
      <c r="E1234">
        <v>2708512.7230000002</v>
      </c>
      <c r="F1234" s="47">
        <f t="shared" si="48"/>
        <v>-6.9849193096160889E-9</v>
      </c>
      <c r="R1234" t="s">
        <v>816</v>
      </c>
      <c r="S1234">
        <v>512761</v>
      </c>
      <c r="T1234" t="s">
        <v>186</v>
      </c>
      <c r="U1234">
        <v>512761</v>
      </c>
      <c r="V1234" s="47">
        <f t="shared" si="47"/>
        <v>0</v>
      </c>
    </row>
    <row r="1235" spans="2:22" x14ac:dyDescent="0.15">
      <c r="B1235" t="s">
        <v>701</v>
      </c>
      <c r="C1235">
        <v>2708339.38499999</v>
      </c>
      <c r="D1235" t="s">
        <v>574</v>
      </c>
      <c r="E1235">
        <v>2708339.3849999998</v>
      </c>
      <c r="F1235" s="47">
        <f t="shared" si="48"/>
        <v>-9.7788870334625244E-9</v>
      </c>
      <c r="R1235" t="s">
        <v>889</v>
      </c>
      <c r="S1235">
        <v>205692</v>
      </c>
      <c r="T1235" t="s">
        <v>187</v>
      </c>
      <c r="U1235">
        <v>205692</v>
      </c>
      <c r="V1235" s="47">
        <f t="shared" si="47"/>
        <v>0</v>
      </c>
    </row>
    <row r="1236" spans="2:22" x14ac:dyDescent="0.15">
      <c r="B1236" t="s">
        <v>702</v>
      </c>
      <c r="C1236">
        <v>28446</v>
      </c>
      <c r="D1236" t="s">
        <v>575</v>
      </c>
      <c r="E1236">
        <v>28446</v>
      </c>
      <c r="F1236" s="47">
        <f t="shared" si="48"/>
        <v>0</v>
      </c>
      <c r="R1236" t="s">
        <v>818</v>
      </c>
      <c r="S1236">
        <v>789.57000000000176</v>
      </c>
      <c r="T1236" t="s">
        <v>109</v>
      </c>
      <c r="U1236">
        <v>789.57</v>
      </c>
      <c r="V1236" s="47">
        <f t="shared" si="47"/>
        <v>1.7053025658242404E-12</v>
      </c>
    </row>
    <row r="1237" spans="2:22" x14ac:dyDescent="0.15">
      <c r="B1237" t="s">
        <v>703</v>
      </c>
      <c r="C1237">
        <v>217708</v>
      </c>
      <c r="D1237" t="s">
        <v>309</v>
      </c>
      <c r="E1237">
        <v>217708</v>
      </c>
      <c r="F1237" s="47">
        <f t="shared" si="48"/>
        <v>0</v>
      </c>
      <c r="R1237" t="s">
        <v>819</v>
      </c>
      <c r="S1237">
        <v>28579</v>
      </c>
      <c r="T1237" t="s">
        <v>110</v>
      </c>
      <c r="U1237">
        <v>28579</v>
      </c>
      <c r="V1237" s="47">
        <f t="shared" si="47"/>
        <v>0</v>
      </c>
    </row>
    <row r="1238" spans="2:22" x14ac:dyDescent="0.15">
      <c r="B1238" t="s">
        <v>704</v>
      </c>
      <c r="C1238">
        <v>178413.87999999904</v>
      </c>
      <c r="D1238" t="s">
        <v>394</v>
      </c>
      <c r="E1238">
        <v>178413.88</v>
      </c>
      <c r="F1238" s="47">
        <f t="shared" si="48"/>
        <v>-9.6042640507221222E-10</v>
      </c>
      <c r="R1238" t="s">
        <v>820</v>
      </c>
      <c r="S1238">
        <v>1836</v>
      </c>
      <c r="T1238" t="s">
        <v>111</v>
      </c>
      <c r="U1238">
        <v>1836</v>
      </c>
      <c r="V1238" s="47">
        <f t="shared" si="47"/>
        <v>0</v>
      </c>
    </row>
    <row r="1239" spans="2:22" x14ac:dyDescent="0.15">
      <c r="B1239" t="s">
        <v>705</v>
      </c>
      <c r="C1239">
        <v>214600</v>
      </c>
      <c r="D1239" t="s">
        <v>395</v>
      </c>
      <c r="E1239">
        <v>214600</v>
      </c>
      <c r="F1239" s="47">
        <f t="shared" si="48"/>
        <v>0</v>
      </c>
      <c r="R1239" t="s">
        <v>821</v>
      </c>
      <c r="S1239">
        <v>55</v>
      </c>
      <c r="T1239" t="s">
        <v>112</v>
      </c>
      <c r="U1239">
        <v>55</v>
      </c>
      <c r="V1239" s="47">
        <f t="shared" si="47"/>
        <v>0</v>
      </c>
    </row>
    <row r="1240" spans="2:22" x14ac:dyDescent="0.15">
      <c r="B1240" t="s">
        <v>706</v>
      </c>
      <c r="C1240">
        <v>45617</v>
      </c>
      <c r="D1240" t="s">
        <v>396</v>
      </c>
      <c r="E1240">
        <v>45617</v>
      </c>
      <c r="F1240" s="47">
        <f t="shared" si="48"/>
        <v>0</v>
      </c>
      <c r="R1240" t="s">
        <v>890</v>
      </c>
      <c r="S1240">
        <v>88675</v>
      </c>
      <c r="T1240" t="s">
        <v>192</v>
      </c>
      <c r="U1240">
        <v>88675</v>
      </c>
      <c r="V1240" s="47">
        <f t="shared" si="47"/>
        <v>0</v>
      </c>
    </row>
    <row r="1241" spans="2:22" x14ac:dyDescent="0.15">
      <c r="B1241" t="s">
        <v>707</v>
      </c>
      <c r="C1241">
        <v>168983</v>
      </c>
      <c r="D1241" t="s">
        <v>397</v>
      </c>
      <c r="E1241">
        <v>168983</v>
      </c>
      <c r="F1241" s="47">
        <f t="shared" si="48"/>
        <v>0</v>
      </c>
      <c r="R1241" t="s">
        <v>891</v>
      </c>
      <c r="S1241">
        <v>86636.370000000068</v>
      </c>
      <c r="T1241" t="s">
        <v>193</v>
      </c>
      <c r="U1241">
        <v>86636.37</v>
      </c>
      <c r="V1241" s="47">
        <f t="shared" si="47"/>
        <v>0</v>
      </c>
    </row>
    <row r="1242" spans="2:22" x14ac:dyDescent="0.15">
      <c r="B1242" t="s">
        <v>708</v>
      </c>
      <c r="C1242">
        <v>30022</v>
      </c>
      <c r="D1242" t="s">
        <v>314</v>
      </c>
      <c r="E1242">
        <v>30022</v>
      </c>
      <c r="F1242" s="47">
        <f t="shared" si="48"/>
        <v>0</v>
      </c>
      <c r="R1242" t="s">
        <v>892</v>
      </c>
      <c r="S1242">
        <v>12820.480000000003</v>
      </c>
      <c r="T1242" t="s">
        <v>194</v>
      </c>
      <c r="U1242">
        <v>12820.48</v>
      </c>
      <c r="V1242" s="47">
        <f t="shared" si="47"/>
        <v>0</v>
      </c>
    </row>
    <row r="1243" spans="2:22" x14ac:dyDescent="0.15">
      <c r="B1243" t="s">
        <v>709</v>
      </c>
      <c r="C1243">
        <v>1013</v>
      </c>
      <c r="D1243" t="s">
        <v>315</v>
      </c>
      <c r="E1243">
        <v>1013</v>
      </c>
      <c r="F1243" s="47">
        <f t="shared" si="48"/>
        <v>0</v>
      </c>
      <c r="R1243" t="s">
        <v>893</v>
      </c>
      <c r="S1243">
        <v>12359.392</v>
      </c>
      <c r="T1243" t="s">
        <v>195</v>
      </c>
      <c r="U1243">
        <v>12359.392</v>
      </c>
      <c r="V1243" s="47">
        <f t="shared" si="47"/>
        <v>0</v>
      </c>
    </row>
    <row r="1244" spans="2:22" x14ac:dyDescent="0.15">
      <c r="B1244" t="s">
        <v>710</v>
      </c>
      <c r="C1244">
        <v>89</v>
      </c>
      <c r="D1244" t="s">
        <v>316</v>
      </c>
      <c r="E1244">
        <v>89</v>
      </c>
      <c r="F1244" s="47">
        <f t="shared" si="48"/>
        <v>0</v>
      </c>
      <c r="R1244" t="s">
        <v>894</v>
      </c>
      <c r="S1244">
        <v>8196.3000000000047</v>
      </c>
      <c r="T1244" t="s">
        <v>196</v>
      </c>
      <c r="U1244">
        <v>8196.2999999999993</v>
      </c>
      <c r="V1244" s="47">
        <f t="shared" si="47"/>
        <v>0</v>
      </c>
    </row>
    <row r="1245" spans="2:22" x14ac:dyDescent="0.15">
      <c r="B1245" t="s">
        <v>711</v>
      </c>
      <c r="C1245">
        <v>191</v>
      </c>
      <c r="D1245" t="s">
        <v>317</v>
      </c>
      <c r="E1245">
        <v>191</v>
      </c>
      <c r="F1245" s="47">
        <f t="shared" si="48"/>
        <v>0</v>
      </c>
      <c r="R1245" t="s">
        <v>895</v>
      </c>
      <c r="S1245">
        <v>6515.4699999999957</v>
      </c>
      <c r="T1245" t="s">
        <v>197</v>
      </c>
      <c r="U1245">
        <v>6515.47</v>
      </c>
      <c r="V1245" s="47">
        <f t="shared" si="47"/>
        <v>0</v>
      </c>
    </row>
    <row r="1246" spans="2:22" x14ac:dyDescent="0.15">
      <c r="B1246" t="s">
        <v>712</v>
      </c>
      <c r="C1246">
        <v>458</v>
      </c>
      <c r="D1246" t="s">
        <v>318</v>
      </c>
      <c r="E1246">
        <v>458</v>
      </c>
      <c r="F1246" s="47">
        <f t="shared" si="48"/>
        <v>0</v>
      </c>
      <c r="R1246" t="s">
        <v>828</v>
      </c>
      <c r="S1246">
        <v>92198</v>
      </c>
      <c r="T1246" t="s">
        <v>124</v>
      </c>
      <c r="U1246">
        <v>92198</v>
      </c>
      <c r="V1246" s="47">
        <f t="shared" si="47"/>
        <v>0</v>
      </c>
    </row>
    <row r="1247" spans="2:22" x14ac:dyDescent="0.15">
      <c r="B1247" t="s">
        <v>713</v>
      </c>
      <c r="C1247">
        <v>807</v>
      </c>
      <c r="D1247" t="s">
        <v>319</v>
      </c>
      <c r="E1247">
        <v>807</v>
      </c>
      <c r="F1247" s="47">
        <f t="shared" si="48"/>
        <v>0</v>
      </c>
      <c r="R1247" t="s">
        <v>829</v>
      </c>
      <c r="S1247">
        <v>57540</v>
      </c>
      <c r="T1247" t="s">
        <v>125</v>
      </c>
      <c r="U1247">
        <v>57540</v>
      </c>
      <c r="V1247" s="47">
        <f t="shared" si="47"/>
        <v>0</v>
      </c>
    </row>
    <row r="1248" spans="2:22" x14ac:dyDescent="0.15">
      <c r="B1248" t="s">
        <v>714</v>
      </c>
      <c r="C1248">
        <v>13</v>
      </c>
      <c r="D1248" t="s">
        <v>320</v>
      </c>
      <c r="E1248">
        <v>13</v>
      </c>
      <c r="F1248" s="47">
        <f t="shared" si="48"/>
        <v>0</v>
      </c>
      <c r="R1248" t="s">
        <v>830</v>
      </c>
      <c r="S1248">
        <v>56760</v>
      </c>
      <c r="T1248" t="s">
        <v>126</v>
      </c>
      <c r="U1248">
        <v>56760</v>
      </c>
      <c r="V1248" s="47">
        <f t="shared" si="47"/>
        <v>0</v>
      </c>
    </row>
    <row r="1249" spans="1:22" x14ac:dyDescent="0.15">
      <c r="B1249" t="s">
        <v>715</v>
      </c>
      <c r="C1249">
        <v>7</v>
      </c>
      <c r="D1249" t="s">
        <v>398</v>
      </c>
      <c r="E1249">
        <v>7</v>
      </c>
      <c r="F1249" s="47">
        <f t="shared" si="48"/>
        <v>0</v>
      </c>
      <c r="R1249" t="s">
        <v>831</v>
      </c>
      <c r="S1249">
        <v>9590</v>
      </c>
      <c r="T1249" t="s">
        <v>127</v>
      </c>
      <c r="U1249">
        <v>9590</v>
      </c>
      <c r="V1249" s="47">
        <f t="shared" si="47"/>
        <v>0</v>
      </c>
    </row>
    <row r="1250" spans="1:22" x14ac:dyDescent="0.15">
      <c r="B1250" t="s">
        <v>716</v>
      </c>
      <c r="C1250">
        <v>52</v>
      </c>
      <c r="D1250" t="s">
        <v>399</v>
      </c>
      <c r="E1250">
        <v>52</v>
      </c>
      <c r="F1250" s="47">
        <f t="shared" si="48"/>
        <v>0</v>
      </c>
      <c r="R1250" t="s">
        <v>832</v>
      </c>
      <c r="S1250">
        <v>9590</v>
      </c>
      <c r="T1250" t="s">
        <v>128</v>
      </c>
      <c r="U1250">
        <v>9590</v>
      </c>
      <c r="V1250" s="47">
        <f t="shared" si="47"/>
        <v>0</v>
      </c>
    </row>
    <row r="1251" spans="1:22" x14ac:dyDescent="0.15">
      <c r="B1251" t="s">
        <v>717</v>
      </c>
      <c r="C1251">
        <v>5467979479</v>
      </c>
      <c r="D1251" t="s">
        <v>400</v>
      </c>
      <c r="E1251">
        <v>5467979479</v>
      </c>
      <c r="F1251" s="47">
        <f t="shared" si="48"/>
        <v>0</v>
      </c>
      <c r="R1251" t="s">
        <v>833</v>
      </c>
      <c r="S1251">
        <v>4795</v>
      </c>
      <c r="T1251" t="s">
        <v>129</v>
      </c>
      <c r="U1251">
        <v>4795</v>
      </c>
      <c r="V1251" s="47">
        <f t="shared" si="47"/>
        <v>0</v>
      </c>
    </row>
    <row r="1252" spans="1:22" x14ac:dyDescent="0.15">
      <c r="B1252" t="s">
        <v>718</v>
      </c>
      <c r="C1252">
        <v>5475025595</v>
      </c>
      <c r="D1252" t="s">
        <v>401</v>
      </c>
      <c r="E1252">
        <v>5475025595</v>
      </c>
      <c r="F1252" s="47">
        <f t="shared" si="48"/>
        <v>0</v>
      </c>
      <c r="R1252" t="s">
        <v>834</v>
      </c>
      <c r="S1252">
        <v>4795</v>
      </c>
      <c r="T1252" t="s">
        <v>130</v>
      </c>
      <c r="U1252">
        <v>4795</v>
      </c>
      <c r="V1252" s="47">
        <f t="shared" si="47"/>
        <v>0</v>
      </c>
    </row>
    <row r="1253" spans="1:22" x14ac:dyDescent="0.15">
      <c r="B1253" t="s">
        <v>719</v>
      </c>
      <c r="C1253">
        <v>1612152611277</v>
      </c>
      <c r="D1253" t="s">
        <v>402</v>
      </c>
      <c r="E1253">
        <v>1612152611277</v>
      </c>
      <c r="F1253" s="47">
        <f t="shared" si="48"/>
        <v>0</v>
      </c>
      <c r="R1253" t="s">
        <v>835</v>
      </c>
      <c r="S1253">
        <v>0</v>
      </c>
      <c r="T1253" t="s">
        <v>198</v>
      </c>
      <c r="U1253">
        <v>0</v>
      </c>
      <c r="V1253" s="47">
        <f t="shared" si="47"/>
        <v>0</v>
      </c>
    </row>
    <row r="1254" spans="1:22" x14ac:dyDescent="0.15">
      <c r="B1254" t="s">
        <v>720</v>
      </c>
      <c r="C1254">
        <v>5786046107</v>
      </c>
      <c r="D1254" t="s">
        <v>576</v>
      </c>
      <c r="E1254">
        <v>5786046107</v>
      </c>
      <c r="F1254" s="47">
        <f t="shared" si="48"/>
        <v>0</v>
      </c>
      <c r="R1254" t="s">
        <v>836</v>
      </c>
      <c r="S1254">
        <v>9590</v>
      </c>
      <c r="T1254" t="s">
        <v>132</v>
      </c>
      <c r="U1254">
        <v>9590</v>
      </c>
      <c r="V1254" s="47">
        <f t="shared" si="47"/>
        <v>0</v>
      </c>
    </row>
    <row r="1255" spans="1:22" x14ac:dyDescent="0.15">
      <c r="B1255" t="s">
        <v>721</v>
      </c>
      <c r="C1255">
        <v>1207499600850</v>
      </c>
      <c r="D1255" t="s">
        <v>405</v>
      </c>
      <c r="E1255">
        <v>1207499600850</v>
      </c>
      <c r="F1255" s="47">
        <f t="shared" si="48"/>
        <v>0</v>
      </c>
      <c r="R1255" t="s">
        <v>837</v>
      </c>
      <c r="S1255">
        <v>9588</v>
      </c>
      <c r="T1255" t="s">
        <v>133</v>
      </c>
      <c r="U1255">
        <v>9588</v>
      </c>
      <c r="V1255" s="47">
        <f t="shared" si="47"/>
        <v>0</v>
      </c>
    </row>
    <row r="1256" spans="1:22" x14ac:dyDescent="0.15">
      <c r="B1256" t="s">
        <v>722</v>
      </c>
      <c r="C1256">
        <v>150073509789</v>
      </c>
      <c r="D1256" t="s">
        <v>407</v>
      </c>
      <c r="E1256">
        <v>150073509789</v>
      </c>
      <c r="F1256" s="47">
        <f t="shared" si="48"/>
        <v>0</v>
      </c>
      <c r="R1256" t="s">
        <v>838</v>
      </c>
      <c r="S1256">
        <v>4795</v>
      </c>
      <c r="T1256" t="s">
        <v>134</v>
      </c>
      <c r="U1256">
        <v>4795</v>
      </c>
      <c r="V1256" s="47">
        <f t="shared" si="47"/>
        <v>0</v>
      </c>
    </row>
    <row r="1257" spans="1:22" x14ac:dyDescent="0.15">
      <c r="B1257" t="s">
        <v>723</v>
      </c>
      <c r="C1257">
        <v>0</v>
      </c>
      <c r="D1257" t="s">
        <v>409</v>
      </c>
      <c r="E1257">
        <v>0</v>
      </c>
      <c r="F1257" s="47">
        <f t="shared" si="48"/>
        <v>0</v>
      </c>
      <c r="R1257" t="s">
        <v>839</v>
      </c>
      <c r="S1257">
        <v>4794</v>
      </c>
      <c r="T1257" t="s">
        <v>135</v>
      </c>
      <c r="U1257">
        <v>4794</v>
      </c>
      <c r="V1257" s="47">
        <f t="shared" si="47"/>
        <v>0</v>
      </c>
    </row>
    <row r="1258" spans="1:22" x14ac:dyDescent="0.15">
      <c r="B1258" t="s">
        <v>658</v>
      </c>
      <c r="C1258">
        <v>280123931</v>
      </c>
      <c r="D1258" t="s">
        <v>578</v>
      </c>
      <c r="E1258">
        <v>280123931</v>
      </c>
      <c r="F1258" s="47">
        <f t="shared" si="48"/>
        <v>0</v>
      </c>
      <c r="R1258" t="s">
        <v>840</v>
      </c>
      <c r="S1258">
        <v>4</v>
      </c>
      <c r="T1258" t="s">
        <v>199</v>
      </c>
      <c r="U1258">
        <v>4</v>
      </c>
      <c r="V1258" s="47">
        <f t="shared" si="47"/>
        <v>0</v>
      </c>
    </row>
    <row r="1259" spans="1:22" x14ac:dyDescent="0.15">
      <c r="B1259" t="s">
        <v>724</v>
      </c>
      <c r="C1259">
        <v>30022</v>
      </c>
      <c r="D1259" t="s">
        <v>580</v>
      </c>
      <c r="E1259">
        <v>30022</v>
      </c>
      <c r="F1259" s="47">
        <f t="shared" si="48"/>
        <v>0</v>
      </c>
      <c r="R1259" t="s">
        <v>841</v>
      </c>
      <c r="S1259">
        <v>9590</v>
      </c>
      <c r="T1259" t="s">
        <v>137</v>
      </c>
      <c r="U1259">
        <v>9590</v>
      </c>
      <c r="V1259" s="47">
        <f t="shared" si="47"/>
        <v>0</v>
      </c>
    </row>
    <row r="1260" spans="1:22" x14ac:dyDescent="0.15">
      <c r="B1260" t="s">
        <v>725</v>
      </c>
      <c r="C1260">
        <v>144160789</v>
      </c>
      <c r="D1260" t="s">
        <v>581</v>
      </c>
      <c r="E1260">
        <v>144160789</v>
      </c>
      <c r="F1260" s="47">
        <f t="shared" si="48"/>
        <v>0</v>
      </c>
      <c r="R1260" t="s">
        <v>842</v>
      </c>
      <c r="S1260">
        <v>9544</v>
      </c>
      <c r="T1260" t="s">
        <v>138</v>
      </c>
      <c r="U1260">
        <v>9544</v>
      </c>
      <c r="V1260" s="47">
        <f t="shared" si="47"/>
        <v>0</v>
      </c>
    </row>
    <row r="1261" spans="1:22" x14ac:dyDescent="0.15">
      <c r="A1261" s="42" t="s">
        <v>927</v>
      </c>
      <c r="B1261" s="42" t="s">
        <v>632</v>
      </c>
      <c r="F1261" s="47">
        <f t="shared" si="48"/>
        <v>0</v>
      </c>
      <c r="R1261" t="s">
        <v>843</v>
      </c>
      <c r="S1261">
        <v>4795</v>
      </c>
      <c r="T1261" t="s">
        <v>139</v>
      </c>
      <c r="U1261">
        <v>4795</v>
      </c>
      <c r="V1261" s="47">
        <f t="shared" si="47"/>
        <v>0</v>
      </c>
    </row>
    <row r="1262" spans="1:22" x14ac:dyDescent="0.15">
      <c r="B1262" t="s">
        <v>644</v>
      </c>
      <c r="C1262">
        <v>28653</v>
      </c>
      <c r="D1262" t="s">
        <v>899</v>
      </c>
      <c r="E1262">
        <v>28653</v>
      </c>
      <c r="F1262" s="47">
        <f t="shared" si="48"/>
        <v>0</v>
      </c>
      <c r="R1262" t="s">
        <v>844</v>
      </c>
      <c r="S1262">
        <v>4772</v>
      </c>
      <c r="T1262" t="s">
        <v>140</v>
      </c>
      <c r="U1262">
        <v>4772</v>
      </c>
      <c r="V1262" s="47">
        <f t="shared" si="47"/>
        <v>0</v>
      </c>
    </row>
    <row r="1263" spans="1:22" x14ac:dyDescent="0.15">
      <c r="B1263" t="s">
        <v>645</v>
      </c>
      <c r="C1263">
        <v>267342976</v>
      </c>
      <c r="D1263" t="s">
        <v>251</v>
      </c>
      <c r="E1263">
        <v>267342976</v>
      </c>
      <c r="F1263" s="47">
        <f t="shared" si="48"/>
        <v>0</v>
      </c>
      <c r="R1263" t="s">
        <v>845</v>
      </c>
      <c r="S1263">
        <v>117</v>
      </c>
      <c r="T1263" t="s">
        <v>200</v>
      </c>
      <c r="U1263">
        <v>117</v>
      </c>
      <c r="V1263" s="47">
        <f t="shared" si="47"/>
        <v>0</v>
      </c>
    </row>
    <row r="1264" spans="1:22" x14ac:dyDescent="0.15">
      <c r="B1264" t="s">
        <v>652</v>
      </c>
      <c r="C1264">
        <v>144546299328</v>
      </c>
      <c r="D1264" t="s">
        <v>340</v>
      </c>
      <c r="E1264">
        <v>144546299328</v>
      </c>
      <c r="F1264" s="47">
        <f t="shared" si="48"/>
        <v>0</v>
      </c>
      <c r="R1264" t="s">
        <v>846</v>
      </c>
      <c r="S1264">
        <v>9590</v>
      </c>
      <c r="T1264" t="s">
        <v>142</v>
      </c>
      <c r="U1264">
        <v>9590</v>
      </c>
      <c r="V1264" s="47">
        <f t="shared" si="47"/>
        <v>0</v>
      </c>
    </row>
    <row r="1265" spans="2:22" x14ac:dyDescent="0.15">
      <c r="B1265" t="s">
        <v>662</v>
      </c>
      <c r="C1265">
        <v>25759490123103</v>
      </c>
      <c r="D1265" t="s">
        <v>342</v>
      </c>
      <c r="E1265">
        <v>25759490123103</v>
      </c>
      <c r="F1265" s="47">
        <f t="shared" si="48"/>
        <v>0</v>
      </c>
      <c r="R1265" t="s">
        <v>847</v>
      </c>
      <c r="S1265">
        <v>8996</v>
      </c>
      <c r="T1265" t="s">
        <v>143</v>
      </c>
      <c r="U1265">
        <v>8996</v>
      </c>
      <c r="V1265" s="47">
        <f t="shared" si="47"/>
        <v>0</v>
      </c>
    </row>
    <row r="1266" spans="2:22" x14ac:dyDescent="0.15">
      <c r="B1266" t="s">
        <v>663</v>
      </c>
      <c r="C1266">
        <v>25759490850541</v>
      </c>
      <c r="D1266" t="s">
        <v>344</v>
      </c>
      <c r="E1266">
        <v>25759490850541</v>
      </c>
      <c r="F1266" s="47">
        <f t="shared" si="48"/>
        <v>0</v>
      </c>
      <c r="R1266" t="s">
        <v>848</v>
      </c>
      <c r="S1266">
        <v>4795</v>
      </c>
      <c r="T1266" t="s">
        <v>144</v>
      </c>
      <c r="U1266">
        <v>4795</v>
      </c>
      <c r="V1266" s="47">
        <f t="shared" si="47"/>
        <v>0</v>
      </c>
    </row>
    <row r="1267" spans="2:22" x14ac:dyDescent="0.15">
      <c r="B1267" t="s">
        <v>664</v>
      </c>
      <c r="C1267">
        <v>9109518</v>
      </c>
      <c r="D1267" t="s">
        <v>353</v>
      </c>
      <c r="E1267">
        <v>9109518</v>
      </c>
      <c r="F1267" s="47">
        <f t="shared" si="48"/>
        <v>0</v>
      </c>
      <c r="R1267" t="s">
        <v>849</v>
      </c>
      <c r="S1267">
        <v>4498</v>
      </c>
      <c r="T1267" t="s">
        <v>145</v>
      </c>
      <c r="U1267">
        <v>4498</v>
      </c>
      <c r="V1267" s="47">
        <f t="shared" si="47"/>
        <v>0</v>
      </c>
    </row>
    <row r="1268" spans="2:22" x14ac:dyDescent="0.15">
      <c r="B1268" t="s">
        <v>665</v>
      </c>
      <c r="C1268">
        <v>9114881</v>
      </c>
      <c r="D1268" t="s">
        <v>354</v>
      </c>
      <c r="E1268">
        <v>9114881</v>
      </c>
      <c r="F1268" s="47">
        <f t="shared" si="48"/>
        <v>0</v>
      </c>
      <c r="R1268" t="s">
        <v>850</v>
      </c>
      <c r="S1268">
        <v>880</v>
      </c>
      <c r="T1268" t="s">
        <v>201</v>
      </c>
      <c r="U1268">
        <v>880</v>
      </c>
      <c r="V1268" s="47">
        <f t="shared" si="47"/>
        <v>0</v>
      </c>
    </row>
    <row r="1269" spans="2:22" x14ac:dyDescent="0.15">
      <c r="B1269" t="s">
        <v>666</v>
      </c>
      <c r="C1269">
        <v>24528</v>
      </c>
      <c r="D1269" t="s">
        <v>346</v>
      </c>
      <c r="E1269">
        <v>24528</v>
      </c>
      <c r="F1269" s="47">
        <f t="shared" si="48"/>
        <v>0</v>
      </c>
      <c r="R1269" t="s">
        <v>851</v>
      </c>
      <c r="S1269">
        <v>9590</v>
      </c>
      <c r="T1269" t="s">
        <v>147</v>
      </c>
      <c r="U1269">
        <v>9590</v>
      </c>
      <c r="V1269" s="47">
        <f t="shared" si="47"/>
        <v>0</v>
      </c>
    </row>
    <row r="1270" spans="2:22" x14ac:dyDescent="0.15">
      <c r="B1270" t="s">
        <v>667</v>
      </c>
      <c r="C1270">
        <v>23974</v>
      </c>
      <c r="D1270" t="s">
        <v>347</v>
      </c>
      <c r="E1270">
        <v>23974</v>
      </c>
      <c r="F1270" s="47">
        <f t="shared" si="48"/>
        <v>0</v>
      </c>
      <c r="R1270" t="s">
        <v>852</v>
      </c>
      <c r="S1270">
        <v>9584</v>
      </c>
      <c r="T1270" t="s">
        <v>148</v>
      </c>
      <c r="U1270">
        <v>9584</v>
      </c>
      <c r="V1270" s="47">
        <f t="shared" si="47"/>
        <v>0</v>
      </c>
    </row>
    <row r="1271" spans="2:22" x14ac:dyDescent="0.15">
      <c r="B1271" t="s">
        <v>668</v>
      </c>
      <c r="C1271">
        <v>2520332.5899999714</v>
      </c>
      <c r="D1271" t="s">
        <v>363</v>
      </c>
      <c r="E1271">
        <v>2520332.59</v>
      </c>
      <c r="F1271" s="47">
        <f t="shared" si="48"/>
        <v>-2.8405338525772095E-8</v>
      </c>
      <c r="R1271" t="s">
        <v>853</v>
      </c>
      <c r="S1271">
        <v>4795</v>
      </c>
      <c r="T1271" t="s">
        <v>149</v>
      </c>
      <c r="U1271">
        <v>4795</v>
      </c>
      <c r="V1271" s="47">
        <f t="shared" si="47"/>
        <v>0</v>
      </c>
    </row>
    <row r="1272" spans="2:22" x14ac:dyDescent="0.15">
      <c r="B1272" t="s">
        <v>669</v>
      </c>
      <c r="C1272">
        <v>17990185</v>
      </c>
      <c r="D1272" t="s">
        <v>563</v>
      </c>
      <c r="E1272">
        <v>17990185</v>
      </c>
      <c r="F1272" s="47">
        <f t="shared" si="48"/>
        <v>0</v>
      </c>
      <c r="R1272" t="s">
        <v>854</v>
      </c>
      <c r="S1272">
        <v>4792</v>
      </c>
      <c r="T1272" t="s">
        <v>150</v>
      </c>
      <c r="U1272">
        <v>4792</v>
      </c>
      <c r="V1272" s="47">
        <f t="shared" si="47"/>
        <v>0</v>
      </c>
    </row>
    <row r="1273" spans="2:22" x14ac:dyDescent="0.15">
      <c r="B1273" t="s">
        <v>670</v>
      </c>
      <c r="C1273">
        <v>407776.10000000353</v>
      </c>
      <c r="D1273" t="s">
        <v>164</v>
      </c>
      <c r="E1273">
        <v>407776.1</v>
      </c>
      <c r="F1273" s="47">
        <f t="shared" si="48"/>
        <v>3.5506673157215118E-9</v>
      </c>
      <c r="R1273" t="s">
        <v>855</v>
      </c>
      <c r="S1273">
        <v>35</v>
      </c>
      <c r="T1273" t="s">
        <v>202</v>
      </c>
      <c r="U1273">
        <v>35</v>
      </c>
      <c r="V1273" s="47">
        <f t="shared" si="47"/>
        <v>0</v>
      </c>
    </row>
    <row r="1274" spans="2:22" x14ac:dyDescent="0.15">
      <c r="B1274" t="s">
        <v>671</v>
      </c>
      <c r="C1274">
        <v>581969.31999999948</v>
      </c>
      <c r="D1274" t="s">
        <v>564</v>
      </c>
      <c r="E1274">
        <v>581969.31999999995</v>
      </c>
      <c r="F1274" s="47">
        <f t="shared" si="48"/>
        <v>0</v>
      </c>
      <c r="R1274" t="s">
        <v>856</v>
      </c>
      <c r="S1274">
        <v>9590</v>
      </c>
      <c r="T1274" t="s">
        <v>152</v>
      </c>
      <c r="U1274">
        <v>9590</v>
      </c>
      <c r="V1274" s="47">
        <f t="shared" si="47"/>
        <v>0</v>
      </c>
    </row>
    <row r="1275" spans="2:22" x14ac:dyDescent="0.15">
      <c r="B1275" t="s">
        <v>651</v>
      </c>
      <c r="C1275">
        <v>14200062</v>
      </c>
      <c r="D1275" t="s">
        <v>366</v>
      </c>
      <c r="E1275">
        <v>14200062</v>
      </c>
      <c r="F1275" s="47">
        <f t="shared" si="48"/>
        <v>0</v>
      </c>
      <c r="R1275" t="s">
        <v>857</v>
      </c>
      <c r="S1275">
        <v>9458</v>
      </c>
      <c r="T1275" t="s">
        <v>153</v>
      </c>
      <c r="U1275">
        <v>9458</v>
      </c>
      <c r="V1275" s="47">
        <f t="shared" si="47"/>
        <v>0</v>
      </c>
    </row>
    <row r="1276" spans="2:22" x14ac:dyDescent="0.15">
      <c r="B1276" t="s">
        <v>672</v>
      </c>
      <c r="C1276">
        <v>14180652.125</v>
      </c>
      <c r="D1276" t="s">
        <v>367</v>
      </c>
      <c r="E1276">
        <v>14180652.125</v>
      </c>
      <c r="F1276" s="47">
        <f t="shared" si="48"/>
        <v>0</v>
      </c>
      <c r="R1276" t="s">
        <v>858</v>
      </c>
      <c r="S1276">
        <v>4795</v>
      </c>
      <c r="T1276" t="s">
        <v>154</v>
      </c>
      <c r="U1276">
        <v>4795</v>
      </c>
      <c r="V1276" s="47">
        <f t="shared" si="47"/>
        <v>0</v>
      </c>
    </row>
    <row r="1277" spans="2:22" x14ac:dyDescent="0.15">
      <c r="B1277" t="s">
        <v>673</v>
      </c>
      <c r="C1277">
        <v>19409.875</v>
      </c>
      <c r="D1277" t="s">
        <v>368</v>
      </c>
      <c r="E1277">
        <v>19409.875</v>
      </c>
      <c r="F1277" s="47">
        <f t="shared" si="48"/>
        <v>0</v>
      </c>
      <c r="R1277" t="s">
        <v>859</v>
      </c>
      <c r="S1277">
        <v>4729</v>
      </c>
      <c r="T1277" t="s">
        <v>155</v>
      </c>
      <c r="U1277">
        <v>4729</v>
      </c>
      <c r="V1277" s="47">
        <f t="shared" si="47"/>
        <v>0</v>
      </c>
    </row>
    <row r="1278" spans="2:22" x14ac:dyDescent="0.15">
      <c r="B1278" t="s">
        <v>674</v>
      </c>
      <c r="C1278">
        <v>2861034.7300000009</v>
      </c>
      <c r="D1278" t="s">
        <v>565</v>
      </c>
      <c r="E1278">
        <v>2861034.73</v>
      </c>
      <c r="F1278" s="47">
        <f t="shared" si="48"/>
        <v>0</v>
      </c>
      <c r="R1278" t="s">
        <v>860</v>
      </c>
      <c r="S1278">
        <v>280</v>
      </c>
      <c r="T1278" t="s">
        <v>203</v>
      </c>
      <c r="U1278">
        <v>280</v>
      </c>
      <c r="V1278" s="47">
        <f t="shared" si="47"/>
        <v>0</v>
      </c>
    </row>
    <row r="1279" spans="2:22" x14ac:dyDescent="0.15">
      <c r="B1279" t="s">
        <v>675</v>
      </c>
      <c r="C1279">
        <v>4265.3000000000029</v>
      </c>
      <c r="D1279" t="s">
        <v>566</v>
      </c>
      <c r="E1279">
        <v>4265.3</v>
      </c>
      <c r="F1279" s="47">
        <f t="shared" si="48"/>
        <v>0</v>
      </c>
      <c r="R1279" t="s">
        <v>861</v>
      </c>
      <c r="S1279">
        <v>38360</v>
      </c>
      <c r="T1279" t="s">
        <v>157</v>
      </c>
      <c r="U1279">
        <v>38360</v>
      </c>
      <c r="V1279" s="47">
        <f t="shared" si="47"/>
        <v>0</v>
      </c>
    </row>
    <row r="1280" spans="2:22" x14ac:dyDescent="0.15">
      <c r="B1280" t="s">
        <v>676</v>
      </c>
      <c r="C1280">
        <v>7469776.0720000146</v>
      </c>
      <c r="D1280" t="s">
        <v>371</v>
      </c>
      <c r="E1280">
        <v>7469776.0719999997</v>
      </c>
      <c r="F1280" s="47">
        <f t="shared" si="48"/>
        <v>1.4901161193847656E-8</v>
      </c>
      <c r="R1280" t="s">
        <v>862</v>
      </c>
      <c r="S1280">
        <v>35438</v>
      </c>
      <c r="T1280" t="s">
        <v>158</v>
      </c>
      <c r="U1280">
        <v>35438</v>
      </c>
      <c r="V1280" s="47">
        <f t="shared" si="47"/>
        <v>0</v>
      </c>
    </row>
    <row r="1281" spans="2:22" x14ac:dyDescent="0.15">
      <c r="B1281" t="s">
        <v>677</v>
      </c>
      <c r="C1281">
        <v>7459073.2689999919</v>
      </c>
      <c r="D1281" t="s">
        <v>372</v>
      </c>
      <c r="E1281">
        <v>7459073.2690000003</v>
      </c>
      <c r="F1281" s="47">
        <f t="shared" si="48"/>
        <v>-8.3819031715393066E-9</v>
      </c>
      <c r="R1281" t="s">
        <v>863</v>
      </c>
      <c r="S1281">
        <v>9590</v>
      </c>
      <c r="T1281" t="s">
        <v>159</v>
      </c>
      <c r="U1281">
        <v>9590</v>
      </c>
      <c r="V1281" s="47">
        <f t="shared" si="47"/>
        <v>0</v>
      </c>
    </row>
    <row r="1282" spans="2:22" x14ac:dyDescent="0.15">
      <c r="B1282" t="s">
        <v>678</v>
      </c>
      <c r="C1282">
        <v>10702.802999999993</v>
      </c>
      <c r="D1282" t="s">
        <v>373</v>
      </c>
      <c r="E1282">
        <v>10702.803</v>
      </c>
      <c r="F1282" s="47">
        <f t="shared" si="48"/>
        <v>0</v>
      </c>
      <c r="R1282" t="s">
        <v>864</v>
      </c>
      <c r="S1282">
        <v>9516</v>
      </c>
      <c r="T1282" t="s">
        <v>160</v>
      </c>
      <c r="U1282">
        <v>9516</v>
      </c>
      <c r="V1282" s="47">
        <f t="shared" si="47"/>
        <v>0</v>
      </c>
    </row>
    <row r="1283" spans="2:22" x14ac:dyDescent="0.15">
      <c r="B1283" t="s">
        <v>679</v>
      </c>
      <c r="C1283">
        <v>21506034.086000234</v>
      </c>
      <c r="D1283" t="s">
        <v>374</v>
      </c>
      <c r="E1283">
        <v>21506034.085999999</v>
      </c>
      <c r="F1283" s="47">
        <f t="shared" si="48"/>
        <v>2.3469328880310059E-7</v>
      </c>
      <c r="R1283" t="s">
        <v>865</v>
      </c>
      <c r="S1283">
        <v>4795</v>
      </c>
      <c r="T1283" t="s">
        <v>161</v>
      </c>
      <c r="U1283">
        <v>4795</v>
      </c>
      <c r="V1283" s="47">
        <f t="shared" ref="V1283:V1300" si="49">S1283-U1283</f>
        <v>0</v>
      </c>
    </row>
    <row r="1284" spans="2:22" x14ac:dyDescent="0.15">
      <c r="B1284" t="s">
        <v>680</v>
      </c>
      <c r="C1284">
        <v>21478308.06700021</v>
      </c>
      <c r="D1284" t="s">
        <v>375</v>
      </c>
      <c r="E1284">
        <v>21478308.067000002</v>
      </c>
      <c r="F1284" s="47">
        <f t="shared" si="48"/>
        <v>2.0861625671386719E-7</v>
      </c>
      <c r="R1284" t="s">
        <v>866</v>
      </c>
      <c r="S1284">
        <v>4758</v>
      </c>
      <c r="T1284" t="s">
        <v>162</v>
      </c>
      <c r="U1284">
        <v>4758</v>
      </c>
      <c r="V1284" s="47">
        <f t="shared" si="49"/>
        <v>0</v>
      </c>
    </row>
    <row r="1285" spans="2:22" x14ac:dyDescent="0.15">
      <c r="B1285" t="s">
        <v>681</v>
      </c>
      <c r="C1285">
        <v>27726.018999999967</v>
      </c>
      <c r="D1285" t="s">
        <v>376</v>
      </c>
      <c r="E1285">
        <v>27726.019</v>
      </c>
      <c r="F1285" s="47">
        <f t="shared" si="48"/>
        <v>-3.2741809263825417E-11</v>
      </c>
      <c r="R1285" t="s">
        <v>867</v>
      </c>
      <c r="S1285">
        <v>183</v>
      </c>
      <c r="T1285" t="s">
        <v>204</v>
      </c>
      <c r="U1285">
        <v>183</v>
      </c>
      <c r="V1285" s="47">
        <f t="shared" si="49"/>
        <v>0</v>
      </c>
    </row>
    <row r="1286" spans="2:22" x14ac:dyDescent="0.15">
      <c r="B1286" t="s">
        <v>682</v>
      </c>
      <c r="C1286">
        <v>10326914.870999899</v>
      </c>
      <c r="D1286" t="s">
        <v>377</v>
      </c>
      <c r="E1286">
        <v>10326914.870999999</v>
      </c>
      <c r="F1286" s="47">
        <f t="shared" si="48"/>
        <v>-1.0058283805847168E-7</v>
      </c>
      <c r="R1286" t="s">
        <v>670</v>
      </c>
      <c r="S1286">
        <v>9590</v>
      </c>
      <c r="T1286" t="s">
        <v>164</v>
      </c>
      <c r="U1286">
        <v>9590</v>
      </c>
      <c r="V1286" s="47">
        <f t="shared" si="49"/>
        <v>0</v>
      </c>
    </row>
    <row r="1287" spans="2:22" x14ac:dyDescent="0.15">
      <c r="B1287" t="s">
        <v>683</v>
      </c>
      <c r="C1287">
        <v>10312710.974999899</v>
      </c>
      <c r="D1287" t="s">
        <v>567</v>
      </c>
      <c r="E1287">
        <v>10312710.975</v>
      </c>
      <c r="F1287" s="47">
        <f t="shared" si="48"/>
        <v>-1.0058283805847168E-7</v>
      </c>
      <c r="R1287" t="s">
        <v>868</v>
      </c>
      <c r="S1287">
        <v>6872</v>
      </c>
      <c r="T1287" t="s">
        <v>165</v>
      </c>
      <c r="U1287">
        <v>6872</v>
      </c>
      <c r="V1287" s="47">
        <f t="shared" si="49"/>
        <v>0</v>
      </c>
    </row>
    <row r="1288" spans="2:22" x14ac:dyDescent="0.15">
      <c r="B1288" t="s">
        <v>684</v>
      </c>
      <c r="C1288">
        <v>14203.896000000001</v>
      </c>
      <c r="D1288" t="s">
        <v>379</v>
      </c>
      <c r="E1288">
        <v>14203.896000000001</v>
      </c>
      <c r="F1288" s="47">
        <f t="shared" si="48"/>
        <v>0</v>
      </c>
      <c r="R1288" t="s">
        <v>869</v>
      </c>
      <c r="S1288">
        <v>4795</v>
      </c>
      <c r="T1288" t="s">
        <v>166</v>
      </c>
      <c r="U1288">
        <v>4795</v>
      </c>
      <c r="V1288" s="47">
        <f t="shared" si="49"/>
        <v>0</v>
      </c>
    </row>
    <row r="1289" spans="2:22" x14ac:dyDescent="0.15">
      <c r="B1289" t="s">
        <v>685</v>
      </c>
      <c r="C1289">
        <v>170113186.51600078</v>
      </c>
      <c r="D1289" t="s">
        <v>380</v>
      </c>
      <c r="E1289">
        <v>170113186.516</v>
      </c>
      <c r="F1289" s="47">
        <f t="shared" si="48"/>
        <v>7.7486038208007812E-7</v>
      </c>
      <c r="R1289" t="s">
        <v>870</v>
      </c>
      <c r="S1289">
        <v>3436</v>
      </c>
      <c r="T1289" t="s">
        <v>167</v>
      </c>
      <c r="U1289">
        <v>3436</v>
      </c>
      <c r="V1289" s="47">
        <f t="shared" si="49"/>
        <v>0</v>
      </c>
    </row>
    <row r="1290" spans="2:22" x14ac:dyDescent="0.15">
      <c r="B1290" t="s">
        <v>686</v>
      </c>
      <c r="C1290">
        <v>147731686.14599994</v>
      </c>
      <c r="D1290" t="s">
        <v>294</v>
      </c>
      <c r="E1290">
        <v>147731686.146</v>
      </c>
      <c r="F1290" s="47">
        <f t="shared" si="48"/>
        <v>0</v>
      </c>
      <c r="R1290" t="s">
        <v>871</v>
      </c>
      <c r="S1290">
        <v>6705.5499999999993</v>
      </c>
      <c r="T1290" t="s">
        <v>205</v>
      </c>
      <c r="U1290">
        <v>6705.55</v>
      </c>
      <c r="V1290" s="47">
        <f t="shared" si="49"/>
        <v>0</v>
      </c>
    </row>
    <row r="1291" spans="2:22" x14ac:dyDescent="0.15">
      <c r="B1291" t="s">
        <v>687</v>
      </c>
      <c r="C1291">
        <v>812076</v>
      </c>
      <c r="D1291" t="s">
        <v>381</v>
      </c>
      <c r="E1291">
        <v>812076</v>
      </c>
      <c r="F1291" s="47">
        <f t="shared" ref="F1291:F1354" si="50">C1291-E1291</f>
        <v>0</v>
      </c>
      <c r="R1291" t="s">
        <v>872</v>
      </c>
      <c r="S1291">
        <v>9590</v>
      </c>
      <c r="T1291" t="s">
        <v>169</v>
      </c>
      <c r="U1291">
        <v>9590</v>
      </c>
      <c r="V1291" s="47">
        <f t="shared" si="49"/>
        <v>0</v>
      </c>
    </row>
    <row r="1292" spans="2:22" x14ac:dyDescent="0.15">
      <c r="B1292" t="s">
        <v>688</v>
      </c>
      <c r="C1292">
        <v>846114</v>
      </c>
      <c r="D1292" t="s">
        <v>568</v>
      </c>
      <c r="E1292">
        <v>846114</v>
      </c>
      <c r="F1292" s="47">
        <f t="shared" si="50"/>
        <v>0</v>
      </c>
      <c r="R1292" t="s">
        <v>873</v>
      </c>
      <c r="S1292">
        <v>9534</v>
      </c>
      <c r="T1292" t="s">
        <v>170</v>
      </c>
      <c r="U1292">
        <v>9534</v>
      </c>
      <c r="V1292" s="47">
        <f t="shared" si="49"/>
        <v>0</v>
      </c>
    </row>
    <row r="1293" spans="2:22" x14ac:dyDescent="0.15">
      <c r="B1293" t="s">
        <v>689</v>
      </c>
      <c r="C1293">
        <v>843983</v>
      </c>
      <c r="D1293" t="s">
        <v>569</v>
      </c>
      <c r="E1293">
        <v>843983</v>
      </c>
      <c r="F1293" s="47">
        <f t="shared" si="50"/>
        <v>0</v>
      </c>
      <c r="R1293" t="s">
        <v>874</v>
      </c>
      <c r="S1293">
        <v>4795</v>
      </c>
      <c r="T1293" t="s">
        <v>171</v>
      </c>
      <c r="U1293">
        <v>4795</v>
      </c>
      <c r="V1293" s="47">
        <f t="shared" si="49"/>
        <v>0</v>
      </c>
    </row>
    <row r="1294" spans="2:22" x14ac:dyDescent="0.15">
      <c r="B1294" t="s">
        <v>690</v>
      </c>
      <c r="C1294">
        <v>2131</v>
      </c>
      <c r="D1294" t="s">
        <v>570</v>
      </c>
      <c r="E1294">
        <v>2131</v>
      </c>
      <c r="F1294" s="47">
        <f t="shared" si="50"/>
        <v>0</v>
      </c>
      <c r="R1294" t="s">
        <v>875</v>
      </c>
      <c r="S1294">
        <v>4767</v>
      </c>
      <c r="T1294" t="s">
        <v>172</v>
      </c>
      <c r="U1294">
        <v>4767</v>
      </c>
      <c r="V1294" s="47">
        <f t="shared" si="49"/>
        <v>0</v>
      </c>
    </row>
    <row r="1295" spans="2:22" x14ac:dyDescent="0.15">
      <c r="B1295" t="s">
        <v>691</v>
      </c>
      <c r="C1295">
        <v>2858820.8400000064</v>
      </c>
      <c r="D1295" t="s">
        <v>571</v>
      </c>
      <c r="E1295">
        <v>2858820.84</v>
      </c>
      <c r="F1295" s="47">
        <f t="shared" si="50"/>
        <v>6.5192580223083496E-9</v>
      </c>
      <c r="R1295" t="s">
        <v>876</v>
      </c>
      <c r="S1295">
        <v>161</v>
      </c>
      <c r="T1295" t="s">
        <v>206</v>
      </c>
      <c r="U1295">
        <v>161</v>
      </c>
      <c r="V1295" s="47">
        <f t="shared" si="49"/>
        <v>0</v>
      </c>
    </row>
    <row r="1296" spans="2:22" x14ac:dyDescent="0.15">
      <c r="B1296" t="s">
        <v>692</v>
      </c>
      <c r="C1296">
        <v>2235827</v>
      </c>
      <c r="D1296" t="s">
        <v>386</v>
      </c>
      <c r="E1296">
        <v>2235827</v>
      </c>
      <c r="F1296" s="47">
        <f t="shared" si="50"/>
        <v>0</v>
      </c>
      <c r="R1296" t="s">
        <v>877</v>
      </c>
      <c r="S1296">
        <v>9590</v>
      </c>
      <c r="T1296" t="s">
        <v>174</v>
      </c>
      <c r="U1296">
        <v>9590</v>
      </c>
      <c r="V1296" s="47">
        <f t="shared" si="49"/>
        <v>0</v>
      </c>
    </row>
    <row r="1297" spans="2:22" x14ac:dyDescent="0.15">
      <c r="B1297" t="s">
        <v>693</v>
      </c>
      <c r="C1297">
        <v>6193582</v>
      </c>
      <c r="D1297" t="s">
        <v>387</v>
      </c>
      <c r="E1297">
        <v>6193582</v>
      </c>
      <c r="F1297" s="47">
        <f t="shared" si="50"/>
        <v>0</v>
      </c>
      <c r="R1297" t="s">
        <v>878</v>
      </c>
      <c r="S1297">
        <v>9516</v>
      </c>
      <c r="T1297" t="s">
        <v>175</v>
      </c>
      <c r="U1297">
        <v>9516</v>
      </c>
      <c r="V1297" s="47">
        <f t="shared" si="49"/>
        <v>0</v>
      </c>
    </row>
    <row r="1298" spans="2:22" x14ac:dyDescent="0.15">
      <c r="B1298" t="s">
        <v>694</v>
      </c>
      <c r="C1298">
        <v>893125</v>
      </c>
      <c r="D1298" t="s">
        <v>572</v>
      </c>
      <c r="E1298">
        <v>893125</v>
      </c>
      <c r="F1298" s="47">
        <f t="shared" si="50"/>
        <v>0</v>
      </c>
      <c r="R1298" t="s">
        <v>879</v>
      </c>
      <c r="S1298">
        <v>4795</v>
      </c>
      <c r="T1298" t="s">
        <v>176</v>
      </c>
      <c r="U1298">
        <v>4795</v>
      </c>
      <c r="V1298" s="47">
        <f t="shared" si="49"/>
        <v>0</v>
      </c>
    </row>
    <row r="1299" spans="2:22" x14ac:dyDescent="0.15">
      <c r="B1299" t="s">
        <v>695</v>
      </c>
      <c r="C1299">
        <v>4714153</v>
      </c>
      <c r="D1299" t="s">
        <v>389</v>
      </c>
      <c r="E1299">
        <v>4714153</v>
      </c>
      <c r="F1299" s="47">
        <f t="shared" si="50"/>
        <v>0</v>
      </c>
      <c r="R1299" t="s">
        <v>880</v>
      </c>
      <c r="S1299">
        <v>4758</v>
      </c>
      <c r="T1299" t="s">
        <v>177</v>
      </c>
      <c r="U1299">
        <v>4758</v>
      </c>
      <c r="V1299" s="47">
        <f t="shared" si="49"/>
        <v>0</v>
      </c>
    </row>
    <row r="1300" spans="2:22" x14ac:dyDescent="0.15">
      <c r="B1300" t="s">
        <v>696</v>
      </c>
      <c r="C1300">
        <v>131815</v>
      </c>
      <c r="D1300" t="s">
        <v>390</v>
      </c>
      <c r="E1300">
        <v>131815</v>
      </c>
      <c r="F1300" s="47">
        <f t="shared" si="50"/>
        <v>0</v>
      </c>
      <c r="R1300" t="s">
        <v>881</v>
      </c>
      <c r="S1300">
        <v>160</v>
      </c>
      <c r="T1300" t="s">
        <v>207</v>
      </c>
      <c r="U1300">
        <v>160</v>
      </c>
      <c r="V1300" s="47">
        <f t="shared" si="49"/>
        <v>0</v>
      </c>
    </row>
    <row r="1301" spans="2:22" x14ac:dyDescent="0.15">
      <c r="B1301" t="s">
        <v>697</v>
      </c>
      <c r="C1301">
        <v>31551</v>
      </c>
      <c r="D1301" t="s">
        <v>391</v>
      </c>
      <c r="E1301">
        <v>31551</v>
      </c>
      <c r="F1301" s="47">
        <f t="shared" si="50"/>
        <v>0</v>
      </c>
    </row>
    <row r="1302" spans="2:22" x14ac:dyDescent="0.15">
      <c r="B1302" t="s">
        <v>698</v>
      </c>
      <c r="C1302">
        <v>2235827</v>
      </c>
      <c r="D1302" t="s">
        <v>573</v>
      </c>
      <c r="E1302">
        <v>2235827</v>
      </c>
      <c r="F1302" s="47">
        <f t="shared" si="50"/>
        <v>0</v>
      </c>
    </row>
    <row r="1303" spans="2:22" x14ac:dyDescent="0.15">
      <c r="B1303" t="s">
        <v>699</v>
      </c>
      <c r="C1303">
        <v>139386</v>
      </c>
      <c r="D1303" t="s">
        <v>307</v>
      </c>
      <c r="E1303">
        <v>139386</v>
      </c>
      <c r="F1303" s="47">
        <f t="shared" si="50"/>
        <v>0</v>
      </c>
    </row>
    <row r="1304" spans="2:22" x14ac:dyDescent="0.15">
      <c r="B1304" t="s">
        <v>700</v>
      </c>
      <c r="C1304">
        <v>2391987.6820000084</v>
      </c>
      <c r="D1304" t="s">
        <v>355</v>
      </c>
      <c r="E1304">
        <v>2391987.682</v>
      </c>
      <c r="F1304" s="47">
        <f t="shared" si="50"/>
        <v>8.3819031715393066E-9</v>
      </c>
    </row>
    <row r="1305" spans="2:22" x14ac:dyDescent="0.15">
      <c r="B1305" t="s">
        <v>701</v>
      </c>
      <c r="C1305">
        <v>2391401.7680000057</v>
      </c>
      <c r="D1305" t="s">
        <v>574</v>
      </c>
      <c r="E1305">
        <v>2391401.7680000002</v>
      </c>
      <c r="F1305" s="47">
        <f t="shared" si="50"/>
        <v>5.5879354476928711E-9</v>
      </c>
    </row>
    <row r="1306" spans="2:22" x14ac:dyDescent="0.15">
      <c r="B1306" t="s">
        <v>702</v>
      </c>
      <c r="C1306">
        <v>27140</v>
      </c>
      <c r="D1306" t="s">
        <v>575</v>
      </c>
      <c r="E1306">
        <v>27140</v>
      </c>
      <c r="F1306" s="47">
        <f t="shared" si="50"/>
        <v>0</v>
      </c>
    </row>
    <row r="1307" spans="2:22" x14ac:dyDescent="0.15">
      <c r="B1307" t="s">
        <v>703</v>
      </c>
      <c r="C1307">
        <v>208255</v>
      </c>
      <c r="D1307" t="s">
        <v>309</v>
      </c>
      <c r="E1307">
        <v>208255</v>
      </c>
      <c r="F1307" s="47">
        <f t="shared" si="50"/>
        <v>0</v>
      </c>
    </row>
    <row r="1308" spans="2:22" x14ac:dyDescent="0.15">
      <c r="B1308" t="s">
        <v>704</v>
      </c>
      <c r="C1308">
        <v>157097.21999999965</v>
      </c>
      <c r="D1308" t="s">
        <v>394</v>
      </c>
      <c r="E1308">
        <v>157097.22</v>
      </c>
      <c r="F1308" s="47">
        <f t="shared" si="50"/>
        <v>-3.4924596548080444E-10</v>
      </c>
    </row>
    <row r="1309" spans="2:22" x14ac:dyDescent="0.15">
      <c r="B1309" t="s">
        <v>705</v>
      </c>
      <c r="C1309">
        <v>198947</v>
      </c>
      <c r="D1309" t="s">
        <v>395</v>
      </c>
      <c r="E1309">
        <v>198947</v>
      </c>
      <c r="F1309" s="47">
        <f t="shared" si="50"/>
        <v>0</v>
      </c>
    </row>
    <row r="1310" spans="2:22" x14ac:dyDescent="0.15">
      <c r="B1310" t="s">
        <v>706</v>
      </c>
      <c r="C1310">
        <v>36713</v>
      </c>
      <c r="D1310" t="s">
        <v>396</v>
      </c>
      <c r="E1310">
        <v>36713</v>
      </c>
      <c r="F1310" s="47">
        <f t="shared" si="50"/>
        <v>0</v>
      </c>
    </row>
    <row r="1311" spans="2:22" x14ac:dyDescent="0.15">
      <c r="B1311" t="s">
        <v>707</v>
      </c>
      <c r="C1311">
        <v>162234</v>
      </c>
      <c r="D1311" t="s">
        <v>397</v>
      </c>
      <c r="E1311">
        <v>162234</v>
      </c>
      <c r="F1311" s="47">
        <f t="shared" si="50"/>
        <v>0</v>
      </c>
    </row>
    <row r="1312" spans="2:22" x14ac:dyDescent="0.15">
      <c r="B1312" t="s">
        <v>708</v>
      </c>
      <c r="C1312">
        <v>28653</v>
      </c>
      <c r="D1312" t="s">
        <v>314</v>
      </c>
      <c r="E1312">
        <v>28653</v>
      </c>
      <c r="F1312" s="47">
        <f t="shared" si="50"/>
        <v>0</v>
      </c>
    </row>
    <row r="1313" spans="2:6" x14ac:dyDescent="0.15">
      <c r="B1313" t="s">
        <v>709</v>
      </c>
      <c r="C1313">
        <v>851</v>
      </c>
      <c r="D1313" t="s">
        <v>315</v>
      </c>
      <c r="E1313">
        <v>851</v>
      </c>
      <c r="F1313" s="47">
        <f t="shared" si="50"/>
        <v>0</v>
      </c>
    </row>
    <row r="1314" spans="2:6" x14ac:dyDescent="0.15">
      <c r="B1314" t="s">
        <v>710</v>
      </c>
      <c r="C1314">
        <v>102</v>
      </c>
      <c r="D1314" t="s">
        <v>316</v>
      </c>
      <c r="E1314">
        <v>102</v>
      </c>
      <c r="F1314" s="47">
        <f t="shared" si="50"/>
        <v>0</v>
      </c>
    </row>
    <row r="1315" spans="2:6" x14ac:dyDescent="0.15">
      <c r="B1315" t="s">
        <v>711</v>
      </c>
      <c r="C1315">
        <v>156</v>
      </c>
      <c r="D1315" t="s">
        <v>317</v>
      </c>
      <c r="E1315">
        <v>156</v>
      </c>
      <c r="F1315" s="47">
        <f t="shared" si="50"/>
        <v>0</v>
      </c>
    </row>
    <row r="1316" spans="2:6" x14ac:dyDescent="0.15">
      <c r="B1316" t="s">
        <v>712</v>
      </c>
      <c r="C1316">
        <v>465</v>
      </c>
      <c r="D1316" t="s">
        <v>318</v>
      </c>
      <c r="E1316">
        <v>465</v>
      </c>
      <c r="F1316" s="47">
        <f t="shared" si="50"/>
        <v>0</v>
      </c>
    </row>
    <row r="1317" spans="2:6" x14ac:dyDescent="0.15">
      <c r="B1317" t="s">
        <v>713</v>
      </c>
      <c r="C1317">
        <v>470</v>
      </c>
      <c r="D1317" t="s">
        <v>319</v>
      </c>
      <c r="E1317">
        <v>470</v>
      </c>
      <c r="F1317" s="47">
        <f t="shared" si="50"/>
        <v>0</v>
      </c>
    </row>
    <row r="1318" spans="2:6" x14ac:dyDescent="0.15">
      <c r="B1318" t="s">
        <v>714</v>
      </c>
      <c r="C1318">
        <v>14</v>
      </c>
      <c r="D1318" t="s">
        <v>320</v>
      </c>
      <c r="E1318">
        <v>14</v>
      </c>
      <c r="F1318" s="47">
        <f t="shared" si="50"/>
        <v>0</v>
      </c>
    </row>
    <row r="1319" spans="2:6" x14ac:dyDescent="0.15">
      <c r="B1319" t="s">
        <v>715</v>
      </c>
      <c r="C1319">
        <v>11</v>
      </c>
      <c r="D1319" t="s">
        <v>398</v>
      </c>
      <c r="E1319">
        <v>11</v>
      </c>
      <c r="F1319" s="47">
        <f t="shared" si="50"/>
        <v>0</v>
      </c>
    </row>
    <row r="1320" spans="2:6" x14ac:dyDescent="0.15">
      <c r="B1320" t="s">
        <v>716</v>
      </c>
      <c r="C1320">
        <v>56</v>
      </c>
      <c r="D1320" t="s">
        <v>399</v>
      </c>
      <c r="E1320">
        <v>56</v>
      </c>
      <c r="F1320" s="47">
        <f t="shared" si="50"/>
        <v>0</v>
      </c>
    </row>
    <row r="1321" spans="2:6" x14ac:dyDescent="0.15">
      <c r="B1321" t="s">
        <v>717</v>
      </c>
      <c r="C1321">
        <v>5102034951</v>
      </c>
      <c r="D1321" t="s">
        <v>400</v>
      </c>
      <c r="E1321">
        <v>5102034951</v>
      </c>
      <c r="F1321" s="47">
        <f t="shared" si="50"/>
        <v>0</v>
      </c>
    </row>
    <row r="1322" spans="2:6" x14ac:dyDescent="0.15">
      <c r="B1322" t="s">
        <v>718</v>
      </c>
      <c r="C1322">
        <v>5120003205</v>
      </c>
      <c r="D1322" t="s">
        <v>401</v>
      </c>
      <c r="E1322">
        <v>5120003205</v>
      </c>
      <c r="F1322" s="47">
        <f t="shared" si="50"/>
        <v>0</v>
      </c>
    </row>
    <row r="1323" spans="2:6" x14ac:dyDescent="0.15">
      <c r="B1323" t="s">
        <v>719</v>
      </c>
      <c r="C1323">
        <v>1553991471058</v>
      </c>
      <c r="D1323" t="s">
        <v>402</v>
      </c>
      <c r="E1323">
        <v>1553991471058</v>
      </c>
      <c r="F1323" s="47">
        <f t="shared" si="50"/>
        <v>0</v>
      </c>
    </row>
    <row r="1324" spans="2:6" x14ac:dyDescent="0.15">
      <c r="B1324" t="s">
        <v>720</v>
      </c>
      <c r="C1324">
        <v>5591036620</v>
      </c>
      <c r="D1324" t="s">
        <v>576</v>
      </c>
      <c r="E1324">
        <v>5591036620</v>
      </c>
      <c r="F1324" s="47">
        <f t="shared" si="50"/>
        <v>0</v>
      </c>
    </row>
    <row r="1325" spans="2:6" x14ac:dyDescent="0.15">
      <c r="B1325" t="s">
        <v>721</v>
      </c>
      <c r="C1325">
        <v>1067491628927</v>
      </c>
      <c r="D1325" t="s">
        <v>405</v>
      </c>
      <c r="E1325">
        <v>1067491628927</v>
      </c>
      <c r="F1325" s="47">
        <f t="shared" si="50"/>
        <v>0</v>
      </c>
    </row>
    <row r="1326" spans="2:6" x14ac:dyDescent="0.15">
      <c r="B1326" t="s">
        <v>722</v>
      </c>
      <c r="C1326">
        <v>106370948012</v>
      </c>
      <c r="D1326" t="s">
        <v>407</v>
      </c>
      <c r="E1326">
        <v>106370948012</v>
      </c>
      <c r="F1326" s="47">
        <f t="shared" si="50"/>
        <v>0</v>
      </c>
    </row>
    <row r="1327" spans="2:6" x14ac:dyDescent="0.15">
      <c r="B1327" t="s">
        <v>723</v>
      </c>
      <c r="C1327">
        <v>0</v>
      </c>
      <c r="D1327" t="s">
        <v>409</v>
      </c>
      <c r="E1327">
        <v>0</v>
      </c>
      <c r="F1327" s="47">
        <f t="shared" si="50"/>
        <v>0</v>
      </c>
    </row>
    <row r="1328" spans="2:6" x14ac:dyDescent="0.15">
      <c r="B1328" t="s">
        <v>658</v>
      </c>
      <c r="C1328">
        <v>267343417</v>
      </c>
      <c r="D1328" t="s">
        <v>578</v>
      </c>
      <c r="E1328">
        <v>267343417</v>
      </c>
      <c r="F1328" s="47">
        <f t="shared" si="50"/>
        <v>0</v>
      </c>
    </row>
    <row r="1329" spans="1:6" x14ac:dyDescent="0.15">
      <c r="B1329" t="s">
        <v>724</v>
      </c>
      <c r="C1329">
        <v>28653</v>
      </c>
      <c r="D1329" t="s">
        <v>580</v>
      </c>
      <c r="E1329">
        <v>28653</v>
      </c>
      <c r="F1329" s="47">
        <f t="shared" si="50"/>
        <v>0</v>
      </c>
    </row>
    <row r="1330" spans="1:6" x14ac:dyDescent="0.15">
      <c r="B1330" t="s">
        <v>725</v>
      </c>
      <c r="C1330">
        <v>135124373</v>
      </c>
      <c r="D1330" t="s">
        <v>581</v>
      </c>
      <c r="E1330">
        <v>135124373</v>
      </c>
      <c r="F1330" s="47">
        <f t="shared" si="50"/>
        <v>0</v>
      </c>
    </row>
    <row r="1331" spans="1:6" x14ac:dyDescent="0.15">
      <c r="A1331" s="42" t="s">
        <v>726</v>
      </c>
      <c r="B1331" s="42" t="s">
        <v>632</v>
      </c>
      <c r="C1331" s="42"/>
      <c r="F1331" s="47">
        <f t="shared" si="50"/>
        <v>0</v>
      </c>
    </row>
    <row r="1332" spans="1:6" x14ac:dyDescent="0.15">
      <c r="B1332" t="s">
        <v>644</v>
      </c>
      <c r="C1332">
        <v>31760</v>
      </c>
      <c r="D1332" t="s">
        <v>899</v>
      </c>
      <c r="E1332">
        <v>31760</v>
      </c>
      <c r="F1332" s="47">
        <f t="shared" si="50"/>
        <v>0</v>
      </c>
    </row>
    <row r="1333" spans="1:6" x14ac:dyDescent="0.15">
      <c r="B1333" t="s">
        <v>645</v>
      </c>
      <c r="C1333">
        <v>296332107</v>
      </c>
      <c r="D1333" t="s">
        <v>251</v>
      </c>
      <c r="E1333">
        <v>296332107</v>
      </c>
      <c r="F1333" s="47">
        <f t="shared" si="50"/>
        <v>0</v>
      </c>
    </row>
    <row r="1334" spans="1:6" x14ac:dyDescent="0.15">
      <c r="B1334" t="s">
        <v>652</v>
      </c>
      <c r="C1334">
        <v>161656393131</v>
      </c>
      <c r="D1334" t="s">
        <v>340</v>
      </c>
      <c r="E1334">
        <v>161656393131</v>
      </c>
      <c r="F1334" s="47">
        <f t="shared" si="50"/>
        <v>0</v>
      </c>
    </row>
    <row r="1335" spans="1:6" x14ac:dyDescent="0.15">
      <c r="B1335" t="s">
        <v>662</v>
      </c>
      <c r="C1335">
        <v>28552743653465</v>
      </c>
      <c r="D1335" t="s">
        <v>342</v>
      </c>
      <c r="E1335">
        <v>28552743653465</v>
      </c>
      <c r="F1335" s="47">
        <f t="shared" si="50"/>
        <v>0</v>
      </c>
    </row>
    <row r="1336" spans="1:6" x14ac:dyDescent="0.15">
      <c r="B1336" t="s">
        <v>663</v>
      </c>
      <c r="C1336">
        <v>28552743450496</v>
      </c>
      <c r="D1336" t="s">
        <v>344</v>
      </c>
      <c r="E1336">
        <v>28552743450496</v>
      </c>
      <c r="F1336" s="47">
        <f t="shared" si="50"/>
        <v>0</v>
      </c>
    </row>
    <row r="1337" spans="1:6" x14ac:dyDescent="0.15">
      <c r="B1337" t="s">
        <v>664</v>
      </c>
      <c r="C1337">
        <v>10047844</v>
      </c>
      <c r="D1337" t="s">
        <v>353</v>
      </c>
      <c r="E1337">
        <v>10047844</v>
      </c>
      <c r="F1337" s="47">
        <f t="shared" si="50"/>
        <v>0</v>
      </c>
    </row>
    <row r="1338" spans="1:6" x14ac:dyDescent="0.15">
      <c r="B1338" t="s">
        <v>665</v>
      </c>
      <c r="C1338">
        <v>10057490</v>
      </c>
      <c r="D1338" t="s">
        <v>354</v>
      </c>
      <c r="E1338">
        <v>10057490</v>
      </c>
      <c r="F1338" s="47">
        <f t="shared" si="50"/>
        <v>0</v>
      </c>
    </row>
    <row r="1339" spans="1:6" x14ac:dyDescent="0.15">
      <c r="B1339" t="s">
        <v>666</v>
      </c>
      <c r="C1339">
        <v>23310</v>
      </c>
      <c r="D1339" t="s">
        <v>346</v>
      </c>
      <c r="E1339">
        <v>23310</v>
      </c>
      <c r="F1339" s="47">
        <f t="shared" si="50"/>
        <v>0</v>
      </c>
    </row>
    <row r="1340" spans="1:6" x14ac:dyDescent="0.15">
      <c r="B1340" t="s">
        <v>667</v>
      </c>
      <c r="C1340">
        <v>22458</v>
      </c>
      <c r="D1340" t="s">
        <v>347</v>
      </c>
      <c r="E1340">
        <v>22458</v>
      </c>
      <c r="F1340" s="47">
        <f t="shared" si="50"/>
        <v>0</v>
      </c>
    </row>
    <row r="1341" spans="1:6" x14ac:dyDescent="0.15">
      <c r="B1341" t="s">
        <v>668</v>
      </c>
      <c r="C1341">
        <v>2681541.1399999661</v>
      </c>
      <c r="D1341" t="s">
        <v>363</v>
      </c>
      <c r="E1341">
        <v>2681541.14</v>
      </c>
      <c r="F1341" s="47">
        <f t="shared" si="50"/>
        <v>-3.3993273973464966E-8</v>
      </c>
    </row>
    <row r="1342" spans="1:6" x14ac:dyDescent="0.15">
      <c r="B1342" t="s">
        <v>669</v>
      </c>
      <c r="C1342">
        <v>5477282</v>
      </c>
      <c r="D1342" t="s">
        <v>563</v>
      </c>
      <c r="E1342">
        <v>5477282</v>
      </c>
      <c r="F1342" s="47">
        <f t="shared" si="50"/>
        <v>0</v>
      </c>
    </row>
    <row r="1343" spans="1:6" x14ac:dyDescent="0.15">
      <c r="B1343" t="s">
        <v>670</v>
      </c>
      <c r="C1343">
        <v>427687.1900000021</v>
      </c>
      <c r="D1343" t="s">
        <v>164</v>
      </c>
      <c r="E1343">
        <v>427687.19</v>
      </c>
      <c r="F1343" s="47">
        <f t="shared" si="50"/>
        <v>2.0954757928848267E-9</v>
      </c>
    </row>
    <row r="1344" spans="1:6" x14ac:dyDescent="0.15">
      <c r="B1344" t="s">
        <v>671</v>
      </c>
      <c r="C1344">
        <v>382349.17600000021</v>
      </c>
      <c r="D1344" t="s">
        <v>564</v>
      </c>
      <c r="E1344">
        <v>382349.17599999998</v>
      </c>
      <c r="F1344" s="47">
        <f t="shared" si="50"/>
        <v>0</v>
      </c>
    </row>
    <row r="1345" spans="2:6" x14ac:dyDescent="0.15">
      <c r="B1345" t="s">
        <v>651</v>
      </c>
      <c r="C1345">
        <v>15013934</v>
      </c>
      <c r="D1345" t="s">
        <v>366</v>
      </c>
      <c r="E1345">
        <v>15013934</v>
      </c>
      <c r="F1345" s="47">
        <f t="shared" si="50"/>
        <v>0</v>
      </c>
    </row>
    <row r="1346" spans="2:6" x14ac:dyDescent="0.15">
      <c r="B1346" t="s">
        <v>672</v>
      </c>
      <c r="C1346">
        <v>14992544.416999999</v>
      </c>
      <c r="D1346" t="s">
        <v>367</v>
      </c>
      <c r="E1346">
        <v>14992544.416999999</v>
      </c>
      <c r="F1346" s="47">
        <f t="shared" si="50"/>
        <v>0</v>
      </c>
    </row>
    <row r="1347" spans="2:6" x14ac:dyDescent="0.15">
      <c r="B1347" t="s">
        <v>673</v>
      </c>
      <c r="C1347">
        <v>21389.625</v>
      </c>
      <c r="D1347" t="s">
        <v>368</v>
      </c>
      <c r="E1347">
        <v>21389.625</v>
      </c>
      <c r="F1347" s="47">
        <f t="shared" si="50"/>
        <v>0</v>
      </c>
    </row>
    <row r="1348" spans="2:6" x14ac:dyDescent="0.15">
      <c r="B1348" t="s">
        <v>674</v>
      </c>
      <c r="C1348">
        <v>3170925.959999999</v>
      </c>
      <c r="D1348" t="s">
        <v>565</v>
      </c>
      <c r="E1348">
        <v>3170925.96</v>
      </c>
      <c r="F1348" s="47">
        <f t="shared" si="50"/>
        <v>0</v>
      </c>
    </row>
    <row r="1349" spans="2:6" x14ac:dyDescent="0.15">
      <c r="B1349" t="s">
        <v>675</v>
      </c>
      <c r="C1349">
        <v>5074.0500000000047</v>
      </c>
      <c r="D1349" t="s">
        <v>566</v>
      </c>
      <c r="E1349">
        <v>5074.05</v>
      </c>
      <c r="F1349" s="47">
        <f t="shared" si="50"/>
        <v>0</v>
      </c>
    </row>
    <row r="1350" spans="2:6" x14ac:dyDescent="0.15">
      <c r="B1350" t="s">
        <v>676</v>
      </c>
      <c r="C1350">
        <v>7918851.9710000148</v>
      </c>
      <c r="D1350" t="s">
        <v>371</v>
      </c>
      <c r="E1350">
        <v>7918851.9709999999</v>
      </c>
      <c r="F1350" s="47">
        <f t="shared" si="50"/>
        <v>1.4901161193847656E-8</v>
      </c>
    </row>
    <row r="1351" spans="2:6" x14ac:dyDescent="0.15">
      <c r="B1351" t="s">
        <v>677</v>
      </c>
      <c r="C1351">
        <v>7907338.2040000297</v>
      </c>
      <c r="D1351" t="s">
        <v>372</v>
      </c>
      <c r="E1351">
        <v>7907338.2039999999</v>
      </c>
      <c r="F1351" s="47">
        <f t="shared" si="50"/>
        <v>2.9802322387695312E-8</v>
      </c>
    </row>
    <row r="1352" spans="2:6" x14ac:dyDescent="0.15">
      <c r="B1352" t="s">
        <v>678</v>
      </c>
      <c r="C1352">
        <v>11513.766999999978</v>
      </c>
      <c r="D1352" t="s">
        <v>373</v>
      </c>
      <c r="E1352">
        <v>11513.767</v>
      </c>
      <c r="F1352" s="47">
        <f t="shared" si="50"/>
        <v>-2.1827872842550278E-11</v>
      </c>
    </row>
    <row r="1353" spans="2:6" x14ac:dyDescent="0.15">
      <c r="B1353" t="s">
        <v>679</v>
      </c>
      <c r="C1353">
        <v>22697192.985999819</v>
      </c>
      <c r="D1353" t="s">
        <v>374</v>
      </c>
      <c r="E1353">
        <v>22697192.986000001</v>
      </c>
      <c r="F1353" s="47">
        <f t="shared" si="50"/>
        <v>-1.8253922462463379E-7</v>
      </c>
    </row>
    <row r="1354" spans="2:6" x14ac:dyDescent="0.15">
      <c r="B1354" t="s">
        <v>680</v>
      </c>
      <c r="C1354">
        <v>22667533.005999867</v>
      </c>
      <c r="D1354" t="s">
        <v>375</v>
      </c>
      <c r="E1354">
        <v>22667533.006000001</v>
      </c>
      <c r="F1354" s="47">
        <f t="shared" si="50"/>
        <v>-1.3411045074462891E-7</v>
      </c>
    </row>
    <row r="1355" spans="2:6" x14ac:dyDescent="0.15">
      <c r="B1355" t="s">
        <v>681</v>
      </c>
      <c r="C1355">
        <v>29659.980000000014</v>
      </c>
      <c r="D1355" t="s">
        <v>376</v>
      </c>
      <c r="E1355">
        <v>29659.98</v>
      </c>
      <c r="F1355" s="47">
        <f t="shared" ref="F1355:F1418" si="51">C1355-E1355</f>
        <v>0</v>
      </c>
    </row>
    <row r="1356" spans="2:6" x14ac:dyDescent="0.15">
      <c r="B1356" t="s">
        <v>682</v>
      </c>
      <c r="C1356">
        <v>10935253.481999852</v>
      </c>
      <c r="D1356" t="s">
        <v>377</v>
      </c>
      <c r="E1356">
        <v>10935253.482000001</v>
      </c>
      <c r="F1356" s="47">
        <f t="shared" si="51"/>
        <v>-1.4901161193847656E-7</v>
      </c>
    </row>
    <row r="1357" spans="2:6" x14ac:dyDescent="0.15">
      <c r="B1357" t="s">
        <v>683</v>
      </c>
      <c r="C1357">
        <v>10919627.206999851</v>
      </c>
      <c r="D1357" t="s">
        <v>567</v>
      </c>
      <c r="E1357">
        <v>10919627.207</v>
      </c>
      <c r="F1357" s="47">
        <f t="shared" si="51"/>
        <v>-1.4901161193847656E-7</v>
      </c>
    </row>
    <row r="1358" spans="2:6" x14ac:dyDescent="0.15">
      <c r="B1358" t="s">
        <v>684</v>
      </c>
      <c r="C1358">
        <v>15626.275</v>
      </c>
      <c r="D1358" t="s">
        <v>379</v>
      </c>
      <c r="E1358">
        <v>15626.275</v>
      </c>
      <c r="F1358" s="47">
        <f t="shared" si="51"/>
        <v>0</v>
      </c>
    </row>
    <row r="1359" spans="2:6" x14ac:dyDescent="0.15">
      <c r="B1359" t="s">
        <v>685</v>
      </c>
      <c r="C1359">
        <v>181577511.79799879</v>
      </c>
      <c r="D1359" t="s">
        <v>380</v>
      </c>
      <c r="E1359">
        <v>181577511.79800001</v>
      </c>
      <c r="F1359" s="47">
        <f t="shared" si="51"/>
        <v>-1.2218952178955078E-6</v>
      </c>
    </row>
    <row r="1360" spans="2:6" x14ac:dyDescent="0.15">
      <c r="B1360" t="s">
        <v>686</v>
      </c>
      <c r="C1360">
        <v>156867378.92700171</v>
      </c>
      <c r="D1360" t="s">
        <v>294</v>
      </c>
      <c r="E1360">
        <v>156867378.92699999</v>
      </c>
      <c r="F1360" s="47">
        <f t="shared" si="51"/>
        <v>1.7285346984863281E-6</v>
      </c>
    </row>
    <row r="1361" spans="2:6" x14ac:dyDescent="0.15">
      <c r="B1361" t="s">
        <v>687</v>
      </c>
      <c r="C1361">
        <v>866673</v>
      </c>
      <c r="D1361" t="s">
        <v>381</v>
      </c>
      <c r="E1361">
        <v>866673</v>
      </c>
      <c r="F1361" s="47">
        <f t="shared" si="51"/>
        <v>0</v>
      </c>
    </row>
    <row r="1362" spans="2:6" x14ac:dyDescent="0.15">
      <c r="B1362" t="s">
        <v>688</v>
      </c>
      <c r="C1362">
        <v>904952</v>
      </c>
      <c r="D1362" t="s">
        <v>568</v>
      </c>
      <c r="E1362">
        <v>904952</v>
      </c>
      <c r="F1362" s="47">
        <f t="shared" si="51"/>
        <v>0</v>
      </c>
    </row>
    <row r="1363" spans="2:6" x14ac:dyDescent="0.15">
      <c r="B1363" t="s">
        <v>689</v>
      </c>
      <c r="C1363">
        <v>902693</v>
      </c>
      <c r="D1363" t="s">
        <v>569</v>
      </c>
      <c r="E1363">
        <v>902693</v>
      </c>
      <c r="F1363" s="47">
        <f t="shared" si="51"/>
        <v>0</v>
      </c>
    </row>
    <row r="1364" spans="2:6" x14ac:dyDescent="0.15">
      <c r="B1364" t="s">
        <v>690</v>
      </c>
      <c r="C1364">
        <v>2259</v>
      </c>
      <c r="D1364" t="s">
        <v>570</v>
      </c>
      <c r="E1364">
        <v>2259</v>
      </c>
      <c r="F1364" s="47">
        <f t="shared" si="51"/>
        <v>0</v>
      </c>
    </row>
    <row r="1365" spans="2:6" x14ac:dyDescent="0.15">
      <c r="B1365" t="s">
        <v>691</v>
      </c>
      <c r="C1365">
        <v>3168284.0500000166</v>
      </c>
      <c r="D1365" t="s">
        <v>571</v>
      </c>
      <c r="E1365">
        <v>3168284.05</v>
      </c>
      <c r="F1365" s="47">
        <f t="shared" si="51"/>
        <v>1.6763806343078613E-8</v>
      </c>
    </row>
    <row r="1366" spans="2:6" x14ac:dyDescent="0.15">
      <c r="B1366" t="s">
        <v>692</v>
      </c>
      <c r="C1366">
        <v>2460932</v>
      </c>
      <c r="D1366" t="s">
        <v>386</v>
      </c>
      <c r="E1366">
        <v>2460932</v>
      </c>
      <c r="F1366" s="47">
        <f t="shared" si="51"/>
        <v>0</v>
      </c>
    </row>
    <row r="1367" spans="2:6" x14ac:dyDescent="0.15">
      <c r="B1367" t="s">
        <v>693</v>
      </c>
      <c r="C1367">
        <v>6461207</v>
      </c>
      <c r="D1367" t="s">
        <v>387</v>
      </c>
      <c r="E1367">
        <v>6461207</v>
      </c>
      <c r="F1367" s="47">
        <f t="shared" si="51"/>
        <v>0</v>
      </c>
    </row>
    <row r="1368" spans="2:6" x14ac:dyDescent="0.15">
      <c r="B1368" t="s">
        <v>694</v>
      </c>
      <c r="C1368">
        <v>995758</v>
      </c>
      <c r="D1368" t="s">
        <v>572</v>
      </c>
      <c r="E1368">
        <v>995758</v>
      </c>
      <c r="F1368" s="47">
        <f t="shared" si="51"/>
        <v>0</v>
      </c>
    </row>
    <row r="1369" spans="2:6" x14ac:dyDescent="0.15">
      <c r="B1369" t="s">
        <v>695</v>
      </c>
      <c r="C1369">
        <v>4921667</v>
      </c>
      <c r="D1369" t="s">
        <v>389</v>
      </c>
      <c r="E1369">
        <v>4921667</v>
      </c>
      <c r="F1369" s="47">
        <f t="shared" si="51"/>
        <v>0</v>
      </c>
    </row>
    <row r="1370" spans="2:6" x14ac:dyDescent="0.15">
      <c r="B1370" t="s">
        <v>696</v>
      </c>
      <c r="C1370">
        <v>140610</v>
      </c>
      <c r="D1370" t="s">
        <v>390</v>
      </c>
      <c r="E1370">
        <v>140610</v>
      </c>
      <c r="F1370" s="47">
        <f t="shared" si="51"/>
        <v>0</v>
      </c>
    </row>
    <row r="1371" spans="2:6" x14ac:dyDescent="0.15">
      <c r="B1371" t="s">
        <v>697</v>
      </c>
      <c r="C1371">
        <v>33758</v>
      </c>
      <c r="D1371" t="s">
        <v>391</v>
      </c>
      <c r="E1371">
        <v>33758</v>
      </c>
      <c r="F1371" s="47">
        <f t="shared" si="51"/>
        <v>0</v>
      </c>
    </row>
    <row r="1372" spans="2:6" x14ac:dyDescent="0.15">
      <c r="B1372" t="s">
        <v>698</v>
      </c>
      <c r="C1372">
        <v>2460932</v>
      </c>
      <c r="D1372" t="s">
        <v>573</v>
      </c>
      <c r="E1372">
        <v>2460932</v>
      </c>
      <c r="F1372" s="47">
        <f t="shared" si="51"/>
        <v>0</v>
      </c>
    </row>
    <row r="1373" spans="2:6" x14ac:dyDescent="0.15">
      <c r="B1373" t="s">
        <v>699</v>
      </c>
      <c r="C1373">
        <v>242990</v>
      </c>
      <c r="D1373" t="s">
        <v>307</v>
      </c>
      <c r="E1373">
        <v>242990</v>
      </c>
      <c r="F1373" s="47">
        <f t="shared" si="51"/>
        <v>0</v>
      </c>
    </row>
    <row r="1374" spans="2:6" x14ac:dyDescent="0.15">
      <c r="B1374" t="s">
        <v>700</v>
      </c>
      <c r="C1374">
        <v>2563127.6599999988</v>
      </c>
      <c r="D1374" t="s">
        <v>355</v>
      </c>
      <c r="E1374">
        <v>2563127.66</v>
      </c>
      <c r="F1374" s="47">
        <f t="shared" si="51"/>
        <v>0</v>
      </c>
    </row>
    <row r="1375" spans="2:6" x14ac:dyDescent="0.15">
      <c r="B1375" t="s">
        <v>701</v>
      </c>
      <c r="C1375">
        <v>2561848.3219999983</v>
      </c>
      <c r="D1375" t="s">
        <v>574</v>
      </c>
      <c r="E1375">
        <v>2561848.3220000002</v>
      </c>
      <c r="F1375" s="47">
        <f t="shared" si="51"/>
        <v>0</v>
      </c>
    </row>
    <row r="1376" spans="2:6" x14ac:dyDescent="0.15">
      <c r="B1376" t="s">
        <v>702</v>
      </c>
      <c r="C1376">
        <v>30042</v>
      </c>
      <c r="D1376" t="s">
        <v>575</v>
      </c>
      <c r="E1376">
        <v>30042</v>
      </c>
      <c r="F1376" s="47">
        <f t="shared" si="51"/>
        <v>0</v>
      </c>
    </row>
    <row r="1377" spans="2:6" x14ac:dyDescent="0.15">
      <c r="B1377" t="s">
        <v>703</v>
      </c>
      <c r="C1377">
        <v>229737</v>
      </c>
      <c r="D1377" t="s">
        <v>309</v>
      </c>
      <c r="E1377">
        <v>229737</v>
      </c>
      <c r="F1377" s="47">
        <f t="shared" si="51"/>
        <v>0</v>
      </c>
    </row>
    <row r="1378" spans="2:6" x14ac:dyDescent="0.15">
      <c r="B1378" t="s">
        <v>704</v>
      </c>
      <c r="C1378">
        <v>166242.42999999833</v>
      </c>
      <c r="D1378" t="s">
        <v>394</v>
      </c>
      <c r="E1378">
        <v>166242.43</v>
      </c>
      <c r="F1378" s="47">
        <f t="shared" si="51"/>
        <v>-1.6589183360338211E-9</v>
      </c>
    </row>
    <row r="1379" spans="2:6" x14ac:dyDescent="0.15">
      <c r="B1379" t="s">
        <v>705</v>
      </c>
      <c r="C1379">
        <v>218873</v>
      </c>
      <c r="D1379" t="s">
        <v>395</v>
      </c>
      <c r="E1379">
        <v>218873</v>
      </c>
      <c r="F1379" s="47">
        <f t="shared" si="51"/>
        <v>0</v>
      </c>
    </row>
    <row r="1380" spans="2:6" x14ac:dyDescent="0.15">
      <c r="B1380" t="s">
        <v>706</v>
      </c>
      <c r="C1380">
        <v>35635</v>
      </c>
      <c r="D1380" t="s">
        <v>396</v>
      </c>
      <c r="E1380">
        <v>35635</v>
      </c>
      <c r="F1380" s="47">
        <f t="shared" si="51"/>
        <v>0</v>
      </c>
    </row>
    <row r="1381" spans="2:6" x14ac:dyDescent="0.15">
      <c r="B1381" t="s">
        <v>707</v>
      </c>
      <c r="C1381">
        <v>183238</v>
      </c>
      <c r="D1381" t="s">
        <v>397</v>
      </c>
      <c r="E1381">
        <v>183238</v>
      </c>
      <c r="F1381" s="47">
        <f t="shared" si="51"/>
        <v>0</v>
      </c>
    </row>
    <row r="1382" spans="2:6" x14ac:dyDescent="0.15">
      <c r="B1382" t="s">
        <v>708</v>
      </c>
      <c r="C1382">
        <v>31760</v>
      </c>
      <c r="D1382" t="s">
        <v>314</v>
      </c>
      <c r="E1382">
        <v>31760</v>
      </c>
      <c r="F1382" s="47">
        <f t="shared" si="51"/>
        <v>0</v>
      </c>
    </row>
    <row r="1383" spans="2:6" x14ac:dyDescent="0.15">
      <c r="B1383" t="s">
        <v>709</v>
      </c>
      <c r="C1383">
        <v>796</v>
      </c>
      <c r="D1383" t="s">
        <v>315</v>
      </c>
      <c r="E1383">
        <v>796</v>
      </c>
      <c r="F1383" s="47">
        <f t="shared" si="51"/>
        <v>0</v>
      </c>
    </row>
    <row r="1384" spans="2:6" x14ac:dyDescent="0.15">
      <c r="B1384" t="s">
        <v>710</v>
      </c>
      <c r="C1384">
        <v>85</v>
      </c>
      <c r="D1384" t="s">
        <v>316</v>
      </c>
      <c r="E1384">
        <v>85</v>
      </c>
      <c r="F1384" s="47">
        <f t="shared" si="51"/>
        <v>0</v>
      </c>
    </row>
    <row r="1385" spans="2:6" x14ac:dyDescent="0.15">
      <c r="B1385" t="s">
        <v>711</v>
      </c>
      <c r="C1385">
        <v>184</v>
      </c>
      <c r="D1385" t="s">
        <v>317</v>
      </c>
      <c r="E1385">
        <v>184</v>
      </c>
      <c r="F1385" s="47">
        <f t="shared" si="51"/>
        <v>0</v>
      </c>
    </row>
    <row r="1386" spans="2:6" x14ac:dyDescent="0.15">
      <c r="B1386" t="s">
        <v>712</v>
      </c>
      <c r="C1386">
        <v>503</v>
      </c>
      <c r="D1386" t="s">
        <v>318</v>
      </c>
      <c r="E1386">
        <v>503</v>
      </c>
      <c r="F1386" s="47">
        <f t="shared" si="51"/>
        <v>0</v>
      </c>
    </row>
    <row r="1387" spans="2:6" x14ac:dyDescent="0.15">
      <c r="B1387" t="s">
        <v>713</v>
      </c>
      <c r="C1387">
        <v>509</v>
      </c>
      <c r="D1387" t="s">
        <v>319</v>
      </c>
      <c r="E1387">
        <v>509</v>
      </c>
      <c r="F1387" s="47">
        <f t="shared" si="51"/>
        <v>0</v>
      </c>
    </row>
    <row r="1388" spans="2:6" x14ac:dyDescent="0.15">
      <c r="B1388" t="s">
        <v>714</v>
      </c>
      <c r="C1388">
        <v>21</v>
      </c>
      <c r="D1388" t="s">
        <v>320</v>
      </c>
      <c r="E1388">
        <v>21</v>
      </c>
      <c r="F1388" s="47">
        <f t="shared" si="51"/>
        <v>0</v>
      </c>
    </row>
    <row r="1389" spans="2:6" x14ac:dyDescent="0.15">
      <c r="B1389" t="s">
        <v>715</v>
      </c>
      <c r="C1389">
        <v>63</v>
      </c>
      <c r="D1389" t="s">
        <v>398</v>
      </c>
      <c r="E1389">
        <v>63</v>
      </c>
      <c r="F1389" s="47">
        <f t="shared" si="51"/>
        <v>0</v>
      </c>
    </row>
    <row r="1390" spans="2:6" x14ac:dyDescent="0.15">
      <c r="B1390" t="s">
        <v>716</v>
      </c>
      <c r="C1390">
        <v>86</v>
      </c>
      <c r="D1390" t="s">
        <v>399</v>
      </c>
      <c r="E1390">
        <v>86</v>
      </c>
      <c r="F1390" s="47">
        <f t="shared" si="51"/>
        <v>0</v>
      </c>
    </row>
    <row r="1391" spans="2:6" x14ac:dyDescent="0.15">
      <c r="B1391" t="s">
        <v>717</v>
      </c>
      <c r="C1391">
        <v>5551748655</v>
      </c>
      <c r="D1391" t="s">
        <v>400</v>
      </c>
      <c r="E1391">
        <v>5551748655</v>
      </c>
      <c r="F1391" s="47">
        <f t="shared" si="51"/>
        <v>0</v>
      </c>
    </row>
    <row r="1392" spans="2:6" x14ac:dyDescent="0.15">
      <c r="B1392" t="s">
        <v>718</v>
      </c>
      <c r="C1392">
        <v>5557104710</v>
      </c>
      <c r="D1392" t="s">
        <v>401</v>
      </c>
      <c r="E1392">
        <v>5557104710</v>
      </c>
      <c r="F1392" s="47">
        <f t="shared" si="51"/>
        <v>0</v>
      </c>
    </row>
    <row r="1393" spans="1:6" x14ac:dyDescent="0.15">
      <c r="B1393" t="s">
        <v>719</v>
      </c>
      <c r="C1393">
        <v>1730405929592</v>
      </c>
      <c r="D1393" t="s">
        <v>402</v>
      </c>
      <c r="E1393">
        <v>1730405929592</v>
      </c>
      <c r="F1393" s="47">
        <f t="shared" si="51"/>
        <v>0</v>
      </c>
    </row>
    <row r="1394" spans="1:6" x14ac:dyDescent="0.15">
      <c r="B1394" t="s">
        <v>720</v>
      </c>
      <c r="C1394">
        <v>6277167836</v>
      </c>
      <c r="D1394" t="s">
        <v>576</v>
      </c>
      <c r="E1394">
        <v>6277167836</v>
      </c>
      <c r="F1394" s="47">
        <f t="shared" si="51"/>
        <v>0</v>
      </c>
    </row>
    <row r="1395" spans="1:6" x14ac:dyDescent="0.15">
      <c r="B1395" t="s">
        <v>721</v>
      </c>
      <c r="C1395">
        <v>1008151778185</v>
      </c>
      <c r="D1395" t="s">
        <v>405</v>
      </c>
      <c r="E1395">
        <v>1008151778185</v>
      </c>
      <c r="F1395" s="47">
        <f t="shared" si="51"/>
        <v>0</v>
      </c>
    </row>
    <row r="1396" spans="1:6" x14ac:dyDescent="0.15">
      <c r="B1396" t="s">
        <v>722</v>
      </c>
      <c r="C1396">
        <v>88192090189</v>
      </c>
      <c r="D1396" t="s">
        <v>407</v>
      </c>
      <c r="E1396">
        <v>88192090189</v>
      </c>
      <c r="F1396" s="47">
        <f t="shared" si="51"/>
        <v>0</v>
      </c>
    </row>
    <row r="1397" spans="1:6" x14ac:dyDescent="0.15">
      <c r="B1397" t="s">
        <v>723</v>
      </c>
      <c r="C1397">
        <v>0</v>
      </c>
      <c r="D1397" t="s">
        <v>409</v>
      </c>
      <c r="E1397">
        <v>0</v>
      </c>
      <c r="F1397" s="47">
        <f t="shared" si="51"/>
        <v>0</v>
      </c>
    </row>
    <row r="1398" spans="1:6" x14ac:dyDescent="0.15">
      <c r="B1398" t="s">
        <v>658</v>
      </c>
      <c r="C1398">
        <v>296332590</v>
      </c>
      <c r="D1398" t="s">
        <v>578</v>
      </c>
      <c r="E1398">
        <v>296332590</v>
      </c>
      <c r="F1398" s="47">
        <f t="shared" si="51"/>
        <v>0</v>
      </c>
    </row>
    <row r="1399" spans="1:6" x14ac:dyDescent="0.15">
      <c r="B1399" t="s">
        <v>724</v>
      </c>
      <c r="C1399">
        <v>31760</v>
      </c>
      <c r="D1399" t="s">
        <v>580</v>
      </c>
      <c r="E1399">
        <v>31760</v>
      </c>
      <c r="F1399" s="47">
        <f t="shared" si="51"/>
        <v>0</v>
      </c>
    </row>
    <row r="1400" spans="1:6" x14ac:dyDescent="0.15">
      <c r="B1400" t="s">
        <v>725</v>
      </c>
      <c r="C1400">
        <v>148935923</v>
      </c>
      <c r="D1400" t="s">
        <v>581</v>
      </c>
      <c r="E1400">
        <v>148935923</v>
      </c>
      <c r="F1400" s="47">
        <f t="shared" si="51"/>
        <v>0</v>
      </c>
    </row>
    <row r="1401" spans="1:6" x14ac:dyDescent="0.15">
      <c r="A1401" s="42" t="s">
        <v>727</v>
      </c>
      <c r="B1401" s="42" t="s">
        <v>632</v>
      </c>
      <c r="C1401" s="42"/>
      <c r="F1401" s="47">
        <f t="shared" si="51"/>
        <v>0</v>
      </c>
    </row>
    <row r="1402" spans="1:6" x14ac:dyDescent="0.15">
      <c r="B1402" t="s">
        <v>644</v>
      </c>
      <c r="C1402">
        <v>30578</v>
      </c>
      <c r="D1402" t="s">
        <v>899</v>
      </c>
      <c r="E1402">
        <v>30578</v>
      </c>
      <c r="F1402" s="47">
        <f t="shared" si="51"/>
        <v>0</v>
      </c>
    </row>
    <row r="1403" spans="1:6" x14ac:dyDescent="0.15">
      <c r="B1403" t="s">
        <v>645</v>
      </c>
      <c r="C1403">
        <v>285317619</v>
      </c>
      <c r="D1403" t="s">
        <v>251</v>
      </c>
      <c r="E1403">
        <v>285317619</v>
      </c>
      <c r="F1403" s="47">
        <f t="shared" si="51"/>
        <v>0</v>
      </c>
    </row>
    <row r="1404" spans="1:6" x14ac:dyDescent="0.15">
      <c r="B1404" t="s">
        <v>652</v>
      </c>
      <c r="C1404">
        <v>157050909224</v>
      </c>
      <c r="D1404" t="s">
        <v>340</v>
      </c>
      <c r="E1404">
        <v>157050909224</v>
      </c>
      <c r="F1404" s="47">
        <f t="shared" si="51"/>
        <v>0</v>
      </c>
    </row>
    <row r="1405" spans="1:6" x14ac:dyDescent="0.15">
      <c r="B1405" t="s">
        <v>662</v>
      </c>
      <c r="C1405">
        <v>27490094642131</v>
      </c>
      <c r="D1405" t="s">
        <v>342</v>
      </c>
      <c r="E1405">
        <v>27490094642131</v>
      </c>
      <c r="F1405" s="47">
        <f t="shared" si="51"/>
        <v>0</v>
      </c>
    </row>
    <row r="1406" spans="1:6" x14ac:dyDescent="0.15">
      <c r="B1406" t="s">
        <v>663</v>
      </c>
      <c r="C1406">
        <v>27490094819400</v>
      </c>
      <c r="D1406" t="s">
        <v>344</v>
      </c>
      <c r="E1406">
        <v>27490094819400</v>
      </c>
      <c r="F1406" s="47">
        <f t="shared" si="51"/>
        <v>0</v>
      </c>
    </row>
    <row r="1407" spans="1:6" x14ac:dyDescent="0.15">
      <c r="B1407" t="s">
        <v>664</v>
      </c>
      <c r="C1407">
        <v>9714242</v>
      </c>
      <c r="D1407" t="s">
        <v>353</v>
      </c>
      <c r="E1407">
        <v>9714242</v>
      </c>
      <c r="F1407" s="47">
        <f t="shared" si="51"/>
        <v>0</v>
      </c>
    </row>
    <row r="1408" spans="1:6" x14ac:dyDescent="0.15">
      <c r="B1408" t="s">
        <v>665</v>
      </c>
      <c r="C1408">
        <v>9719494</v>
      </c>
      <c r="D1408" t="s">
        <v>354</v>
      </c>
      <c r="E1408">
        <v>9719494</v>
      </c>
      <c r="F1408" s="47">
        <f t="shared" si="51"/>
        <v>0</v>
      </c>
    </row>
    <row r="1409" spans="2:6" x14ac:dyDescent="0.15">
      <c r="B1409" t="s">
        <v>666</v>
      </c>
      <c r="C1409">
        <v>18810</v>
      </c>
      <c r="D1409" t="s">
        <v>346</v>
      </c>
      <c r="E1409">
        <v>18810</v>
      </c>
      <c r="F1409" s="47">
        <f t="shared" si="51"/>
        <v>0</v>
      </c>
    </row>
    <row r="1410" spans="2:6" x14ac:dyDescent="0.15">
      <c r="B1410" t="s">
        <v>667</v>
      </c>
      <c r="C1410">
        <v>17908</v>
      </c>
      <c r="D1410" t="s">
        <v>347</v>
      </c>
      <c r="E1410">
        <v>17908</v>
      </c>
      <c r="F1410" s="47">
        <f t="shared" si="51"/>
        <v>0</v>
      </c>
    </row>
    <row r="1411" spans="2:6" x14ac:dyDescent="0.15">
      <c r="B1411" t="s">
        <v>668</v>
      </c>
      <c r="C1411">
        <v>2532973.7300000009</v>
      </c>
      <c r="D1411" t="s">
        <v>363</v>
      </c>
      <c r="E1411">
        <v>2532973.73</v>
      </c>
      <c r="F1411" s="47">
        <f t="shared" si="51"/>
        <v>0</v>
      </c>
    </row>
    <row r="1412" spans="2:6" x14ac:dyDescent="0.15">
      <c r="B1412" t="s">
        <v>669</v>
      </c>
      <c r="C1412">
        <v>4686291</v>
      </c>
      <c r="D1412" t="s">
        <v>563</v>
      </c>
      <c r="E1412">
        <v>4686291</v>
      </c>
      <c r="F1412" s="47">
        <f t="shared" si="51"/>
        <v>0</v>
      </c>
    </row>
    <row r="1413" spans="2:6" x14ac:dyDescent="0.15">
      <c r="B1413" t="s">
        <v>670</v>
      </c>
      <c r="C1413">
        <v>420576.19999999972</v>
      </c>
      <c r="D1413" t="s">
        <v>164</v>
      </c>
      <c r="E1413">
        <v>420576.2</v>
      </c>
      <c r="F1413" s="47">
        <f t="shared" si="51"/>
        <v>0</v>
      </c>
    </row>
    <row r="1414" spans="2:6" x14ac:dyDescent="0.15">
      <c r="B1414" t="s">
        <v>671</v>
      </c>
      <c r="C1414">
        <v>486460.40699999972</v>
      </c>
      <c r="D1414" t="s">
        <v>564</v>
      </c>
      <c r="E1414">
        <v>486460.40700000001</v>
      </c>
      <c r="F1414" s="47">
        <f t="shared" si="51"/>
        <v>0</v>
      </c>
    </row>
    <row r="1415" spans="2:6" x14ac:dyDescent="0.15">
      <c r="B1415" t="s">
        <v>651</v>
      </c>
      <c r="C1415">
        <v>13287433</v>
      </c>
      <c r="D1415" t="s">
        <v>366</v>
      </c>
      <c r="E1415">
        <v>13287433</v>
      </c>
      <c r="F1415" s="47">
        <f t="shared" si="51"/>
        <v>0</v>
      </c>
    </row>
    <row r="1416" spans="2:6" x14ac:dyDescent="0.15">
      <c r="B1416" t="s">
        <v>672</v>
      </c>
      <c r="C1416">
        <v>13270295</v>
      </c>
      <c r="D1416" t="s">
        <v>367</v>
      </c>
      <c r="E1416">
        <v>13270295</v>
      </c>
      <c r="F1416" s="47">
        <f t="shared" si="51"/>
        <v>0</v>
      </c>
    </row>
    <row r="1417" spans="2:6" x14ac:dyDescent="0.15">
      <c r="B1417" t="s">
        <v>673</v>
      </c>
      <c r="C1417">
        <v>17138</v>
      </c>
      <c r="D1417" t="s">
        <v>368</v>
      </c>
      <c r="E1417">
        <v>17138</v>
      </c>
      <c r="F1417" s="47">
        <f t="shared" si="51"/>
        <v>0</v>
      </c>
    </row>
    <row r="1418" spans="2:6" x14ac:dyDescent="0.15">
      <c r="B1418" t="s">
        <v>674</v>
      </c>
      <c r="C1418">
        <v>3053086.7499999981</v>
      </c>
      <c r="D1418" t="s">
        <v>565</v>
      </c>
      <c r="E1418">
        <v>3053086.75</v>
      </c>
      <c r="F1418" s="47">
        <f t="shared" si="51"/>
        <v>0</v>
      </c>
    </row>
    <row r="1419" spans="2:6" x14ac:dyDescent="0.15">
      <c r="B1419" t="s">
        <v>675</v>
      </c>
      <c r="C1419">
        <v>4613.2599999999957</v>
      </c>
      <c r="D1419" t="s">
        <v>566</v>
      </c>
      <c r="E1419">
        <v>4613.26</v>
      </c>
      <c r="F1419" s="47">
        <f t="shared" ref="F1419:F1482" si="52">C1419-E1419</f>
        <v>0</v>
      </c>
    </row>
    <row r="1420" spans="2:6" x14ac:dyDescent="0.15">
      <c r="B1420" t="s">
        <v>676</v>
      </c>
      <c r="C1420">
        <v>6987575.8859999953</v>
      </c>
      <c r="D1420" t="s">
        <v>371</v>
      </c>
      <c r="E1420">
        <v>6987575.8859999999</v>
      </c>
      <c r="F1420" s="47">
        <f t="shared" si="52"/>
        <v>0</v>
      </c>
    </row>
    <row r="1421" spans="2:6" x14ac:dyDescent="0.15">
      <c r="B1421" t="s">
        <v>677</v>
      </c>
      <c r="C1421">
        <v>6978113.3189999936</v>
      </c>
      <c r="D1421" t="s">
        <v>372</v>
      </c>
      <c r="E1421">
        <v>6978113.3190000001</v>
      </c>
      <c r="F1421" s="47">
        <f t="shared" si="52"/>
        <v>0</v>
      </c>
    </row>
    <row r="1422" spans="2:6" x14ac:dyDescent="0.15">
      <c r="B1422" t="s">
        <v>678</v>
      </c>
      <c r="C1422">
        <v>9462.5669999999864</v>
      </c>
      <c r="D1422" t="s">
        <v>373</v>
      </c>
      <c r="E1422">
        <v>9462.5669999999991</v>
      </c>
      <c r="F1422" s="47">
        <f t="shared" si="52"/>
        <v>0</v>
      </c>
    </row>
    <row r="1423" spans="2:6" x14ac:dyDescent="0.15">
      <c r="B1423" t="s">
        <v>679</v>
      </c>
      <c r="C1423">
        <v>20123445.256000206</v>
      </c>
      <c r="D1423" t="s">
        <v>374</v>
      </c>
      <c r="E1423">
        <v>20123445.256000001</v>
      </c>
      <c r="F1423" s="47">
        <f t="shared" si="52"/>
        <v>2.0489096641540527E-7</v>
      </c>
    </row>
    <row r="1424" spans="2:6" x14ac:dyDescent="0.15">
      <c r="B1424" t="s">
        <v>680</v>
      </c>
      <c r="C1424">
        <v>20098986.430000216</v>
      </c>
      <c r="D1424" t="s">
        <v>375</v>
      </c>
      <c r="E1424">
        <v>20098986.43</v>
      </c>
      <c r="F1424" s="47">
        <f t="shared" si="52"/>
        <v>2.1606683731079102E-7</v>
      </c>
    </row>
    <row r="1425" spans="2:6" x14ac:dyDescent="0.15">
      <c r="B1425" t="s">
        <v>681</v>
      </c>
      <c r="C1425">
        <v>24458.825999999986</v>
      </c>
      <c r="D1425" t="s">
        <v>376</v>
      </c>
      <c r="E1425">
        <v>24458.826000000001</v>
      </c>
      <c r="F1425" s="47">
        <f t="shared" si="52"/>
        <v>0</v>
      </c>
    </row>
    <row r="1426" spans="2:6" x14ac:dyDescent="0.15">
      <c r="B1426" t="s">
        <v>682</v>
      </c>
      <c r="C1426">
        <v>9682189.2359998636</v>
      </c>
      <c r="D1426" t="s">
        <v>377</v>
      </c>
      <c r="E1426">
        <v>9682189.2359999996</v>
      </c>
      <c r="F1426" s="47">
        <f t="shared" si="52"/>
        <v>-1.3597309589385986E-7</v>
      </c>
    </row>
    <row r="1427" spans="2:6" x14ac:dyDescent="0.15">
      <c r="B1427" t="s">
        <v>683</v>
      </c>
      <c r="C1427">
        <v>9669578.4429998621</v>
      </c>
      <c r="D1427" t="s">
        <v>567</v>
      </c>
      <c r="E1427">
        <v>9669578.443</v>
      </c>
      <c r="F1427" s="47">
        <f t="shared" si="52"/>
        <v>-1.3783574104309082E-7</v>
      </c>
    </row>
    <row r="1428" spans="2:6" x14ac:dyDescent="0.15">
      <c r="B1428" t="s">
        <v>684</v>
      </c>
      <c r="C1428">
        <v>12610.792999999998</v>
      </c>
      <c r="D1428" t="s">
        <v>379</v>
      </c>
      <c r="E1428">
        <v>12610.793</v>
      </c>
      <c r="F1428" s="47">
        <f t="shared" si="52"/>
        <v>0</v>
      </c>
    </row>
    <row r="1429" spans="2:6" x14ac:dyDescent="0.15">
      <c r="B1429" t="s">
        <v>685</v>
      </c>
      <c r="C1429">
        <v>158824823.7510004</v>
      </c>
      <c r="D1429" t="s">
        <v>380</v>
      </c>
      <c r="E1429">
        <v>158824823.75099999</v>
      </c>
      <c r="F1429" s="47">
        <f t="shared" si="52"/>
        <v>4.1723251342773438E-7</v>
      </c>
    </row>
    <row r="1430" spans="2:6" x14ac:dyDescent="0.15">
      <c r="B1430" t="s">
        <v>686</v>
      </c>
      <c r="C1430">
        <v>138102680.33299962</v>
      </c>
      <c r="D1430" t="s">
        <v>294</v>
      </c>
      <c r="E1430">
        <v>138102680.333</v>
      </c>
      <c r="F1430" s="47">
        <f t="shared" si="52"/>
        <v>-3.8743019104003906E-7</v>
      </c>
    </row>
    <row r="1431" spans="2:6" x14ac:dyDescent="0.15">
      <c r="B1431" t="s">
        <v>687</v>
      </c>
      <c r="C1431">
        <v>795812</v>
      </c>
      <c r="D1431" t="s">
        <v>381</v>
      </c>
      <c r="E1431">
        <v>795812</v>
      </c>
      <c r="F1431" s="47">
        <f t="shared" si="52"/>
        <v>0</v>
      </c>
    </row>
    <row r="1432" spans="2:6" x14ac:dyDescent="0.15">
      <c r="B1432" t="s">
        <v>688</v>
      </c>
      <c r="C1432">
        <v>829235</v>
      </c>
      <c r="D1432" t="s">
        <v>568</v>
      </c>
      <c r="E1432">
        <v>829235</v>
      </c>
      <c r="F1432" s="47">
        <f t="shared" si="52"/>
        <v>0</v>
      </c>
    </row>
    <row r="1433" spans="2:6" x14ac:dyDescent="0.15">
      <c r="B1433" t="s">
        <v>689</v>
      </c>
      <c r="C1433">
        <v>827350</v>
      </c>
      <c r="D1433" t="s">
        <v>569</v>
      </c>
      <c r="E1433">
        <v>827350</v>
      </c>
      <c r="F1433" s="47">
        <f t="shared" si="52"/>
        <v>0</v>
      </c>
    </row>
    <row r="1434" spans="2:6" x14ac:dyDescent="0.15">
      <c r="B1434" t="s">
        <v>690</v>
      </c>
      <c r="C1434">
        <v>1885</v>
      </c>
      <c r="D1434" t="s">
        <v>570</v>
      </c>
      <c r="E1434">
        <v>1885</v>
      </c>
      <c r="F1434" s="47">
        <f t="shared" si="52"/>
        <v>0</v>
      </c>
    </row>
    <row r="1435" spans="2:6" x14ac:dyDescent="0.15">
      <c r="B1435" t="s">
        <v>691</v>
      </c>
      <c r="C1435">
        <v>3051173.0500000045</v>
      </c>
      <c r="D1435" t="s">
        <v>571</v>
      </c>
      <c r="E1435">
        <v>3051173.05</v>
      </c>
      <c r="F1435" s="47">
        <f t="shared" si="52"/>
        <v>4.6566128730773926E-9</v>
      </c>
    </row>
    <row r="1436" spans="2:6" x14ac:dyDescent="0.15">
      <c r="B1436" t="s">
        <v>692</v>
      </c>
      <c r="C1436">
        <v>2083638</v>
      </c>
      <c r="D1436" t="s">
        <v>386</v>
      </c>
      <c r="E1436">
        <v>2083638</v>
      </c>
      <c r="F1436" s="47">
        <f t="shared" si="52"/>
        <v>0</v>
      </c>
    </row>
    <row r="1437" spans="2:6" x14ac:dyDescent="0.15">
      <c r="B1437" t="s">
        <v>693</v>
      </c>
      <c r="C1437">
        <v>6001736</v>
      </c>
      <c r="D1437" t="s">
        <v>387</v>
      </c>
      <c r="E1437">
        <v>6001736</v>
      </c>
      <c r="F1437" s="47">
        <f t="shared" si="52"/>
        <v>0</v>
      </c>
    </row>
    <row r="1438" spans="2:6" x14ac:dyDescent="0.15">
      <c r="B1438" t="s">
        <v>694</v>
      </c>
      <c r="C1438">
        <v>843424</v>
      </c>
      <c r="D1438" t="s">
        <v>572</v>
      </c>
      <c r="E1438">
        <v>843424</v>
      </c>
      <c r="F1438" s="47">
        <f t="shared" si="52"/>
        <v>0</v>
      </c>
    </row>
    <row r="1439" spans="2:6" x14ac:dyDescent="0.15">
      <c r="B1439" t="s">
        <v>695</v>
      </c>
      <c r="C1439">
        <v>4204364</v>
      </c>
      <c r="D1439" t="s">
        <v>389</v>
      </c>
      <c r="E1439">
        <v>4204364</v>
      </c>
      <c r="F1439" s="47">
        <f t="shared" si="52"/>
        <v>0</v>
      </c>
    </row>
    <row r="1440" spans="2:6" x14ac:dyDescent="0.15">
      <c r="B1440" t="s">
        <v>696</v>
      </c>
      <c r="C1440">
        <v>124992</v>
      </c>
      <c r="D1440" t="s">
        <v>390</v>
      </c>
      <c r="E1440">
        <v>124992</v>
      </c>
      <c r="F1440" s="47">
        <f t="shared" si="52"/>
        <v>0</v>
      </c>
    </row>
    <row r="1441" spans="2:6" x14ac:dyDescent="0.15">
      <c r="B1441" t="s">
        <v>697</v>
      </c>
      <c r="C1441">
        <v>29279</v>
      </c>
      <c r="D1441" t="s">
        <v>391</v>
      </c>
      <c r="E1441">
        <v>29279</v>
      </c>
      <c r="F1441" s="47">
        <f t="shared" si="52"/>
        <v>0</v>
      </c>
    </row>
    <row r="1442" spans="2:6" x14ac:dyDescent="0.15">
      <c r="B1442" t="s">
        <v>698</v>
      </c>
      <c r="C1442">
        <v>2083638</v>
      </c>
      <c r="D1442" t="s">
        <v>573</v>
      </c>
      <c r="E1442">
        <v>2083638</v>
      </c>
      <c r="F1442" s="47">
        <f t="shared" si="52"/>
        <v>0</v>
      </c>
    </row>
    <row r="1443" spans="2:6" x14ac:dyDescent="0.15">
      <c r="B1443" t="s">
        <v>699</v>
      </c>
      <c r="C1443">
        <v>240347</v>
      </c>
      <c r="D1443" t="s">
        <v>307</v>
      </c>
      <c r="E1443">
        <v>240347</v>
      </c>
      <c r="F1443" s="47">
        <f t="shared" si="52"/>
        <v>0</v>
      </c>
    </row>
    <row r="1444" spans="2:6" x14ac:dyDescent="0.15">
      <c r="B1444" t="s">
        <v>700</v>
      </c>
      <c r="C1444">
        <v>2260181.4329999955</v>
      </c>
      <c r="D1444" t="s">
        <v>355</v>
      </c>
      <c r="E1444">
        <v>2260181.4330000002</v>
      </c>
      <c r="F1444" s="47">
        <f t="shared" si="52"/>
        <v>-4.6566128730773926E-9</v>
      </c>
    </row>
    <row r="1445" spans="2:6" x14ac:dyDescent="0.15">
      <c r="B1445" t="s">
        <v>701</v>
      </c>
      <c r="C1445">
        <v>2260587.0319999941</v>
      </c>
      <c r="D1445" t="s">
        <v>574</v>
      </c>
      <c r="E1445">
        <v>2260587.0320000001</v>
      </c>
      <c r="F1445" s="47">
        <f t="shared" si="52"/>
        <v>-6.0535967350006104E-9</v>
      </c>
    </row>
    <row r="1446" spans="2:6" x14ac:dyDescent="0.15">
      <c r="B1446" t="s">
        <v>702</v>
      </c>
      <c r="C1446">
        <v>29130</v>
      </c>
      <c r="D1446" t="s">
        <v>575</v>
      </c>
      <c r="E1446">
        <v>29130</v>
      </c>
      <c r="F1446" s="47">
        <f t="shared" si="52"/>
        <v>0</v>
      </c>
    </row>
    <row r="1447" spans="2:6" x14ac:dyDescent="0.15">
      <c r="B1447" t="s">
        <v>703</v>
      </c>
      <c r="C1447">
        <v>222043</v>
      </c>
      <c r="D1447" t="s">
        <v>309</v>
      </c>
      <c r="E1447">
        <v>222043</v>
      </c>
      <c r="F1447" s="47">
        <f t="shared" si="52"/>
        <v>0</v>
      </c>
    </row>
    <row r="1448" spans="2:6" x14ac:dyDescent="0.15">
      <c r="B1448" t="s">
        <v>704</v>
      </c>
      <c r="C1448">
        <v>146920.32999999908</v>
      </c>
      <c r="D1448" t="s">
        <v>394</v>
      </c>
      <c r="E1448">
        <v>146920.32999999999</v>
      </c>
      <c r="F1448" s="47">
        <f t="shared" si="52"/>
        <v>-9.0221874415874481E-10</v>
      </c>
    </row>
    <row r="1449" spans="2:6" x14ac:dyDescent="0.15">
      <c r="B1449" t="s">
        <v>705</v>
      </c>
      <c r="C1449">
        <v>202604</v>
      </c>
      <c r="D1449" t="s">
        <v>395</v>
      </c>
      <c r="E1449">
        <v>202604</v>
      </c>
      <c r="F1449" s="47">
        <f t="shared" si="52"/>
        <v>0</v>
      </c>
    </row>
    <row r="1450" spans="2:6" x14ac:dyDescent="0.15">
      <c r="B1450" t="s">
        <v>706</v>
      </c>
      <c r="C1450">
        <v>28152</v>
      </c>
      <c r="D1450" t="s">
        <v>396</v>
      </c>
      <c r="E1450">
        <v>28152</v>
      </c>
      <c r="F1450" s="47">
        <f t="shared" si="52"/>
        <v>0</v>
      </c>
    </row>
    <row r="1451" spans="2:6" x14ac:dyDescent="0.15">
      <c r="B1451" t="s">
        <v>707</v>
      </c>
      <c r="C1451">
        <v>174452</v>
      </c>
      <c r="D1451" t="s">
        <v>397</v>
      </c>
      <c r="E1451">
        <v>174452</v>
      </c>
      <c r="F1451" s="47">
        <f t="shared" si="52"/>
        <v>0</v>
      </c>
    </row>
    <row r="1452" spans="2:6" x14ac:dyDescent="0.15">
      <c r="B1452" t="s">
        <v>708</v>
      </c>
      <c r="C1452">
        <v>30578</v>
      </c>
      <c r="D1452" t="s">
        <v>314</v>
      </c>
      <c r="E1452">
        <v>30578</v>
      </c>
      <c r="F1452" s="47">
        <f t="shared" si="52"/>
        <v>0</v>
      </c>
    </row>
    <row r="1453" spans="2:6" x14ac:dyDescent="0.15">
      <c r="B1453" t="s">
        <v>709</v>
      </c>
      <c r="C1453">
        <v>629</v>
      </c>
      <c r="D1453" t="s">
        <v>315</v>
      </c>
      <c r="E1453">
        <v>629</v>
      </c>
      <c r="F1453" s="47">
        <f t="shared" si="52"/>
        <v>0</v>
      </c>
    </row>
    <row r="1454" spans="2:6" x14ac:dyDescent="0.15">
      <c r="B1454" t="s">
        <v>710</v>
      </c>
      <c r="C1454">
        <v>79</v>
      </c>
      <c r="D1454" t="s">
        <v>316</v>
      </c>
      <c r="E1454">
        <v>79</v>
      </c>
      <c r="F1454" s="47">
        <f t="shared" si="52"/>
        <v>0</v>
      </c>
    </row>
    <row r="1455" spans="2:6" x14ac:dyDescent="0.15">
      <c r="B1455" t="s">
        <v>711</v>
      </c>
      <c r="C1455">
        <v>143</v>
      </c>
      <c r="D1455" t="s">
        <v>317</v>
      </c>
      <c r="E1455">
        <v>143</v>
      </c>
      <c r="F1455" s="47">
        <f t="shared" si="52"/>
        <v>0</v>
      </c>
    </row>
    <row r="1456" spans="2:6" x14ac:dyDescent="0.15">
      <c r="B1456" t="s">
        <v>712</v>
      </c>
      <c r="C1456">
        <v>403</v>
      </c>
      <c r="D1456" t="s">
        <v>318</v>
      </c>
      <c r="E1456">
        <v>403</v>
      </c>
      <c r="F1456" s="47">
        <f t="shared" si="52"/>
        <v>0</v>
      </c>
    </row>
    <row r="1457" spans="1:6" x14ac:dyDescent="0.15">
      <c r="B1457" t="s">
        <v>713</v>
      </c>
      <c r="C1457">
        <v>445</v>
      </c>
      <c r="D1457" t="s">
        <v>319</v>
      </c>
      <c r="E1457">
        <v>445</v>
      </c>
      <c r="F1457" s="47">
        <f t="shared" si="52"/>
        <v>0</v>
      </c>
    </row>
    <row r="1458" spans="1:6" x14ac:dyDescent="0.15">
      <c r="B1458" t="s">
        <v>714</v>
      </c>
      <c r="C1458">
        <v>6</v>
      </c>
      <c r="D1458" t="s">
        <v>320</v>
      </c>
      <c r="E1458">
        <v>6</v>
      </c>
      <c r="F1458" s="47">
        <f t="shared" si="52"/>
        <v>0</v>
      </c>
    </row>
    <row r="1459" spans="1:6" x14ac:dyDescent="0.15">
      <c r="B1459" t="s">
        <v>715</v>
      </c>
      <c r="C1459">
        <v>114</v>
      </c>
      <c r="D1459" t="s">
        <v>398</v>
      </c>
      <c r="E1459">
        <v>114</v>
      </c>
      <c r="F1459" s="47">
        <f t="shared" si="52"/>
        <v>0</v>
      </c>
    </row>
    <row r="1460" spans="1:6" x14ac:dyDescent="0.15">
      <c r="B1460" t="s">
        <v>716</v>
      </c>
      <c r="C1460">
        <v>57</v>
      </c>
      <c r="D1460" t="s">
        <v>399</v>
      </c>
      <c r="E1460">
        <v>57</v>
      </c>
      <c r="F1460" s="47">
        <f t="shared" si="52"/>
        <v>0</v>
      </c>
    </row>
    <row r="1461" spans="1:6" x14ac:dyDescent="0.15">
      <c r="B1461" t="s">
        <v>717</v>
      </c>
      <c r="C1461">
        <v>5033790090</v>
      </c>
      <c r="D1461" t="s">
        <v>400</v>
      </c>
      <c r="E1461">
        <v>5033790090</v>
      </c>
      <c r="F1461" s="47">
        <f t="shared" si="52"/>
        <v>0</v>
      </c>
    </row>
    <row r="1462" spans="1:6" x14ac:dyDescent="0.15">
      <c r="B1462" t="s">
        <v>718</v>
      </c>
      <c r="C1462">
        <v>5038476381</v>
      </c>
      <c r="D1462" t="s">
        <v>401</v>
      </c>
      <c r="E1462">
        <v>5038476381</v>
      </c>
      <c r="F1462" s="47">
        <f t="shared" si="52"/>
        <v>0</v>
      </c>
    </row>
    <row r="1463" spans="1:6" x14ac:dyDescent="0.15">
      <c r="B1463" t="s">
        <v>719</v>
      </c>
      <c r="C1463">
        <v>1687786026583</v>
      </c>
      <c r="D1463" t="s">
        <v>402</v>
      </c>
      <c r="E1463">
        <v>1687786026583</v>
      </c>
      <c r="F1463" s="47">
        <f t="shared" si="52"/>
        <v>0</v>
      </c>
    </row>
    <row r="1464" spans="1:6" x14ac:dyDescent="0.15">
      <c r="B1464" t="s">
        <v>720</v>
      </c>
      <c r="C1464">
        <v>6118120150</v>
      </c>
      <c r="D1464" t="s">
        <v>576</v>
      </c>
      <c r="E1464">
        <v>6118120150</v>
      </c>
      <c r="F1464" s="47">
        <f t="shared" si="52"/>
        <v>0</v>
      </c>
    </row>
    <row r="1465" spans="1:6" x14ac:dyDescent="0.15">
      <c r="B1465" t="s">
        <v>721</v>
      </c>
      <c r="C1465">
        <v>817791426676</v>
      </c>
      <c r="D1465" t="s">
        <v>405</v>
      </c>
      <c r="E1465">
        <v>817791426676</v>
      </c>
      <c r="F1465" s="47">
        <f t="shared" si="52"/>
        <v>0</v>
      </c>
    </row>
    <row r="1466" spans="1:6" x14ac:dyDescent="0.15">
      <c r="B1466" t="s">
        <v>722</v>
      </c>
      <c r="C1466">
        <v>55734621781</v>
      </c>
      <c r="D1466" t="s">
        <v>407</v>
      </c>
      <c r="E1466">
        <v>55734621781</v>
      </c>
      <c r="F1466" s="47">
        <f t="shared" si="52"/>
        <v>0</v>
      </c>
    </row>
    <row r="1467" spans="1:6" x14ac:dyDescent="0.15">
      <c r="B1467" t="s">
        <v>723</v>
      </c>
      <c r="C1467">
        <v>0</v>
      </c>
      <c r="D1467" t="s">
        <v>409</v>
      </c>
      <c r="E1467">
        <v>0</v>
      </c>
      <c r="F1467" s="47">
        <f t="shared" si="52"/>
        <v>0</v>
      </c>
    </row>
    <row r="1468" spans="1:6" x14ac:dyDescent="0.15">
      <c r="B1468" t="s">
        <v>658</v>
      </c>
      <c r="C1468">
        <v>285318098</v>
      </c>
      <c r="D1468" t="s">
        <v>578</v>
      </c>
      <c r="E1468">
        <v>285318098</v>
      </c>
      <c r="F1468" s="47">
        <f t="shared" si="52"/>
        <v>0</v>
      </c>
    </row>
    <row r="1469" spans="1:6" x14ac:dyDescent="0.15">
      <c r="B1469" t="s">
        <v>724</v>
      </c>
      <c r="C1469">
        <v>30578</v>
      </c>
      <c r="D1469" t="s">
        <v>580</v>
      </c>
      <c r="E1469">
        <v>30578</v>
      </c>
      <c r="F1469" s="47">
        <f t="shared" si="52"/>
        <v>0</v>
      </c>
    </row>
    <row r="1470" spans="1:6" x14ac:dyDescent="0.15">
      <c r="B1470" t="s">
        <v>725</v>
      </c>
      <c r="C1470">
        <v>144149609</v>
      </c>
      <c r="D1470" t="s">
        <v>581</v>
      </c>
      <c r="E1470">
        <v>144149609</v>
      </c>
      <c r="F1470" s="47">
        <f t="shared" si="52"/>
        <v>0</v>
      </c>
    </row>
    <row r="1471" spans="1:6" x14ac:dyDescent="0.15">
      <c r="A1471" s="42" t="s">
        <v>754</v>
      </c>
      <c r="B1471" s="42" t="s">
        <v>632</v>
      </c>
      <c r="C1471" s="42"/>
      <c r="F1471" s="47">
        <f t="shared" si="52"/>
        <v>0</v>
      </c>
    </row>
    <row r="1472" spans="1:6" x14ac:dyDescent="0.15">
      <c r="B1472" t="s">
        <v>644</v>
      </c>
      <c r="C1472">
        <v>1286</v>
      </c>
      <c r="D1472" t="s">
        <v>899</v>
      </c>
      <c r="E1472">
        <v>1286</v>
      </c>
      <c r="F1472" s="47">
        <f t="shared" si="52"/>
        <v>0</v>
      </c>
    </row>
    <row r="1473" spans="2:6" x14ac:dyDescent="0.15">
      <c r="B1473" t="s">
        <v>645</v>
      </c>
      <c r="C1473">
        <v>11999877</v>
      </c>
      <c r="D1473" t="s">
        <v>251</v>
      </c>
      <c r="E1473">
        <v>11999877</v>
      </c>
      <c r="F1473" s="47">
        <f t="shared" si="52"/>
        <v>0</v>
      </c>
    </row>
    <row r="1474" spans="2:6" x14ac:dyDescent="0.15">
      <c r="B1474" t="s">
        <v>652</v>
      </c>
      <c r="C1474">
        <v>6746827630</v>
      </c>
      <c r="D1474" t="s">
        <v>340</v>
      </c>
      <c r="E1474">
        <v>6746827630</v>
      </c>
      <c r="F1474" s="47">
        <f t="shared" si="52"/>
        <v>0</v>
      </c>
    </row>
    <row r="1475" spans="2:6" x14ac:dyDescent="0.15">
      <c r="B1475" t="s">
        <v>662</v>
      </c>
      <c r="C1475">
        <v>1156135254029</v>
      </c>
      <c r="D1475" t="s">
        <v>342</v>
      </c>
      <c r="E1475">
        <v>1156135254029</v>
      </c>
      <c r="F1475" s="47">
        <f t="shared" si="52"/>
        <v>0</v>
      </c>
    </row>
    <row r="1476" spans="2:6" x14ac:dyDescent="0.15">
      <c r="B1476" t="s">
        <v>728</v>
      </c>
      <c r="C1476">
        <v>1156135066231</v>
      </c>
      <c r="D1476" t="s">
        <v>344</v>
      </c>
      <c r="E1476">
        <v>1156135066231</v>
      </c>
      <c r="F1476" s="47">
        <f t="shared" si="52"/>
        <v>0</v>
      </c>
    </row>
    <row r="1477" spans="2:6" x14ac:dyDescent="0.15">
      <c r="B1477" t="s">
        <v>664</v>
      </c>
      <c r="C1477">
        <v>409879</v>
      </c>
      <c r="D1477" t="s">
        <v>353</v>
      </c>
      <c r="E1477">
        <v>409879</v>
      </c>
      <c r="F1477" s="47">
        <f t="shared" si="52"/>
        <v>0</v>
      </c>
    </row>
    <row r="1478" spans="2:6" x14ac:dyDescent="0.15">
      <c r="B1478" t="s">
        <v>729</v>
      </c>
      <c r="C1478">
        <v>410649</v>
      </c>
      <c r="D1478" t="s">
        <v>354</v>
      </c>
      <c r="E1478">
        <v>410649</v>
      </c>
      <c r="F1478" s="47">
        <f t="shared" si="52"/>
        <v>0</v>
      </c>
    </row>
    <row r="1479" spans="2:6" x14ac:dyDescent="0.15">
      <c r="B1479" t="s">
        <v>730</v>
      </c>
      <c r="C1479">
        <v>669</v>
      </c>
      <c r="D1479" t="s">
        <v>346</v>
      </c>
      <c r="E1479">
        <v>669</v>
      </c>
      <c r="F1479" s="47">
        <f t="shared" si="52"/>
        <v>0</v>
      </c>
    </row>
    <row r="1480" spans="2:6" x14ac:dyDescent="0.15">
      <c r="B1480" t="s">
        <v>731</v>
      </c>
      <c r="C1480">
        <v>624</v>
      </c>
      <c r="D1480" t="s">
        <v>347</v>
      </c>
      <c r="E1480">
        <v>624</v>
      </c>
      <c r="F1480" s="47">
        <f t="shared" si="52"/>
        <v>0</v>
      </c>
    </row>
    <row r="1481" spans="2:6" x14ac:dyDescent="0.15">
      <c r="B1481" t="s">
        <v>668</v>
      </c>
      <c r="C1481">
        <v>107600.98999999993</v>
      </c>
      <c r="D1481" t="s">
        <v>363</v>
      </c>
      <c r="E1481">
        <v>107600.99</v>
      </c>
      <c r="F1481" s="47">
        <f t="shared" si="52"/>
        <v>0</v>
      </c>
    </row>
    <row r="1482" spans="2:6" x14ac:dyDescent="0.15">
      <c r="B1482" t="s">
        <v>669</v>
      </c>
      <c r="C1482">
        <v>114702</v>
      </c>
      <c r="D1482" t="s">
        <v>563</v>
      </c>
      <c r="E1482">
        <v>114702</v>
      </c>
      <c r="F1482" s="47">
        <f t="shared" si="52"/>
        <v>0</v>
      </c>
    </row>
    <row r="1483" spans="2:6" x14ac:dyDescent="0.15">
      <c r="B1483" t="s">
        <v>670</v>
      </c>
      <c r="C1483">
        <v>18002.129999999994</v>
      </c>
      <c r="D1483" t="s">
        <v>164</v>
      </c>
      <c r="E1483">
        <v>18002.13</v>
      </c>
      <c r="F1483" s="47">
        <f t="shared" ref="F1483:F1540" si="53">C1483-E1483</f>
        <v>0</v>
      </c>
    </row>
    <row r="1484" spans="2:6" x14ac:dyDescent="0.15">
      <c r="B1484" t="s">
        <v>671</v>
      </c>
      <c r="C1484">
        <v>6847.9529999999986</v>
      </c>
      <c r="D1484" t="s">
        <v>564</v>
      </c>
      <c r="E1484">
        <v>6847.9530000000004</v>
      </c>
      <c r="F1484" s="47">
        <f t="shared" si="53"/>
        <v>0</v>
      </c>
    </row>
    <row r="1485" spans="2:6" x14ac:dyDescent="0.15">
      <c r="B1485" t="s">
        <v>651</v>
      </c>
      <c r="C1485">
        <v>541631</v>
      </c>
      <c r="D1485" t="s">
        <v>366</v>
      </c>
      <c r="E1485">
        <v>541631</v>
      </c>
      <c r="F1485" s="47">
        <f t="shared" si="53"/>
        <v>0</v>
      </c>
    </row>
    <row r="1486" spans="2:6" x14ac:dyDescent="0.15">
      <c r="B1486" t="s">
        <v>672</v>
      </c>
      <c r="C1486">
        <v>541033.875</v>
      </c>
      <c r="D1486" t="s">
        <v>367</v>
      </c>
      <c r="E1486">
        <v>541033.875</v>
      </c>
      <c r="F1486" s="47">
        <f t="shared" si="53"/>
        <v>0</v>
      </c>
    </row>
    <row r="1487" spans="2:6" x14ac:dyDescent="0.15">
      <c r="B1487" t="s">
        <v>673</v>
      </c>
      <c r="C1487">
        <v>597.125</v>
      </c>
      <c r="D1487" t="s">
        <v>368</v>
      </c>
      <c r="E1487">
        <v>597.125</v>
      </c>
      <c r="F1487" s="47">
        <f t="shared" si="53"/>
        <v>0</v>
      </c>
    </row>
    <row r="1488" spans="2:6" x14ac:dyDescent="0.15">
      <c r="B1488" t="s">
        <v>674</v>
      </c>
      <c r="C1488">
        <v>128457.48000000001</v>
      </c>
      <c r="D1488" t="s">
        <v>565</v>
      </c>
      <c r="E1488">
        <v>128457.48</v>
      </c>
      <c r="F1488" s="47">
        <f t="shared" si="53"/>
        <v>0</v>
      </c>
    </row>
    <row r="1489" spans="2:6" x14ac:dyDescent="0.15">
      <c r="B1489" t="s">
        <v>675</v>
      </c>
      <c r="C1489">
        <v>142.51999999999995</v>
      </c>
      <c r="D1489" t="s">
        <v>566</v>
      </c>
      <c r="E1489">
        <v>142.52000000000001</v>
      </c>
      <c r="F1489" s="47">
        <f t="shared" si="53"/>
        <v>0</v>
      </c>
    </row>
    <row r="1490" spans="2:6" x14ac:dyDescent="0.15">
      <c r="B1490" t="s">
        <v>732</v>
      </c>
      <c r="C1490">
        <v>293203.05899999989</v>
      </c>
      <c r="D1490" t="s">
        <v>371</v>
      </c>
      <c r="E1490">
        <v>293203.05900000001</v>
      </c>
      <c r="F1490" s="47">
        <f t="shared" si="53"/>
        <v>0</v>
      </c>
    </row>
    <row r="1491" spans="2:6" x14ac:dyDescent="0.15">
      <c r="B1491" t="s">
        <v>733</v>
      </c>
      <c r="C1491">
        <v>292885.37199999974</v>
      </c>
      <c r="D1491" t="s">
        <v>372</v>
      </c>
      <c r="E1491">
        <v>292885.37199999997</v>
      </c>
      <c r="F1491" s="47">
        <f t="shared" si="53"/>
        <v>0</v>
      </c>
    </row>
    <row r="1492" spans="2:6" x14ac:dyDescent="0.15">
      <c r="B1492" t="s">
        <v>734</v>
      </c>
      <c r="C1492">
        <v>317.68699999999995</v>
      </c>
      <c r="D1492" t="s">
        <v>373</v>
      </c>
      <c r="E1492">
        <v>317.68700000000001</v>
      </c>
      <c r="F1492" s="47">
        <f t="shared" si="53"/>
        <v>0</v>
      </c>
    </row>
    <row r="1493" spans="2:6" x14ac:dyDescent="0.15">
      <c r="B1493" t="s">
        <v>679</v>
      </c>
      <c r="C1493">
        <v>842238.2900000019</v>
      </c>
      <c r="D1493" t="s">
        <v>374</v>
      </c>
      <c r="E1493">
        <v>842238.29</v>
      </c>
      <c r="F1493" s="47">
        <f t="shared" si="53"/>
        <v>1.862645149230957E-9</v>
      </c>
    </row>
    <row r="1494" spans="2:6" x14ac:dyDescent="0.15">
      <c r="B1494" t="s">
        <v>680</v>
      </c>
      <c r="C1494">
        <v>841482.07300000207</v>
      </c>
      <c r="D1494" t="s">
        <v>375</v>
      </c>
      <c r="E1494">
        <v>841482.07299999997</v>
      </c>
      <c r="F1494" s="47">
        <f t="shared" si="53"/>
        <v>2.0954757928848267E-9</v>
      </c>
    </row>
    <row r="1495" spans="2:6" x14ac:dyDescent="0.15">
      <c r="B1495" t="s">
        <v>681</v>
      </c>
      <c r="C1495">
        <v>756.2170000000001</v>
      </c>
      <c r="D1495" t="s">
        <v>376</v>
      </c>
      <c r="E1495">
        <v>756.21699999999998</v>
      </c>
      <c r="F1495" s="47">
        <f t="shared" si="53"/>
        <v>0</v>
      </c>
    </row>
    <row r="1496" spans="2:6" x14ac:dyDescent="0.15">
      <c r="B1496" t="s">
        <v>735</v>
      </c>
      <c r="C1496">
        <v>401837.56600000028</v>
      </c>
      <c r="D1496" t="s">
        <v>377</v>
      </c>
      <c r="E1496">
        <v>401837.56599999999</v>
      </c>
      <c r="F1496" s="47">
        <f t="shared" si="53"/>
        <v>0</v>
      </c>
    </row>
    <row r="1497" spans="2:6" x14ac:dyDescent="0.15">
      <c r="B1497" t="s">
        <v>736</v>
      </c>
      <c r="C1497">
        <v>401426.31600000028</v>
      </c>
      <c r="D1497" t="s">
        <v>567</v>
      </c>
      <c r="E1497">
        <v>401426.31599999999</v>
      </c>
      <c r="F1497" s="47">
        <f t="shared" si="53"/>
        <v>0</v>
      </c>
    </row>
    <row r="1498" spans="2:6" x14ac:dyDescent="0.15">
      <c r="B1498" t="s">
        <v>684</v>
      </c>
      <c r="C1498">
        <v>411.25</v>
      </c>
      <c r="D1498" t="s">
        <v>379</v>
      </c>
      <c r="E1498">
        <v>411.25</v>
      </c>
      <c r="F1498" s="47">
        <f t="shared" si="53"/>
        <v>0</v>
      </c>
    </row>
    <row r="1499" spans="2:6" x14ac:dyDescent="0.15">
      <c r="B1499" t="s">
        <v>685</v>
      </c>
      <c r="C1499">
        <v>6636398.3110000063</v>
      </c>
      <c r="D1499" t="s">
        <v>380</v>
      </c>
      <c r="E1499">
        <v>6636398.3109999998</v>
      </c>
      <c r="F1499" s="47">
        <f t="shared" si="53"/>
        <v>0</v>
      </c>
    </row>
    <row r="1500" spans="2:6" x14ac:dyDescent="0.15">
      <c r="B1500" t="s">
        <v>737</v>
      </c>
      <c r="C1500">
        <v>5776262.2650000118</v>
      </c>
      <c r="D1500" t="s">
        <v>294</v>
      </c>
      <c r="E1500">
        <v>5776262.2649999997</v>
      </c>
      <c r="F1500" s="47">
        <f t="shared" si="53"/>
        <v>1.2107193470001221E-8</v>
      </c>
    </row>
    <row r="1501" spans="2:6" x14ac:dyDescent="0.15">
      <c r="B1501" t="s">
        <v>738</v>
      </c>
      <c r="C1501">
        <v>31408</v>
      </c>
      <c r="D1501" t="s">
        <v>381</v>
      </c>
      <c r="E1501">
        <v>31408</v>
      </c>
      <c r="F1501" s="47">
        <f t="shared" si="53"/>
        <v>0</v>
      </c>
    </row>
    <row r="1502" spans="2:6" x14ac:dyDescent="0.15">
      <c r="B1502" t="s">
        <v>739</v>
      </c>
      <c r="C1502">
        <v>32648</v>
      </c>
      <c r="D1502" t="s">
        <v>568</v>
      </c>
      <c r="E1502">
        <v>32648</v>
      </c>
      <c r="F1502" s="47">
        <f t="shared" si="53"/>
        <v>0</v>
      </c>
    </row>
    <row r="1503" spans="2:6" x14ac:dyDescent="0.15">
      <c r="B1503" t="s">
        <v>740</v>
      </c>
      <c r="C1503">
        <v>32593</v>
      </c>
      <c r="D1503" t="s">
        <v>569</v>
      </c>
      <c r="E1503">
        <v>32593</v>
      </c>
      <c r="F1503" s="47">
        <f t="shared" si="53"/>
        <v>0</v>
      </c>
    </row>
    <row r="1504" spans="2:6" x14ac:dyDescent="0.15">
      <c r="B1504" t="s">
        <v>741</v>
      </c>
      <c r="C1504">
        <v>55</v>
      </c>
      <c r="D1504" t="s">
        <v>570</v>
      </c>
      <c r="E1504">
        <v>55</v>
      </c>
      <c r="F1504" s="47">
        <f t="shared" si="53"/>
        <v>0</v>
      </c>
    </row>
    <row r="1505" spans="2:6" x14ac:dyDescent="0.15">
      <c r="B1505" t="s">
        <v>742</v>
      </c>
      <c r="C1505">
        <v>128364.36000000003</v>
      </c>
      <c r="D1505" t="s">
        <v>571</v>
      </c>
      <c r="E1505">
        <v>128364.36</v>
      </c>
      <c r="F1505" s="47">
        <f t="shared" si="53"/>
        <v>0</v>
      </c>
    </row>
    <row r="1506" spans="2:6" x14ac:dyDescent="0.15">
      <c r="B1506" t="s">
        <v>692</v>
      </c>
      <c r="C1506">
        <v>84787</v>
      </c>
      <c r="D1506" t="s">
        <v>386</v>
      </c>
      <c r="E1506">
        <v>84787</v>
      </c>
      <c r="F1506" s="47">
        <f t="shared" si="53"/>
        <v>0</v>
      </c>
    </row>
    <row r="1507" spans="2:6" x14ac:dyDescent="0.15">
      <c r="B1507" t="s">
        <v>693</v>
      </c>
      <c r="C1507">
        <v>251092</v>
      </c>
      <c r="D1507" t="s">
        <v>387</v>
      </c>
      <c r="E1507">
        <v>251092</v>
      </c>
      <c r="F1507" s="47">
        <f t="shared" si="53"/>
        <v>0</v>
      </c>
    </row>
    <row r="1508" spans="2:6" x14ac:dyDescent="0.15">
      <c r="B1508" t="s">
        <v>743</v>
      </c>
      <c r="C1508">
        <v>33418</v>
      </c>
      <c r="D1508" t="s">
        <v>572</v>
      </c>
      <c r="E1508">
        <v>33418</v>
      </c>
      <c r="F1508" s="47">
        <f t="shared" si="53"/>
        <v>0</v>
      </c>
    </row>
    <row r="1509" spans="2:6" x14ac:dyDescent="0.15">
      <c r="B1509" t="s">
        <v>695</v>
      </c>
      <c r="C1509">
        <v>167184</v>
      </c>
      <c r="D1509" t="s">
        <v>389</v>
      </c>
      <c r="E1509">
        <v>167184</v>
      </c>
      <c r="F1509" s="47">
        <f t="shared" si="53"/>
        <v>0</v>
      </c>
    </row>
    <row r="1510" spans="2:6" x14ac:dyDescent="0.15">
      <c r="B1510" t="s">
        <v>696</v>
      </c>
      <c r="C1510">
        <v>4309</v>
      </c>
      <c r="D1510" t="s">
        <v>390</v>
      </c>
      <c r="E1510">
        <v>4309</v>
      </c>
      <c r="F1510" s="47">
        <f t="shared" si="53"/>
        <v>0</v>
      </c>
    </row>
    <row r="1511" spans="2:6" x14ac:dyDescent="0.15">
      <c r="B1511" t="s">
        <v>697</v>
      </c>
      <c r="C1511">
        <v>841</v>
      </c>
      <c r="D1511" t="s">
        <v>391</v>
      </c>
      <c r="E1511">
        <v>841</v>
      </c>
      <c r="F1511" s="47">
        <f t="shared" si="53"/>
        <v>0</v>
      </c>
    </row>
    <row r="1512" spans="2:6" x14ac:dyDescent="0.15">
      <c r="B1512" t="s">
        <v>744</v>
      </c>
      <c r="C1512">
        <v>87747.415999999997</v>
      </c>
      <c r="D1512" t="s">
        <v>573</v>
      </c>
      <c r="E1512">
        <v>87747.415999999997</v>
      </c>
      <c r="F1512" s="47">
        <f t="shared" si="53"/>
        <v>0</v>
      </c>
    </row>
    <row r="1513" spans="2:6" x14ac:dyDescent="0.15">
      <c r="B1513" t="s">
        <v>745</v>
      </c>
      <c r="C1513">
        <v>7353</v>
      </c>
      <c r="D1513" t="s">
        <v>307</v>
      </c>
      <c r="E1513">
        <v>7353</v>
      </c>
      <c r="F1513" s="47">
        <f t="shared" si="53"/>
        <v>0</v>
      </c>
    </row>
    <row r="1514" spans="2:6" x14ac:dyDescent="0.15">
      <c r="B1514" t="s">
        <v>746</v>
      </c>
      <c r="C1514">
        <v>94558.469000000026</v>
      </c>
      <c r="D1514" t="s">
        <v>355</v>
      </c>
      <c r="E1514">
        <v>94558.468999999997</v>
      </c>
      <c r="F1514" s="47">
        <f t="shared" si="53"/>
        <v>0</v>
      </c>
    </row>
    <row r="1515" spans="2:6" x14ac:dyDescent="0.15">
      <c r="B1515" t="s">
        <v>701</v>
      </c>
      <c r="C1515">
        <v>94452.617000000013</v>
      </c>
      <c r="D1515" t="s">
        <v>574</v>
      </c>
      <c r="E1515">
        <v>94452.616999999998</v>
      </c>
      <c r="F1515" s="47">
        <f t="shared" si="53"/>
        <v>0</v>
      </c>
    </row>
    <row r="1516" spans="2:6" x14ac:dyDescent="0.15">
      <c r="B1516" t="s">
        <v>747</v>
      </c>
      <c r="C1516">
        <v>1227</v>
      </c>
      <c r="D1516" t="s">
        <v>575</v>
      </c>
      <c r="E1516">
        <v>1227</v>
      </c>
      <c r="F1516" s="47">
        <f t="shared" si="53"/>
        <v>0</v>
      </c>
    </row>
    <row r="1517" spans="2:6" x14ac:dyDescent="0.15">
      <c r="B1517" t="s">
        <v>703</v>
      </c>
      <c r="C1517">
        <v>9366</v>
      </c>
      <c r="D1517" t="s">
        <v>309</v>
      </c>
      <c r="E1517">
        <v>9366</v>
      </c>
      <c r="F1517" s="47">
        <f t="shared" si="53"/>
        <v>0</v>
      </c>
    </row>
    <row r="1518" spans="2:6" x14ac:dyDescent="0.15">
      <c r="B1518" t="s">
        <v>748</v>
      </c>
      <c r="C1518">
        <v>6168.5299999999916</v>
      </c>
      <c r="D1518" t="s">
        <v>394</v>
      </c>
      <c r="E1518">
        <v>6168.53</v>
      </c>
      <c r="F1518" s="47">
        <f t="shared" si="53"/>
        <v>-8.1854523159563541E-12</v>
      </c>
    </row>
    <row r="1519" spans="2:6" x14ac:dyDescent="0.15">
      <c r="B1519" t="s">
        <v>749</v>
      </c>
      <c r="C1519">
        <v>8722</v>
      </c>
      <c r="D1519" t="s">
        <v>395</v>
      </c>
      <c r="E1519">
        <v>8722</v>
      </c>
      <c r="F1519" s="47">
        <f t="shared" si="53"/>
        <v>0</v>
      </c>
    </row>
    <row r="1520" spans="2:6" x14ac:dyDescent="0.15">
      <c r="B1520" t="s">
        <v>706</v>
      </c>
      <c r="C1520">
        <v>939</v>
      </c>
      <c r="D1520" t="s">
        <v>396</v>
      </c>
      <c r="E1520">
        <v>939</v>
      </c>
      <c r="F1520" s="47">
        <f t="shared" si="53"/>
        <v>0</v>
      </c>
    </row>
    <row r="1521" spans="2:6" x14ac:dyDescent="0.15">
      <c r="B1521" t="s">
        <v>707</v>
      </c>
      <c r="C1521">
        <v>7783</v>
      </c>
      <c r="D1521" t="s">
        <v>397</v>
      </c>
      <c r="E1521">
        <v>7783</v>
      </c>
      <c r="F1521" s="47">
        <f t="shared" si="53"/>
        <v>0</v>
      </c>
    </row>
    <row r="1522" spans="2:6" x14ac:dyDescent="0.15">
      <c r="B1522" t="s">
        <v>708</v>
      </c>
      <c r="C1522">
        <v>1286</v>
      </c>
      <c r="D1522" t="s">
        <v>314</v>
      </c>
      <c r="E1522">
        <v>1286</v>
      </c>
      <c r="F1522" s="47">
        <f t="shared" si="53"/>
        <v>0</v>
      </c>
    </row>
    <row r="1523" spans="2:6" x14ac:dyDescent="0.15">
      <c r="B1523" t="s">
        <v>709</v>
      </c>
      <c r="C1523">
        <v>15</v>
      </c>
      <c r="D1523" t="s">
        <v>315</v>
      </c>
      <c r="E1523">
        <v>15</v>
      </c>
      <c r="F1523" s="47">
        <f t="shared" si="53"/>
        <v>0</v>
      </c>
    </row>
    <row r="1524" spans="2:6" x14ac:dyDescent="0.15">
      <c r="B1524" t="s">
        <v>710</v>
      </c>
      <c r="C1524">
        <v>5</v>
      </c>
      <c r="D1524" t="s">
        <v>316</v>
      </c>
      <c r="E1524">
        <v>5</v>
      </c>
      <c r="F1524" s="47">
        <f t="shared" si="53"/>
        <v>0</v>
      </c>
    </row>
    <row r="1525" spans="2:6" x14ac:dyDescent="0.15">
      <c r="B1525" t="s">
        <v>711</v>
      </c>
      <c r="C1525">
        <v>9</v>
      </c>
      <c r="D1525" t="s">
        <v>317</v>
      </c>
      <c r="E1525">
        <v>9</v>
      </c>
      <c r="F1525" s="47">
        <f t="shared" si="53"/>
        <v>0</v>
      </c>
    </row>
    <row r="1526" spans="2:6" x14ac:dyDescent="0.15">
      <c r="B1526" t="s">
        <v>712</v>
      </c>
      <c r="C1526">
        <v>11</v>
      </c>
      <c r="D1526" t="s">
        <v>318</v>
      </c>
      <c r="E1526">
        <v>11</v>
      </c>
      <c r="F1526" s="47">
        <f t="shared" si="53"/>
        <v>0</v>
      </c>
    </row>
    <row r="1527" spans="2:6" x14ac:dyDescent="0.15">
      <c r="B1527" t="s">
        <v>713</v>
      </c>
      <c r="C1527">
        <v>12</v>
      </c>
      <c r="D1527" t="s">
        <v>319</v>
      </c>
      <c r="E1527">
        <v>12</v>
      </c>
      <c r="F1527" s="47">
        <f t="shared" si="53"/>
        <v>0</v>
      </c>
    </row>
    <row r="1528" spans="2:6" x14ac:dyDescent="0.15">
      <c r="B1528" t="s">
        <v>714</v>
      </c>
      <c r="C1528">
        <v>1</v>
      </c>
      <c r="D1528" t="s">
        <v>320</v>
      </c>
      <c r="E1528">
        <v>1</v>
      </c>
      <c r="F1528" s="47">
        <f t="shared" si="53"/>
        <v>0</v>
      </c>
    </row>
    <row r="1529" spans="2:6" x14ac:dyDescent="0.15">
      <c r="B1529" t="s">
        <v>750</v>
      </c>
      <c r="C1529">
        <v>0</v>
      </c>
      <c r="D1529" t="s">
        <v>398</v>
      </c>
      <c r="E1529">
        <v>0</v>
      </c>
      <c r="F1529" s="47">
        <f t="shared" si="53"/>
        <v>0</v>
      </c>
    </row>
    <row r="1530" spans="2:6" x14ac:dyDescent="0.15">
      <c r="B1530" t="s">
        <v>716</v>
      </c>
      <c r="C1530">
        <v>2</v>
      </c>
      <c r="D1530" t="s">
        <v>399</v>
      </c>
      <c r="E1530">
        <v>2</v>
      </c>
      <c r="F1530" s="47">
        <f t="shared" si="53"/>
        <v>0</v>
      </c>
    </row>
    <row r="1531" spans="2:6" x14ac:dyDescent="0.15">
      <c r="B1531" t="s">
        <v>717</v>
      </c>
      <c r="C1531">
        <v>180176454</v>
      </c>
      <c r="D1531" t="s">
        <v>400</v>
      </c>
      <c r="E1531">
        <v>180176454</v>
      </c>
      <c r="F1531" s="47">
        <f t="shared" si="53"/>
        <v>0</v>
      </c>
    </row>
    <row r="1532" spans="2:6" x14ac:dyDescent="0.15">
      <c r="B1532" t="s">
        <v>718</v>
      </c>
      <c r="C1532">
        <v>180291156</v>
      </c>
      <c r="D1532" t="s">
        <v>401</v>
      </c>
      <c r="E1532">
        <v>180291156</v>
      </c>
      <c r="F1532" s="47">
        <f t="shared" si="53"/>
        <v>0</v>
      </c>
    </row>
    <row r="1533" spans="2:6" x14ac:dyDescent="0.15">
      <c r="B1533" t="s">
        <v>751</v>
      </c>
      <c r="C1533">
        <v>71699692258</v>
      </c>
      <c r="D1533" t="s">
        <v>402</v>
      </c>
      <c r="E1533">
        <v>71699692258</v>
      </c>
      <c r="F1533" s="47">
        <f t="shared" si="53"/>
        <v>0</v>
      </c>
    </row>
    <row r="1534" spans="2:6" x14ac:dyDescent="0.15">
      <c r="B1534" t="s">
        <v>752</v>
      </c>
      <c r="C1534">
        <v>264332137</v>
      </c>
      <c r="D1534" t="s">
        <v>576</v>
      </c>
      <c r="E1534">
        <v>264332137</v>
      </c>
      <c r="F1534" s="47">
        <f t="shared" si="53"/>
        <v>0</v>
      </c>
    </row>
    <row r="1535" spans="2:6" x14ac:dyDescent="0.15">
      <c r="B1535" t="s">
        <v>721</v>
      </c>
      <c r="C1535">
        <v>28946755041</v>
      </c>
      <c r="D1535" t="s">
        <v>405</v>
      </c>
      <c r="E1535">
        <v>28946755041</v>
      </c>
      <c r="F1535" s="47">
        <f t="shared" si="53"/>
        <v>0</v>
      </c>
    </row>
    <row r="1536" spans="2:6" x14ac:dyDescent="0.15">
      <c r="B1536" t="s">
        <v>722</v>
      </c>
      <c r="C1536">
        <v>1348519400</v>
      </c>
      <c r="D1536" t="s">
        <v>407</v>
      </c>
      <c r="E1536">
        <v>1348519400</v>
      </c>
      <c r="F1536" s="47">
        <f t="shared" si="53"/>
        <v>0</v>
      </c>
    </row>
    <row r="1537" spans="2:6" x14ac:dyDescent="0.15">
      <c r="B1537" t="s">
        <v>723</v>
      </c>
      <c r="C1537">
        <v>0</v>
      </c>
      <c r="D1537" t="s">
        <v>409</v>
      </c>
      <c r="E1537">
        <v>0</v>
      </c>
      <c r="F1537" s="47">
        <f t="shared" si="53"/>
        <v>0</v>
      </c>
    </row>
    <row r="1538" spans="2:6" x14ac:dyDescent="0.15">
      <c r="B1538" t="s">
        <v>753</v>
      </c>
      <c r="C1538">
        <v>11999898</v>
      </c>
      <c r="D1538" t="s">
        <v>578</v>
      </c>
      <c r="E1538">
        <v>11999898</v>
      </c>
      <c r="F1538" s="47">
        <f t="shared" si="53"/>
        <v>0</v>
      </c>
    </row>
    <row r="1539" spans="2:6" x14ac:dyDescent="0.15">
      <c r="B1539" t="s">
        <v>724</v>
      </c>
      <c r="C1539">
        <v>1286</v>
      </c>
      <c r="D1539" t="s">
        <v>580</v>
      </c>
      <c r="E1539">
        <v>1286</v>
      </c>
      <c r="F1539" s="47">
        <f t="shared" si="53"/>
        <v>0</v>
      </c>
    </row>
    <row r="1540" spans="2:6" x14ac:dyDescent="0.15">
      <c r="B1540" t="s">
        <v>725</v>
      </c>
      <c r="C1540">
        <v>6091663</v>
      </c>
      <c r="D1540" t="s">
        <v>581</v>
      </c>
      <c r="E1540">
        <v>6091663</v>
      </c>
      <c r="F1540" s="47">
        <f t="shared" si="53"/>
        <v>0</v>
      </c>
    </row>
  </sheetData>
  <phoneticPr fontId="6" type="noConversion"/>
  <pageMargins left="0.7" right="0.7" top="0.75" bottom="0.75" header="0.3" footer="0.3"/>
  <pageSetup orientation="portrait" r:id="rId1"/>
  <headerFooter>
    <oddFooter>&amp;C_x000D_&amp;1#&amp;"Calibri"&amp;9&amp;K000000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65BC-0A76-49F4-A7E2-F118CCD732C3}">
  <sheetPr codeName="Sheet4">
    <tabColor theme="5" tint="-0.499984740745262"/>
  </sheetPr>
  <dimension ref="A1:K98"/>
  <sheetViews>
    <sheetView workbookViewId="0">
      <selection sqref="A1:E1"/>
    </sheetView>
  </sheetViews>
  <sheetFormatPr defaultRowHeight="14.25" x14ac:dyDescent="0.15"/>
  <cols>
    <col min="1" max="1" width="20.35546875" bestFit="1" customWidth="1"/>
    <col min="2" max="2" width="26.8515625" bestFit="1" customWidth="1"/>
    <col min="3" max="3" width="16.609375" bestFit="1" customWidth="1"/>
    <col min="4" max="4" width="27.8515625" bestFit="1" customWidth="1"/>
    <col min="5" max="5" width="27.2265625" bestFit="1" customWidth="1"/>
    <col min="6" max="6" width="10.86328125" customWidth="1"/>
    <col min="7" max="7" width="20.35546875" bestFit="1" customWidth="1"/>
    <col min="8" max="8" width="28.1015625" bestFit="1" customWidth="1"/>
    <col min="9" max="9" width="16.609375" bestFit="1" customWidth="1"/>
    <col min="10" max="10" width="21.60546875" bestFit="1" customWidth="1"/>
    <col min="11" max="11" width="26.6015625" bestFit="1" customWidth="1"/>
  </cols>
  <sheetData>
    <row r="1" spans="1:11" x14ac:dyDescent="0.15">
      <c r="A1" s="163" t="s">
        <v>523</v>
      </c>
      <c r="B1" s="163"/>
      <c r="C1" s="163"/>
      <c r="D1" s="163"/>
      <c r="E1" s="163"/>
      <c r="G1" s="163" t="s">
        <v>532</v>
      </c>
      <c r="H1" s="163"/>
      <c r="I1" s="163"/>
      <c r="J1" s="163"/>
      <c r="K1" s="163"/>
    </row>
    <row r="2" spans="1:11" x14ac:dyDescent="0.15">
      <c r="A2" s="8" t="s">
        <v>536</v>
      </c>
      <c r="B2" s="9" t="s">
        <v>533</v>
      </c>
      <c r="C2" s="9" t="s">
        <v>535</v>
      </c>
      <c r="D2" s="9" t="s">
        <v>524</v>
      </c>
      <c r="E2" s="10" t="s">
        <v>529</v>
      </c>
      <c r="G2" s="8" t="s">
        <v>536</v>
      </c>
      <c r="H2" s="9" t="s">
        <v>533</v>
      </c>
      <c r="I2" s="9" t="s">
        <v>535</v>
      </c>
      <c r="J2" s="9" t="s">
        <v>524</v>
      </c>
      <c r="K2" s="10" t="s">
        <v>529</v>
      </c>
    </row>
    <row r="3" spans="1:11" x14ac:dyDescent="0.15">
      <c r="A3">
        <v>1</v>
      </c>
      <c r="B3" t="s">
        <v>248</v>
      </c>
      <c r="C3">
        <v>1</v>
      </c>
      <c r="D3" t="s">
        <v>248</v>
      </c>
      <c r="E3" t="s">
        <v>530</v>
      </c>
      <c r="G3">
        <v>1</v>
      </c>
      <c r="H3" t="s">
        <v>248</v>
      </c>
      <c r="I3">
        <v>1</v>
      </c>
      <c r="J3" t="s">
        <v>248</v>
      </c>
      <c r="K3" t="s">
        <v>530</v>
      </c>
    </row>
    <row r="4" spans="1:11" x14ac:dyDescent="0.15">
      <c r="A4">
        <v>2</v>
      </c>
      <c r="B4" t="s">
        <v>250</v>
      </c>
      <c r="C4">
        <v>2</v>
      </c>
      <c r="D4" t="s">
        <v>250</v>
      </c>
      <c r="E4" t="s">
        <v>530</v>
      </c>
      <c r="G4" s="6">
        <v>2</v>
      </c>
      <c r="H4" s="6" t="s">
        <v>17</v>
      </c>
      <c r="I4" s="6">
        <v>2</v>
      </c>
      <c r="J4" s="6" t="s">
        <v>486</v>
      </c>
      <c r="K4" s="6" t="s">
        <v>531</v>
      </c>
    </row>
    <row r="5" spans="1:11" x14ac:dyDescent="0.15">
      <c r="A5">
        <v>3</v>
      </c>
      <c r="B5" t="s">
        <v>251</v>
      </c>
      <c r="C5">
        <v>3</v>
      </c>
      <c r="D5" t="s">
        <v>251</v>
      </c>
      <c r="E5" t="s">
        <v>530</v>
      </c>
      <c r="G5" s="6">
        <v>3</v>
      </c>
      <c r="H5" s="6" t="s">
        <v>249</v>
      </c>
      <c r="I5" s="6">
        <v>3</v>
      </c>
      <c r="J5" s="6" t="s">
        <v>487</v>
      </c>
      <c r="K5" s="6" t="s">
        <v>531</v>
      </c>
    </row>
    <row r="6" spans="1:11" x14ac:dyDescent="0.15">
      <c r="A6">
        <v>4</v>
      </c>
      <c r="B6" t="s">
        <v>252</v>
      </c>
      <c r="C6">
        <v>4</v>
      </c>
      <c r="D6" t="s">
        <v>252</v>
      </c>
      <c r="E6" t="s">
        <v>530</v>
      </c>
      <c r="G6">
        <v>4</v>
      </c>
      <c r="H6" t="s">
        <v>250</v>
      </c>
      <c r="I6">
        <v>4</v>
      </c>
      <c r="J6" t="s">
        <v>250</v>
      </c>
      <c r="K6" t="s">
        <v>530</v>
      </c>
    </row>
    <row r="7" spans="1:11" x14ac:dyDescent="0.15">
      <c r="A7">
        <v>5</v>
      </c>
      <c r="B7" t="s">
        <v>223</v>
      </c>
      <c r="C7">
        <v>5</v>
      </c>
      <c r="D7" t="s">
        <v>223</v>
      </c>
      <c r="E7" t="s">
        <v>530</v>
      </c>
      <c r="G7">
        <v>5</v>
      </c>
      <c r="H7" t="s">
        <v>251</v>
      </c>
      <c r="I7">
        <v>5</v>
      </c>
      <c r="J7" t="s">
        <v>251</v>
      </c>
      <c r="K7" t="s">
        <v>530</v>
      </c>
    </row>
    <row r="8" spans="1:11" x14ac:dyDescent="0.15">
      <c r="A8">
        <v>6</v>
      </c>
      <c r="B8" t="s">
        <v>458</v>
      </c>
      <c r="C8">
        <v>6</v>
      </c>
      <c r="D8" t="s">
        <v>458</v>
      </c>
      <c r="E8" t="s">
        <v>530</v>
      </c>
      <c r="G8">
        <v>6</v>
      </c>
      <c r="H8" t="s">
        <v>252</v>
      </c>
      <c r="I8">
        <v>6</v>
      </c>
      <c r="J8" t="s">
        <v>252</v>
      </c>
      <c r="K8" t="s">
        <v>530</v>
      </c>
    </row>
    <row r="9" spans="1:11" x14ac:dyDescent="0.15">
      <c r="A9">
        <v>7</v>
      </c>
      <c r="B9" t="s">
        <v>414</v>
      </c>
      <c r="C9">
        <v>7</v>
      </c>
      <c r="D9" t="s">
        <v>414</v>
      </c>
      <c r="E9" t="s">
        <v>530</v>
      </c>
      <c r="G9">
        <v>7</v>
      </c>
      <c r="H9" t="s">
        <v>253</v>
      </c>
      <c r="I9">
        <v>7</v>
      </c>
      <c r="J9" t="s">
        <v>253</v>
      </c>
      <c r="K9" t="s">
        <v>530</v>
      </c>
    </row>
    <row r="10" spans="1:11" x14ac:dyDescent="0.15">
      <c r="A10">
        <v>8</v>
      </c>
      <c r="B10" t="s">
        <v>421</v>
      </c>
      <c r="C10">
        <v>8</v>
      </c>
      <c r="D10" t="s">
        <v>421</v>
      </c>
      <c r="E10" t="s">
        <v>530</v>
      </c>
      <c r="G10" s="6">
        <v>8</v>
      </c>
      <c r="H10" s="6" t="s">
        <v>464</v>
      </c>
      <c r="I10" s="6">
        <v>8</v>
      </c>
      <c r="J10" s="6" t="s">
        <v>254</v>
      </c>
      <c r="K10" s="6" t="s">
        <v>531</v>
      </c>
    </row>
    <row r="11" spans="1:11" x14ac:dyDescent="0.15">
      <c r="A11">
        <v>9</v>
      </c>
      <c r="B11" t="s">
        <v>459</v>
      </c>
      <c r="C11">
        <v>9</v>
      </c>
      <c r="D11" t="s">
        <v>459</v>
      </c>
      <c r="E11" t="s">
        <v>530</v>
      </c>
      <c r="G11">
        <v>9</v>
      </c>
      <c r="H11" t="s">
        <v>255</v>
      </c>
      <c r="I11">
        <v>9</v>
      </c>
      <c r="J11" t="s">
        <v>255</v>
      </c>
      <c r="K11" t="s">
        <v>530</v>
      </c>
    </row>
    <row r="12" spans="1:11" x14ac:dyDescent="0.15">
      <c r="A12">
        <v>10</v>
      </c>
      <c r="B12" t="s">
        <v>460</v>
      </c>
      <c r="C12">
        <v>10</v>
      </c>
      <c r="D12" t="s">
        <v>460</v>
      </c>
      <c r="E12" t="s">
        <v>530</v>
      </c>
      <c r="G12">
        <v>10</v>
      </c>
      <c r="H12" t="s">
        <v>256</v>
      </c>
      <c r="I12">
        <v>10</v>
      </c>
      <c r="J12" t="s">
        <v>256</v>
      </c>
      <c r="K12" t="s">
        <v>530</v>
      </c>
    </row>
    <row r="13" spans="1:11" x14ac:dyDescent="0.15">
      <c r="A13">
        <v>11</v>
      </c>
      <c r="B13" t="s">
        <v>428</v>
      </c>
      <c r="C13">
        <v>11</v>
      </c>
      <c r="D13" t="s">
        <v>428</v>
      </c>
      <c r="E13" t="s">
        <v>530</v>
      </c>
      <c r="G13" s="6">
        <v>11</v>
      </c>
      <c r="H13" s="6" t="s">
        <v>257</v>
      </c>
      <c r="I13" s="6">
        <v>11</v>
      </c>
      <c r="J13" s="6" t="s">
        <v>488</v>
      </c>
      <c r="K13" s="6" t="s">
        <v>531</v>
      </c>
    </row>
    <row r="14" spans="1:11" x14ac:dyDescent="0.15">
      <c r="A14">
        <v>12</v>
      </c>
      <c r="B14" t="s">
        <v>279</v>
      </c>
      <c r="C14">
        <v>12</v>
      </c>
      <c r="D14" t="s">
        <v>279</v>
      </c>
      <c r="E14" t="s">
        <v>530</v>
      </c>
      <c r="G14" s="6">
        <v>12</v>
      </c>
      <c r="H14" s="6" t="s">
        <v>258</v>
      </c>
      <c r="I14" s="6">
        <v>12</v>
      </c>
      <c r="J14" s="6" t="s">
        <v>489</v>
      </c>
      <c r="K14" s="6" t="s">
        <v>531</v>
      </c>
    </row>
    <row r="15" spans="1:11" x14ac:dyDescent="0.15">
      <c r="A15">
        <v>13</v>
      </c>
      <c r="B15" t="s">
        <v>253</v>
      </c>
      <c r="C15">
        <v>13</v>
      </c>
      <c r="D15" t="s">
        <v>253</v>
      </c>
      <c r="E15" t="s">
        <v>530</v>
      </c>
      <c r="G15" s="6">
        <v>13</v>
      </c>
      <c r="H15" s="6" t="s">
        <v>537</v>
      </c>
      <c r="I15" s="6">
        <v>13</v>
      </c>
      <c r="J15" s="6" t="s">
        <v>490</v>
      </c>
      <c r="K15" s="6" t="s">
        <v>531</v>
      </c>
    </row>
    <row r="16" spans="1:11" x14ac:dyDescent="0.15">
      <c r="A16">
        <v>14</v>
      </c>
      <c r="B16" t="s">
        <v>461</v>
      </c>
      <c r="C16">
        <v>14</v>
      </c>
      <c r="D16" t="s">
        <v>461</v>
      </c>
      <c r="E16" t="s">
        <v>530</v>
      </c>
      <c r="G16">
        <v>14</v>
      </c>
      <c r="H16" t="s">
        <v>262</v>
      </c>
      <c r="I16">
        <v>14</v>
      </c>
      <c r="J16" t="s">
        <v>262</v>
      </c>
      <c r="K16" t="s">
        <v>530</v>
      </c>
    </row>
    <row r="17" spans="1:11" x14ac:dyDescent="0.15">
      <c r="A17">
        <v>15</v>
      </c>
      <c r="B17" t="s">
        <v>8</v>
      </c>
      <c r="C17">
        <v>15</v>
      </c>
      <c r="D17" t="s">
        <v>8</v>
      </c>
      <c r="E17" t="s">
        <v>530</v>
      </c>
      <c r="G17" s="6">
        <v>15</v>
      </c>
      <c r="H17" s="6" t="s">
        <v>538</v>
      </c>
      <c r="I17" s="6">
        <v>15</v>
      </c>
      <c r="J17" s="6" t="s">
        <v>491</v>
      </c>
      <c r="K17" s="6" t="s">
        <v>531</v>
      </c>
    </row>
    <row r="18" spans="1:11" x14ac:dyDescent="0.15">
      <c r="A18">
        <v>16</v>
      </c>
      <c r="B18" t="s">
        <v>228</v>
      </c>
      <c r="C18">
        <v>16</v>
      </c>
      <c r="D18" t="s">
        <v>228</v>
      </c>
      <c r="E18" t="s">
        <v>530</v>
      </c>
      <c r="G18" s="6">
        <v>16</v>
      </c>
      <c r="H18" s="6" t="s">
        <v>265</v>
      </c>
      <c r="I18" s="6">
        <v>16</v>
      </c>
      <c r="J18" s="6" t="s">
        <v>492</v>
      </c>
      <c r="K18" s="6" t="s">
        <v>531</v>
      </c>
    </row>
    <row r="19" spans="1:11" x14ac:dyDescent="0.15">
      <c r="A19">
        <v>17</v>
      </c>
      <c r="B19" t="s">
        <v>462</v>
      </c>
      <c r="C19">
        <v>17</v>
      </c>
      <c r="D19" t="s">
        <v>462</v>
      </c>
      <c r="E19" t="s">
        <v>530</v>
      </c>
      <c r="G19">
        <v>17</v>
      </c>
      <c r="H19" t="s">
        <v>266</v>
      </c>
      <c r="I19">
        <v>17</v>
      </c>
      <c r="J19" t="s">
        <v>266</v>
      </c>
      <c r="K19" t="s">
        <v>530</v>
      </c>
    </row>
    <row r="20" spans="1:11" x14ac:dyDescent="0.15">
      <c r="A20">
        <v>18</v>
      </c>
      <c r="B20" t="s">
        <v>423</v>
      </c>
      <c r="C20">
        <v>18</v>
      </c>
      <c r="D20" t="s">
        <v>423</v>
      </c>
      <c r="E20" t="s">
        <v>530</v>
      </c>
      <c r="G20" s="6">
        <v>18</v>
      </c>
      <c r="H20" s="6" t="s">
        <v>267</v>
      </c>
      <c r="I20" s="6">
        <v>18</v>
      </c>
      <c r="J20" s="6" t="s">
        <v>493</v>
      </c>
      <c r="K20" s="6" t="s">
        <v>531</v>
      </c>
    </row>
    <row r="21" spans="1:11" x14ac:dyDescent="0.15">
      <c r="A21">
        <v>19</v>
      </c>
      <c r="B21" t="s">
        <v>419</v>
      </c>
      <c r="C21">
        <v>19</v>
      </c>
      <c r="D21" t="s">
        <v>419</v>
      </c>
      <c r="E21" t="s">
        <v>530</v>
      </c>
      <c r="G21" s="6">
        <v>19</v>
      </c>
      <c r="H21" s="6" t="s">
        <v>539</v>
      </c>
      <c r="I21" s="6">
        <v>19</v>
      </c>
      <c r="J21" s="6" t="s">
        <v>494</v>
      </c>
      <c r="K21" s="6" t="s">
        <v>531</v>
      </c>
    </row>
    <row r="22" spans="1:11" x14ac:dyDescent="0.15">
      <c r="A22">
        <v>20</v>
      </c>
      <c r="B22" t="s">
        <v>463</v>
      </c>
      <c r="C22">
        <v>20</v>
      </c>
      <c r="D22" t="s">
        <v>463</v>
      </c>
      <c r="E22" t="s">
        <v>530</v>
      </c>
      <c r="G22" s="6">
        <v>20</v>
      </c>
      <c r="H22" s="6" t="s">
        <v>540</v>
      </c>
      <c r="I22" s="6">
        <v>20</v>
      </c>
      <c r="J22" s="6" t="s">
        <v>495</v>
      </c>
      <c r="K22" s="6" t="s">
        <v>531</v>
      </c>
    </row>
    <row r="23" spans="1:11" x14ac:dyDescent="0.15">
      <c r="A23">
        <v>21</v>
      </c>
      <c r="B23" t="s">
        <v>464</v>
      </c>
      <c r="C23">
        <v>21</v>
      </c>
      <c r="D23" t="s">
        <v>464</v>
      </c>
      <c r="E23" t="s">
        <v>530</v>
      </c>
      <c r="G23" s="6">
        <v>21</v>
      </c>
      <c r="H23" s="6" t="s">
        <v>541</v>
      </c>
      <c r="I23" s="6">
        <v>21</v>
      </c>
      <c r="J23" s="6" t="s">
        <v>496</v>
      </c>
      <c r="K23" s="6" t="s">
        <v>531</v>
      </c>
    </row>
    <row r="24" spans="1:11" x14ac:dyDescent="0.15">
      <c r="A24">
        <v>22</v>
      </c>
      <c r="B24" t="s">
        <v>465</v>
      </c>
      <c r="C24">
        <v>22</v>
      </c>
      <c r="D24" t="s">
        <v>465</v>
      </c>
      <c r="E24" t="s">
        <v>530</v>
      </c>
      <c r="G24" s="6">
        <v>22</v>
      </c>
      <c r="H24" s="6" t="s">
        <v>542</v>
      </c>
      <c r="I24" s="6">
        <v>22</v>
      </c>
      <c r="J24" s="6" t="s">
        <v>497</v>
      </c>
      <c r="K24" s="6" t="s">
        <v>531</v>
      </c>
    </row>
    <row r="25" spans="1:11" x14ac:dyDescent="0.15">
      <c r="A25">
        <v>23</v>
      </c>
      <c r="B25" t="s">
        <v>226</v>
      </c>
      <c r="C25">
        <v>23</v>
      </c>
      <c r="D25" t="s">
        <v>226</v>
      </c>
      <c r="E25" t="s">
        <v>530</v>
      </c>
      <c r="G25">
        <v>23</v>
      </c>
      <c r="H25" t="s">
        <v>274</v>
      </c>
      <c r="I25">
        <v>23</v>
      </c>
      <c r="J25" t="s">
        <v>274</v>
      </c>
      <c r="K25" t="s">
        <v>530</v>
      </c>
    </row>
    <row r="26" spans="1:11" x14ac:dyDescent="0.15">
      <c r="A26">
        <v>24</v>
      </c>
      <c r="B26" t="s">
        <v>466</v>
      </c>
      <c r="C26">
        <v>24</v>
      </c>
      <c r="D26" t="s">
        <v>466</v>
      </c>
      <c r="E26" t="s">
        <v>530</v>
      </c>
      <c r="G26" s="6">
        <v>24</v>
      </c>
      <c r="H26" s="6" t="s">
        <v>543</v>
      </c>
      <c r="I26" s="6">
        <v>24</v>
      </c>
      <c r="J26" s="6" t="s">
        <v>275</v>
      </c>
      <c r="K26" s="6" t="s">
        <v>531</v>
      </c>
    </row>
    <row r="27" spans="1:11" x14ac:dyDescent="0.15">
      <c r="A27">
        <v>25</v>
      </c>
      <c r="B27" t="s">
        <v>467</v>
      </c>
      <c r="C27">
        <v>25</v>
      </c>
      <c r="D27" t="s">
        <v>467</v>
      </c>
      <c r="E27" t="s">
        <v>530</v>
      </c>
      <c r="G27">
        <v>25</v>
      </c>
      <c r="H27" t="s">
        <v>259</v>
      </c>
      <c r="I27">
        <v>25</v>
      </c>
      <c r="J27" t="s">
        <v>498</v>
      </c>
      <c r="K27" t="s">
        <v>530</v>
      </c>
    </row>
    <row r="28" spans="1:11" x14ac:dyDescent="0.15">
      <c r="A28">
        <v>26</v>
      </c>
      <c r="B28" t="s">
        <v>422</v>
      </c>
      <c r="C28">
        <v>26</v>
      </c>
      <c r="D28" t="s">
        <v>422</v>
      </c>
      <c r="E28" t="s">
        <v>530</v>
      </c>
      <c r="G28" s="6">
        <v>26</v>
      </c>
      <c r="H28" s="6" t="s">
        <v>260</v>
      </c>
      <c r="I28" s="6">
        <v>26</v>
      </c>
      <c r="J28" s="6" t="s">
        <v>499</v>
      </c>
      <c r="K28" s="6" t="s">
        <v>531</v>
      </c>
    </row>
    <row r="29" spans="1:11" x14ac:dyDescent="0.15">
      <c r="A29">
        <v>27</v>
      </c>
      <c r="B29" t="s">
        <v>468</v>
      </c>
      <c r="C29">
        <v>27</v>
      </c>
      <c r="D29" t="s">
        <v>468</v>
      </c>
      <c r="E29" t="s">
        <v>530</v>
      </c>
      <c r="G29">
        <v>27</v>
      </c>
      <c r="H29" t="s">
        <v>276</v>
      </c>
      <c r="I29">
        <v>27</v>
      </c>
      <c r="J29" t="s">
        <v>276</v>
      </c>
      <c r="K29" t="s">
        <v>530</v>
      </c>
    </row>
    <row r="30" spans="1:11" x14ac:dyDescent="0.15">
      <c r="A30">
        <v>28</v>
      </c>
      <c r="B30" t="s">
        <v>469</v>
      </c>
      <c r="C30">
        <v>28</v>
      </c>
      <c r="D30" t="s">
        <v>469</v>
      </c>
      <c r="E30" t="s">
        <v>530</v>
      </c>
      <c r="G30">
        <v>28</v>
      </c>
      <c r="H30" t="s">
        <v>500</v>
      </c>
      <c r="I30">
        <v>28</v>
      </c>
      <c r="J30" t="s">
        <v>500</v>
      </c>
      <c r="K30" t="s">
        <v>530</v>
      </c>
    </row>
    <row r="31" spans="1:11" x14ac:dyDescent="0.15">
      <c r="A31">
        <v>29</v>
      </c>
      <c r="B31" t="s">
        <v>416</v>
      </c>
      <c r="C31">
        <v>29</v>
      </c>
      <c r="D31" t="s">
        <v>416</v>
      </c>
      <c r="E31" t="s">
        <v>530</v>
      </c>
      <c r="G31">
        <v>29</v>
      </c>
      <c r="H31" t="s">
        <v>164</v>
      </c>
      <c r="I31">
        <v>29</v>
      </c>
      <c r="J31" t="s">
        <v>164</v>
      </c>
      <c r="K31" t="s">
        <v>530</v>
      </c>
    </row>
    <row r="32" spans="1:11" x14ac:dyDescent="0.15">
      <c r="A32">
        <v>30</v>
      </c>
      <c r="B32" t="s">
        <v>470</v>
      </c>
      <c r="C32">
        <v>30</v>
      </c>
      <c r="D32" t="s">
        <v>470</v>
      </c>
      <c r="E32" t="s">
        <v>530</v>
      </c>
      <c r="G32">
        <v>30</v>
      </c>
      <c r="H32" t="s">
        <v>278</v>
      </c>
      <c r="I32">
        <v>30</v>
      </c>
      <c r="J32" t="s">
        <v>278</v>
      </c>
      <c r="K32" t="s">
        <v>530</v>
      </c>
    </row>
    <row r="33" spans="1:11" x14ac:dyDescent="0.15">
      <c r="A33">
        <v>31</v>
      </c>
      <c r="B33" t="s">
        <v>471</v>
      </c>
      <c r="C33">
        <v>31</v>
      </c>
      <c r="D33" t="s">
        <v>471</v>
      </c>
      <c r="E33" t="s">
        <v>530</v>
      </c>
      <c r="G33">
        <v>31</v>
      </c>
      <c r="H33" t="s">
        <v>279</v>
      </c>
      <c r="I33">
        <v>31</v>
      </c>
      <c r="J33" t="s">
        <v>279</v>
      </c>
      <c r="K33" t="s">
        <v>530</v>
      </c>
    </row>
    <row r="34" spans="1:11" x14ac:dyDescent="0.15">
      <c r="A34">
        <v>32</v>
      </c>
      <c r="B34" t="s">
        <v>472</v>
      </c>
      <c r="C34">
        <v>32</v>
      </c>
      <c r="D34" t="s">
        <v>472</v>
      </c>
      <c r="E34" t="s">
        <v>530</v>
      </c>
      <c r="G34">
        <v>32</v>
      </c>
      <c r="H34" t="s">
        <v>280</v>
      </c>
      <c r="I34">
        <v>32</v>
      </c>
      <c r="J34" t="s">
        <v>280</v>
      </c>
      <c r="K34" t="s">
        <v>530</v>
      </c>
    </row>
    <row r="35" spans="1:11" x14ac:dyDescent="0.15">
      <c r="A35">
        <v>33</v>
      </c>
      <c r="B35" t="s">
        <v>473</v>
      </c>
      <c r="C35">
        <v>33</v>
      </c>
      <c r="D35" t="s">
        <v>473</v>
      </c>
      <c r="E35" t="s">
        <v>530</v>
      </c>
      <c r="G35">
        <v>33</v>
      </c>
      <c r="H35" t="s">
        <v>281</v>
      </c>
      <c r="I35">
        <v>33</v>
      </c>
      <c r="J35" t="s">
        <v>281</v>
      </c>
      <c r="K35" t="s">
        <v>530</v>
      </c>
    </row>
    <row r="36" spans="1:11" x14ac:dyDescent="0.15">
      <c r="A36">
        <v>34</v>
      </c>
      <c r="B36" t="s">
        <v>474</v>
      </c>
      <c r="C36">
        <v>34</v>
      </c>
      <c r="D36" t="s">
        <v>474</v>
      </c>
      <c r="E36" t="s">
        <v>530</v>
      </c>
      <c r="G36">
        <v>34</v>
      </c>
      <c r="H36" t="s">
        <v>282</v>
      </c>
      <c r="I36">
        <v>34</v>
      </c>
      <c r="J36" t="s">
        <v>282</v>
      </c>
      <c r="K36" t="s">
        <v>530</v>
      </c>
    </row>
    <row r="37" spans="1:11" x14ac:dyDescent="0.15">
      <c r="A37">
        <v>35</v>
      </c>
      <c r="B37" t="s">
        <v>475</v>
      </c>
      <c r="C37">
        <v>35</v>
      </c>
      <c r="D37" t="s">
        <v>475</v>
      </c>
      <c r="E37" t="s">
        <v>530</v>
      </c>
      <c r="G37">
        <v>35</v>
      </c>
      <c r="H37" t="s">
        <v>283</v>
      </c>
      <c r="I37">
        <v>35</v>
      </c>
      <c r="J37" t="s">
        <v>283</v>
      </c>
      <c r="K37" t="s">
        <v>530</v>
      </c>
    </row>
    <row r="38" spans="1:11" x14ac:dyDescent="0.15">
      <c r="A38">
        <v>36</v>
      </c>
      <c r="B38" t="s">
        <v>432</v>
      </c>
      <c r="C38">
        <v>36</v>
      </c>
      <c r="D38" t="s">
        <v>432</v>
      </c>
      <c r="E38" t="s">
        <v>530</v>
      </c>
      <c r="G38" s="6">
        <v>36</v>
      </c>
      <c r="H38" s="6" t="s">
        <v>284</v>
      </c>
      <c r="I38" s="6">
        <v>36</v>
      </c>
      <c r="J38" s="6" t="s">
        <v>501</v>
      </c>
      <c r="K38" s="6" t="s">
        <v>531</v>
      </c>
    </row>
    <row r="39" spans="1:11" x14ac:dyDescent="0.15">
      <c r="A39">
        <v>37</v>
      </c>
      <c r="B39" t="s">
        <v>476</v>
      </c>
      <c r="C39">
        <v>37</v>
      </c>
      <c r="D39" t="s">
        <v>476</v>
      </c>
      <c r="E39" t="s">
        <v>530</v>
      </c>
      <c r="G39" s="6">
        <v>37</v>
      </c>
      <c r="H39" s="6" t="s">
        <v>285</v>
      </c>
      <c r="I39" s="6">
        <v>37</v>
      </c>
      <c r="J39" s="6" t="s">
        <v>502</v>
      </c>
      <c r="K39" s="6" t="s">
        <v>531</v>
      </c>
    </row>
    <row r="40" spans="1:11" x14ac:dyDescent="0.15">
      <c r="A40">
        <v>38</v>
      </c>
      <c r="B40" t="s">
        <v>477</v>
      </c>
      <c r="C40">
        <v>38</v>
      </c>
      <c r="D40" t="s">
        <v>477</v>
      </c>
      <c r="E40" t="s">
        <v>530</v>
      </c>
      <c r="G40" s="6">
        <v>38</v>
      </c>
      <c r="H40" s="6" t="s">
        <v>286</v>
      </c>
      <c r="I40" s="6">
        <v>38</v>
      </c>
      <c r="J40" s="6" t="s">
        <v>503</v>
      </c>
      <c r="K40" s="6" t="s">
        <v>531</v>
      </c>
    </row>
    <row r="41" spans="1:11" x14ac:dyDescent="0.15">
      <c r="A41">
        <v>39</v>
      </c>
      <c r="B41" t="s">
        <v>478</v>
      </c>
      <c r="C41">
        <v>39</v>
      </c>
      <c r="D41" t="s">
        <v>478</v>
      </c>
      <c r="E41" t="s">
        <v>530</v>
      </c>
      <c r="G41">
        <v>39</v>
      </c>
      <c r="H41" t="s">
        <v>287</v>
      </c>
      <c r="I41">
        <v>39</v>
      </c>
      <c r="J41" t="s">
        <v>287</v>
      </c>
      <c r="K41" t="s">
        <v>530</v>
      </c>
    </row>
    <row r="42" spans="1:11" x14ac:dyDescent="0.15">
      <c r="A42">
        <v>40</v>
      </c>
      <c r="B42" t="s">
        <v>479</v>
      </c>
      <c r="C42">
        <v>40</v>
      </c>
      <c r="D42" t="s">
        <v>479</v>
      </c>
      <c r="E42" t="s">
        <v>530</v>
      </c>
      <c r="G42">
        <v>40</v>
      </c>
      <c r="H42" t="s">
        <v>288</v>
      </c>
      <c r="I42">
        <v>40</v>
      </c>
      <c r="J42" t="s">
        <v>288</v>
      </c>
      <c r="K42" t="s">
        <v>530</v>
      </c>
    </row>
    <row r="43" spans="1:11" x14ac:dyDescent="0.15">
      <c r="A43">
        <v>41</v>
      </c>
      <c r="B43" t="s">
        <v>480</v>
      </c>
      <c r="C43">
        <v>41</v>
      </c>
      <c r="D43" t="s">
        <v>480</v>
      </c>
      <c r="E43" t="s">
        <v>530</v>
      </c>
      <c r="G43">
        <v>41</v>
      </c>
      <c r="H43" t="s">
        <v>289</v>
      </c>
      <c r="I43">
        <v>41</v>
      </c>
      <c r="J43" t="s">
        <v>289</v>
      </c>
      <c r="K43" t="s">
        <v>530</v>
      </c>
    </row>
    <row r="44" spans="1:11" x14ac:dyDescent="0.15">
      <c r="A44">
        <v>42</v>
      </c>
      <c r="B44" t="s">
        <v>481</v>
      </c>
      <c r="C44">
        <v>42</v>
      </c>
      <c r="D44" t="s">
        <v>481</v>
      </c>
      <c r="E44" t="s">
        <v>530</v>
      </c>
      <c r="G44" s="6">
        <v>42</v>
      </c>
      <c r="H44" s="6" t="s">
        <v>290</v>
      </c>
      <c r="I44" s="6">
        <v>42</v>
      </c>
      <c r="J44" s="6" t="s">
        <v>504</v>
      </c>
      <c r="K44" s="6" t="s">
        <v>531</v>
      </c>
    </row>
    <row r="45" spans="1:11" x14ac:dyDescent="0.15">
      <c r="A45">
        <v>43</v>
      </c>
      <c r="B45" t="s">
        <v>482</v>
      </c>
      <c r="C45">
        <v>43</v>
      </c>
      <c r="D45" t="s">
        <v>482</v>
      </c>
      <c r="E45" t="s">
        <v>530</v>
      </c>
      <c r="G45" s="6">
        <v>43</v>
      </c>
      <c r="H45" s="6" t="s">
        <v>544</v>
      </c>
      <c r="I45" s="6">
        <v>43</v>
      </c>
      <c r="J45" s="6" t="s">
        <v>291</v>
      </c>
      <c r="K45" s="6" t="s">
        <v>531</v>
      </c>
    </row>
    <row r="46" spans="1:11" x14ac:dyDescent="0.15">
      <c r="A46">
        <v>44</v>
      </c>
      <c r="B46" t="s">
        <v>483</v>
      </c>
      <c r="C46">
        <v>44</v>
      </c>
      <c r="D46" t="s">
        <v>483</v>
      </c>
      <c r="E46" t="s">
        <v>530</v>
      </c>
      <c r="G46">
        <v>44</v>
      </c>
      <c r="H46" t="s">
        <v>292</v>
      </c>
      <c r="I46">
        <v>44</v>
      </c>
      <c r="J46" t="s">
        <v>292</v>
      </c>
      <c r="K46" t="s">
        <v>530</v>
      </c>
    </row>
    <row r="47" spans="1:11" x14ac:dyDescent="0.15">
      <c r="A47">
        <v>45</v>
      </c>
      <c r="B47" t="s">
        <v>484</v>
      </c>
      <c r="C47">
        <v>45</v>
      </c>
      <c r="D47" t="s">
        <v>484</v>
      </c>
      <c r="E47" t="s">
        <v>530</v>
      </c>
      <c r="G47">
        <v>45</v>
      </c>
      <c r="H47" t="s">
        <v>293</v>
      </c>
      <c r="I47">
        <v>45</v>
      </c>
      <c r="J47" t="s">
        <v>293</v>
      </c>
      <c r="K47" t="s">
        <v>530</v>
      </c>
    </row>
    <row r="48" spans="1:11" x14ac:dyDescent="0.15">
      <c r="A48">
        <v>46</v>
      </c>
      <c r="B48" t="s">
        <v>485</v>
      </c>
      <c r="C48">
        <v>46</v>
      </c>
      <c r="D48" t="s">
        <v>485</v>
      </c>
      <c r="E48" t="s">
        <v>530</v>
      </c>
      <c r="G48" s="6">
        <v>46</v>
      </c>
      <c r="H48" s="6" t="s">
        <v>294</v>
      </c>
      <c r="I48" s="6">
        <v>46</v>
      </c>
      <c r="J48" s="6" t="s">
        <v>505</v>
      </c>
      <c r="K48" s="6" t="s">
        <v>531</v>
      </c>
    </row>
    <row r="49" spans="7:11" x14ac:dyDescent="0.15">
      <c r="G49" s="6">
        <v>47</v>
      </c>
      <c r="H49" s="6" t="s">
        <v>545</v>
      </c>
      <c r="I49" s="6">
        <v>47</v>
      </c>
      <c r="J49" s="6" t="s">
        <v>506</v>
      </c>
      <c r="K49" s="6" t="s">
        <v>531</v>
      </c>
    </row>
    <row r="50" spans="7:11" x14ac:dyDescent="0.15">
      <c r="G50" s="6">
        <v>48</v>
      </c>
      <c r="H50" s="6" t="s">
        <v>546</v>
      </c>
      <c r="I50" s="6">
        <v>48</v>
      </c>
      <c r="J50" s="6" t="s">
        <v>507</v>
      </c>
      <c r="K50" s="6" t="s">
        <v>531</v>
      </c>
    </row>
    <row r="51" spans="7:11" x14ac:dyDescent="0.15">
      <c r="G51" s="6">
        <v>49</v>
      </c>
      <c r="H51" s="6" t="s">
        <v>297</v>
      </c>
      <c r="I51" s="6">
        <v>49</v>
      </c>
      <c r="J51" s="6" t="s">
        <v>508</v>
      </c>
      <c r="K51" s="6" t="s">
        <v>531</v>
      </c>
    </row>
    <row r="52" spans="7:11" x14ac:dyDescent="0.15">
      <c r="G52" s="6">
        <v>50</v>
      </c>
      <c r="H52" s="6" t="s">
        <v>547</v>
      </c>
      <c r="I52" s="6">
        <v>50</v>
      </c>
      <c r="J52" s="6" t="s">
        <v>509</v>
      </c>
      <c r="K52" s="6" t="s">
        <v>531</v>
      </c>
    </row>
    <row r="53" spans="7:11" x14ac:dyDescent="0.15">
      <c r="G53" s="6">
        <v>51</v>
      </c>
      <c r="H53" s="6" t="s">
        <v>299</v>
      </c>
      <c r="I53" s="6">
        <v>51</v>
      </c>
      <c r="J53" s="6" t="s">
        <v>510</v>
      </c>
      <c r="K53" s="6" t="s">
        <v>531</v>
      </c>
    </row>
    <row r="54" spans="7:11" x14ac:dyDescent="0.15">
      <c r="G54">
        <v>52</v>
      </c>
      <c r="H54" t="s">
        <v>300</v>
      </c>
      <c r="I54">
        <v>52</v>
      </c>
      <c r="J54" t="s">
        <v>300</v>
      </c>
      <c r="K54" t="s">
        <v>530</v>
      </c>
    </row>
    <row r="55" spans="7:11" x14ac:dyDescent="0.15">
      <c r="G55">
        <v>53</v>
      </c>
      <c r="H55" t="s">
        <v>301</v>
      </c>
      <c r="I55">
        <v>53</v>
      </c>
      <c r="J55" t="s">
        <v>301</v>
      </c>
      <c r="K55" t="s">
        <v>530</v>
      </c>
    </row>
    <row r="56" spans="7:11" x14ac:dyDescent="0.15">
      <c r="G56">
        <v>54</v>
      </c>
      <c r="H56" t="s">
        <v>548</v>
      </c>
      <c r="I56">
        <v>54</v>
      </c>
      <c r="J56" t="s">
        <v>302</v>
      </c>
      <c r="K56" t="s">
        <v>530</v>
      </c>
    </row>
    <row r="57" spans="7:11" x14ac:dyDescent="0.15">
      <c r="G57">
        <v>55</v>
      </c>
      <c r="H57" t="s">
        <v>303</v>
      </c>
      <c r="I57">
        <v>55</v>
      </c>
      <c r="J57" t="s">
        <v>303</v>
      </c>
      <c r="K57" t="s">
        <v>530</v>
      </c>
    </row>
    <row r="58" spans="7:11" x14ac:dyDescent="0.15">
      <c r="G58">
        <v>56</v>
      </c>
      <c r="H58" t="s">
        <v>304</v>
      </c>
      <c r="I58">
        <v>56</v>
      </c>
      <c r="J58" t="s">
        <v>304</v>
      </c>
      <c r="K58" t="s">
        <v>530</v>
      </c>
    </row>
    <row r="59" spans="7:11" x14ac:dyDescent="0.15">
      <c r="G59">
        <v>57</v>
      </c>
      <c r="H59" t="s">
        <v>305</v>
      </c>
      <c r="I59">
        <v>57</v>
      </c>
      <c r="J59" t="s">
        <v>305</v>
      </c>
      <c r="K59" t="s">
        <v>530</v>
      </c>
    </row>
    <row r="60" spans="7:11" x14ac:dyDescent="0.15">
      <c r="G60" s="6">
        <v>58</v>
      </c>
      <c r="H60" s="6" t="s">
        <v>549</v>
      </c>
      <c r="I60" s="6">
        <v>58</v>
      </c>
      <c r="J60" s="6" t="s">
        <v>306</v>
      </c>
      <c r="K60" s="6" t="s">
        <v>531</v>
      </c>
    </row>
    <row r="61" spans="7:11" x14ac:dyDescent="0.15">
      <c r="G61">
        <v>59</v>
      </c>
      <c r="H61" t="s">
        <v>307</v>
      </c>
      <c r="I61">
        <v>59</v>
      </c>
      <c r="J61" t="s">
        <v>511</v>
      </c>
      <c r="K61" s="6" t="s">
        <v>531</v>
      </c>
    </row>
    <row r="62" spans="7:11" x14ac:dyDescent="0.15">
      <c r="G62" s="6">
        <v>60</v>
      </c>
      <c r="H62" s="6" t="s">
        <v>268</v>
      </c>
      <c r="I62" s="6">
        <v>60</v>
      </c>
      <c r="J62" s="6" t="s">
        <v>512</v>
      </c>
      <c r="K62" s="6" t="s">
        <v>531</v>
      </c>
    </row>
    <row r="63" spans="7:11" x14ac:dyDescent="0.15">
      <c r="G63">
        <v>61</v>
      </c>
      <c r="H63" t="s">
        <v>513</v>
      </c>
      <c r="I63">
        <v>61</v>
      </c>
      <c r="J63" t="s">
        <v>513</v>
      </c>
      <c r="K63" t="s">
        <v>530</v>
      </c>
    </row>
    <row r="64" spans="7:11" x14ac:dyDescent="0.15">
      <c r="G64" s="6">
        <v>62</v>
      </c>
      <c r="H64" s="6" t="s">
        <v>550</v>
      </c>
      <c r="I64" s="6">
        <v>62</v>
      </c>
      <c r="J64" s="6" t="s">
        <v>514</v>
      </c>
      <c r="K64" s="6" t="s">
        <v>531</v>
      </c>
    </row>
    <row r="65" spans="7:11" x14ac:dyDescent="0.15">
      <c r="G65">
        <v>63</v>
      </c>
      <c r="H65" t="s">
        <v>309</v>
      </c>
      <c r="I65">
        <v>63</v>
      </c>
      <c r="J65" t="s">
        <v>309</v>
      </c>
      <c r="K65" t="s">
        <v>530</v>
      </c>
    </row>
    <row r="66" spans="7:11" x14ac:dyDescent="0.15">
      <c r="G66" s="6">
        <v>64</v>
      </c>
      <c r="H66" s="6" t="s">
        <v>310</v>
      </c>
      <c r="I66" s="6">
        <v>64</v>
      </c>
      <c r="J66" s="6" t="s">
        <v>515</v>
      </c>
      <c r="K66" s="6" t="s">
        <v>531</v>
      </c>
    </row>
    <row r="67" spans="7:11" x14ac:dyDescent="0.15">
      <c r="G67" s="6">
        <v>65</v>
      </c>
      <c r="H67" s="6" t="s">
        <v>311</v>
      </c>
      <c r="I67" s="6">
        <v>65</v>
      </c>
      <c r="J67" s="6" t="s">
        <v>516</v>
      </c>
      <c r="K67" s="6" t="s">
        <v>531</v>
      </c>
    </row>
    <row r="68" spans="7:11" x14ac:dyDescent="0.15">
      <c r="G68">
        <v>66</v>
      </c>
      <c r="H68" t="s">
        <v>312</v>
      </c>
      <c r="I68">
        <v>66</v>
      </c>
      <c r="J68" t="s">
        <v>312</v>
      </c>
      <c r="K68" t="s">
        <v>530</v>
      </c>
    </row>
    <row r="69" spans="7:11" x14ac:dyDescent="0.15">
      <c r="G69">
        <v>67</v>
      </c>
      <c r="H69" t="s">
        <v>313</v>
      </c>
      <c r="I69">
        <v>67</v>
      </c>
      <c r="J69" t="s">
        <v>313</v>
      </c>
      <c r="K69" t="s">
        <v>530</v>
      </c>
    </row>
    <row r="70" spans="7:11" x14ac:dyDescent="0.15">
      <c r="G70">
        <v>68</v>
      </c>
      <c r="H70" t="s">
        <v>314</v>
      </c>
      <c r="I70">
        <v>68</v>
      </c>
      <c r="J70" t="s">
        <v>314</v>
      </c>
      <c r="K70" t="s">
        <v>530</v>
      </c>
    </row>
    <row r="71" spans="7:11" x14ac:dyDescent="0.15">
      <c r="G71">
        <v>69</v>
      </c>
      <c r="H71" t="s">
        <v>315</v>
      </c>
      <c r="I71">
        <v>69</v>
      </c>
      <c r="J71" t="s">
        <v>315</v>
      </c>
      <c r="K71" t="s">
        <v>530</v>
      </c>
    </row>
    <row r="72" spans="7:11" x14ac:dyDescent="0.15">
      <c r="G72">
        <v>70</v>
      </c>
      <c r="H72" t="s">
        <v>316</v>
      </c>
      <c r="I72">
        <v>70</v>
      </c>
      <c r="J72" t="s">
        <v>316</v>
      </c>
      <c r="K72" t="s">
        <v>530</v>
      </c>
    </row>
    <row r="73" spans="7:11" x14ac:dyDescent="0.15">
      <c r="G73">
        <v>71</v>
      </c>
      <c r="H73" t="s">
        <v>317</v>
      </c>
      <c r="I73">
        <v>71</v>
      </c>
      <c r="J73" t="s">
        <v>317</v>
      </c>
      <c r="K73" t="s">
        <v>530</v>
      </c>
    </row>
    <row r="74" spans="7:11" x14ac:dyDescent="0.15">
      <c r="G74">
        <v>72</v>
      </c>
      <c r="H74" t="s">
        <v>318</v>
      </c>
      <c r="I74">
        <v>72</v>
      </c>
      <c r="J74" t="s">
        <v>318</v>
      </c>
      <c r="K74" t="s">
        <v>530</v>
      </c>
    </row>
    <row r="75" spans="7:11" x14ac:dyDescent="0.15">
      <c r="G75">
        <v>73</v>
      </c>
      <c r="H75" t="s">
        <v>319</v>
      </c>
      <c r="I75">
        <v>73</v>
      </c>
      <c r="J75" t="s">
        <v>319</v>
      </c>
      <c r="K75" t="s">
        <v>530</v>
      </c>
    </row>
    <row r="76" spans="7:11" x14ac:dyDescent="0.15">
      <c r="G76">
        <v>74</v>
      </c>
      <c r="H76" t="s">
        <v>320</v>
      </c>
      <c r="I76">
        <v>74</v>
      </c>
      <c r="J76" t="s">
        <v>320</v>
      </c>
      <c r="K76" t="s">
        <v>530</v>
      </c>
    </row>
    <row r="77" spans="7:11" x14ac:dyDescent="0.15">
      <c r="G77">
        <v>75</v>
      </c>
      <c r="H77" t="s">
        <v>321</v>
      </c>
      <c r="I77">
        <v>75</v>
      </c>
      <c r="J77" t="s">
        <v>321</v>
      </c>
      <c r="K77" t="s">
        <v>530</v>
      </c>
    </row>
    <row r="78" spans="7:11" x14ac:dyDescent="0.15">
      <c r="G78">
        <v>76</v>
      </c>
      <c r="H78" t="s">
        <v>322</v>
      </c>
      <c r="I78">
        <v>76</v>
      </c>
      <c r="J78" t="s">
        <v>322</v>
      </c>
      <c r="K78" t="s">
        <v>530</v>
      </c>
    </row>
    <row r="79" spans="7:11" x14ac:dyDescent="0.15">
      <c r="G79">
        <v>77</v>
      </c>
      <c r="H79" t="s">
        <v>323</v>
      </c>
      <c r="I79">
        <v>77</v>
      </c>
      <c r="J79" t="s">
        <v>323</v>
      </c>
      <c r="K79" t="s">
        <v>530</v>
      </c>
    </row>
    <row r="80" spans="7:11" x14ac:dyDescent="0.15">
      <c r="G80">
        <v>78</v>
      </c>
      <c r="H80" t="s">
        <v>324</v>
      </c>
      <c r="I80">
        <v>78</v>
      </c>
      <c r="J80" t="s">
        <v>324</v>
      </c>
      <c r="K80" t="s">
        <v>530</v>
      </c>
    </row>
    <row r="81" spans="7:11" x14ac:dyDescent="0.15">
      <c r="G81">
        <v>79</v>
      </c>
      <c r="H81" t="s">
        <v>325</v>
      </c>
      <c r="I81">
        <v>79</v>
      </c>
      <c r="J81" t="s">
        <v>517</v>
      </c>
      <c r="K81" t="s">
        <v>530</v>
      </c>
    </row>
    <row r="82" spans="7:11" x14ac:dyDescent="0.15">
      <c r="G82" s="6">
        <v>80</v>
      </c>
      <c r="H82" s="6" t="s">
        <v>551</v>
      </c>
      <c r="I82" s="6">
        <v>80</v>
      </c>
      <c r="J82" s="6" t="s">
        <v>518</v>
      </c>
      <c r="K82" s="6" t="s">
        <v>531</v>
      </c>
    </row>
    <row r="83" spans="7:11" x14ac:dyDescent="0.15">
      <c r="G83">
        <v>81</v>
      </c>
      <c r="H83" t="s">
        <v>327</v>
      </c>
      <c r="I83">
        <v>81</v>
      </c>
      <c r="J83" t="s">
        <v>327</v>
      </c>
      <c r="K83" t="s">
        <v>530</v>
      </c>
    </row>
    <row r="84" spans="7:11" x14ac:dyDescent="0.15">
      <c r="G84">
        <v>82</v>
      </c>
      <c r="H84" t="s">
        <v>328</v>
      </c>
      <c r="I84">
        <v>82</v>
      </c>
      <c r="J84" t="s">
        <v>328</v>
      </c>
      <c r="K84" t="s">
        <v>530</v>
      </c>
    </row>
    <row r="85" spans="7:11" x14ac:dyDescent="0.15">
      <c r="G85">
        <v>83</v>
      </c>
      <c r="H85" t="s">
        <v>329</v>
      </c>
      <c r="I85">
        <v>83</v>
      </c>
      <c r="J85" t="s">
        <v>329</v>
      </c>
      <c r="K85" t="s">
        <v>530</v>
      </c>
    </row>
    <row r="86" spans="7:11" x14ac:dyDescent="0.15">
      <c r="G86">
        <v>84</v>
      </c>
      <c r="H86" t="s">
        <v>330</v>
      </c>
      <c r="I86">
        <v>84</v>
      </c>
      <c r="J86" t="s">
        <v>330</v>
      </c>
      <c r="K86" t="s">
        <v>530</v>
      </c>
    </row>
    <row r="87" spans="7:11" x14ac:dyDescent="0.15">
      <c r="G87">
        <v>85</v>
      </c>
      <c r="H87" t="s">
        <v>331</v>
      </c>
      <c r="I87">
        <v>85</v>
      </c>
      <c r="J87" t="s">
        <v>331</v>
      </c>
      <c r="K87" t="s">
        <v>530</v>
      </c>
    </row>
    <row r="88" spans="7:11" x14ac:dyDescent="0.15">
      <c r="G88">
        <v>86</v>
      </c>
      <c r="H88" t="s">
        <v>332</v>
      </c>
      <c r="I88">
        <v>86</v>
      </c>
      <c r="J88" t="s">
        <v>332</v>
      </c>
      <c r="K88" t="s">
        <v>530</v>
      </c>
    </row>
    <row r="89" spans="7:11" x14ac:dyDescent="0.15">
      <c r="G89">
        <v>87</v>
      </c>
      <c r="H89" t="s">
        <v>333</v>
      </c>
      <c r="I89">
        <v>87</v>
      </c>
      <c r="J89" t="s">
        <v>333</v>
      </c>
      <c r="K89" t="s">
        <v>530</v>
      </c>
    </row>
    <row r="90" spans="7:11" x14ac:dyDescent="0.15">
      <c r="G90" s="6">
        <v>88</v>
      </c>
      <c r="H90" s="6" t="s">
        <v>552</v>
      </c>
      <c r="I90" s="6">
        <v>88</v>
      </c>
      <c r="J90" s="6" t="s">
        <v>335</v>
      </c>
      <c r="K90" s="6" t="s">
        <v>531</v>
      </c>
    </row>
    <row r="91" spans="7:11" x14ac:dyDescent="0.15">
      <c r="G91">
        <v>89</v>
      </c>
      <c r="H91" t="s">
        <v>336</v>
      </c>
      <c r="I91">
        <v>89</v>
      </c>
      <c r="J91" t="s">
        <v>336</v>
      </c>
      <c r="K91" t="s">
        <v>530</v>
      </c>
    </row>
    <row r="92" spans="7:11" x14ac:dyDescent="0.15">
      <c r="G92" s="6">
        <v>90</v>
      </c>
      <c r="H92" s="6" t="s">
        <v>553</v>
      </c>
      <c r="I92" s="6">
        <v>90</v>
      </c>
      <c r="J92" s="6" t="s">
        <v>471</v>
      </c>
      <c r="K92" s="6" t="s">
        <v>531</v>
      </c>
    </row>
    <row r="93" spans="7:11" x14ac:dyDescent="0.15">
      <c r="G93" s="6">
        <v>91</v>
      </c>
      <c r="H93" s="6" t="s">
        <v>554</v>
      </c>
      <c r="I93" s="6">
        <v>91</v>
      </c>
      <c r="J93" s="6" t="s">
        <v>334</v>
      </c>
      <c r="K93" s="6" t="s">
        <v>531</v>
      </c>
    </row>
    <row r="94" spans="7:11" x14ac:dyDescent="0.15">
      <c r="G94">
        <v>92</v>
      </c>
      <c r="H94" t="s">
        <v>519</v>
      </c>
      <c r="I94">
        <v>92</v>
      </c>
      <c r="J94" t="s">
        <v>519</v>
      </c>
      <c r="K94" t="s">
        <v>530</v>
      </c>
    </row>
    <row r="95" spans="7:11" x14ac:dyDescent="0.15">
      <c r="G95">
        <v>93</v>
      </c>
      <c r="H95" t="s">
        <v>520</v>
      </c>
      <c r="I95">
        <v>93</v>
      </c>
      <c r="J95" t="s">
        <v>520</v>
      </c>
      <c r="K95" t="s">
        <v>530</v>
      </c>
    </row>
    <row r="96" spans="7:11" x14ac:dyDescent="0.15">
      <c r="G96">
        <v>94</v>
      </c>
      <c r="H96" t="s">
        <v>483</v>
      </c>
      <c r="I96">
        <v>94</v>
      </c>
      <c r="J96" t="s">
        <v>483</v>
      </c>
      <c r="K96" t="s">
        <v>530</v>
      </c>
    </row>
    <row r="97" spans="7:11" x14ac:dyDescent="0.15">
      <c r="G97">
        <v>95</v>
      </c>
      <c r="H97" t="s">
        <v>521</v>
      </c>
      <c r="I97">
        <v>95</v>
      </c>
      <c r="J97" t="s">
        <v>521</v>
      </c>
      <c r="K97" t="s">
        <v>530</v>
      </c>
    </row>
    <row r="98" spans="7:11" x14ac:dyDescent="0.15">
      <c r="G98">
        <v>96</v>
      </c>
      <c r="H98" t="s">
        <v>522</v>
      </c>
      <c r="I98">
        <v>96</v>
      </c>
      <c r="J98" t="s">
        <v>522</v>
      </c>
      <c r="K98" t="s">
        <v>530</v>
      </c>
    </row>
  </sheetData>
  <mergeCells count="2">
    <mergeCell ref="A1:E1"/>
    <mergeCell ref="G1:K1"/>
  </mergeCells>
  <pageMargins left="0.7" right="0.7" top="0.75" bottom="0.75" header="0.3" footer="0.3"/>
  <pageSetup orientation="portrait" r:id="rId1"/>
  <headerFooter>
    <oddFooter>&amp;C_x000D_&amp;1#&amp;"Calibri"&amp;9&amp;K000000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CB26-FF4C-495D-A2F6-1B1C35D44947}">
  <sheetPr codeName="Sheet5"/>
  <dimension ref="A1:M100"/>
  <sheetViews>
    <sheetView zoomScale="85" zoomScaleNormal="85" workbookViewId="0">
      <selection activeCell="D1" sqref="B1:D1048576"/>
    </sheetView>
  </sheetViews>
  <sheetFormatPr defaultRowHeight="14.25" x14ac:dyDescent="0.15"/>
  <cols>
    <col min="1" max="1" width="25.1015625" bestFit="1" customWidth="1"/>
    <col min="2" max="2" width="31.59765625" bestFit="1" customWidth="1"/>
    <col min="3" max="3" width="29.47265625" customWidth="1"/>
    <col min="4" max="4" width="27.8515625" style="90" customWidth="1"/>
    <col min="5" max="5" width="27.8515625" style="36" customWidth="1"/>
    <col min="7" max="7" width="13.11328125" bestFit="1" customWidth="1"/>
    <col min="8" max="8" width="13.11328125" style="90" customWidth="1"/>
    <col min="9" max="9" width="52.953125" bestFit="1" customWidth="1"/>
    <col min="10" max="10" width="12.23828125" bestFit="1" customWidth="1"/>
    <col min="11" max="11" width="21.60546875" bestFit="1" customWidth="1"/>
    <col min="13" max="13" width="13.11328125" bestFit="1" customWidth="1"/>
  </cols>
  <sheetData>
    <row r="1" spans="1:13" x14ac:dyDescent="0.15">
      <c r="A1" s="3" t="s">
        <v>454</v>
      </c>
      <c r="B1" s="4" t="s">
        <v>628</v>
      </c>
      <c r="C1" s="4" t="s">
        <v>629</v>
      </c>
      <c r="D1" s="3" t="s">
        <v>1182</v>
      </c>
      <c r="E1" s="3" t="s">
        <v>1099</v>
      </c>
      <c r="I1" s="39" t="s">
        <v>600</v>
      </c>
    </row>
    <row r="2" spans="1:13" x14ac:dyDescent="0.15">
      <c r="A2" t="s">
        <v>457</v>
      </c>
      <c r="B2" s="42" t="s">
        <v>248</v>
      </c>
      <c r="C2" s="37" t="s">
        <v>248</v>
      </c>
      <c r="D2" s="90" t="s">
        <v>248</v>
      </c>
      <c r="E2" s="90" t="s">
        <v>210</v>
      </c>
      <c r="I2" s="32" t="s">
        <v>627</v>
      </c>
      <c r="K2" t="s">
        <v>632</v>
      </c>
    </row>
    <row r="3" spans="1:13" x14ac:dyDescent="0.15">
      <c r="B3" s="6" t="s">
        <v>486</v>
      </c>
      <c r="C3" s="37" t="s">
        <v>17</v>
      </c>
      <c r="D3" s="90" t="s">
        <v>337</v>
      </c>
      <c r="E3" s="32" t="s">
        <v>215</v>
      </c>
      <c r="F3" t="s">
        <v>209</v>
      </c>
      <c r="I3" s="6" t="s">
        <v>636</v>
      </c>
      <c r="K3" t="s">
        <v>248</v>
      </c>
      <c r="L3">
        <v>31760</v>
      </c>
      <c r="M3" t="s">
        <v>212</v>
      </c>
    </row>
    <row r="4" spans="1:13" x14ac:dyDescent="0.15">
      <c r="B4" s="6" t="s">
        <v>487</v>
      </c>
      <c r="C4" s="37" t="s">
        <v>249</v>
      </c>
      <c r="D4" s="90" t="s">
        <v>338</v>
      </c>
      <c r="E4" s="32" t="s">
        <v>215</v>
      </c>
      <c r="F4" t="s">
        <v>209</v>
      </c>
      <c r="I4" s="42" t="s">
        <v>637</v>
      </c>
      <c r="K4" t="s">
        <v>251</v>
      </c>
      <c r="L4">
        <v>296332107</v>
      </c>
      <c r="M4" t="s">
        <v>212</v>
      </c>
    </row>
    <row r="5" spans="1:13" x14ac:dyDescent="0.15">
      <c r="B5" t="s">
        <v>250</v>
      </c>
      <c r="C5" s="37" t="s">
        <v>250</v>
      </c>
      <c r="D5" s="90" t="s">
        <v>250</v>
      </c>
      <c r="E5" s="90" t="s">
        <v>210</v>
      </c>
      <c r="I5" s="37" t="s">
        <v>897</v>
      </c>
      <c r="K5" t="s">
        <v>253</v>
      </c>
      <c r="L5">
        <v>161656393131</v>
      </c>
      <c r="M5" t="s">
        <v>212</v>
      </c>
    </row>
    <row r="6" spans="1:13" x14ac:dyDescent="0.15">
      <c r="B6" s="42" t="s">
        <v>251</v>
      </c>
      <c r="C6" s="37" t="s">
        <v>251</v>
      </c>
      <c r="D6" s="90" t="s">
        <v>251</v>
      </c>
      <c r="E6" s="90" t="s">
        <v>216</v>
      </c>
      <c r="K6" t="s">
        <v>255</v>
      </c>
      <c r="L6">
        <v>28552743653465</v>
      </c>
      <c r="M6" t="s">
        <v>212</v>
      </c>
    </row>
    <row r="7" spans="1:13" x14ac:dyDescent="0.15">
      <c r="B7" t="s">
        <v>252</v>
      </c>
      <c r="C7" s="37" t="s">
        <v>252</v>
      </c>
      <c r="D7" s="90" t="s">
        <v>339</v>
      </c>
      <c r="E7" s="90" t="s">
        <v>210</v>
      </c>
      <c r="K7" t="s">
        <v>488</v>
      </c>
      <c r="L7">
        <v>28552743450496</v>
      </c>
      <c r="M7" t="s">
        <v>212</v>
      </c>
    </row>
    <row r="8" spans="1:13" x14ac:dyDescent="0.15">
      <c r="B8" s="42" t="s">
        <v>253</v>
      </c>
      <c r="C8" s="37" t="s">
        <v>253</v>
      </c>
      <c r="D8" s="90" t="s">
        <v>340</v>
      </c>
      <c r="E8" s="90" t="s">
        <v>216</v>
      </c>
      <c r="K8" t="s">
        <v>266</v>
      </c>
      <c r="L8">
        <v>10047844</v>
      </c>
      <c r="M8" t="s">
        <v>212</v>
      </c>
    </row>
    <row r="9" spans="1:13" x14ac:dyDescent="0.15">
      <c r="B9" s="6" t="s">
        <v>254</v>
      </c>
      <c r="C9" s="37" t="s">
        <v>464</v>
      </c>
      <c r="D9" s="90" t="s">
        <v>555</v>
      </c>
      <c r="E9" s="90" t="s">
        <v>210</v>
      </c>
      <c r="I9" s="6"/>
      <c r="K9" t="s">
        <v>493</v>
      </c>
      <c r="L9">
        <v>10057490</v>
      </c>
      <c r="M9" t="s">
        <v>212</v>
      </c>
    </row>
    <row r="10" spans="1:13" x14ac:dyDescent="0.15">
      <c r="B10" s="42" t="s">
        <v>255</v>
      </c>
      <c r="C10" s="37" t="s">
        <v>255</v>
      </c>
      <c r="D10" s="90" t="s">
        <v>342</v>
      </c>
      <c r="E10" s="90" t="s">
        <v>216</v>
      </c>
      <c r="K10" t="s">
        <v>498</v>
      </c>
      <c r="L10">
        <v>23310</v>
      </c>
      <c r="M10" t="s">
        <v>212</v>
      </c>
    </row>
    <row r="11" spans="1:13" x14ac:dyDescent="0.15">
      <c r="B11" t="s">
        <v>256</v>
      </c>
      <c r="C11" s="37" t="s">
        <v>256</v>
      </c>
      <c r="D11" s="90" t="s">
        <v>343</v>
      </c>
      <c r="E11" s="90" t="s">
        <v>211</v>
      </c>
      <c r="K11" t="s">
        <v>499</v>
      </c>
      <c r="L11">
        <v>22458</v>
      </c>
      <c r="M11" t="s">
        <v>212</v>
      </c>
    </row>
    <row r="12" spans="1:13" x14ac:dyDescent="0.15">
      <c r="B12" s="43" t="s">
        <v>488</v>
      </c>
      <c r="C12" s="37" t="s">
        <v>257</v>
      </c>
      <c r="D12" s="90" t="s">
        <v>344</v>
      </c>
      <c r="E12" s="90" t="s">
        <v>216</v>
      </c>
      <c r="I12" s="6"/>
      <c r="K12" t="s">
        <v>276</v>
      </c>
      <c r="L12">
        <v>2681541.1399999661</v>
      </c>
      <c r="M12" t="s">
        <v>633</v>
      </c>
    </row>
    <row r="13" spans="1:13" x14ac:dyDescent="0.15">
      <c r="B13" s="6" t="s">
        <v>489</v>
      </c>
      <c r="C13" s="37" t="s">
        <v>258</v>
      </c>
      <c r="D13" s="90" t="s">
        <v>345</v>
      </c>
      <c r="E13" s="90" t="s">
        <v>211</v>
      </c>
      <c r="I13" s="6"/>
      <c r="K13" t="s">
        <v>500</v>
      </c>
      <c r="L13">
        <v>5477282</v>
      </c>
      <c r="M13" t="s">
        <v>212</v>
      </c>
    </row>
    <row r="14" spans="1:13" x14ac:dyDescent="0.15">
      <c r="B14" s="6" t="s">
        <v>490</v>
      </c>
      <c r="C14" s="37" t="s">
        <v>537</v>
      </c>
      <c r="D14" s="90" t="s">
        <v>556</v>
      </c>
      <c r="E14" s="90" t="s">
        <v>210</v>
      </c>
      <c r="I14" s="6"/>
      <c r="K14" t="s">
        <v>164</v>
      </c>
      <c r="L14">
        <v>427687.1900000021</v>
      </c>
      <c r="M14" t="s">
        <v>633</v>
      </c>
    </row>
    <row r="15" spans="1:13" x14ac:dyDescent="0.15">
      <c r="B15" t="s">
        <v>262</v>
      </c>
      <c r="C15" s="37" t="s">
        <v>262</v>
      </c>
      <c r="D15" s="90" t="s">
        <v>349</v>
      </c>
      <c r="E15" s="90" t="s">
        <v>210</v>
      </c>
      <c r="K15" t="s">
        <v>278</v>
      </c>
      <c r="L15">
        <v>382349.17600000021</v>
      </c>
      <c r="M15" t="s">
        <v>633</v>
      </c>
    </row>
    <row r="16" spans="1:13" x14ac:dyDescent="0.15">
      <c r="B16" s="6" t="s">
        <v>491</v>
      </c>
      <c r="C16" s="37" t="s">
        <v>538</v>
      </c>
      <c r="D16" s="90" t="s">
        <v>557</v>
      </c>
      <c r="E16" s="90" t="s">
        <v>210</v>
      </c>
      <c r="I16" s="6"/>
      <c r="K16" t="s">
        <v>279</v>
      </c>
      <c r="L16">
        <v>15013934</v>
      </c>
      <c r="M16" t="s">
        <v>212</v>
      </c>
    </row>
    <row r="17" spans="2:13" x14ac:dyDescent="0.15">
      <c r="B17" s="6" t="s">
        <v>492</v>
      </c>
      <c r="C17" s="37" t="s">
        <v>265</v>
      </c>
      <c r="D17" s="90" t="s">
        <v>265</v>
      </c>
      <c r="E17" s="90" t="s">
        <v>210</v>
      </c>
      <c r="I17" s="6"/>
      <c r="K17" t="s">
        <v>280</v>
      </c>
      <c r="L17">
        <v>14992544.416999999</v>
      </c>
      <c r="M17" t="s">
        <v>633</v>
      </c>
    </row>
    <row r="18" spans="2:13" x14ac:dyDescent="0.15">
      <c r="B18" s="42" t="s">
        <v>266</v>
      </c>
      <c r="C18" s="37" t="s">
        <v>266</v>
      </c>
      <c r="D18" s="90" t="s">
        <v>353</v>
      </c>
      <c r="E18" s="90" t="s">
        <v>633</v>
      </c>
      <c r="K18" t="s">
        <v>281</v>
      </c>
      <c r="L18">
        <v>21389.625</v>
      </c>
      <c r="M18" t="s">
        <v>633</v>
      </c>
    </row>
    <row r="19" spans="2:13" x14ac:dyDescent="0.15">
      <c r="B19" s="43" t="s">
        <v>493</v>
      </c>
      <c r="C19" s="37" t="s">
        <v>267</v>
      </c>
      <c r="D19" s="90" t="s">
        <v>354</v>
      </c>
      <c r="E19" s="90" t="s">
        <v>633</v>
      </c>
      <c r="I19" s="6"/>
      <c r="K19" t="s">
        <v>282</v>
      </c>
      <c r="L19">
        <v>3170925.959999999</v>
      </c>
      <c r="M19" t="s">
        <v>633</v>
      </c>
    </row>
    <row r="20" spans="2:13" x14ac:dyDescent="0.15">
      <c r="B20" s="6" t="s">
        <v>494</v>
      </c>
      <c r="C20" s="37" t="s">
        <v>539</v>
      </c>
      <c r="D20" s="38" t="s">
        <v>558</v>
      </c>
      <c r="E20" s="90" t="s">
        <v>896</v>
      </c>
      <c r="F20" t="s">
        <v>630</v>
      </c>
      <c r="G20" t="s">
        <v>898</v>
      </c>
      <c r="I20" s="6"/>
      <c r="K20" t="s">
        <v>283</v>
      </c>
      <c r="L20">
        <v>5074.0500000000047</v>
      </c>
      <c r="M20" t="s">
        <v>633</v>
      </c>
    </row>
    <row r="21" spans="2:13" x14ac:dyDescent="0.15">
      <c r="B21" s="6" t="s">
        <v>495</v>
      </c>
      <c r="C21" s="37" t="s">
        <v>540</v>
      </c>
      <c r="D21" s="38" t="s">
        <v>559</v>
      </c>
      <c r="E21" s="90" t="s">
        <v>896</v>
      </c>
      <c r="F21" t="s">
        <v>630</v>
      </c>
      <c r="G21" t="s">
        <v>898</v>
      </c>
      <c r="I21" s="6"/>
      <c r="K21" t="s">
        <v>501</v>
      </c>
      <c r="L21">
        <v>7918851.9710000148</v>
      </c>
      <c r="M21" t="s">
        <v>633</v>
      </c>
    </row>
    <row r="22" spans="2:13" x14ac:dyDescent="0.15">
      <c r="B22" s="6" t="s">
        <v>496</v>
      </c>
      <c r="C22" s="37" t="s">
        <v>541</v>
      </c>
      <c r="D22" s="38" t="s">
        <v>560</v>
      </c>
      <c r="E22" s="90" t="s">
        <v>896</v>
      </c>
      <c r="F22" t="s">
        <v>630</v>
      </c>
      <c r="G22" t="s">
        <v>898</v>
      </c>
      <c r="I22" s="6"/>
      <c r="K22" t="s">
        <v>502</v>
      </c>
      <c r="L22">
        <v>7907338.2040000297</v>
      </c>
      <c r="M22" t="s">
        <v>633</v>
      </c>
    </row>
    <row r="23" spans="2:13" x14ac:dyDescent="0.15">
      <c r="B23" s="6" t="s">
        <v>497</v>
      </c>
      <c r="C23" s="37" t="s">
        <v>542</v>
      </c>
      <c r="D23" s="38" t="s">
        <v>561</v>
      </c>
      <c r="E23" s="90" t="s">
        <v>896</v>
      </c>
      <c r="F23" t="s">
        <v>630</v>
      </c>
      <c r="G23" t="s">
        <v>898</v>
      </c>
      <c r="I23" s="6"/>
      <c r="K23" t="s">
        <v>503</v>
      </c>
      <c r="L23">
        <v>11513.766999999978</v>
      </c>
      <c r="M23" t="s">
        <v>633</v>
      </c>
    </row>
    <row r="24" spans="2:13" x14ac:dyDescent="0.15">
      <c r="B24" t="s">
        <v>274</v>
      </c>
      <c r="C24" s="37" t="s">
        <v>274</v>
      </c>
      <c r="D24" s="38" t="s">
        <v>361</v>
      </c>
      <c r="E24" s="90" t="s">
        <v>896</v>
      </c>
      <c r="F24" t="s">
        <v>630</v>
      </c>
      <c r="G24" t="s">
        <v>898</v>
      </c>
      <c r="K24" t="s">
        <v>287</v>
      </c>
      <c r="L24">
        <v>22697192.985999819</v>
      </c>
      <c r="M24" t="s">
        <v>633</v>
      </c>
    </row>
    <row r="25" spans="2:13" x14ac:dyDescent="0.15">
      <c r="B25" s="6" t="s">
        <v>275</v>
      </c>
      <c r="C25" s="37" t="s">
        <v>543</v>
      </c>
      <c r="D25" s="38" t="s">
        <v>562</v>
      </c>
      <c r="E25" s="90" t="s">
        <v>896</v>
      </c>
      <c r="F25" t="s">
        <v>630</v>
      </c>
      <c r="G25" t="s">
        <v>898</v>
      </c>
      <c r="I25" s="6"/>
      <c r="K25" t="s">
        <v>288</v>
      </c>
      <c r="L25">
        <v>22667533.005999867</v>
      </c>
      <c r="M25" t="s">
        <v>633</v>
      </c>
    </row>
    <row r="26" spans="2:13" x14ac:dyDescent="0.15">
      <c r="B26" s="42" t="s">
        <v>498</v>
      </c>
      <c r="C26" s="37" t="s">
        <v>259</v>
      </c>
      <c r="D26" s="90" t="s">
        <v>346</v>
      </c>
      <c r="E26" s="90" t="s">
        <v>212</v>
      </c>
      <c r="K26" t="s">
        <v>289</v>
      </c>
      <c r="L26">
        <v>29659.980000000014</v>
      </c>
      <c r="M26" t="s">
        <v>633</v>
      </c>
    </row>
    <row r="27" spans="2:13" x14ac:dyDescent="0.15">
      <c r="B27" s="43" t="s">
        <v>499</v>
      </c>
      <c r="C27" s="37" t="s">
        <v>260</v>
      </c>
      <c r="D27" s="90" t="s">
        <v>347</v>
      </c>
      <c r="E27" s="90" t="s">
        <v>212</v>
      </c>
      <c r="I27" s="6"/>
      <c r="K27" t="s">
        <v>504</v>
      </c>
      <c r="L27">
        <v>10935253.481999852</v>
      </c>
      <c r="M27" t="s">
        <v>633</v>
      </c>
    </row>
    <row r="28" spans="2:13" x14ac:dyDescent="0.15">
      <c r="B28" s="42" t="s">
        <v>276</v>
      </c>
      <c r="C28" s="37" t="s">
        <v>276</v>
      </c>
      <c r="D28" s="90" t="s">
        <v>363</v>
      </c>
      <c r="E28" s="90" t="s">
        <v>633</v>
      </c>
      <c r="K28" t="s">
        <v>291</v>
      </c>
      <c r="L28">
        <v>10919627.206999851</v>
      </c>
      <c r="M28" t="s">
        <v>633</v>
      </c>
    </row>
    <row r="29" spans="2:13" x14ac:dyDescent="0.15">
      <c r="B29" s="42" t="s">
        <v>500</v>
      </c>
      <c r="C29" s="37" t="s">
        <v>500</v>
      </c>
      <c r="D29" s="90" t="s">
        <v>563</v>
      </c>
      <c r="E29" s="90" t="s">
        <v>633</v>
      </c>
      <c r="K29" t="s">
        <v>292</v>
      </c>
      <c r="L29">
        <v>15626.275</v>
      </c>
      <c r="M29" t="s">
        <v>633</v>
      </c>
    </row>
    <row r="30" spans="2:13" x14ac:dyDescent="0.15">
      <c r="B30" s="42" t="s">
        <v>164</v>
      </c>
      <c r="C30" s="37" t="s">
        <v>164</v>
      </c>
      <c r="D30" s="90" t="s">
        <v>164</v>
      </c>
      <c r="E30" s="90" t="s">
        <v>633</v>
      </c>
      <c r="K30" t="s">
        <v>293</v>
      </c>
      <c r="L30">
        <v>181577511.79799879</v>
      </c>
      <c r="M30" t="s">
        <v>633</v>
      </c>
    </row>
    <row r="31" spans="2:13" x14ac:dyDescent="0.15">
      <c r="B31" s="42" t="s">
        <v>278</v>
      </c>
      <c r="C31" s="37" t="s">
        <v>278</v>
      </c>
      <c r="D31" s="90" t="s">
        <v>564</v>
      </c>
      <c r="E31" s="90" t="s">
        <v>633</v>
      </c>
      <c r="K31" t="s">
        <v>505</v>
      </c>
      <c r="L31">
        <v>156867378.92700171</v>
      </c>
      <c r="M31" t="s">
        <v>633</v>
      </c>
    </row>
    <row r="32" spans="2:13" x14ac:dyDescent="0.15">
      <c r="B32" s="42" t="s">
        <v>279</v>
      </c>
      <c r="C32" s="37" t="s">
        <v>279</v>
      </c>
      <c r="D32" s="90" t="s">
        <v>366</v>
      </c>
      <c r="E32" s="90" t="s">
        <v>633</v>
      </c>
      <c r="K32" t="s">
        <v>506</v>
      </c>
      <c r="L32">
        <v>866673</v>
      </c>
      <c r="M32" t="s">
        <v>212</v>
      </c>
    </row>
    <row r="33" spans="2:13" x14ac:dyDescent="0.15">
      <c r="B33" s="42" t="s">
        <v>280</v>
      </c>
      <c r="C33" s="37" t="s">
        <v>280</v>
      </c>
      <c r="D33" s="90" t="s">
        <v>367</v>
      </c>
      <c r="E33" s="90" t="s">
        <v>633</v>
      </c>
      <c r="K33" t="s">
        <v>507</v>
      </c>
      <c r="L33">
        <v>904952</v>
      </c>
      <c r="M33" t="s">
        <v>212</v>
      </c>
    </row>
    <row r="34" spans="2:13" x14ac:dyDescent="0.15">
      <c r="B34" s="42" t="s">
        <v>281</v>
      </c>
      <c r="C34" s="37" t="s">
        <v>281</v>
      </c>
      <c r="D34" s="90" t="s">
        <v>368</v>
      </c>
      <c r="E34" s="90" t="s">
        <v>633</v>
      </c>
      <c r="K34" t="s">
        <v>508</v>
      </c>
      <c r="L34">
        <v>902693</v>
      </c>
      <c r="M34" t="s">
        <v>212</v>
      </c>
    </row>
    <row r="35" spans="2:13" x14ac:dyDescent="0.15">
      <c r="B35" s="42" t="s">
        <v>282</v>
      </c>
      <c r="C35" s="37" t="s">
        <v>282</v>
      </c>
      <c r="D35" s="90" t="s">
        <v>565</v>
      </c>
      <c r="E35" s="90" t="s">
        <v>633</v>
      </c>
      <c r="K35" t="s">
        <v>509</v>
      </c>
      <c r="L35">
        <v>2259</v>
      </c>
      <c r="M35" t="s">
        <v>212</v>
      </c>
    </row>
    <row r="36" spans="2:13" x14ac:dyDescent="0.15">
      <c r="B36" s="42" t="s">
        <v>283</v>
      </c>
      <c r="C36" s="37" t="s">
        <v>283</v>
      </c>
      <c r="D36" s="90" t="s">
        <v>566</v>
      </c>
      <c r="E36" s="90" t="s">
        <v>633</v>
      </c>
      <c r="K36" t="s">
        <v>510</v>
      </c>
      <c r="L36">
        <v>3168284.0500000166</v>
      </c>
      <c r="M36" t="s">
        <v>633</v>
      </c>
    </row>
    <row r="37" spans="2:13" x14ac:dyDescent="0.15">
      <c r="B37" s="43" t="s">
        <v>501</v>
      </c>
      <c r="C37" s="37" t="s">
        <v>284</v>
      </c>
      <c r="D37" s="90" t="s">
        <v>371</v>
      </c>
      <c r="E37" s="90" t="s">
        <v>633</v>
      </c>
      <c r="I37" s="6"/>
      <c r="K37" t="s">
        <v>300</v>
      </c>
      <c r="L37">
        <v>2460932</v>
      </c>
      <c r="M37" t="s">
        <v>212</v>
      </c>
    </row>
    <row r="38" spans="2:13" x14ac:dyDescent="0.15">
      <c r="B38" s="43" t="s">
        <v>502</v>
      </c>
      <c r="C38" s="37" t="s">
        <v>285</v>
      </c>
      <c r="D38" s="90" t="s">
        <v>372</v>
      </c>
      <c r="E38" s="90" t="s">
        <v>633</v>
      </c>
      <c r="I38" s="6"/>
      <c r="K38" t="s">
        <v>301</v>
      </c>
      <c r="L38">
        <v>6461207</v>
      </c>
      <c r="M38" t="s">
        <v>212</v>
      </c>
    </row>
    <row r="39" spans="2:13" x14ac:dyDescent="0.15">
      <c r="B39" s="43" t="s">
        <v>503</v>
      </c>
      <c r="C39" s="37" t="s">
        <v>286</v>
      </c>
      <c r="D39" s="90" t="s">
        <v>373</v>
      </c>
      <c r="E39" s="90" t="s">
        <v>633</v>
      </c>
      <c r="I39" s="6"/>
      <c r="K39" t="s">
        <v>302</v>
      </c>
      <c r="L39">
        <v>995758</v>
      </c>
      <c r="M39" t="s">
        <v>212</v>
      </c>
    </row>
    <row r="40" spans="2:13" x14ac:dyDescent="0.15">
      <c r="B40" s="42" t="s">
        <v>287</v>
      </c>
      <c r="C40" s="37" t="s">
        <v>287</v>
      </c>
      <c r="D40" s="90" t="s">
        <v>374</v>
      </c>
      <c r="E40" s="90" t="s">
        <v>633</v>
      </c>
      <c r="K40" t="s">
        <v>303</v>
      </c>
      <c r="L40">
        <v>4921667</v>
      </c>
      <c r="M40" t="s">
        <v>212</v>
      </c>
    </row>
    <row r="41" spans="2:13" x14ac:dyDescent="0.15">
      <c r="B41" s="42" t="s">
        <v>288</v>
      </c>
      <c r="C41" s="37" t="s">
        <v>288</v>
      </c>
      <c r="D41" s="90" t="s">
        <v>375</v>
      </c>
      <c r="E41" s="90" t="s">
        <v>633</v>
      </c>
      <c r="K41" t="s">
        <v>304</v>
      </c>
      <c r="L41">
        <v>140610</v>
      </c>
      <c r="M41" t="s">
        <v>212</v>
      </c>
    </row>
    <row r="42" spans="2:13" x14ac:dyDescent="0.15">
      <c r="B42" s="42" t="s">
        <v>289</v>
      </c>
      <c r="C42" s="37" t="s">
        <v>289</v>
      </c>
      <c r="D42" s="90" t="s">
        <v>376</v>
      </c>
      <c r="E42" s="90" t="s">
        <v>633</v>
      </c>
      <c r="K42" t="s">
        <v>305</v>
      </c>
      <c r="L42">
        <v>33758</v>
      </c>
      <c r="M42" t="s">
        <v>212</v>
      </c>
    </row>
    <row r="43" spans="2:13" x14ac:dyDescent="0.15">
      <c r="B43" s="43" t="s">
        <v>504</v>
      </c>
      <c r="C43" s="37" t="s">
        <v>290</v>
      </c>
      <c r="D43" s="90" t="s">
        <v>377</v>
      </c>
      <c r="E43" s="90" t="s">
        <v>633</v>
      </c>
      <c r="I43" s="6"/>
      <c r="K43" t="s">
        <v>306</v>
      </c>
      <c r="L43">
        <v>2460932</v>
      </c>
      <c r="M43" t="s">
        <v>212</v>
      </c>
    </row>
    <row r="44" spans="2:13" x14ac:dyDescent="0.15">
      <c r="B44" s="43" t="s">
        <v>291</v>
      </c>
      <c r="C44" s="37" t="s">
        <v>544</v>
      </c>
      <c r="D44" s="90" t="s">
        <v>567</v>
      </c>
      <c r="E44" s="90" t="s">
        <v>633</v>
      </c>
      <c r="I44" s="6"/>
      <c r="K44" t="s">
        <v>511</v>
      </c>
      <c r="L44">
        <v>242990</v>
      </c>
      <c r="M44" t="s">
        <v>212</v>
      </c>
    </row>
    <row r="45" spans="2:13" x14ac:dyDescent="0.15">
      <c r="B45" s="42" t="s">
        <v>292</v>
      </c>
      <c r="C45" s="37" t="s">
        <v>292</v>
      </c>
      <c r="D45" s="90" t="s">
        <v>379</v>
      </c>
      <c r="E45" s="90" t="s">
        <v>633</v>
      </c>
      <c r="K45" t="s">
        <v>512</v>
      </c>
      <c r="L45">
        <v>2563127.6599999988</v>
      </c>
      <c r="M45" t="s">
        <v>633</v>
      </c>
    </row>
    <row r="46" spans="2:13" x14ac:dyDescent="0.15">
      <c r="B46" s="42" t="s">
        <v>293</v>
      </c>
      <c r="C46" s="37" t="s">
        <v>293</v>
      </c>
      <c r="D46" s="90" t="s">
        <v>380</v>
      </c>
      <c r="E46" s="90" t="s">
        <v>633</v>
      </c>
      <c r="K46" t="s">
        <v>513</v>
      </c>
      <c r="L46">
        <v>2561848.3219999983</v>
      </c>
      <c r="M46" t="s">
        <v>633</v>
      </c>
    </row>
    <row r="47" spans="2:13" x14ac:dyDescent="0.15">
      <c r="B47" s="43" t="s">
        <v>505</v>
      </c>
      <c r="C47" s="37" t="s">
        <v>294</v>
      </c>
      <c r="D47" s="90" t="s">
        <v>294</v>
      </c>
      <c r="E47" s="90" t="s">
        <v>633</v>
      </c>
      <c r="I47" s="6"/>
      <c r="K47" t="s">
        <v>514</v>
      </c>
      <c r="L47">
        <v>30042</v>
      </c>
      <c r="M47" t="s">
        <v>212</v>
      </c>
    </row>
    <row r="48" spans="2:13" x14ac:dyDescent="0.15">
      <c r="B48" s="43" t="s">
        <v>506</v>
      </c>
      <c r="C48" s="37" t="s">
        <v>545</v>
      </c>
      <c r="D48" s="90" t="s">
        <v>381</v>
      </c>
      <c r="E48" s="90" t="s">
        <v>633</v>
      </c>
      <c r="I48" s="6"/>
      <c r="K48" t="s">
        <v>309</v>
      </c>
      <c r="L48">
        <v>229737</v>
      </c>
      <c r="M48" t="s">
        <v>212</v>
      </c>
    </row>
    <row r="49" spans="2:13" x14ac:dyDescent="0.15">
      <c r="B49" s="43" t="s">
        <v>507</v>
      </c>
      <c r="C49" s="37" t="s">
        <v>546</v>
      </c>
      <c r="D49" s="90" t="s">
        <v>568</v>
      </c>
      <c r="E49" s="90" t="s">
        <v>633</v>
      </c>
      <c r="I49" s="6"/>
      <c r="K49" t="s">
        <v>515</v>
      </c>
      <c r="L49">
        <v>166242.42999999833</v>
      </c>
      <c r="M49" t="s">
        <v>633</v>
      </c>
    </row>
    <row r="50" spans="2:13" x14ac:dyDescent="0.15">
      <c r="B50" s="43" t="s">
        <v>508</v>
      </c>
      <c r="C50" s="37" t="s">
        <v>297</v>
      </c>
      <c r="D50" s="90" t="s">
        <v>569</v>
      </c>
      <c r="E50" s="90" t="s">
        <v>633</v>
      </c>
      <c r="I50" s="6"/>
      <c r="K50" t="s">
        <v>516</v>
      </c>
      <c r="L50">
        <v>218873</v>
      </c>
      <c r="M50" t="s">
        <v>212</v>
      </c>
    </row>
    <row r="51" spans="2:13" x14ac:dyDescent="0.15">
      <c r="B51" s="43" t="s">
        <v>509</v>
      </c>
      <c r="C51" s="37" t="s">
        <v>547</v>
      </c>
      <c r="D51" s="90" t="s">
        <v>570</v>
      </c>
      <c r="E51" s="90" t="s">
        <v>633</v>
      </c>
      <c r="I51" s="6"/>
      <c r="K51" t="s">
        <v>312</v>
      </c>
      <c r="L51">
        <v>35635</v>
      </c>
      <c r="M51" t="s">
        <v>212</v>
      </c>
    </row>
    <row r="52" spans="2:13" x14ac:dyDescent="0.15">
      <c r="B52" s="43" t="s">
        <v>510</v>
      </c>
      <c r="C52" s="37" t="s">
        <v>299</v>
      </c>
      <c r="D52" s="90" t="s">
        <v>571</v>
      </c>
      <c r="E52" s="90" t="s">
        <v>633</v>
      </c>
      <c r="I52" s="6"/>
      <c r="K52" t="s">
        <v>313</v>
      </c>
      <c r="L52">
        <v>183238</v>
      </c>
      <c r="M52" t="s">
        <v>212</v>
      </c>
    </row>
    <row r="53" spans="2:13" x14ac:dyDescent="0.15">
      <c r="B53" s="42" t="s">
        <v>300</v>
      </c>
      <c r="C53" s="37" t="s">
        <v>300</v>
      </c>
      <c r="D53" s="90" t="s">
        <v>386</v>
      </c>
      <c r="E53" s="90" t="s">
        <v>633</v>
      </c>
      <c r="K53" t="s">
        <v>314</v>
      </c>
      <c r="L53">
        <v>31760</v>
      </c>
      <c r="M53" t="s">
        <v>212</v>
      </c>
    </row>
    <row r="54" spans="2:13" x14ac:dyDescent="0.15">
      <c r="B54" s="42" t="s">
        <v>301</v>
      </c>
      <c r="C54" s="37" t="s">
        <v>301</v>
      </c>
      <c r="D54" s="90" t="s">
        <v>387</v>
      </c>
      <c r="E54" s="90" t="s">
        <v>633</v>
      </c>
      <c r="K54" t="s">
        <v>315</v>
      </c>
      <c r="L54">
        <v>796</v>
      </c>
      <c r="M54" t="s">
        <v>212</v>
      </c>
    </row>
    <row r="55" spans="2:13" x14ac:dyDescent="0.15">
      <c r="B55" s="42" t="s">
        <v>302</v>
      </c>
      <c r="C55" s="37" t="s">
        <v>548</v>
      </c>
      <c r="D55" s="90" t="s">
        <v>572</v>
      </c>
      <c r="E55" s="90" t="s">
        <v>633</v>
      </c>
      <c r="K55" t="s">
        <v>316</v>
      </c>
      <c r="L55">
        <v>85</v>
      </c>
      <c r="M55" t="s">
        <v>212</v>
      </c>
    </row>
    <row r="56" spans="2:13" x14ac:dyDescent="0.15">
      <c r="B56" s="42" t="s">
        <v>303</v>
      </c>
      <c r="C56" s="37" t="s">
        <v>303</v>
      </c>
      <c r="D56" s="90" t="s">
        <v>389</v>
      </c>
      <c r="E56" s="90" t="s">
        <v>633</v>
      </c>
      <c r="K56" t="s">
        <v>317</v>
      </c>
      <c r="L56">
        <v>184</v>
      </c>
      <c r="M56" t="s">
        <v>212</v>
      </c>
    </row>
    <row r="57" spans="2:13" x14ac:dyDescent="0.15">
      <c r="B57" s="42" t="s">
        <v>304</v>
      </c>
      <c r="C57" s="37" t="s">
        <v>304</v>
      </c>
      <c r="D57" s="90" t="s">
        <v>390</v>
      </c>
      <c r="E57" s="90" t="s">
        <v>633</v>
      </c>
      <c r="K57" t="s">
        <v>318</v>
      </c>
      <c r="L57">
        <v>503</v>
      </c>
      <c r="M57" t="s">
        <v>212</v>
      </c>
    </row>
    <row r="58" spans="2:13" x14ac:dyDescent="0.15">
      <c r="B58" s="42" t="s">
        <v>305</v>
      </c>
      <c r="C58" s="37" t="s">
        <v>305</v>
      </c>
      <c r="D58" s="90" t="s">
        <v>391</v>
      </c>
      <c r="E58" s="90" t="s">
        <v>633</v>
      </c>
      <c r="K58" t="s">
        <v>319</v>
      </c>
      <c r="L58">
        <v>509</v>
      </c>
      <c r="M58" t="s">
        <v>212</v>
      </c>
    </row>
    <row r="59" spans="2:13" x14ac:dyDescent="0.15">
      <c r="B59" s="43" t="s">
        <v>306</v>
      </c>
      <c r="C59" s="37" t="s">
        <v>549</v>
      </c>
      <c r="D59" s="90" t="s">
        <v>573</v>
      </c>
      <c r="E59" s="90" t="s">
        <v>633</v>
      </c>
      <c r="I59" s="6"/>
      <c r="K59" t="s">
        <v>320</v>
      </c>
      <c r="L59">
        <v>21</v>
      </c>
      <c r="M59" t="s">
        <v>212</v>
      </c>
    </row>
    <row r="60" spans="2:13" x14ac:dyDescent="0.15">
      <c r="B60" s="42" t="s">
        <v>511</v>
      </c>
      <c r="C60" s="37" t="s">
        <v>307</v>
      </c>
      <c r="D60" s="90" t="s">
        <v>307</v>
      </c>
      <c r="E60" s="90" t="s">
        <v>633</v>
      </c>
      <c r="K60" t="s">
        <v>321</v>
      </c>
      <c r="L60">
        <v>63</v>
      </c>
      <c r="M60" t="s">
        <v>212</v>
      </c>
    </row>
    <row r="61" spans="2:13" x14ac:dyDescent="0.15">
      <c r="B61" s="43" t="s">
        <v>512</v>
      </c>
      <c r="C61" s="37" t="s">
        <v>268</v>
      </c>
      <c r="D61" s="90" t="s">
        <v>355</v>
      </c>
      <c r="E61" s="90" t="s">
        <v>633</v>
      </c>
      <c r="I61" s="6"/>
      <c r="K61" t="s">
        <v>322</v>
      </c>
      <c r="L61">
        <v>86</v>
      </c>
      <c r="M61" t="s">
        <v>212</v>
      </c>
    </row>
    <row r="62" spans="2:13" x14ac:dyDescent="0.15">
      <c r="B62" s="42" t="s">
        <v>513</v>
      </c>
      <c r="C62" s="37" t="s">
        <v>513</v>
      </c>
      <c r="D62" s="90" t="s">
        <v>574</v>
      </c>
      <c r="E62" s="90" t="s">
        <v>633</v>
      </c>
      <c r="K62" t="s">
        <v>323</v>
      </c>
      <c r="L62">
        <v>5551748655</v>
      </c>
      <c r="M62" t="s">
        <v>212</v>
      </c>
    </row>
    <row r="63" spans="2:13" x14ac:dyDescent="0.15">
      <c r="B63" s="43" t="s">
        <v>514</v>
      </c>
      <c r="C63" s="37" t="s">
        <v>550</v>
      </c>
      <c r="D63" s="90" t="s">
        <v>575</v>
      </c>
      <c r="E63" s="90" t="s">
        <v>633</v>
      </c>
      <c r="I63" s="6"/>
      <c r="K63" t="s">
        <v>324</v>
      </c>
      <c r="L63">
        <v>5557104710</v>
      </c>
      <c r="M63" t="s">
        <v>212</v>
      </c>
    </row>
    <row r="64" spans="2:13" x14ac:dyDescent="0.15">
      <c r="B64" s="42" t="s">
        <v>309</v>
      </c>
      <c r="C64" s="37" t="s">
        <v>309</v>
      </c>
      <c r="D64" s="90" t="s">
        <v>309</v>
      </c>
      <c r="E64" s="90" t="s">
        <v>633</v>
      </c>
      <c r="K64" t="s">
        <v>517</v>
      </c>
      <c r="L64">
        <v>1730405929592</v>
      </c>
      <c r="M64" t="s">
        <v>212</v>
      </c>
    </row>
    <row r="65" spans="2:13" x14ac:dyDescent="0.15">
      <c r="B65" s="43" t="s">
        <v>515</v>
      </c>
      <c r="C65" s="37" t="s">
        <v>310</v>
      </c>
      <c r="D65" s="90" t="s">
        <v>394</v>
      </c>
      <c r="E65" s="90" t="s">
        <v>633</v>
      </c>
      <c r="I65" s="6"/>
      <c r="K65" t="s">
        <v>518</v>
      </c>
      <c r="L65">
        <v>6277167836</v>
      </c>
      <c r="M65" t="s">
        <v>212</v>
      </c>
    </row>
    <row r="66" spans="2:13" x14ac:dyDescent="0.15">
      <c r="B66" s="43" t="s">
        <v>516</v>
      </c>
      <c r="C66" s="37" t="s">
        <v>311</v>
      </c>
      <c r="D66" s="90" t="s">
        <v>395</v>
      </c>
      <c r="E66" s="90" t="s">
        <v>633</v>
      </c>
      <c r="I66" s="6"/>
      <c r="K66" t="s">
        <v>328</v>
      </c>
      <c r="L66">
        <v>1008151778185</v>
      </c>
      <c r="M66" t="s">
        <v>212</v>
      </c>
    </row>
    <row r="67" spans="2:13" x14ac:dyDescent="0.15">
      <c r="B67" s="42" t="s">
        <v>312</v>
      </c>
      <c r="C67" s="37" t="s">
        <v>312</v>
      </c>
      <c r="D67" s="90" t="s">
        <v>396</v>
      </c>
      <c r="E67" s="90" t="s">
        <v>633</v>
      </c>
      <c r="K67" t="s">
        <v>330</v>
      </c>
      <c r="L67">
        <v>88192090189</v>
      </c>
      <c r="M67" t="s">
        <v>212</v>
      </c>
    </row>
    <row r="68" spans="2:13" x14ac:dyDescent="0.15">
      <c r="B68" s="42" t="s">
        <v>313</v>
      </c>
      <c r="C68" s="37" t="s">
        <v>313</v>
      </c>
      <c r="D68" s="90" t="s">
        <v>397</v>
      </c>
      <c r="E68" s="90" t="s">
        <v>633</v>
      </c>
      <c r="K68" t="s">
        <v>332</v>
      </c>
      <c r="L68">
        <v>0</v>
      </c>
      <c r="M68" t="s">
        <v>212</v>
      </c>
    </row>
    <row r="69" spans="2:13" x14ac:dyDescent="0.15">
      <c r="B69" s="42" t="s">
        <v>314</v>
      </c>
      <c r="C69" s="37" t="s">
        <v>314</v>
      </c>
      <c r="D69" s="90" t="s">
        <v>314</v>
      </c>
      <c r="E69" s="90" t="s">
        <v>633</v>
      </c>
      <c r="K69" t="s">
        <v>471</v>
      </c>
      <c r="L69">
        <v>296332590</v>
      </c>
      <c r="M69" t="s">
        <v>212</v>
      </c>
    </row>
    <row r="70" spans="2:13" x14ac:dyDescent="0.15">
      <c r="B70" s="42" t="s">
        <v>315</v>
      </c>
      <c r="C70" s="37" t="s">
        <v>315</v>
      </c>
      <c r="D70" s="90" t="s">
        <v>315</v>
      </c>
      <c r="E70" s="90" t="s">
        <v>633</v>
      </c>
      <c r="K70" t="s">
        <v>519</v>
      </c>
      <c r="L70">
        <v>31760</v>
      </c>
      <c r="M70" t="s">
        <v>212</v>
      </c>
    </row>
    <row r="71" spans="2:13" x14ac:dyDescent="0.15">
      <c r="B71" s="42" t="s">
        <v>316</v>
      </c>
      <c r="C71" s="37" t="s">
        <v>316</v>
      </c>
      <c r="D71" s="90" t="s">
        <v>316</v>
      </c>
      <c r="E71" s="90" t="s">
        <v>633</v>
      </c>
      <c r="K71" t="s">
        <v>520</v>
      </c>
      <c r="L71">
        <v>148935923</v>
      </c>
      <c r="M71" t="s">
        <v>212</v>
      </c>
    </row>
    <row r="72" spans="2:13" x14ac:dyDescent="0.15">
      <c r="B72" s="42" t="s">
        <v>317</v>
      </c>
      <c r="C72" s="37" t="s">
        <v>317</v>
      </c>
      <c r="D72" s="90" t="s">
        <v>317</v>
      </c>
      <c r="E72" s="90" t="s">
        <v>633</v>
      </c>
    </row>
    <row r="73" spans="2:13" x14ac:dyDescent="0.15">
      <c r="B73" s="42" t="s">
        <v>318</v>
      </c>
      <c r="C73" s="37" t="s">
        <v>318</v>
      </c>
      <c r="D73" s="90" t="s">
        <v>318</v>
      </c>
      <c r="E73" s="90" t="s">
        <v>633</v>
      </c>
    </row>
    <row r="74" spans="2:13" x14ac:dyDescent="0.15">
      <c r="B74" s="42" t="s">
        <v>319</v>
      </c>
      <c r="C74" s="37" t="s">
        <v>319</v>
      </c>
      <c r="D74" s="90" t="s">
        <v>319</v>
      </c>
      <c r="E74" s="90" t="s">
        <v>633</v>
      </c>
    </row>
    <row r="75" spans="2:13" x14ac:dyDescent="0.15">
      <c r="B75" s="42" t="s">
        <v>320</v>
      </c>
      <c r="C75" s="37" t="s">
        <v>320</v>
      </c>
      <c r="D75" s="90" t="s">
        <v>320</v>
      </c>
      <c r="E75" s="90" t="s">
        <v>633</v>
      </c>
    </row>
    <row r="76" spans="2:13" x14ac:dyDescent="0.15">
      <c r="B76" s="42" t="s">
        <v>321</v>
      </c>
      <c r="C76" s="37" t="s">
        <v>321</v>
      </c>
      <c r="D76" s="90" t="s">
        <v>398</v>
      </c>
      <c r="E76" s="90" t="s">
        <v>633</v>
      </c>
    </row>
    <row r="77" spans="2:13" x14ac:dyDescent="0.15">
      <c r="B77" s="42" t="s">
        <v>322</v>
      </c>
      <c r="C77" s="37" t="s">
        <v>322</v>
      </c>
      <c r="D77" s="90" t="s">
        <v>399</v>
      </c>
      <c r="E77" s="90" t="s">
        <v>633</v>
      </c>
    </row>
    <row r="78" spans="2:13" x14ac:dyDescent="0.15">
      <c r="B78" s="42" t="s">
        <v>323</v>
      </c>
      <c r="C78" s="37" t="s">
        <v>323</v>
      </c>
      <c r="D78" s="90" t="s">
        <v>400</v>
      </c>
      <c r="E78" s="90" t="s">
        <v>210</v>
      </c>
    </row>
    <row r="79" spans="2:13" x14ac:dyDescent="0.15">
      <c r="B79" s="42" t="s">
        <v>324</v>
      </c>
      <c r="C79" s="37" t="s">
        <v>324</v>
      </c>
      <c r="D79" s="90" t="s">
        <v>401</v>
      </c>
      <c r="E79" s="90" t="s">
        <v>210</v>
      </c>
    </row>
    <row r="80" spans="2:13" x14ac:dyDescent="0.15">
      <c r="B80" s="42" t="s">
        <v>517</v>
      </c>
      <c r="C80" s="37" t="s">
        <v>325</v>
      </c>
      <c r="D80" s="90" t="s">
        <v>402</v>
      </c>
      <c r="E80" s="90" t="s">
        <v>210</v>
      </c>
    </row>
    <row r="81" spans="2:9" x14ac:dyDescent="0.15">
      <c r="B81" s="43" t="s">
        <v>518</v>
      </c>
      <c r="C81" s="37" t="s">
        <v>551</v>
      </c>
      <c r="D81" s="90" t="s">
        <v>576</v>
      </c>
      <c r="E81" s="90" t="s">
        <v>210</v>
      </c>
      <c r="I81" s="6"/>
    </row>
    <row r="82" spans="2:9" x14ac:dyDescent="0.15">
      <c r="B82" t="s">
        <v>327</v>
      </c>
      <c r="C82" s="37" t="s">
        <v>327</v>
      </c>
      <c r="D82" s="90" t="s">
        <v>404</v>
      </c>
      <c r="E82" s="90" t="s">
        <v>210</v>
      </c>
    </row>
    <row r="83" spans="2:9" x14ac:dyDescent="0.15">
      <c r="B83" s="42" t="s">
        <v>328</v>
      </c>
      <c r="C83" s="37" t="s">
        <v>328</v>
      </c>
      <c r="D83" s="90" t="s">
        <v>405</v>
      </c>
      <c r="E83" s="90" t="s">
        <v>210</v>
      </c>
    </row>
    <row r="84" spans="2:9" x14ac:dyDescent="0.15">
      <c r="B84" t="s">
        <v>329</v>
      </c>
      <c r="C84" s="37" t="s">
        <v>329</v>
      </c>
      <c r="D84" s="90" t="s">
        <v>406</v>
      </c>
      <c r="E84" s="90" t="s">
        <v>211</v>
      </c>
    </row>
    <row r="85" spans="2:9" x14ac:dyDescent="0.15">
      <c r="B85" s="42" t="s">
        <v>330</v>
      </c>
      <c r="C85" s="37" t="s">
        <v>330</v>
      </c>
      <c r="D85" s="90" t="s">
        <v>407</v>
      </c>
      <c r="E85" s="90" t="s">
        <v>210</v>
      </c>
    </row>
    <row r="86" spans="2:9" x14ac:dyDescent="0.15">
      <c r="B86" t="s">
        <v>331</v>
      </c>
      <c r="C86" s="37" t="s">
        <v>331</v>
      </c>
      <c r="D86" s="90" t="s">
        <v>408</v>
      </c>
      <c r="E86" s="90" t="s">
        <v>211</v>
      </c>
    </row>
    <row r="87" spans="2:9" x14ac:dyDescent="0.15">
      <c r="B87" s="42" t="s">
        <v>332</v>
      </c>
      <c r="C87" s="37" t="s">
        <v>332</v>
      </c>
      <c r="D87" s="90" t="s">
        <v>409</v>
      </c>
      <c r="E87" s="90" t="s">
        <v>210</v>
      </c>
    </row>
    <row r="88" spans="2:9" x14ac:dyDescent="0.15">
      <c r="B88" t="s">
        <v>333</v>
      </c>
      <c r="C88" s="37" t="s">
        <v>333</v>
      </c>
      <c r="D88" s="90" t="s">
        <v>410</v>
      </c>
      <c r="E88" s="90" t="s">
        <v>211</v>
      </c>
    </row>
    <row r="89" spans="2:9" x14ac:dyDescent="0.15">
      <c r="B89" s="6" t="s">
        <v>335</v>
      </c>
      <c r="C89" s="37" t="s">
        <v>552</v>
      </c>
      <c r="D89" s="90" t="s">
        <v>577</v>
      </c>
      <c r="E89" s="90" t="s">
        <v>210</v>
      </c>
      <c r="I89" s="6"/>
    </row>
    <row r="90" spans="2:9" x14ac:dyDescent="0.15">
      <c r="B90" t="s">
        <v>336</v>
      </c>
      <c r="C90" s="37" t="s">
        <v>336</v>
      </c>
      <c r="D90" s="90" t="s">
        <v>412</v>
      </c>
      <c r="E90" s="90" t="s">
        <v>210</v>
      </c>
    </row>
    <row r="91" spans="2:9" x14ac:dyDescent="0.15">
      <c r="B91" s="43" t="s">
        <v>471</v>
      </c>
      <c r="C91" s="37" t="s">
        <v>553</v>
      </c>
      <c r="D91" s="90" t="s">
        <v>578</v>
      </c>
      <c r="E91" s="90" t="s">
        <v>210</v>
      </c>
      <c r="I91" s="6"/>
    </row>
    <row r="92" spans="2:9" x14ac:dyDescent="0.15">
      <c r="B92" s="6" t="s">
        <v>334</v>
      </c>
      <c r="C92" s="37" t="s">
        <v>554</v>
      </c>
      <c r="D92" s="38" t="s">
        <v>579</v>
      </c>
      <c r="E92" s="90" t="s">
        <v>896</v>
      </c>
      <c r="F92" t="s">
        <v>630</v>
      </c>
      <c r="G92" t="s">
        <v>898</v>
      </c>
      <c r="I92" s="6"/>
    </row>
    <row r="93" spans="2:9" x14ac:dyDescent="0.15">
      <c r="B93" s="42" t="s">
        <v>519</v>
      </c>
      <c r="C93" s="37" t="s">
        <v>519</v>
      </c>
      <c r="D93" s="90" t="s">
        <v>580</v>
      </c>
      <c r="E93" s="90" t="s">
        <v>215</v>
      </c>
    </row>
    <row r="94" spans="2:9" x14ac:dyDescent="0.15">
      <c r="B94" s="42" t="s">
        <v>520</v>
      </c>
      <c r="C94" s="37" t="s">
        <v>520</v>
      </c>
      <c r="D94" s="90" t="s">
        <v>581</v>
      </c>
      <c r="E94" s="90" t="s">
        <v>215</v>
      </c>
    </row>
    <row r="95" spans="2:9" x14ac:dyDescent="0.15">
      <c r="B95" t="s">
        <v>483</v>
      </c>
      <c r="C95" s="37" t="s">
        <v>483</v>
      </c>
      <c r="D95" s="90" t="s">
        <v>582</v>
      </c>
      <c r="E95" s="32" t="s">
        <v>215</v>
      </c>
    </row>
    <row r="96" spans="2:9" x14ac:dyDescent="0.15">
      <c r="B96" t="s">
        <v>521</v>
      </c>
      <c r="C96" s="37" t="s">
        <v>521</v>
      </c>
      <c r="D96" s="38" t="s">
        <v>583</v>
      </c>
      <c r="E96" s="90" t="s">
        <v>896</v>
      </c>
      <c r="F96" t="s">
        <v>630</v>
      </c>
      <c r="G96" t="s">
        <v>898</v>
      </c>
    </row>
    <row r="97" spans="2:5" x14ac:dyDescent="0.15">
      <c r="B97" t="s">
        <v>522</v>
      </c>
      <c r="C97" s="37" t="s">
        <v>522</v>
      </c>
      <c r="D97" s="90" t="s">
        <v>584</v>
      </c>
      <c r="E97" s="90" t="s">
        <v>215</v>
      </c>
    </row>
    <row r="98" spans="2:5" x14ac:dyDescent="0.15">
      <c r="D98" s="90" t="s">
        <v>585</v>
      </c>
      <c r="E98" s="90" t="s">
        <v>214</v>
      </c>
    </row>
    <row r="99" spans="2:5" x14ac:dyDescent="0.15">
      <c r="D99" s="90" t="s">
        <v>1109</v>
      </c>
      <c r="E99" s="36" t="s">
        <v>210</v>
      </c>
    </row>
    <row r="100" spans="2:5" x14ac:dyDescent="0.15">
      <c r="D100" s="90" t="s">
        <v>1111</v>
      </c>
      <c r="E100" s="36" t="s">
        <v>211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Confidential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51867-92B1-442A-94A7-B39F72EA1C85}">
  <dimension ref="A1:HE84"/>
  <sheetViews>
    <sheetView zoomScale="85" zoomScaleNormal="85" workbookViewId="0">
      <selection activeCell="AQ58" sqref="AQ58"/>
    </sheetView>
  </sheetViews>
  <sheetFormatPr defaultRowHeight="14.25" x14ac:dyDescent="0.15"/>
  <cols>
    <col min="1" max="3" width="8.6171875" style="90"/>
  </cols>
  <sheetData>
    <row r="1" spans="1:30" x14ac:dyDescent="0.15">
      <c r="A1" s="90" t="s">
        <v>1146</v>
      </c>
      <c r="B1" s="90" t="s">
        <v>899</v>
      </c>
      <c r="C1" s="90" t="s">
        <v>233</v>
      </c>
      <c r="D1" t="s">
        <v>234</v>
      </c>
      <c r="E1" t="s">
        <v>238</v>
      </c>
      <c r="F1" t="s">
        <v>239</v>
      </c>
      <c r="G1" t="s">
        <v>241</v>
      </c>
      <c r="H1" t="s">
        <v>244</v>
      </c>
      <c r="I1" t="s">
        <v>245</v>
      </c>
      <c r="J1" t="s">
        <v>247</v>
      </c>
      <c r="K1" s="124" t="s">
        <v>1146</v>
      </c>
      <c r="L1" s="124" t="s">
        <v>899</v>
      </c>
      <c r="M1" s="124" t="s">
        <v>233</v>
      </c>
      <c r="N1" s="124" t="s">
        <v>234</v>
      </c>
      <c r="O1" s="124" t="s">
        <v>238</v>
      </c>
      <c r="P1" s="124" t="s">
        <v>239</v>
      </c>
      <c r="Q1" s="124" t="s">
        <v>241</v>
      </c>
      <c r="R1" s="124" t="s">
        <v>244</v>
      </c>
      <c r="S1" s="124" t="s">
        <v>245</v>
      </c>
      <c r="T1" s="124" t="s">
        <v>247</v>
      </c>
      <c r="U1" s="42" t="s">
        <v>1146</v>
      </c>
      <c r="V1" s="42" t="s">
        <v>899</v>
      </c>
      <c r="W1" s="42" t="s">
        <v>233</v>
      </c>
      <c r="X1" s="42" t="s">
        <v>234</v>
      </c>
      <c r="Y1" s="42" t="s">
        <v>238</v>
      </c>
      <c r="Z1" s="42" t="s">
        <v>239</v>
      </c>
      <c r="AA1" s="42" t="s">
        <v>241</v>
      </c>
      <c r="AB1" s="42" t="s">
        <v>244</v>
      </c>
      <c r="AC1" s="42" t="s">
        <v>245</v>
      </c>
      <c r="AD1" s="42" t="s">
        <v>247</v>
      </c>
    </row>
    <row r="2" spans="1:30" x14ac:dyDescent="0.15">
      <c r="A2" s="90">
        <v>202301</v>
      </c>
      <c r="B2" s="90">
        <v>81</v>
      </c>
      <c r="C2" s="90">
        <v>31294521549</v>
      </c>
      <c r="D2">
        <v>757473</v>
      </c>
      <c r="E2">
        <v>41048017630</v>
      </c>
      <c r="F2">
        <v>668.61</v>
      </c>
      <c r="G2">
        <v>1290</v>
      </c>
      <c r="H2">
        <v>259580</v>
      </c>
      <c r="I2" t="s">
        <v>1097</v>
      </c>
      <c r="J2" t="s">
        <v>1097</v>
      </c>
      <c r="K2">
        <v>202301</v>
      </c>
      <c r="L2">
        <v>81</v>
      </c>
      <c r="M2">
        <v>31294521549</v>
      </c>
      <c r="N2">
        <v>757473</v>
      </c>
      <c r="O2">
        <v>41048017630</v>
      </c>
      <c r="P2">
        <v>668.61</v>
      </c>
      <c r="Q2">
        <v>1290</v>
      </c>
      <c r="R2">
        <v>259580</v>
      </c>
      <c r="S2" t="s">
        <v>1097</v>
      </c>
      <c r="T2" t="s">
        <v>1097</v>
      </c>
      <c r="U2" t="b">
        <f>A2=K2</f>
        <v>1</v>
      </c>
      <c r="V2" s="90" t="b">
        <f t="shared" ref="V2:AD17" si="0">B2=L2</f>
        <v>1</v>
      </c>
      <c r="W2" s="90" t="b">
        <f t="shared" si="0"/>
        <v>1</v>
      </c>
      <c r="X2" s="90" t="b">
        <f t="shared" si="0"/>
        <v>1</v>
      </c>
      <c r="Y2" s="90" t="b">
        <f t="shared" si="0"/>
        <v>1</v>
      </c>
      <c r="Z2" s="90" t="b">
        <f t="shared" si="0"/>
        <v>1</v>
      </c>
      <c r="AA2" s="90" t="b">
        <f t="shared" si="0"/>
        <v>1</v>
      </c>
      <c r="AB2" s="90" t="b">
        <f t="shared" si="0"/>
        <v>1</v>
      </c>
      <c r="AC2" s="90" t="b">
        <f t="shared" si="0"/>
        <v>1</v>
      </c>
      <c r="AD2" s="90" t="b">
        <f t="shared" si="0"/>
        <v>1</v>
      </c>
    </row>
    <row r="3" spans="1:30" x14ac:dyDescent="0.15">
      <c r="A3" s="90">
        <v>202302</v>
      </c>
      <c r="B3" s="90">
        <v>56</v>
      </c>
      <c r="C3" s="90">
        <v>21371045287</v>
      </c>
      <c r="D3">
        <v>523942</v>
      </c>
      <c r="E3">
        <v>28435383408</v>
      </c>
      <c r="F3">
        <v>675.23099999999999</v>
      </c>
      <c r="G3">
        <v>1027.125</v>
      </c>
      <c r="H3">
        <v>183826</v>
      </c>
      <c r="I3" t="s">
        <v>1097</v>
      </c>
      <c r="J3" t="s">
        <v>1097</v>
      </c>
      <c r="K3">
        <v>202302</v>
      </c>
      <c r="L3">
        <v>56</v>
      </c>
      <c r="M3">
        <v>21371045287</v>
      </c>
      <c r="N3">
        <v>523942</v>
      </c>
      <c r="O3">
        <v>28435383408</v>
      </c>
      <c r="P3">
        <v>675.23099999999999</v>
      </c>
      <c r="Q3">
        <v>1027.125</v>
      </c>
      <c r="R3">
        <v>183826</v>
      </c>
      <c r="S3" t="s">
        <v>1097</v>
      </c>
      <c r="T3" t="s">
        <v>1097</v>
      </c>
      <c r="U3" s="90" t="b">
        <f t="shared" ref="U3:U26" si="1">A3=K3</f>
        <v>1</v>
      </c>
      <c r="V3" s="90" t="b">
        <f t="shared" si="0"/>
        <v>1</v>
      </c>
      <c r="W3" s="90" t="b">
        <f t="shared" si="0"/>
        <v>1</v>
      </c>
      <c r="X3" s="90" t="b">
        <f t="shared" si="0"/>
        <v>1</v>
      </c>
      <c r="Y3" s="90" t="b">
        <f t="shared" si="0"/>
        <v>1</v>
      </c>
      <c r="Z3" s="90" t="b">
        <f t="shared" si="0"/>
        <v>1</v>
      </c>
      <c r="AA3" s="90" t="b">
        <f t="shared" si="0"/>
        <v>1</v>
      </c>
      <c r="AB3" s="90" t="b">
        <f t="shared" si="0"/>
        <v>1</v>
      </c>
      <c r="AC3" s="90" t="b">
        <f t="shared" si="0"/>
        <v>1</v>
      </c>
      <c r="AD3" s="90" t="b">
        <f t="shared" si="0"/>
        <v>1</v>
      </c>
    </row>
    <row r="4" spans="1:30" x14ac:dyDescent="0.15">
      <c r="A4" s="90">
        <v>202303</v>
      </c>
      <c r="B4" s="90">
        <v>1077</v>
      </c>
      <c r="C4" s="90">
        <v>416193565729</v>
      </c>
      <c r="D4">
        <v>10067501</v>
      </c>
      <c r="E4">
        <v>545536113023</v>
      </c>
      <c r="F4">
        <v>55631.999000000003</v>
      </c>
      <c r="G4">
        <v>94552.5</v>
      </c>
      <c r="H4">
        <v>3584730</v>
      </c>
      <c r="I4" t="s">
        <v>1097</v>
      </c>
      <c r="J4" t="s">
        <v>1097</v>
      </c>
      <c r="K4">
        <v>202303</v>
      </c>
      <c r="L4">
        <v>1077</v>
      </c>
      <c r="M4">
        <v>416193565729</v>
      </c>
      <c r="N4">
        <v>10067501</v>
      </c>
      <c r="O4">
        <v>545536113023</v>
      </c>
      <c r="P4">
        <v>55631.999000000003</v>
      </c>
      <c r="Q4">
        <v>94552.5</v>
      </c>
      <c r="R4">
        <v>3584730</v>
      </c>
      <c r="S4" t="s">
        <v>1097</v>
      </c>
      <c r="T4" t="s">
        <v>1097</v>
      </c>
      <c r="U4" s="90" t="b">
        <f t="shared" si="1"/>
        <v>1</v>
      </c>
      <c r="V4" s="90" t="b">
        <f t="shared" si="0"/>
        <v>1</v>
      </c>
      <c r="W4" s="90" t="b">
        <f t="shared" si="0"/>
        <v>1</v>
      </c>
      <c r="X4" s="90" t="b">
        <f t="shared" si="0"/>
        <v>1</v>
      </c>
      <c r="Y4" s="90" t="b">
        <f t="shared" si="0"/>
        <v>1</v>
      </c>
      <c r="Z4" s="90" t="b">
        <f t="shared" si="0"/>
        <v>1</v>
      </c>
      <c r="AA4" s="90" t="b">
        <f t="shared" si="0"/>
        <v>1</v>
      </c>
      <c r="AB4" s="90" t="b">
        <f t="shared" si="0"/>
        <v>1</v>
      </c>
      <c r="AC4" s="90" t="b">
        <f t="shared" si="0"/>
        <v>1</v>
      </c>
      <c r="AD4" s="90" t="b">
        <f t="shared" si="0"/>
        <v>1</v>
      </c>
    </row>
    <row r="5" spans="1:30" x14ac:dyDescent="0.15">
      <c r="A5" s="90">
        <v>202304</v>
      </c>
      <c r="B5" s="90">
        <v>2272</v>
      </c>
      <c r="C5" s="90">
        <v>876111805861</v>
      </c>
      <c r="D5">
        <v>21248370</v>
      </c>
      <c r="E5">
        <v>1151878481699</v>
      </c>
      <c r="F5">
        <v>83679.293000000005</v>
      </c>
      <c r="G5">
        <v>130092.75</v>
      </c>
      <c r="H5">
        <v>7610801</v>
      </c>
      <c r="I5" t="s">
        <v>1097</v>
      </c>
      <c r="J5" t="s">
        <v>1097</v>
      </c>
      <c r="K5">
        <v>202304</v>
      </c>
      <c r="L5">
        <v>2272</v>
      </c>
      <c r="M5">
        <v>876111805861</v>
      </c>
      <c r="N5">
        <v>21248370</v>
      </c>
      <c r="O5">
        <v>1151878481699</v>
      </c>
      <c r="P5">
        <v>83679.293000000005</v>
      </c>
      <c r="Q5">
        <v>130092.75</v>
      </c>
      <c r="R5">
        <v>7610801</v>
      </c>
      <c r="S5" t="s">
        <v>1097</v>
      </c>
      <c r="T5" t="s">
        <v>1097</v>
      </c>
      <c r="U5" s="90" t="b">
        <f t="shared" si="1"/>
        <v>1</v>
      </c>
      <c r="V5" s="90" t="b">
        <f t="shared" si="0"/>
        <v>1</v>
      </c>
      <c r="W5" s="90" t="b">
        <f t="shared" si="0"/>
        <v>1</v>
      </c>
      <c r="X5" s="90" t="b">
        <f t="shared" si="0"/>
        <v>1</v>
      </c>
      <c r="Y5" s="90" t="b">
        <f t="shared" si="0"/>
        <v>1</v>
      </c>
      <c r="Z5" s="90" t="b">
        <f t="shared" si="0"/>
        <v>1</v>
      </c>
      <c r="AA5" s="90" t="b">
        <f t="shared" si="0"/>
        <v>1</v>
      </c>
      <c r="AB5" s="90" t="b">
        <f t="shared" si="0"/>
        <v>1</v>
      </c>
      <c r="AC5" s="90" t="b">
        <f t="shared" si="0"/>
        <v>1</v>
      </c>
      <c r="AD5" s="90" t="b">
        <f t="shared" si="0"/>
        <v>1</v>
      </c>
    </row>
    <row r="6" spans="1:30" x14ac:dyDescent="0.15">
      <c r="A6" s="90">
        <v>202305</v>
      </c>
      <c r="B6" s="90">
        <v>3065</v>
      </c>
      <c r="C6" s="90">
        <v>1185766452179</v>
      </c>
      <c r="D6">
        <v>28592406</v>
      </c>
      <c r="E6">
        <v>1553124561590</v>
      </c>
      <c r="F6">
        <v>92919.413</v>
      </c>
      <c r="G6">
        <v>151953.25399999999</v>
      </c>
      <c r="H6">
        <v>9800332</v>
      </c>
      <c r="I6" t="s">
        <v>1097</v>
      </c>
      <c r="J6" t="s">
        <v>1097</v>
      </c>
      <c r="K6">
        <v>202305</v>
      </c>
      <c r="L6">
        <v>3065</v>
      </c>
      <c r="M6">
        <v>1185766452179</v>
      </c>
      <c r="N6">
        <v>28592406</v>
      </c>
      <c r="O6">
        <v>1553124561590</v>
      </c>
      <c r="P6">
        <v>92919.413</v>
      </c>
      <c r="Q6">
        <v>151953.25399999999</v>
      </c>
      <c r="R6">
        <v>9800332</v>
      </c>
      <c r="S6" t="s">
        <v>1097</v>
      </c>
      <c r="T6" t="s">
        <v>1097</v>
      </c>
      <c r="U6" s="90" t="b">
        <f t="shared" si="1"/>
        <v>1</v>
      </c>
      <c r="V6" s="90" t="b">
        <f t="shared" si="0"/>
        <v>1</v>
      </c>
      <c r="W6" s="90" t="b">
        <f t="shared" si="0"/>
        <v>1</v>
      </c>
      <c r="X6" s="90" t="b">
        <f t="shared" si="0"/>
        <v>1</v>
      </c>
      <c r="Y6" s="90" t="b">
        <f t="shared" si="0"/>
        <v>1</v>
      </c>
      <c r="Z6" s="90" t="b">
        <f t="shared" si="0"/>
        <v>1</v>
      </c>
      <c r="AA6" s="90" t="b">
        <f t="shared" si="0"/>
        <v>1</v>
      </c>
      <c r="AB6" s="90" t="b">
        <f t="shared" si="0"/>
        <v>1</v>
      </c>
      <c r="AC6" s="90" t="b">
        <f t="shared" si="0"/>
        <v>1</v>
      </c>
      <c r="AD6" s="90" t="b">
        <f t="shared" si="0"/>
        <v>1</v>
      </c>
    </row>
    <row r="7" spans="1:30" x14ac:dyDescent="0.15">
      <c r="A7" s="90">
        <v>202306</v>
      </c>
      <c r="B7" s="90">
        <v>262</v>
      </c>
      <c r="C7" s="90">
        <v>100944230018</v>
      </c>
      <c r="D7">
        <v>2446051</v>
      </c>
      <c r="E7">
        <v>132729430458</v>
      </c>
      <c r="F7">
        <v>7513.5</v>
      </c>
      <c r="G7">
        <v>13201.125</v>
      </c>
      <c r="H7">
        <v>849131</v>
      </c>
      <c r="I7" t="s">
        <v>1097</v>
      </c>
      <c r="J7" t="s">
        <v>1097</v>
      </c>
      <c r="K7">
        <v>202306</v>
      </c>
      <c r="L7">
        <v>262</v>
      </c>
      <c r="M7">
        <v>100944230018</v>
      </c>
      <c r="N7">
        <v>2446051</v>
      </c>
      <c r="O7">
        <v>132729430458</v>
      </c>
      <c r="P7">
        <v>7513.5</v>
      </c>
      <c r="Q7">
        <v>13201.125</v>
      </c>
      <c r="R7">
        <v>849131</v>
      </c>
      <c r="S7" t="s">
        <v>1097</v>
      </c>
      <c r="T7" t="s">
        <v>1097</v>
      </c>
      <c r="U7" s="90" t="b">
        <f t="shared" si="1"/>
        <v>1</v>
      </c>
      <c r="V7" s="90" t="b">
        <f t="shared" si="0"/>
        <v>1</v>
      </c>
      <c r="W7" s="90" t="b">
        <f t="shared" si="0"/>
        <v>1</v>
      </c>
      <c r="X7" s="90" t="b">
        <f t="shared" si="0"/>
        <v>1</v>
      </c>
      <c r="Y7" s="90" t="b">
        <f t="shared" si="0"/>
        <v>1</v>
      </c>
      <c r="Z7" s="90" t="b">
        <f t="shared" si="0"/>
        <v>1</v>
      </c>
      <c r="AA7" s="90" t="b">
        <f t="shared" si="0"/>
        <v>1</v>
      </c>
      <c r="AB7" s="90" t="b">
        <f t="shared" si="0"/>
        <v>1</v>
      </c>
      <c r="AC7" s="90" t="b">
        <f t="shared" si="0"/>
        <v>1</v>
      </c>
      <c r="AD7" s="90" t="b">
        <f t="shared" si="0"/>
        <v>1</v>
      </c>
    </row>
    <row r="8" spans="1:30" x14ac:dyDescent="0.15">
      <c r="A8" s="90">
        <v>202307</v>
      </c>
      <c r="B8" s="90">
        <v>154</v>
      </c>
      <c r="C8" s="90">
        <v>59512470496</v>
      </c>
      <c r="D8">
        <v>1440052</v>
      </c>
      <c r="E8">
        <v>78187725003</v>
      </c>
      <c r="F8">
        <v>1920.825</v>
      </c>
      <c r="G8">
        <v>3108.5</v>
      </c>
      <c r="H8">
        <v>509785</v>
      </c>
      <c r="I8" t="s">
        <v>1097</v>
      </c>
      <c r="J8" t="s">
        <v>1097</v>
      </c>
      <c r="K8">
        <v>202307</v>
      </c>
      <c r="L8">
        <v>154</v>
      </c>
      <c r="M8">
        <v>59512470496</v>
      </c>
      <c r="N8">
        <v>1440052</v>
      </c>
      <c r="O8">
        <v>78187725003</v>
      </c>
      <c r="P8">
        <v>1920.825</v>
      </c>
      <c r="Q8">
        <v>3108.5</v>
      </c>
      <c r="R8">
        <v>509785</v>
      </c>
      <c r="S8" t="s">
        <v>1097</v>
      </c>
      <c r="T8" t="s">
        <v>1097</v>
      </c>
      <c r="U8" s="90" t="b">
        <f t="shared" si="1"/>
        <v>1</v>
      </c>
      <c r="V8" s="90" t="b">
        <f t="shared" si="0"/>
        <v>1</v>
      </c>
      <c r="W8" s="90" t="b">
        <f t="shared" si="0"/>
        <v>1</v>
      </c>
      <c r="X8" s="90" t="b">
        <f t="shared" si="0"/>
        <v>1</v>
      </c>
      <c r="Y8" s="90" t="b">
        <f t="shared" si="0"/>
        <v>1</v>
      </c>
      <c r="Z8" s="90" t="b">
        <f t="shared" si="0"/>
        <v>1</v>
      </c>
      <c r="AA8" s="90" t="b">
        <f t="shared" si="0"/>
        <v>1</v>
      </c>
      <c r="AB8" s="90" t="b">
        <f t="shared" si="0"/>
        <v>1</v>
      </c>
      <c r="AC8" s="90" t="b">
        <f t="shared" si="0"/>
        <v>1</v>
      </c>
      <c r="AD8" s="90" t="b">
        <f t="shared" si="0"/>
        <v>1</v>
      </c>
    </row>
    <row r="9" spans="1:30" x14ac:dyDescent="0.15">
      <c r="A9" s="90">
        <v>202308</v>
      </c>
      <c r="B9" s="90">
        <v>147</v>
      </c>
      <c r="C9" s="90">
        <v>56932411371</v>
      </c>
      <c r="D9">
        <v>1374353</v>
      </c>
      <c r="E9">
        <v>74578702103</v>
      </c>
      <c r="F9">
        <v>2063.5439999999999</v>
      </c>
      <c r="G9">
        <v>3200.375</v>
      </c>
      <c r="H9">
        <v>489202</v>
      </c>
      <c r="I9" t="s">
        <v>1097</v>
      </c>
      <c r="J9" t="s">
        <v>1097</v>
      </c>
      <c r="K9">
        <v>202308</v>
      </c>
      <c r="L9">
        <v>147</v>
      </c>
      <c r="M9">
        <v>56932411371</v>
      </c>
      <c r="N9">
        <v>1374353</v>
      </c>
      <c r="O9">
        <v>74578702103</v>
      </c>
      <c r="P9">
        <v>2063.5439999999999</v>
      </c>
      <c r="Q9">
        <v>3200.375</v>
      </c>
      <c r="R9">
        <v>489202</v>
      </c>
      <c r="S9" t="s">
        <v>1097</v>
      </c>
      <c r="T9" t="s">
        <v>1097</v>
      </c>
      <c r="U9" s="90" t="b">
        <f t="shared" si="1"/>
        <v>1</v>
      </c>
      <c r="V9" s="90" t="b">
        <f t="shared" si="0"/>
        <v>1</v>
      </c>
      <c r="W9" s="90" t="b">
        <f t="shared" si="0"/>
        <v>1</v>
      </c>
      <c r="X9" s="90" t="b">
        <f t="shared" si="0"/>
        <v>1</v>
      </c>
      <c r="Y9" s="90" t="b">
        <f t="shared" si="0"/>
        <v>1</v>
      </c>
      <c r="Z9" s="90" t="b">
        <f t="shared" si="0"/>
        <v>1</v>
      </c>
      <c r="AA9" s="90" t="b">
        <f t="shared" si="0"/>
        <v>1</v>
      </c>
      <c r="AB9" s="90" t="b">
        <f t="shared" si="0"/>
        <v>1</v>
      </c>
      <c r="AC9" s="90" t="b">
        <f t="shared" si="0"/>
        <v>1</v>
      </c>
      <c r="AD9" s="90" t="b">
        <f t="shared" si="0"/>
        <v>1</v>
      </c>
    </row>
    <row r="10" spans="1:30" x14ac:dyDescent="0.15">
      <c r="A10" s="90">
        <v>202309</v>
      </c>
      <c r="B10" s="90">
        <v>107</v>
      </c>
      <c r="C10" s="90">
        <v>43013304802</v>
      </c>
      <c r="D10">
        <v>1000863</v>
      </c>
      <c r="E10">
        <v>54330235059</v>
      </c>
      <c r="F10">
        <v>1119.598</v>
      </c>
      <c r="G10">
        <v>1934.25</v>
      </c>
      <c r="H10">
        <v>357007</v>
      </c>
      <c r="I10" t="s">
        <v>1097</v>
      </c>
      <c r="J10" t="s">
        <v>1097</v>
      </c>
      <c r="K10">
        <v>202309</v>
      </c>
      <c r="L10">
        <v>107</v>
      </c>
      <c r="M10">
        <v>43013304802</v>
      </c>
      <c r="N10">
        <v>1000863</v>
      </c>
      <c r="O10">
        <v>54330235059</v>
      </c>
      <c r="P10">
        <v>1119.598</v>
      </c>
      <c r="Q10">
        <v>1934.25</v>
      </c>
      <c r="R10">
        <v>357007</v>
      </c>
      <c r="S10" t="s">
        <v>1097</v>
      </c>
      <c r="T10" t="s">
        <v>1097</v>
      </c>
      <c r="U10" s="90" t="b">
        <f t="shared" si="1"/>
        <v>1</v>
      </c>
      <c r="V10" s="90" t="b">
        <f t="shared" si="0"/>
        <v>1</v>
      </c>
      <c r="W10" s="90" t="b">
        <f t="shared" si="0"/>
        <v>1</v>
      </c>
      <c r="X10" s="90" t="b">
        <f t="shared" si="0"/>
        <v>1</v>
      </c>
      <c r="Y10" s="90" t="b">
        <f t="shared" si="0"/>
        <v>1</v>
      </c>
      <c r="Z10" s="90" t="b">
        <f t="shared" si="0"/>
        <v>1</v>
      </c>
      <c r="AA10" s="90" t="b">
        <f t="shared" si="0"/>
        <v>1</v>
      </c>
      <c r="AB10" s="90" t="b">
        <f t="shared" si="0"/>
        <v>1</v>
      </c>
      <c r="AC10" s="90" t="b">
        <f t="shared" si="0"/>
        <v>1</v>
      </c>
      <c r="AD10" s="90" t="b">
        <f t="shared" si="0"/>
        <v>1</v>
      </c>
    </row>
    <row r="11" spans="1:30" x14ac:dyDescent="0.15">
      <c r="A11" s="90">
        <v>202310</v>
      </c>
      <c r="B11" s="90">
        <v>613</v>
      </c>
      <c r="C11" s="90">
        <v>239297443723</v>
      </c>
      <c r="D11">
        <v>5720036</v>
      </c>
      <c r="E11">
        <v>310542378416</v>
      </c>
      <c r="F11">
        <v>14417.096</v>
      </c>
      <c r="G11">
        <v>25476.5</v>
      </c>
      <c r="H11">
        <v>1977012</v>
      </c>
      <c r="I11" t="s">
        <v>1097</v>
      </c>
      <c r="J11" t="s">
        <v>1097</v>
      </c>
      <c r="K11">
        <v>202310</v>
      </c>
      <c r="L11">
        <v>613</v>
      </c>
      <c r="M11">
        <v>239297443723</v>
      </c>
      <c r="N11">
        <v>5720036</v>
      </c>
      <c r="O11">
        <v>310542378416</v>
      </c>
      <c r="P11">
        <v>14417.096</v>
      </c>
      <c r="Q11">
        <v>25476.5</v>
      </c>
      <c r="R11">
        <v>1977012</v>
      </c>
      <c r="S11" t="s">
        <v>1097</v>
      </c>
      <c r="T11" t="s">
        <v>1097</v>
      </c>
      <c r="U11" s="90" t="b">
        <f t="shared" si="1"/>
        <v>1</v>
      </c>
      <c r="V11" s="90" t="b">
        <f t="shared" si="0"/>
        <v>1</v>
      </c>
      <c r="W11" s="90" t="b">
        <f t="shared" si="0"/>
        <v>1</v>
      </c>
      <c r="X11" s="90" t="b">
        <f t="shared" si="0"/>
        <v>1</v>
      </c>
      <c r="Y11" s="90" t="b">
        <f t="shared" si="0"/>
        <v>1</v>
      </c>
      <c r="Z11" s="90" t="b">
        <f t="shared" si="0"/>
        <v>1</v>
      </c>
      <c r="AA11" s="90" t="b">
        <f t="shared" si="0"/>
        <v>1</v>
      </c>
      <c r="AB11" s="90" t="b">
        <f t="shared" si="0"/>
        <v>1</v>
      </c>
      <c r="AC11" s="90" t="b">
        <f t="shared" si="0"/>
        <v>1</v>
      </c>
      <c r="AD11" s="90" t="b">
        <f t="shared" si="0"/>
        <v>1</v>
      </c>
    </row>
    <row r="12" spans="1:30" x14ac:dyDescent="0.15">
      <c r="A12" s="90">
        <v>202311</v>
      </c>
      <c r="B12" s="90">
        <v>1099</v>
      </c>
      <c r="C12" s="90">
        <v>428714190789</v>
      </c>
      <c r="D12">
        <v>10257333</v>
      </c>
      <c r="E12">
        <v>556575110650</v>
      </c>
      <c r="F12">
        <v>29120.873</v>
      </c>
      <c r="G12">
        <v>51157.875</v>
      </c>
      <c r="H12">
        <v>3558029</v>
      </c>
      <c r="I12" t="s">
        <v>1097</v>
      </c>
      <c r="J12" t="s">
        <v>1097</v>
      </c>
      <c r="K12">
        <v>202311</v>
      </c>
      <c r="L12">
        <v>1099</v>
      </c>
      <c r="M12">
        <v>428714190789</v>
      </c>
      <c r="N12">
        <v>10257333</v>
      </c>
      <c r="O12">
        <v>556575110650</v>
      </c>
      <c r="P12">
        <v>29120.873</v>
      </c>
      <c r="Q12">
        <v>51157.875</v>
      </c>
      <c r="R12">
        <v>3558029</v>
      </c>
      <c r="S12" t="s">
        <v>1097</v>
      </c>
      <c r="T12" t="s">
        <v>1097</v>
      </c>
      <c r="U12" s="90" t="b">
        <f t="shared" si="1"/>
        <v>1</v>
      </c>
      <c r="V12" s="90" t="b">
        <f t="shared" si="0"/>
        <v>1</v>
      </c>
      <c r="W12" s="90" t="b">
        <f t="shared" si="0"/>
        <v>1</v>
      </c>
      <c r="X12" s="90" t="b">
        <f t="shared" si="0"/>
        <v>1</v>
      </c>
      <c r="Y12" s="90" t="b">
        <f t="shared" si="0"/>
        <v>1</v>
      </c>
      <c r="Z12" s="90" t="b">
        <f t="shared" si="0"/>
        <v>1</v>
      </c>
      <c r="AA12" s="90" t="b">
        <f t="shared" si="0"/>
        <v>1</v>
      </c>
      <c r="AB12" s="90" t="b">
        <f t="shared" si="0"/>
        <v>1</v>
      </c>
      <c r="AC12" s="90" t="b">
        <f t="shared" si="0"/>
        <v>1</v>
      </c>
      <c r="AD12" s="90" t="b">
        <f t="shared" si="0"/>
        <v>1</v>
      </c>
    </row>
    <row r="13" spans="1:30" x14ac:dyDescent="0.15">
      <c r="A13" s="90">
        <v>202312</v>
      </c>
      <c r="B13" s="90">
        <v>816</v>
      </c>
      <c r="C13" s="90">
        <v>319343687016</v>
      </c>
      <c r="D13">
        <v>7623214</v>
      </c>
      <c r="E13">
        <v>413812618200</v>
      </c>
      <c r="F13">
        <v>23127.319</v>
      </c>
      <c r="G13">
        <v>40530.125</v>
      </c>
      <c r="H13">
        <v>2666255</v>
      </c>
      <c r="I13" t="s">
        <v>1097</v>
      </c>
      <c r="J13" t="s">
        <v>1097</v>
      </c>
      <c r="K13">
        <v>202312</v>
      </c>
      <c r="L13">
        <v>816</v>
      </c>
      <c r="M13">
        <v>319343687016</v>
      </c>
      <c r="N13">
        <v>7623214</v>
      </c>
      <c r="O13">
        <v>413812618200</v>
      </c>
      <c r="P13">
        <v>23127.319</v>
      </c>
      <c r="Q13">
        <v>40530.125</v>
      </c>
      <c r="R13">
        <v>2666255</v>
      </c>
      <c r="S13" t="s">
        <v>1097</v>
      </c>
      <c r="T13" t="s">
        <v>1097</v>
      </c>
      <c r="U13" s="90" t="b">
        <f t="shared" si="1"/>
        <v>1</v>
      </c>
      <c r="V13" s="90" t="b">
        <f t="shared" si="0"/>
        <v>1</v>
      </c>
      <c r="W13" s="90" t="b">
        <f t="shared" si="0"/>
        <v>1</v>
      </c>
      <c r="X13" s="90" t="b">
        <f t="shared" si="0"/>
        <v>1</v>
      </c>
      <c r="Y13" s="90" t="b">
        <f t="shared" si="0"/>
        <v>1</v>
      </c>
      <c r="Z13" s="90" t="b">
        <f t="shared" si="0"/>
        <v>1</v>
      </c>
      <c r="AA13" s="90" t="b">
        <f t="shared" si="0"/>
        <v>1</v>
      </c>
      <c r="AB13" s="90" t="b">
        <f t="shared" si="0"/>
        <v>1</v>
      </c>
      <c r="AC13" s="90" t="b">
        <f t="shared" si="0"/>
        <v>1</v>
      </c>
      <c r="AD13" s="90" t="b">
        <f t="shared" si="0"/>
        <v>1</v>
      </c>
    </row>
    <row r="14" spans="1:30" x14ac:dyDescent="0.15">
      <c r="A14" s="90">
        <v>202401</v>
      </c>
      <c r="B14" s="90">
        <v>2302</v>
      </c>
      <c r="C14" s="90">
        <v>901945073456</v>
      </c>
      <c r="D14">
        <v>21505104</v>
      </c>
      <c r="E14">
        <v>1167490505518</v>
      </c>
      <c r="F14">
        <v>33565.885999999999</v>
      </c>
      <c r="G14">
        <v>55111.75</v>
      </c>
      <c r="H14">
        <v>7316172</v>
      </c>
      <c r="I14" t="s">
        <v>1097</v>
      </c>
      <c r="J14" t="s">
        <v>1097</v>
      </c>
      <c r="K14">
        <v>202401</v>
      </c>
      <c r="L14">
        <v>2302</v>
      </c>
      <c r="M14">
        <v>901945073456</v>
      </c>
      <c r="N14">
        <v>21505104</v>
      </c>
      <c r="O14">
        <v>1167490505518</v>
      </c>
      <c r="P14">
        <v>33565.885999999999</v>
      </c>
      <c r="Q14">
        <v>55111.75</v>
      </c>
      <c r="R14">
        <v>7316172</v>
      </c>
      <c r="S14" t="s">
        <v>1097</v>
      </c>
      <c r="T14" t="s">
        <v>1097</v>
      </c>
      <c r="U14" s="90" t="b">
        <f t="shared" si="1"/>
        <v>1</v>
      </c>
      <c r="V14" s="90" t="b">
        <f t="shared" si="0"/>
        <v>1</v>
      </c>
      <c r="W14" s="90" t="b">
        <f t="shared" si="0"/>
        <v>1</v>
      </c>
      <c r="X14" s="90" t="b">
        <f t="shared" si="0"/>
        <v>1</v>
      </c>
      <c r="Y14" s="90" t="b">
        <f t="shared" si="0"/>
        <v>1</v>
      </c>
      <c r="Z14" s="90" t="b">
        <f t="shared" si="0"/>
        <v>1</v>
      </c>
      <c r="AA14" s="90" t="b">
        <f t="shared" si="0"/>
        <v>1</v>
      </c>
      <c r="AB14" s="90" t="b">
        <f t="shared" si="0"/>
        <v>1</v>
      </c>
      <c r="AC14" s="90" t="b">
        <f t="shared" si="0"/>
        <v>1</v>
      </c>
      <c r="AD14" s="90" t="b">
        <f t="shared" si="0"/>
        <v>1</v>
      </c>
    </row>
    <row r="15" spans="1:30" x14ac:dyDescent="0.15">
      <c r="A15" s="90">
        <v>202402</v>
      </c>
      <c r="B15" s="90">
        <v>852</v>
      </c>
      <c r="C15" s="90">
        <v>335050532878</v>
      </c>
      <c r="D15">
        <v>7962346</v>
      </c>
      <c r="E15">
        <v>432265900777</v>
      </c>
      <c r="F15">
        <v>16236.691999999999</v>
      </c>
      <c r="G15">
        <v>26485.625</v>
      </c>
      <c r="H15">
        <v>2782387</v>
      </c>
      <c r="I15" t="s">
        <v>1097</v>
      </c>
      <c r="J15" t="s">
        <v>1097</v>
      </c>
      <c r="K15">
        <v>202402</v>
      </c>
      <c r="L15">
        <v>852</v>
      </c>
      <c r="M15">
        <v>335050532878</v>
      </c>
      <c r="N15">
        <v>7962346</v>
      </c>
      <c r="O15">
        <v>432265900777</v>
      </c>
      <c r="P15">
        <v>16236.691999999999</v>
      </c>
      <c r="Q15">
        <v>26485.625</v>
      </c>
      <c r="R15">
        <v>2782387</v>
      </c>
      <c r="S15" t="s">
        <v>1097</v>
      </c>
      <c r="T15" t="s">
        <v>1097</v>
      </c>
      <c r="U15" s="90" t="b">
        <f t="shared" si="1"/>
        <v>1</v>
      </c>
      <c r="V15" s="90" t="b">
        <f t="shared" si="0"/>
        <v>1</v>
      </c>
      <c r="W15" s="90" t="b">
        <f t="shared" si="0"/>
        <v>1</v>
      </c>
      <c r="X15" s="90" t="b">
        <f t="shared" si="0"/>
        <v>1</v>
      </c>
      <c r="Y15" s="90" t="b">
        <f t="shared" si="0"/>
        <v>1</v>
      </c>
      <c r="Z15" s="90" t="b">
        <f t="shared" si="0"/>
        <v>1</v>
      </c>
      <c r="AA15" s="90" t="b">
        <f t="shared" si="0"/>
        <v>1</v>
      </c>
      <c r="AB15" s="90" t="b">
        <f t="shared" si="0"/>
        <v>1</v>
      </c>
      <c r="AC15" s="90" t="b">
        <f t="shared" si="0"/>
        <v>1</v>
      </c>
      <c r="AD15" s="90" t="b">
        <f t="shared" si="0"/>
        <v>1</v>
      </c>
    </row>
    <row r="16" spans="1:30" x14ac:dyDescent="0.15">
      <c r="A16" s="90">
        <v>202403</v>
      </c>
      <c r="B16" s="90">
        <v>776</v>
      </c>
      <c r="C16" s="90">
        <v>305809575457</v>
      </c>
      <c r="D16">
        <v>7256551</v>
      </c>
      <c r="E16">
        <v>393683546615</v>
      </c>
      <c r="F16">
        <v>17072.771000000001</v>
      </c>
      <c r="G16">
        <v>28955.125</v>
      </c>
      <c r="H16">
        <v>2544213</v>
      </c>
      <c r="I16" t="s">
        <v>1097</v>
      </c>
      <c r="J16" t="s">
        <v>1097</v>
      </c>
      <c r="K16">
        <v>202403</v>
      </c>
      <c r="L16">
        <v>776</v>
      </c>
      <c r="M16">
        <v>305809575457</v>
      </c>
      <c r="N16">
        <v>7256551</v>
      </c>
      <c r="O16">
        <v>393683546615</v>
      </c>
      <c r="P16">
        <v>17072.771000000001</v>
      </c>
      <c r="Q16">
        <v>28955.125</v>
      </c>
      <c r="R16">
        <v>2544213</v>
      </c>
      <c r="S16" t="s">
        <v>1097</v>
      </c>
      <c r="T16" t="s">
        <v>1097</v>
      </c>
      <c r="U16" s="90" t="b">
        <f t="shared" si="1"/>
        <v>1</v>
      </c>
      <c r="V16" s="90" t="b">
        <f t="shared" si="0"/>
        <v>1</v>
      </c>
      <c r="W16" s="90" t="b">
        <f t="shared" si="0"/>
        <v>1</v>
      </c>
      <c r="X16" s="90" t="b">
        <f t="shared" si="0"/>
        <v>1</v>
      </c>
      <c r="Y16" s="90" t="b">
        <f t="shared" si="0"/>
        <v>1</v>
      </c>
      <c r="Z16" s="90" t="b">
        <f t="shared" si="0"/>
        <v>1</v>
      </c>
      <c r="AA16" s="90" t="b">
        <f t="shared" si="0"/>
        <v>1</v>
      </c>
      <c r="AB16" s="90" t="b">
        <f t="shared" si="0"/>
        <v>1</v>
      </c>
      <c r="AC16" s="90" t="b">
        <f t="shared" si="0"/>
        <v>1</v>
      </c>
      <c r="AD16" s="90" t="b">
        <f t="shared" si="0"/>
        <v>1</v>
      </c>
    </row>
    <row r="17" spans="1:213" x14ac:dyDescent="0.15">
      <c r="A17" s="90">
        <v>202404</v>
      </c>
      <c r="B17" s="90">
        <v>10599</v>
      </c>
      <c r="C17" s="90">
        <v>4187421050828</v>
      </c>
      <c r="D17">
        <v>98951145</v>
      </c>
      <c r="E17">
        <v>5369626459267</v>
      </c>
      <c r="F17">
        <v>418342.06599999999</v>
      </c>
      <c r="G17">
        <v>745842.75</v>
      </c>
      <c r="H17">
        <v>34366316</v>
      </c>
      <c r="I17" t="s">
        <v>1097</v>
      </c>
      <c r="J17" t="s">
        <v>1097</v>
      </c>
      <c r="K17">
        <v>202404</v>
      </c>
      <c r="L17">
        <v>10599</v>
      </c>
      <c r="M17">
        <v>4187421050828</v>
      </c>
      <c r="N17">
        <v>98951145</v>
      </c>
      <c r="O17">
        <v>5369626459267</v>
      </c>
      <c r="P17">
        <v>418342.06599999999</v>
      </c>
      <c r="Q17">
        <v>745842.75</v>
      </c>
      <c r="R17">
        <v>34366316</v>
      </c>
      <c r="S17" t="s">
        <v>1097</v>
      </c>
      <c r="T17" t="s">
        <v>1097</v>
      </c>
      <c r="U17" s="90" t="b">
        <f t="shared" si="1"/>
        <v>1</v>
      </c>
      <c r="V17" s="90" t="b">
        <f t="shared" si="0"/>
        <v>1</v>
      </c>
      <c r="W17" s="90" t="b">
        <f t="shared" si="0"/>
        <v>1</v>
      </c>
      <c r="X17" s="90" t="b">
        <f t="shared" si="0"/>
        <v>1</v>
      </c>
      <c r="Y17" s="90" t="b">
        <f t="shared" si="0"/>
        <v>1</v>
      </c>
      <c r="Z17" s="90" t="b">
        <f t="shared" si="0"/>
        <v>1</v>
      </c>
      <c r="AA17" s="90" t="b">
        <f t="shared" si="0"/>
        <v>1</v>
      </c>
      <c r="AB17" s="90" t="b">
        <f t="shared" si="0"/>
        <v>1</v>
      </c>
      <c r="AC17" s="90" t="b">
        <f t="shared" si="0"/>
        <v>1</v>
      </c>
      <c r="AD17" s="90" t="b">
        <f t="shared" si="0"/>
        <v>1</v>
      </c>
    </row>
    <row r="18" spans="1:213" x14ac:dyDescent="0.15">
      <c r="A18" s="90">
        <v>202405</v>
      </c>
      <c r="B18" s="90">
        <v>15753</v>
      </c>
      <c r="C18" s="90">
        <v>38894886233689</v>
      </c>
      <c r="D18">
        <v>146879512</v>
      </c>
      <c r="E18">
        <v>7978415290977</v>
      </c>
      <c r="F18">
        <v>373794.62800000003</v>
      </c>
      <c r="G18">
        <v>676657.625</v>
      </c>
      <c r="H18">
        <v>49825329</v>
      </c>
      <c r="I18" t="s">
        <v>1097</v>
      </c>
      <c r="J18" t="s">
        <v>1097</v>
      </c>
      <c r="K18">
        <v>202405</v>
      </c>
      <c r="L18">
        <v>15753</v>
      </c>
      <c r="M18">
        <v>38894886233689</v>
      </c>
      <c r="N18">
        <v>146879512</v>
      </c>
      <c r="O18">
        <v>7978415290977</v>
      </c>
      <c r="P18">
        <v>373794.62800000003</v>
      </c>
      <c r="Q18">
        <v>676657.625</v>
      </c>
      <c r="R18">
        <v>49825329</v>
      </c>
      <c r="S18" t="s">
        <v>1097</v>
      </c>
      <c r="T18" t="s">
        <v>1097</v>
      </c>
      <c r="U18" s="90" t="b">
        <f t="shared" si="1"/>
        <v>1</v>
      </c>
      <c r="V18" s="90" t="b">
        <f t="shared" ref="V18:V26" si="2">B18=L18</f>
        <v>1</v>
      </c>
      <c r="W18" s="90" t="b">
        <f t="shared" ref="W18:W26" si="3">C18=M18</f>
        <v>1</v>
      </c>
      <c r="X18" s="90" t="b">
        <f t="shared" ref="X18:X26" si="4">D18=N18</f>
        <v>1</v>
      </c>
      <c r="Y18" s="90" t="b">
        <f t="shared" ref="Y18:Y26" si="5">E18=O18</f>
        <v>1</v>
      </c>
      <c r="Z18" s="90" t="b">
        <f t="shared" ref="Z18:Z26" si="6">F18=P18</f>
        <v>1</v>
      </c>
      <c r="AA18" s="90" t="b">
        <f t="shared" ref="AA18:AA26" si="7">G18=Q18</f>
        <v>1</v>
      </c>
      <c r="AB18" s="90" t="b">
        <f t="shared" ref="AB18:AB26" si="8">H18=R18</f>
        <v>1</v>
      </c>
      <c r="AC18" s="90" t="b">
        <f t="shared" ref="AC18:AC26" si="9">I18=S18</f>
        <v>1</v>
      </c>
      <c r="AD18" s="90" t="b">
        <f t="shared" ref="AD18:AD26" si="10">J18=T18</f>
        <v>1</v>
      </c>
    </row>
    <row r="19" spans="1:213" x14ac:dyDescent="0.15">
      <c r="A19" s="90">
        <v>202406</v>
      </c>
      <c r="B19" s="90">
        <v>495</v>
      </c>
      <c r="C19" s="90">
        <v>1485726780319</v>
      </c>
      <c r="D19">
        <v>4624925</v>
      </c>
      <c r="E19">
        <v>251098107448</v>
      </c>
      <c r="F19">
        <v>11376.178</v>
      </c>
      <c r="G19">
        <v>19527.75</v>
      </c>
      <c r="H19">
        <v>1625433</v>
      </c>
      <c r="I19" t="s">
        <v>1097</v>
      </c>
      <c r="J19" t="s">
        <v>1097</v>
      </c>
      <c r="K19">
        <v>202406</v>
      </c>
      <c r="L19">
        <v>495</v>
      </c>
      <c r="M19">
        <v>1485726780319</v>
      </c>
      <c r="N19">
        <v>4624925</v>
      </c>
      <c r="O19">
        <v>251098107448</v>
      </c>
      <c r="P19">
        <v>11376.178</v>
      </c>
      <c r="Q19">
        <v>19527.75</v>
      </c>
      <c r="R19">
        <v>1625433</v>
      </c>
      <c r="S19" t="s">
        <v>1097</v>
      </c>
      <c r="T19" t="s">
        <v>1097</v>
      </c>
      <c r="U19" s="90" t="b">
        <f t="shared" si="1"/>
        <v>1</v>
      </c>
      <c r="V19" s="90" t="b">
        <f t="shared" si="2"/>
        <v>1</v>
      </c>
      <c r="W19" s="90" t="b">
        <f t="shared" si="3"/>
        <v>1</v>
      </c>
      <c r="X19" s="90" t="b">
        <f t="shared" si="4"/>
        <v>1</v>
      </c>
      <c r="Y19" s="90" t="b">
        <f t="shared" si="5"/>
        <v>1</v>
      </c>
      <c r="Z19" s="90" t="b">
        <f t="shared" si="6"/>
        <v>1</v>
      </c>
      <c r="AA19" s="90" t="b">
        <f t="shared" si="7"/>
        <v>1</v>
      </c>
      <c r="AB19" s="90" t="b">
        <f t="shared" si="8"/>
        <v>1</v>
      </c>
      <c r="AC19" s="90" t="b">
        <f t="shared" si="9"/>
        <v>1</v>
      </c>
      <c r="AD19" s="90" t="b">
        <f t="shared" si="10"/>
        <v>1</v>
      </c>
    </row>
    <row r="20" spans="1:213" x14ac:dyDescent="0.15">
      <c r="A20" s="90">
        <v>202407</v>
      </c>
      <c r="B20" s="90">
        <v>1313</v>
      </c>
      <c r="C20" s="90">
        <v>3942499442055</v>
      </c>
      <c r="D20">
        <v>12252262</v>
      </c>
      <c r="E20">
        <v>665914875323</v>
      </c>
      <c r="F20">
        <v>13900.412</v>
      </c>
      <c r="G20">
        <v>25644.375</v>
      </c>
      <c r="H20">
        <v>4180262</v>
      </c>
      <c r="I20" t="s">
        <v>1097</v>
      </c>
      <c r="J20" t="s">
        <v>1097</v>
      </c>
      <c r="K20">
        <v>202407</v>
      </c>
      <c r="L20">
        <v>1313</v>
      </c>
      <c r="M20">
        <v>3942499442055</v>
      </c>
      <c r="N20">
        <v>12252262</v>
      </c>
      <c r="O20">
        <v>665914875323</v>
      </c>
      <c r="P20">
        <v>13900.412</v>
      </c>
      <c r="Q20">
        <v>25644.375</v>
      </c>
      <c r="R20">
        <v>4180262</v>
      </c>
      <c r="S20" t="s">
        <v>1097</v>
      </c>
      <c r="T20" t="s">
        <v>1097</v>
      </c>
      <c r="U20" s="90" t="b">
        <f t="shared" si="1"/>
        <v>1</v>
      </c>
      <c r="V20" s="90" t="b">
        <f t="shared" si="2"/>
        <v>1</v>
      </c>
      <c r="W20" s="90" t="b">
        <f t="shared" si="3"/>
        <v>1</v>
      </c>
      <c r="X20" s="90" t="b">
        <f t="shared" si="4"/>
        <v>1</v>
      </c>
      <c r="Y20" s="90" t="b">
        <f t="shared" si="5"/>
        <v>1</v>
      </c>
      <c r="Z20" s="90" t="b">
        <f t="shared" si="6"/>
        <v>1</v>
      </c>
      <c r="AA20" s="90" t="b">
        <f t="shared" si="7"/>
        <v>1</v>
      </c>
      <c r="AB20" s="90" t="b">
        <f t="shared" si="8"/>
        <v>1</v>
      </c>
      <c r="AC20" s="90" t="b">
        <f t="shared" si="9"/>
        <v>1</v>
      </c>
      <c r="AD20" s="90" t="b">
        <f t="shared" si="10"/>
        <v>1</v>
      </c>
    </row>
    <row r="21" spans="1:213" x14ac:dyDescent="0.15">
      <c r="A21" s="90">
        <v>202408</v>
      </c>
      <c r="B21" s="90">
        <v>392</v>
      </c>
      <c r="C21" s="90">
        <v>1177314398178</v>
      </c>
      <c r="D21">
        <v>3663899</v>
      </c>
      <c r="E21">
        <v>199061129204</v>
      </c>
      <c r="F21">
        <v>2990.3339999999998</v>
      </c>
      <c r="G21">
        <v>6035.75</v>
      </c>
      <c r="H21">
        <v>1284305</v>
      </c>
      <c r="I21" t="s">
        <v>1097</v>
      </c>
      <c r="J21" t="s">
        <v>1097</v>
      </c>
      <c r="K21">
        <v>202408</v>
      </c>
      <c r="L21">
        <v>392</v>
      </c>
      <c r="M21">
        <v>1177314398178</v>
      </c>
      <c r="N21">
        <v>3663899</v>
      </c>
      <c r="O21">
        <v>199061129204</v>
      </c>
      <c r="P21">
        <v>2990.3339999999998</v>
      </c>
      <c r="Q21">
        <v>6035.75</v>
      </c>
      <c r="R21">
        <v>1284305</v>
      </c>
      <c r="S21" t="s">
        <v>1097</v>
      </c>
      <c r="T21" t="s">
        <v>1097</v>
      </c>
      <c r="U21" s="90" t="b">
        <f t="shared" si="1"/>
        <v>1</v>
      </c>
      <c r="V21" s="90" t="b">
        <f t="shared" si="2"/>
        <v>1</v>
      </c>
      <c r="W21" s="90" t="b">
        <f t="shared" si="3"/>
        <v>1</v>
      </c>
      <c r="X21" s="90" t="b">
        <f t="shared" si="4"/>
        <v>1</v>
      </c>
      <c r="Y21" s="90" t="b">
        <f t="shared" si="5"/>
        <v>1</v>
      </c>
      <c r="Z21" s="90" t="b">
        <f t="shared" si="6"/>
        <v>1</v>
      </c>
      <c r="AA21" s="90" t="b">
        <f t="shared" si="7"/>
        <v>1</v>
      </c>
      <c r="AB21" s="90" t="b">
        <f t="shared" si="8"/>
        <v>1</v>
      </c>
      <c r="AC21" s="90" t="b">
        <f t="shared" si="9"/>
        <v>1</v>
      </c>
      <c r="AD21" s="90" t="b">
        <f t="shared" si="10"/>
        <v>1</v>
      </c>
    </row>
    <row r="22" spans="1:213" x14ac:dyDescent="0.15">
      <c r="A22" s="90">
        <v>202409</v>
      </c>
      <c r="B22" s="90">
        <v>364</v>
      </c>
      <c r="C22" s="90">
        <v>1093577448932</v>
      </c>
      <c r="D22">
        <v>3402176</v>
      </c>
      <c r="E22">
        <v>184707839683</v>
      </c>
      <c r="F22">
        <v>2725.4409999999998</v>
      </c>
      <c r="G22">
        <v>5538.625</v>
      </c>
      <c r="H22">
        <v>1197393</v>
      </c>
      <c r="I22" t="s">
        <v>1097</v>
      </c>
      <c r="J22" t="s">
        <v>1097</v>
      </c>
      <c r="K22">
        <v>202409</v>
      </c>
      <c r="L22">
        <v>364</v>
      </c>
      <c r="M22">
        <v>1093577448932</v>
      </c>
      <c r="N22">
        <v>3402176</v>
      </c>
      <c r="O22">
        <v>184707839683</v>
      </c>
      <c r="P22">
        <v>2725.4409999999998</v>
      </c>
      <c r="Q22">
        <v>5538.625</v>
      </c>
      <c r="R22">
        <v>1197393</v>
      </c>
      <c r="S22" t="s">
        <v>1097</v>
      </c>
      <c r="T22" t="s">
        <v>1097</v>
      </c>
      <c r="U22" s="90" t="b">
        <f t="shared" si="1"/>
        <v>1</v>
      </c>
      <c r="V22" s="90" t="b">
        <f t="shared" si="2"/>
        <v>1</v>
      </c>
      <c r="W22" s="90" t="b">
        <f t="shared" si="3"/>
        <v>1</v>
      </c>
      <c r="X22" s="90" t="b">
        <f t="shared" si="4"/>
        <v>1</v>
      </c>
      <c r="Y22" s="90" t="b">
        <f t="shared" si="5"/>
        <v>1</v>
      </c>
      <c r="Z22" s="90" t="b">
        <f t="shared" si="6"/>
        <v>1</v>
      </c>
      <c r="AA22" s="90" t="b">
        <f t="shared" si="7"/>
        <v>1</v>
      </c>
      <c r="AB22" s="90" t="b">
        <f t="shared" si="8"/>
        <v>1</v>
      </c>
      <c r="AC22" s="90" t="b">
        <f t="shared" si="9"/>
        <v>1</v>
      </c>
      <c r="AD22" s="90" t="b">
        <f t="shared" si="10"/>
        <v>1</v>
      </c>
    </row>
    <row r="23" spans="1:213" x14ac:dyDescent="0.15">
      <c r="A23" s="90">
        <v>202410</v>
      </c>
      <c r="B23" s="90">
        <v>648</v>
      </c>
      <c r="C23" s="90">
        <v>1947514316793</v>
      </c>
      <c r="D23">
        <v>6050840</v>
      </c>
      <c r="E23">
        <v>328724155859</v>
      </c>
      <c r="F23">
        <v>10406.955</v>
      </c>
      <c r="G23">
        <v>18720.375</v>
      </c>
      <c r="H23">
        <v>2100014</v>
      </c>
      <c r="I23" t="s">
        <v>1097</v>
      </c>
      <c r="J23" t="s">
        <v>1097</v>
      </c>
      <c r="K23">
        <v>202410</v>
      </c>
      <c r="L23">
        <v>648</v>
      </c>
      <c r="M23">
        <v>1947514316793</v>
      </c>
      <c r="N23">
        <v>6050840</v>
      </c>
      <c r="O23">
        <v>328724155859</v>
      </c>
      <c r="P23">
        <v>10406.955</v>
      </c>
      <c r="Q23">
        <v>18720.375</v>
      </c>
      <c r="R23">
        <v>2100014</v>
      </c>
      <c r="S23" t="s">
        <v>1097</v>
      </c>
      <c r="T23" t="s">
        <v>1097</v>
      </c>
      <c r="U23" s="90" t="b">
        <f t="shared" si="1"/>
        <v>1</v>
      </c>
      <c r="V23" s="90" t="b">
        <f t="shared" si="2"/>
        <v>1</v>
      </c>
      <c r="W23" s="90" t="b">
        <f t="shared" si="3"/>
        <v>1</v>
      </c>
      <c r="X23" s="90" t="b">
        <f t="shared" si="4"/>
        <v>1</v>
      </c>
      <c r="Y23" s="90" t="b">
        <f t="shared" si="5"/>
        <v>1</v>
      </c>
      <c r="Z23" s="90" t="b">
        <f t="shared" si="6"/>
        <v>1</v>
      </c>
      <c r="AA23" s="90" t="b">
        <f t="shared" si="7"/>
        <v>1</v>
      </c>
      <c r="AB23" s="90" t="b">
        <f t="shared" si="8"/>
        <v>1</v>
      </c>
      <c r="AC23" s="90" t="b">
        <f t="shared" si="9"/>
        <v>1</v>
      </c>
      <c r="AD23" s="90" t="b">
        <f t="shared" si="10"/>
        <v>1</v>
      </c>
    </row>
    <row r="24" spans="1:213" x14ac:dyDescent="0.15">
      <c r="A24" s="90">
        <v>202411</v>
      </c>
      <c r="B24" s="90">
        <v>813</v>
      </c>
      <c r="C24" s="90">
        <v>2444204074859</v>
      </c>
      <c r="D24">
        <v>7591990</v>
      </c>
      <c r="E24">
        <v>412473212814</v>
      </c>
      <c r="F24">
        <v>16734.771000000001</v>
      </c>
      <c r="G24">
        <v>31412.375</v>
      </c>
      <c r="H24">
        <v>2651197</v>
      </c>
      <c r="I24" t="s">
        <v>1097</v>
      </c>
      <c r="J24" t="s">
        <v>1097</v>
      </c>
      <c r="K24">
        <v>202411</v>
      </c>
      <c r="L24">
        <v>813</v>
      </c>
      <c r="M24">
        <v>2444204074859</v>
      </c>
      <c r="N24">
        <v>7591990</v>
      </c>
      <c r="O24">
        <v>412473212814</v>
      </c>
      <c r="P24">
        <v>16734.771000000001</v>
      </c>
      <c r="Q24">
        <v>31412.375</v>
      </c>
      <c r="R24">
        <v>2651197</v>
      </c>
      <c r="S24" t="s">
        <v>1097</v>
      </c>
      <c r="T24" t="s">
        <v>1097</v>
      </c>
      <c r="U24" s="90" t="b">
        <f t="shared" si="1"/>
        <v>1</v>
      </c>
      <c r="V24" s="90" t="b">
        <f t="shared" si="2"/>
        <v>1</v>
      </c>
      <c r="W24" s="90" t="b">
        <f t="shared" si="3"/>
        <v>1</v>
      </c>
      <c r="X24" s="90" t="b">
        <f t="shared" si="4"/>
        <v>1</v>
      </c>
      <c r="Y24" s="90" t="b">
        <f t="shared" si="5"/>
        <v>1</v>
      </c>
      <c r="Z24" s="90" t="b">
        <f t="shared" si="6"/>
        <v>1</v>
      </c>
      <c r="AA24" s="90" t="b">
        <f t="shared" si="7"/>
        <v>1</v>
      </c>
      <c r="AB24" s="90" t="b">
        <f t="shared" si="8"/>
        <v>1</v>
      </c>
      <c r="AC24" s="90" t="b">
        <f t="shared" si="9"/>
        <v>1</v>
      </c>
      <c r="AD24" s="90" t="b">
        <f t="shared" si="10"/>
        <v>1</v>
      </c>
    </row>
    <row r="25" spans="1:213" x14ac:dyDescent="0.15">
      <c r="A25" s="90">
        <v>202412</v>
      </c>
      <c r="B25" s="90">
        <v>609</v>
      </c>
      <c r="C25" s="90">
        <v>1831369221831</v>
      </c>
      <c r="D25">
        <v>5689755</v>
      </c>
      <c r="E25">
        <v>309028551232</v>
      </c>
      <c r="F25">
        <v>11650.285</v>
      </c>
      <c r="G25">
        <v>23453</v>
      </c>
      <c r="H25">
        <v>2006293</v>
      </c>
      <c r="I25" t="s">
        <v>1097</v>
      </c>
      <c r="J25" t="s">
        <v>1097</v>
      </c>
      <c r="K25">
        <v>202412</v>
      </c>
      <c r="L25">
        <v>609</v>
      </c>
      <c r="M25">
        <v>1831369221831</v>
      </c>
      <c r="N25">
        <v>5689755</v>
      </c>
      <c r="O25">
        <v>309028551232</v>
      </c>
      <c r="P25">
        <v>11650.285</v>
      </c>
      <c r="Q25">
        <v>23453</v>
      </c>
      <c r="R25">
        <v>2006293</v>
      </c>
      <c r="S25" t="s">
        <v>1097</v>
      </c>
      <c r="T25" t="s">
        <v>1097</v>
      </c>
      <c r="U25" s="90" t="b">
        <f t="shared" si="1"/>
        <v>1</v>
      </c>
      <c r="V25" s="90" t="b">
        <f t="shared" si="2"/>
        <v>1</v>
      </c>
      <c r="W25" s="90" t="b">
        <f t="shared" si="3"/>
        <v>1</v>
      </c>
      <c r="X25" s="90" t="b">
        <f t="shared" si="4"/>
        <v>1</v>
      </c>
      <c r="Y25" s="90" t="b">
        <f t="shared" si="5"/>
        <v>1</v>
      </c>
      <c r="Z25" s="90" t="b">
        <f t="shared" si="6"/>
        <v>1</v>
      </c>
      <c r="AA25" s="90" t="b">
        <f t="shared" si="7"/>
        <v>1</v>
      </c>
      <c r="AB25" s="90" t="b">
        <f t="shared" si="8"/>
        <v>1</v>
      </c>
      <c r="AC25" s="90" t="b">
        <f t="shared" si="9"/>
        <v>1</v>
      </c>
      <c r="AD25" s="90" t="b">
        <f t="shared" si="10"/>
        <v>1</v>
      </c>
    </row>
    <row r="26" spans="1:213" x14ac:dyDescent="0.15">
      <c r="A26" s="90">
        <v>202501</v>
      </c>
      <c r="B26" s="90">
        <v>358</v>
      </c>
      <c r="C26" s="90">
        <v>1029867105684</v>
      </c>
      <c r="D26">
        <v>3342698</v>
      </c>
      <c r="E26">
        <v>189136654188</v>
      </c>
      <c r="F26">
        <v>2136</v>
      </c>
      <c r="G26">
        <v>3321</v>
      </c>
      <c r="H26">
        <v>1166586</v>
      </c>
      <c r="I26">
        <v>1573557.54999998</v>
      </c>
      <c r="J26">
        <v>34404.542999985599</v>
      </c>
      <c r="K26">
        <v>202501</v>
      </c>
      <c r="L26">
        <v>358</v>
      </c>
      <c r="M26">
        <v>1029867105684</v>
      </c>
      <c r="N26">
        <v>3342698</v>
      </c>
      <c r="O26">
        <v>189136654188</v>
      </c>
      <c r="P26">
        <v>2136</v>
      </c>
      <c r="Q26">
        <v>3321</v>
      </c>
      <c r="R26">
        <v>1166586</v>
      </c>
      <c r="S26">
        <v>1573557.54999998</v>
      </c>
      <c r="T26">
        <v>34404.542999985599</v>
      </c>
      <c r="U26" s="90" t="b">
        <f t="shared" si="1"/>
        <v>1</v>
      </c>
      <c r="V26" s="90" t="b">
        <f t="shared" si="2"/>
        <v>1</v>
      </c>
      <c r="W26" s="90" t="b">
        <f t="shared" si="3"/>
        <v>1</v>
      </c>
      <c r="X26" s="90" t="b">
        <f t="shared" si="4"/>
        <v>1</v>
      </c>
      <c r="Y26" s="90" t="b">
        <f t="shared" si="5"/>
        <v>1</v>
      </c>
      <c r="Z26" s="90" t="b">
        <f t="shared" si="6"/>
        <v>1</v>
      </c>
      <c r="AA26" s="90" t="b">
        <f t="shared" si="7"/>
        <v>1</v>
      </c>
      <c r="AB26" s="90" t="b">
        <f t="shared" si="8"/>
        <v>1</v>
      </c>
      <c r="AC26" s="90" t="b">
        <f t="shared" si="9"/>
        <v>1</v>
      </c>
      <c r="AD26" s="90" t="b">
        <f t="shared" si="10"/>
        <v>1</v>
      </c>
    </row>
    <row r="30" spans="1:213" x14ac:dyDescent="0.15">
      <c r="A30" s="124" t="s">
        <v>1146</v>
      </c>
      <c r="B30" s="124" t="s">
        <v>899</v>
      </c>
      <c r="C30" s="124" t="s">
        <v>251</v>
      </c>
      <c r="D30" s="124" t="s">
        <v>340</v>
      </c>
      <c r="E30" s="124" t="s">
        <v>342</v>
      </c>
      <c r="F30" s="124" t="s">
        <v>344</v>
      </c>
      <c r="G30" s="124" t="s">
        <v>353</v>
      </c>
      <c r="H30" s="124" t="s">
        <v>354</v>
      </c>
      <c r="I30" s="124" t="s">
        <v>346</v>
      </c>
      <c r="J30" s="124" t="s">
        <v>347</v>
      </c>
      <c r="K30" s="124" t="s">
        <v>363</v>
      </c>
      <c r="L30" s="124" t="s">
        <v>563</v>
      </c>
      <c r="M30" s="124" t="s">
        <v>164</v>
      </c>
      <c r="N30" s="124" t="s">
        <v>564</v>
      </c>
      <c r="O30" s="124" t="s">
        <v>366</v>
      </c>
      <c r="P30" s="124" t="s">
        <v>367</v>
      </c>
      <c r="Q30" s="124" t="s">
        <v>368</v>
      </c>
      <c r="R30" s="124" t="s">
        <v>565</v>
      </c>
      <c r="S30" s="124" t="s">
        <v>566</v>
      </c>
      <c r="T30" s="124" t="s">
        <v>371</v>
      </c>
      <c r="U30" s="124" t="s">
        <v>372</v>
      </c>
      <c r="V30" s="124" t="s">
        <v>373</v>
      </c>
      <c r="W30" s="124" t="s">
        <v>374</v>
      </c>
      <c r="X30" s="124" t="s">
        <v>375</v>
      </c>
      <c r="Y30" s="124" t="s">
        <v>376</v>
      </c>
      <c r="Z30" s="124" t="s">
        <v>377</v>
      </c>
      <c r="AA30" s="124" t="s">
        <v>567</v>
      </c>
      <c r="AB30" s="124" t="s">
        <v>379</v>
      </c>
      <c r="AC30" s="124" t="s">
        <v>380</v>
      </c>
      <c r="AD30" s="124" t="s">
        <v>294</v>
      </c>
      <c r="AE30" s="124" t="s">
        <v>381</v>
      </c>
      <c r="AF30" s="124" t="s">
        <v>568</v>
      </c>
      <c r="AG30" s="124" t="s">
        <v>569</v>
      </c>
      <c r="AH30" s="124" t="s">
        <v>570</v>
      </c>
      <c r="AI30" s="124" t="s">
        <v>571</v>
      </c>
      <c r="AJ30" s="124" t="s">
        <v>386</v>
      </c>
      <c r="AK30" s="124" t="s">
        <v>387</v>
      </c>
      <c r="AL30" s="124" t="s">
        <v>572</v>
      </c>
      <c r="AM30" s="124" t="s">
        <v>389</v>
      </c>
      <c r="AN30" s="124" t="s">
        <v>390</v>
      </c>
      <c r="AO30" s="124" t="s">
        <v>391</v>
      </c>
      <c r="AP30" s="124" t="s">
        <v>573</v>
      </c>
      <c r="AQ30" s="124" t="s">
        <v>307</v>
      </c>
      <c r="AR30" s="124" t="s">
        <v>355</v>
      </c>
      <c r="AS30" s="124" t="s">
        <v>574</v>
      </c>
      <c r="AT30" s="124" t="s">
        <v>575</v>
      </c>
      <c r="AU30" s="124" t="s">
        <v>309</v>
      </c>
      <c r="AV30" s="124" t="s">
        <v>394</v>
      </c>
      <c r="AW30" s="124" t="s">
        <v>395</v>
      </c>
      <c r="AX30" s="124" t="s">
        <v>396</v>
      </c>
      <c r="AY30" s="124" t="s">
        <v>397</v>
      </c>
      <c r="AZ30" s="124" t="s">
        <v>314</v>
      </c>
      <c r="BA30" s="124" t="s">
        <v>315</v>
      </c>
      <c r="BB30" s="124" t="s">
        <v>316</v>
      </c>
      <c r="BC30" s="124" t="s">
        <v>317</v>
      </c>
      <c r="BD30" s="124" t="s">
        <v>318</v>
      </c>
      <c r="BE30" s="124" t="s">
        <v>319</v>
      </c>
      <c r="BF30" s="124" t="s">
        <v>320</v>
      </c>
      <c r="BG30" s="124" t="s">
        <v>398</v>
      </c>
      <c r="BH30" s="124" t="s">
        <v>399</v>
      </c>
      <c r="BI30" s="124" t="s">
        <v>400</v>
      </c>
      <c r="BJ30" s="124" t="s">
        <v>401</v>
      </c>
      <c r="BK30" s="124" t="s">
        <v>402</v>
      </c>
      <c r="BL30" s="124" t="s">
        <v>576</v>
      </c>
      <c r="BM30" s="124" t="s">
        <v>405</v>
      </c>
      <c r="BN30" s="124" t="s">
        <v>407</v>
      </c>
      <c r="BO30" s="124" t="s">
        <v>409</v>
      </c>
      <c r="BP30" s="124" t="s">
        <v>578</v>
      </c>
      <c r="BQ30" s="124" t="s">
        <v>580</v>
      </c>
      <c r="BR30" s="124" t="s">
        <v>581</v>
      </c>
      <c r="BS30" s="124" t="s">
        <v>1109</v>
      </c>
      <c r="BT30" t="s">
        <v>1146</v>
      </c>
      <c r="BU30" t="s">
        <v>899</v>
      </c>
      <c r="BV30" t="s">
        <v>251</v>
      </c>
      <c r="BW30" t="s">
        <v>340</v>
      </c>
      <c r="BX30" t="s">
        <v>342</v>
      </c>
      <c r="BY30" t="s">
        <v>344</v>
      </c>
      <c r="BZ30" t="s">
        <v>353</v>
      </c>
      <c r="CA30" t="s">
        <v>354</v>
      </c>
      <c r="CB30" t="s">
        <v>346</v>
      </c>
      <c r="CC30" t="s">
        <v>347</v>
      </c>
      <c r="CD30" t="s">
        <v>363</v>
      </c>
      <c r="CE30" t="s">
        <v>563</v>
      </c>
      <c r="CF30" t="s">
        <v>164</v>
      </c>
      <c r="CG30" t="s">
        <v>564</v>
      </c>
      <c r="CH30" t="s">
        <v>366</v>
      </c>
      <c r="CI30" t="s">
        <v>367</v>
      </c>
      <c r="CJ30" t="s">
        <v>368</v>
      </c>
      <c r="CK30" t="s">
        <v>565</v>
      </c>
      <c r="CL30" t="s">
        <v>566</v>
      </c>
      <c r="CM30" t="s">
        <v>371</v>
      </c>
      <c r="CN30" t="s">
        <v>372</v>
      </c>
      <c r="CO30" t="s">
        <v>373</v>
      </c>
      <c r="CP30" t="s">
        <v>374</v>
      </c>
      <c r="CQ30" t="s">
        <v>375</v>
      </c>
      <c r="CR30" t="s">
        <v>376</v>
      </c>
      <c r="CS30" t="s">
        <v>377</v>
      </c>
      <c r="CT30" t="s">
        <v>567</v>
      </c>
      <c r="CU30" t="s">
        <v>379</v>
      </c>
      <c r="CV30" t="s">
        <v>380</v>
      </c>
      <c r="CW30" t="s">
        <v>294</v>
      </c>
      <c r="CX30" t="s">
        <v>381</v>
      </c>
      <c r="CY30" t="s">
        <v>568</v>
      </c>
      <c r="CZ30" t="s">
        <v>569</v>
      </c>
      <c r="DA30" t="s">
        <v>570</v>
      </c>
      <c r="DB30" t="s">
        <v>571</v>
      </c>
      <c r="DC30" t="s">
        <v>386</v>
      </c>
      <c r="DD30" t="s">
        <v>387</v>
      </c>
      <c r="DE30" t="s">
        <v>572</v>
      </c>
      <c r="DF30" t="s">
        <v>389</v>
      </c>
      <c r="DG30" t="s">
        <v>390</v>
      </c>
      <c r="DH30" t="s">
        <v>391</v>
      </c>
      <c r="DI30" t="s">
        <v>573</v>
      </c>
      <c r="DJ30" t="s">
        <v>307</v>
      </c>
      <c r="DK30" t="s">
        <v>355</v>
      </c>
      <c r="DL30" t="s">
        <v>574</v>
      </c>
      <c r="DM30" t="s">
        <v>575</v>
      </c>
      <c r="DN30" t="s">
        <v>309</v>
      </c>
      <c r="DO30" t="s">
        <v>394</v>
      </c>
      <c r="DP30" t="s">
        <v>395</v>
      </c>
      <c r="DQ30" t="s">
        <v>396</v>
      </c>
      <c r="DR30" t="s">
        <v>397</v>
      </c>
      <c r="DS30" t="s">
        <v>314</v>
      </c>
      <c r="DT30" t="s">
        <v>315</v>
      </c>
      <c r="DU30" t="s">
        <v>316</v>
      </c>
      <c r="DV30" t="s">
        <v>317</v>
      </c>
      <c r="DW30" t="s">
        <v>318</v>
      </c>
      <c r="DX30" t="s">
        <v>319</v>
      </c>
      <c r="DY30" t="s">
        <v>320</v>
      </c>
      <c r="DZ30" t="s">
        <v>398</v>
      </c>
      <c r="EA30" t="s">
        <v>399</v>
      </c>
      <c r="EB30" t="s">
        <v>400</v>
      </c>
      <c r="EC30" t="s">
        <v>401</v>
      </c>
      <c r="ED30" t="s">
        <v>402</v>
      </c>
      <c r="EE30" t="s">
        <v>576</v>
      </c>
      <c r="EF30" t="s">
        <v>405</v>
      </c>
      <c r="EG30" t="s">
        <v>407</v>
      </c>
      <c r="EH30" t="s">
        <v>409</v>
      </c>
      <c r="EI30" t="s">
        <v>578</v>
      </c>
      <c r="EJ30" t="s">
        <v>580</v>
      </c>
      <c r="EK30" t="s">
        <v>581</v>
      </c>
      <c r="EL30" t="s">
        <v>1109</v>
      </c>
      <c r="EM30" s="124" t="s">
        <v>1146</v>
      </c>
      <c r="EN30" s="124" t="s">
        <v>899</v>
      </c>
      <c r="EO30" s="124" t="s">
        <v>251</v>
      </c>
      <c r="EP30" s="124" t="s">
        <v>340</v>
      </c>
      <c r="EQ30" s="124" t="s">
        <v>342</v>
      </c>
      <c r="ER30" s="124" t="s">
        <v>344</v>
      </c>
      <c r="ES30" s="124" t="s">
        <v>353</v>
      </c>
      <c r="ET30" s="124" t="s">
        <v>354</v>
      </c>
      <c r="EU30" s="124" t="s">
        <v>346</v>
      </c>
      <c r="EV30" s="124" t="s">
        <v>347</v>
      </c>
      <c r="EW30" s="124" t="s">
        <v>363</v>
      </c>
      <c r="EX30" s="124" t="s">
        <v>563</v>
      </c>
      <c r="EY30" s="124" t="s">
        <v>164</v>
      </c>
      <c r="EZ30" s="124" t="s">
        <v>564</v>
      </c>
      <c r="FA30" s="124" t="s">
        <v>366</v>
      </c>
      <c r="FB30" s="124" t="s">
        <v>367</v>
      </c>
      <c r="FC30" s="124" t="s">
        <v>368</v>
      </c>
      <c r="FD30" s="124" t="s">
        <v>565</v>
      </c>
      <c r="FE30" s="124" t="s">
        <v>566</v>
      </c>
      <c r="FF30" s="124" t="s">
        <v>371</v>
      </c>
      <c r="FG30" s="124" t="s">
        <v>372</v>
      </c>
      <c r="FH30" s="124" t="s">
        <v>373</v>
      </c>
      <c r="FI30" s="124" t="s">
        <v>374</v>
      </c>
      <c r="FJ30" s="124" t="s">
        <v>375</v>
      </c>
      <c r="FK30" s="124" t="s">
        <v>376</v>
      </c>
      <c r="FL30" s="124" t="s">
        <v>377</v>
      </c>
      <c r="FM30" s="124" t="s">
        <v>567</v>
      </c>
      <c r="FN30" s="124" t="s">
        <v>379</v>
      </c>
      <c r="FO30" s="124" t="s">
        <v>380</v>
      </c>
      <c r="FP30" s="124" t="s">
        <v>294</v>
      </c>
      <c r="FQ30" s="124" t="s">
        <v>381</v>
      </c>
      <c r="FR30" s="124" t="s">
        <v>568</v>
      </c>
      <c r="FS30" s="124" t="s">
        <v>569</v>
      </c>
      <c r="FT30" s="124" t="s">
        <v>570</v>
      </c>
      <c r="FU30" s="124" t="s">
        <v>571</v>
      </c>
      <c r="FV30" s="124" t="s">
        <v>386</v>
      </c>
      <c r="FW30" s="124" t="s">
        <v>387</v>
      </c>
      <c r="FX30" s="124" t="s">
        <v>572</v>
      </c>
      <c r="FY30" s="124" t="s">
        <v>389</v>
      </c>
      <c r="FZ30" s="124" t="s">
        <v>390</v>
      </c>
      <c r="GA30" s="124" t="s">
        <v>391</v>
      </c>
      <c r="GB30" s="124" t="s">
        <v>573</v>
      </c>
      <c r="GC30" s="124" t="s">
        <v>307</v>
      </c>
      <c r="GD30" s="124" t="s">
        <v>355</v>
      </c>
      <c r="GE30" s="124" t="s">
        <v>574</v>
      </c>
      <c r="GF30" s="124" t="s">
        <v>575</v>
      </c>
      <c r="GG30" s="124" t="s">
        <v>309</v>
      </c>
      <c r="GH30" s="124" t="s">
        <v>394</v>
      </c>
      <c r="GI30" s="124" t="s">
        <v>395</v>
      </c>
      <c r="GJ30" s="124" t="s">
        <v>396</v>
      </c>
      <c r="GK30" s="124" t="s">
        <v>397</v>
      </c>
      <c r="GL30" s="124" t="s">
        <v>314</v>
      </c>
      <c r="GM30" s="124" t="s">
        <v>315</v>
      </c>
      <c r="GN30" s="124" t="s">
        <v>316</v>
      </c>
      <c r="GO30" s="124" t="s">
        <v>317</v>
      </c>
      <c r="GP30" s="124" t="s">
        <v>318</v>
      </c>
      <c r="GQ30" s="124" t="s">
        <v>319</v>
      </c>
      <c r="GR30" s="124" t="s">
        <v>320</v>
      </c>
      <c r="GS30" s="124" t="s">
        <v>398</v>
      </c>
      <c r="GT30" s="124" t="s">
        <v>399</v>
      </c>
      <c r="GU30" s="124" t="s">
        <v>400</v>
      </c>
      <c r="GV30" s="124" t="s">
        <v>401</v>
      </c>
      <c r="GW30" s="124" t="s">
        <v>402</v>
      </c>
      <c r="GX30" s="124" t="s">
        <v>576</v>
      </c>
      <c r="GY30" s="124" t="s">
        <v>405</v>
      </c>
      <c r="GZ30" s="124" t="s">
        <v>407</v>
      </c>
      <c r="HA30" s="124" t="s">
        <v>409</v>
      </c>
      <c r="HB30" s="124" t="s">
        <v>578</v>
      </c>
      <c r="HC30" s="124" t="s">
        <v>580</v>
      </c>
      <c r="HD30" s="124" t="s">
        <v>581</v>
      </c>
      <c r="HE30" s="124" t="s">
        <v>1109</v>
      </c>
    </row>
    <row r="31" spans="1:213" x14ac:dyDescent="0.15">
      <c r="A31" s="90">
        <v>202301</v>
      </c>
      <c r="B31" s="90">
        <v>25724</v>
      </c>
      <c r="C31" s="90">
        <v>240022411</v>
      </c>
      <c r="D31">
        <v>107581336546</v>
      </c>
      <c r="E31">
        <v>23126265009110</v>
      </c>
      <c r="F31">
        <v>23126265071103</v>
      </c>
      <c r="G31">
        <v>8089353</v>
      </c>
      <c r="H31">
        <v>8083512</v>
      </c>
      <c r="I31">
        <v>25618</v>
      </c>
      <c r="J31">
        <v>25036</v>
      </c>
      <c r="K31">
        <v>2349036.15</v>
      </c>
      <c r="L31">
        <v>2993914</v>
      </c>
      <c r="M31">
        <v>385740</v>
      </c>
      <c r="N31">
        <v>121438.558</v>
      </c>
      <c r="O31">
        <v>13361045</v>
      </c>
      <c r="P31">
        <v>13337266.25</v>
      </c>
      <c r="Q31">
        <v>23778.75</v>
      </c>
      <c r="R31">
        <v>2567401.98</v>
      </c>
      <c r="S31">
        <v>4998.05</v>
      </c>
      <c r="T31">
        <v>7083086.7709999997</v>
      </c>
      <c r="U31">
        <v>7070024.6689999998</v>
      </c>
      <c r="V31">
        <v>13062.102000000001</v>
      </c>
      <c r="W31">
        <v>19989128.572000001</v>
      </c>
      <c r="X31">
        <v>19954220.032000002</v>
      </c>
      <c r="Y31">
        <v>34908.54</v>
      </c>
      <c r="Z31">
        <v>9644909.2190000005</v>
      </c>
      <c r="AA31">
        <v>9627444.0749999993</v>
      </c>
      <c r="AB31">
        <v>17465.144</v>
      </c>
      <c r="AC31">
        <v>161324443.042</v>
      </c>
      <c r="AD31">
        <v>139206759.507</v>
      </c>
      <c r="AE31">
        <v>771525</v>
      </c>
      <c r="AF31">
        <v>810523</v>
      </c>
      <c r="AG31">
        <v>808089</v>
      </c>
      <c r="AH31">
        <v>2434</v>
      </c>
      <c r="AI31">
        <v>2565054.9700000002</v>
      </c>
      <c r="AJ31">
        <v>2143616</v>
      </c>
      <c r="AK31">
        <v>6063300</v>
      </c>
      <c r="AL31">
        <v>829629</v>
      </c>
      <c r="AM31">
        <v>4174656</v>
      </c>
      <c r="AN31">
        <v>129666</v>
      </c>
      <c r="AO31">
        <v>20178</v>
      </c>
      <c r="AP31">
        <v>2143616</v>
      </c>
      <c r="AQ31">
        <v>76</v>
      </c>
      <c r="AR31">
        <v>2273949.625</v>
      </c>
      <c r="AS31">
        <v>2283736.3139999998</v>
      </c>
      <c r="AT31">
        <v>23946</v>
      </c>
      <c r="AU31">
        <v>182895</v>
      </c>
      <c r="AV31">
        <v>148080.65</v>
      </c>
      <c r="AW31">
        <v>183551</v>
      </c>
      <c r="AX31">
        <v>30528</v>
      </c>
      <c r="AY31">
        <v>153023</v>
      </c>
      <c r="AZ31">
        <v>25724</v>
      </c>
      <c r="BA31">
        <v>989</v>
      </c>
      <c r="BB31">
        <v>85</v>
      </c>
      <c r="BC31">
        <v>204</v>
      </c>
      <c r="BD31">
        <v>709</v>
      </c>
      <c r="BE31">
        <v>338</v>
      </c>
      <c r="BF31">
        <v>12</v>
      </c>
      <c r="BG31">
        <v>20</v>
      </c>
      <c r="BH31">
        <v>66</v>
      </c>
      <c r="BI31">
        <v>4973074664</v>
      </c>
      <c r="BJ31">
        <v>4975027138</v>
      </c>
      <c r="BK31">
        <v>1349419539465</v>
      </c>
      <c r="BL31">
        <v>3881073656</v>
      </c>
      <c r="BM31">
        <v>1028360314240</v>
      </c>
      <c r="BN31">
        <v>149644399904</v>
      </c>
      <c r="BO31">
        <v>0</v>
      </c>
      <c r="BP31">
        <v>240022848</v>
      </c>
      <c r="BQ31" t="s">
        <v>1097</v>
      </c>
      <c r="BR31" t="s">
        <v>1097</v>
      </c>
      <c r="BS31" t="s">
        <v>1097</v>
      </c>
      <c r="BT31">
        <v>202301</v>
      </c>
      <c r="BU31">
        <v>25724</v>
      </c>
      <c r="BV31">
        <v>240022411</v>
      </c>
      <c r="BW31">
        <v>107581336546</v>
      </c>
      <c r="BX31">
        <v>23126265009110</v>
      </c>
      <c r="BY31">
        <v>23126265071103</v>
      </c>
      <c r="BZ31">
        <v>8089353</v>
      </c>
      <c r="CA31">
        <v>8083512</v>
      </c>
      <c r="CB31">
        <v>25618</v>
      </c>
      <c r="CC31">
        <v>25036</v>
      </c>
      <c r="CD31">
        <v>2349036.15</v>
      </c>
      <c r="CE31">
        <v>2993914</v>
      </c>
      <c r="CF31">
        <v>385740</v>
      </c>
      <c r="CG31">
        <v>121438.558</v>
      </c>
      <c r="CH31">
        <v>13361045</v>
      </c>
      <c r="CI31">
        <v>13337266.25</v>
      </c>
      <c r="CJ31">
        <v>23778.75</v>
      </c>
      <c r="CK31">
        <v>2567401.98</v>
      </c>
      <c r="CL31">
        <v>4998.05</v>
      </c>
      <c r="CM31">
        <v>7083086.7709999997</v>
      </c>
      <c r="CN31">
        <v>7070024.6689999998</v>
      </c>
      <c r="CO31">
        <v>13062.102000000001</v>
      </c>
      <c r="CP31">
        <v>19989128.572000001</v>
      </c>
      <c r="CQ31">
        <v>19954220.032000002</v>
      </c>
      <c r="CR31">
        <v>34908.54</v>
      </c>
      <c r="CS31">
        <v>9644909.2190000005</v>
      </c>
      <c r="CT31">
        <v>9627444.0749999993</v>
      </c>
      <c r="CU31">
        <v>17465.144</v>
      </c>
      <c r="CV31">
        <v>161324443.042</v>
      </c>
      <c r="CW31">
        <v>139206759.507</v>
      </c>
      <c r="CX31">
        <v>771525</v>
      </c>
      <c r="CY31">
        <v>810523</v>
      </c>
      <c r="CZ31">
        <v>808089</v>
      </c>
      <c r="DA31">
        <v>2434</v>
      </c>
      <c r="DB31">
        <v>2565054.9700000002</v>
      </c>
      <c r="DC31">
        <v>2143616</v>
      </c>
      <c r="DD31">
        <v>6063300</v>
      </c>
      <c r="DE31">
        <v>829629</v>
      </c>
      <c r="DF31">
        <v>4174656</v>
      </c>
      <c r="DG31">
        <v>129666</v>
      </c>
      <c r="DH31">
        <v>20178</v>
      </c>
      <c r="DI31">
        <v>2143616</v>
      </c>
      <c r="DJ31">
        <v>76</v>
      </c>
      <c r="DK31">
        <v>2273949.625</v>
      </c>
      <c r="DL31">
        <v>2283736.3139999998</v>
      </c>
      <c r="DM31">
        <v>23946</v>
      </c>
      <c r="DN31">
        <v>182895</v>
      </c>
      <c r="DO31">
        <v>148080.65</v>
      </c>
      <c r="DP31">
        <v>183551</v>
      </c>
      <c r="DQ31">
        <v>30528</v>
      </c>
      <c r="DR31">
        <v>153023</v>
      </c>
      <c r="DS31">
        <v>25724</v>
      </c>
      <c r="DT31">
        <v>989</v>
      </c>
      <c r="DU31">
        <v>85</v>
      </c>
      <c r="DV31">
        <v>204</v>
      </c>
      <c r="DW31">
        <v>709</v>
      </c>
      <c r="DX31">
        <v>338</v>
      </c>
      <c r="DY31">
        <v>12</v>
      </c>
      <c r="DZ31">
        <v>20</v>
      </c>
      <c r="EA31">
        <v>66</v>
      </c>
      <c r="EB31">
        <v>4973074664</v>
      </c>
      <c r="EC31">
        <v>4975027138</v>
      </c>
      <c r="ED31">
        <v>1349419539465</v>
      </c>
      <c r="EE31">
        <v>3881073656</v>
      </c>
      <c r="EF31">
        <v>1028360314240</v>
      </c>
      <c r="EG31">
        <v>149644399904</v>
      </c>
      <c r="EH31">
        <v>0</v>
      </c>
      <c r="EI31">
        <v>240022848</v>
      </c>
      <c r="EJ31" t="s">
        <v>1097</v>
      </c>
      <c r="EK31" t="s">
        <v>1097</v>
      </c>
      <c r="EL31" t="s">
        <v>1097</v>
      </c>
      <c r="EM31" t="b">
        <f>A31=BT31</f>
        <v>1</v>
      </c>
      <c r="EN31" s="90" t="b">
        <f t="shared" ref="EN31:GY34" si="11">B31=BU31</f>
        <v>1</v>
      </c>
      <c r="EO31" s="90" t="b">
        <f t="shared" si="11"/>
        <v>1</v>
      </c>
      <c r="EP31" s="90" t="b">
        <f t="shared" si="11"/>
        <v>1</v>
      </c>
      <c r="EQ31" s="90" t="b">
        <f t="shared" si="11"/>
        <v>1</v>
      </c>
      <c r="ER31" s="90" t="b">
        <f t="shared" si="11"/>
        <v>1</v>
      </c>
      <c r="ES31" s="90" t="b">
        <f t="shared" si="11"/>
        <v>1</v>
      </c>
      <c r="ET31" s="90" t="b">
        <f t="shared" si="11"/>
        <v>1</v>
      </c>
      <c r="EU31" s="90" t="b">
        <f t="shared" si="11"/>
        <v>1</v>
      </c>
      <c r="EV31" s="90" t="b">
        <f t="shared" si="11"/>
        <v>1</v>
      </c>
      <c r="EW31" s="90" t="b">
        <f t="shared" si="11"/>
        <v>1</v>
      </c>
      <c r="EX31" s="90" t="b">
        <f t="shared" si="11"/>
        <v>1</v>
      </c>
      <c r="EY31" s="90" t="b">
        <f t="shared" si="11"/>
        <v>1</v>
      </c>
      <c r="EZ31" s="90" t="b">
        <f t="shared" si="11"/>
        <v>1</v>
      </c>
      <c r="FA31" s="90" t="b">
        <f t="shared" si="11"/>
        <v>1</v>
      </c>
      <c r="FB31" s="90" t="b">
        <f t="shared" si="11"/>
        <v>1</v>
      </c>
      <c r="FC31" s="90" t="b">
        <f t="shared" si="11"/>
        <v>1</v>
      </c>
      <c r="FD31" s="90" t="b">
        <f t="shared" si="11"/>
        <v>1</v>
      </c>
      <c r="FE31" s="90" t="b">
        <f t="shared" si="11"/>
        <v>1</v>
      </c>
      <c r="FF31" s="90" t="b">
        <f t="shared" si="11"/>
        <v>1</v>
      </c>
      <c r="FG31" s="90" t="b">
        <f t="shared" si="11"/>
        <v>1</v>
      </c>
      <c r="FH31" s="90" t="b">
        <f t="shared" si="11"/>
        <v>1</v>
      </c>
      <c r="FI31" s="90" t="b">
        <f t="shared" si="11"/>
        <v>1</v>
      </c>
      <c r="FJ31" s="90" t="b">
        <f t="shared" si="11"/>
        <v>1</v>
      </c>
      <c r="FK31" s="90" t="b">
        <f t="shared" si="11"/>
        <v>1</v>
      </c>
      <c r="FL31" s="90" t="b">
        <f t="shared" si="11"/>
        <v>1</v>
      </c>
      <c r="FM31" s="90" t="b">
        <f t="shared" si="11"/>
        <v>1</v>
      </c>
      <c r="FN31" s="90" t="b">
        <f t="shared" si="11"/>
        <v>1</v>
      </c>
      <c r="FO31" s="90" t="b">
        <f t="shared" si="11"/>
        <v>1</v>
      </c>
      <c r="FP31" s="90" t="b">
        <f t="shared" si="11"/>
        <v>1</v>
      </c>
      <c r="FQ31" s="90" t="b">
        <f t="shared" si="11"/>
        <v>1</v>
      </c>
      <c r="FR31" s="90" t="b">
        <f t="shared" si="11"/>
        <v>1</v>
      </c>
      <c r="FS31" s="90" t="b">
        <f t="shared" si="11"/>
        <v>1</v>
      </c>
      <c r="FT31" s="90" t="b">
        <f t="shared" si="11"/>
        <v>1</v>
      </c>
      <c r="FU31" s="90" t="b">
        <f t="shared" si="11"/>
        <v>1</v>
      </c>
      <c r="FV31" s="90" t="b">
        <f t="shared" si="11"/>
        <v>1</v>
      </c>
      <c r="FW31" s="90" t="b">
        <f t="shared" si="11"/>
        <v>1</v>
      </c>
      <c r="FX31" s="90" t="b">
        <f t="shared" si="11"/>
        <v>1</v>
      </c>
      <c r="FY31" s="90" t="b">
        <f t="shared" si="11"/>
        <v>1</v>
      </c>
      <c r="FZ31" s="90" t="b">
        <f t="shared" si="11"/>
        <v>1</v>
      </c>
      <c r="GA31" s="90" t="b">
        <f t="shared" si="11"/>
        <v>1</v>
      </c>
      <c r="GB31" s="90" t="b">
        <f t="shared" si="11"/>
        <v>1</v>
      </c>
      <c r="GC31" s="90" t="b">
        <f t="shared" si="11"/>
        <v>1</v>
      </c>
      <c r="GD31" s="90" t="b">
        <f t="shared" si="11"/>
        <v>1</v>
      </c>
      <c r="GE31" s="90" t="b">
        <f t="shared" si="11"/>
        <v>1</v>
      </c>
      <c r="GF31" s="90" t="b">
        <f t="shared" si="11"/>
        <v>1</v>
      </c>
      <c r="GG31" s="90" t="b">
        <f t="shared" si="11"/>
        <v>1</v>
      </c>
      <c r="GH31" s="90" t="b">
        <f t="shared" si="11"/>
        <v>1</v>
      </c>
      <c r="GI31" s="90" t="b">
        <f t="shared" si="11"/>
        <v>1</v>
      </c>
      <c r="GJ31" s="90" t="b">
        <f t="shared" si="11"/>
        <v>1</v>
      </c>
      <c r="GK31" s="90" t="b">
        <f t="shared" si="11"/>
        <v>1</v>
      </c>
      <c r="GL31" s="90" t="b">
        <f t="shared" si="11"/>
        <v>1</v>
      </c>
      <c r="GM31" s="90" t="b">
        <f t="shared" si="11"/>
        <v>1</v>
      </c>
      <c r="GN31" s="90" t="b">
        <f t="shared" si="11"/>
        <v>1</v>
      </c>
      <c r="GO31" s="90" t="b">
        <f t="shared" si="11"/>
        <v>1</v>
      </c>
      <c r="GP31" s="90" t="b">
        <f t="shared" si="11"/>
        <v>1</v>
      </c>
      <c r="GQ31" s="90" t="b">
        <f t="shared" si="11"/>
        <v>1</v>
      </c>
      <c r="GR31" s="90" t="b">
        <f t="shared" si="11"/>
        <v>1</v>
      </c>
      <c r="GS31" s="90" t="b">
        <f t="shared" si="11"/>
        <v>1</v>
      </c>
      <c r="GT31" s="90" t="b">
        <f t="shared" si="11"/>
        <v>1</v>
      </c>
      <c r="GU31" s="90" t="b">
        <f t="shared" si="11"/>
        <v>1</v>
      </c>
      <c r="GV31" s="90" t="b">
        <f t="shared" si="11"/>
        <v>1</v>
      </c>
      <c r="GW31" s="90" t="b">
        <f t="shared" si="11"/>
        <v>1</v>
      </c>
      <c r="GX31" s="90" t="b">
        <f t="shared" si="11"/>
        <v>1</v>
      </c>
      <c r="GY31" s="90" t="b">
        <f t="shared" si="11"/>
        <v>1</v>
      </c>
      <c r="GZ31" s="90" t="b">
        <f t="shared" ref="GZ31:HE46" si="12">BN31=EG31</f>
        <v>1</v>
      </c>
      <c r="HA31" s="90" t="b">
        <f t="shared" si="12"/>
        <v>1</v>
      </c>
      <c r="HB31" s="90" t="b">
        <f t="shared" si="12"/>
        <v>1</v>
      </c>
      <c r="HC31" s="90" t="b">
        <f t="shared" si="12"/>
        <v>1</v>
      </c>
      <c r="HD31" s="90" t="b">
        <f t="shared" si="12"/>
        <v>1</v>
      </c>
      <c r="HE31" s="90" t="b">
        <f t="shared" si="12"/>
        <v>1</v>
      </c>
    </row>
    <row r="32" spans="1:213" x14ac:dyDescent="0.15">
      <c r="A32" s="90">
        <v>202302</v>
      </c>
      <c r="B32" s="90">
        <v>26953</v>
      </c>
      <c r="C32" s="90">
        <v>251495641</v>
      </c>
      <c r="D32">
        <v>113796318306</v>
      </c>
      <c r="E32">
        <v>24231168539643</v>
      </c>
      <c r="F32">
        <v>24231169054751</v>
      </c>
      <c r="G32">
        <v>8480816</v>
      </c>
      <c r="H32">
        <v>8477442</v>
      </c>
      <c r="I32">
        <v>28490</v>
      </c>
      <c r="J32">
        <v>27883</v>
      </c>
      <c r="K32">
        <v>2423895.5699999998</v>
      </c>
      <c r="L32">
        <v>3565909</v>
      </c>
      <c r="M32">
        <v>408086</v>
      </c>
      <c r="N32">
        <v>222550.04</v>
      </c>
      <c r="O32">
        <v>14299942.875</v>
      </c>
      <c r="P32">
        <v>14281614.625</v>
      </c>
      <c r="Q32">
        <v>18328.25</v>
      </c>
      <c r="R32">
        <v>2691709.8</v>
      </c>
      <c r="S32">
        <v>3490.22</v>
      </c>
      <c r="T32">
        <v>7746316.1560000004</v>
      </c>
      <c r="U32">
        <v>7736182.284</v>
      </c>
      <c r="V32">
        <v>10133.871999999999</v>
      </c>
      <c r="W32">
        <v>21734992.056000002</v>
      </c>
      <c r="X32">
        <v>21708657.954999998</v>
      </c>
      <c r="Y32">
        <v>26334.100999999999</v>
      </c>
      <c r="Z32">
        <v>10469149.972999999</v>
      </c>
      <c r="AA32">
        <v>10455815.905999999</v>
      </c>
      <c r="AB32">
        <v>13334.066999999999</v>
      </c>
      <c r="AC32">
        <v>176907325.30199999</v>
      </c>
      <c r="AD32">
        <v>152210786.317</v>
      </c>
      <c r="AE32">
        <v>766782</v>
      </c>
      <c r="AF32">
        <v>809098</v>
      </c>
      <c r="AG32">
        <v>807245</v>
      </c>
      <c r="AH32">
        <v>1853</v>
      </c>
      <c r="AI32">
        <v>2689987.66</v>
      </c>
      <c r="AJ32">
        <v>2411719</v>
      </c>
      <c r="AK32">
        <v>6598591.875</v>
      </c>
      <c r="AL32">
        <v>846168</v>
      </c>
      <c r="AM32">
        <v>4292077</v>
      </c>
      <c r="AN32">
        <v>129911</v>
      </c>
      <c r="AO32">
        <v>21476</v>
      </c>
      <c r="AP32">
        <v>2411719</v>
      </c>
      <c r="AQ32">
        <v>26312</v>
      </c>
      <c r="AR32">
        <v>2481156.83</v>
      </c>
      <c r="AS32">
        <v>2487741.04</v>
      </c>
      <c r="AT32">
        <v>24919</v>
      </c>
      <c r="AU32">
        <v>192092</v>
      </c>
      <c r="AV32">
        <v>161922.63</v>
      </c>
      <c r="AW32">
        <v>198224</v>
      </c>
      <c r="AX32">
        <v>38128</v>
      </c>
      <c r="AY32">
        <v>160096</v>
      </c>
      <c r="AZ32">
        <v>26953</v>
      </c>
      <c r="BA32">
        <v>720</v>
      </c>
      <c r="BB32">
        <v>53</v>
      </c>
      <c r="BC32">
        <v>126</v>
      </c>
      <c r="BD32">
        <v>442</v>
      </c>
      <c r="BE32">
        <v>430</v>
      </c>
      <c r="BF32">
        <v>9</v>
      </c>
      <c r="BG32">
        <v>7</v>
      </c>
      <c r="BH32">
        <v>55</v>
      </c>
      <c r="BI32">
        <v>5207652416</v>
      </c>
      <c r="BJ32">
        <v>5210138037</v>
      </c>
      <c r="BK32">
        <v>1404296290498</v>
      </c>
      <c r="BL32">
        <v>4126164700</v>
      </c>
      <c r="BM32">
        <v>1124289377899</v>
      </c>
      <c r="BN32">
        <v>261798653144</v>
      </c>
      <c r="BO32">
        <v>0</v>
      </c>
      <c r="BP32">
        <v>251496126</v>
      </c>
      <c r="BQ32" t="s">
        <v>1097</v>
      </c>
      <c r="BR32" t="s">
        <v>1097</v>
      </c>
      <c r="BS32" t="s">
        <v>1097</v>
      </c>
      <c r="BT32">
        <v>202302</v>
      </c>
      <c r="BU32">
        <v>26953</v>
      </c>
      <c r="BV32">
        <v>251495641</v>
      </c>
      <c r="BW32">
        <v>113796318306</v>
      </c>
      <c r="BX32">
        <v>24231168539643</v>
      </c>
      <c r="BY32">
        <v>24231169054751</v>
      </c>
      <c r="BZ32">
        <v>8480816</v>
      </c>
      <c r="CA32">
        <v>8477442</v>
      </c>
      <c r="CB32">
        <v>28490</v>
      </c>
      <c r="CC32">
        <v>27883</v>
      </c>
      <c r="CD32">
        <v>2423895.5699999998</v>
      </c>
      <c r="CE32">
        <v>3565909</v>
      </c>
      <c r="CF32">
        <v>408086</v>
      </c>
      <c r="CG32">
        <v>222550.04</v>
      </c>
      <c r="CH32">
        <v>14299942.875</v>
      </c>
      <c r="CI32">
        <v>14281614.625</v>
      </c>
      <c r="CJ32">
        <v>18328.25</v>
      </c>
      <c r="CK32">
        <v>2691709.8</v>
      </c>
      <c r="CL32">
        <v>3490.22</v>
      </c>
      <c r="CM32">
        <v>7746316.1560000004</v>
      </c>
      <c r="CN32">
        <v>7736182.284</v>
      </c>
      <c r="CO32">
        <v>10133.871999999999</v>
      </c>
      <c r="CP32">
        <v>21734992.056000002</v>
      </c>
      <c r="CQ32">
        <v>21708657.954999998</v>
      </c>
      <c r="CR32">
        <v>26334.100999999999</v>
      </c>
      <c r="CS32">
        <v>10469149.972999999</v>
      </c>
      <c r="CT32">
        <v>10455815.905999999</v>
      </c>
      <c r="CU32">
        <v>13334.066999999999</v>
      </c>
      <c r="CV32">
        <v>176907325.30199999</v>
      </c>
      <c r="CW32">
        <v>152210786.317</v>
      </c>
      <c r="CX32">
        <v>766782</v>
      </c>
      <c r="CY32">
        <v>809098</v>
      </c>
      <c r="CZ32">
        <v>807245</v>
      </c>
      <c r="DA32">
        <v>1853</v>
      </c>
      <c r="DB32">
        <v>2689987.66</v>
      </c>
      <c r="DC32">
        <v>2411719</v>
      </c>
      <c r="DD32">
        <v>6598591.875</v>
      </c>
      <c r="DE32">
        <v>846168</v>
      </c>
      <c r="DF32">
        <v>4292077</v>
      </c>
      <c r="DG32">
        <v>129911</v>
      </c>
      <c r="DH32">
        <v>21476</v>
      </c>
      <c r="DI32">
        <v>2411719</v>
      </c>
      <c r="DJ32">
        <v>26312</v>
      </c>
      <c r="DK32">
        <v>2481156.83</v>
      </c>
      <c r="DL32">
        <v>2487741.04</v>
      </c>
      <c r="DM32">
        <v>24919</v>
      </c>
      <c r="DN32">
        <v>192092</v>
      </c>
      <c r="DO32">
        <v>161922.63</v>
      </c>
      <c r="DP32">
        <v>198224</v>
      </c>
      <c r="DQ32">
        <v>38128</v>
      </c>
      <c r="DR32">
        <v>160096</v>
      </c>
      <c r="DS32">
        <v>26953</v>
      </c>
      <c r="DT32">
        <v>720</v>
      </c>
      <c r="DU32">
        <v>53</v>
      </c>
      <c r="DV32">
        <v>126</v>
      </c>
      <c r="DW32">
        <v>442</v>
      </c>
      <c r="DX32">
        <v>430</v>
      </c>
      <c r="DY32">
        <v>9</v>
      </c>
      <c r="DZ32">
        <v>7</v>
      </c>
      <c r="EA32">
        <v>55</v>
      </c>
      <c r="EB32">
        <v>5207652416</v>
      </c>
      <c r="EC32">
        <v>5210138037</v>
      </c>
      <c r="ED32">
        <v>1404296290498</v>
      </c>
      <c r="EE32">
        <v>4126164700</v>
      </c>
      <c r="EF32">
        <v>1124289377899</v>
      </c>
      <c r="EG32">
        <v>261798653144</v>
      </c>
      <c r="EH32">
        <v>0</v>
      </c>
      <c r="EI32">
        <v>251496126</v>
      </c>
      <c r="EJ32" t="s">
        <v>1097</v>
      </c>
      <c r="EK32" t="s">
        <v>1097</v>
      </c>
      <c r="EL32" t="s">
        <v>1097</v>
      </c>
      <c r="EM32" s="90" t="b">
        <f t="shared" ref="EM32:EM55" si="13">A32=BT32</f>
        <v>1</v>
      </c>
      <c r="EN32" s="90" t="b">
        <f t="shared" si="11"/>
        <v>1</v>
      </c>
      <c r="EO32" s="90" t="b">
        <f t="shared" si="11"/>
        <v>1</v>
      </c>
      <c r="EP32" s="90" t="b">
        <f t="shared" si="11"/>
        <v>1</v>
      </c>
      <c r="EQ32" s="90" t="b">
        <f t="shared" si="11"/>
        <v>1</v>
      </c>
      <c r="ER32" s="90" t="b">
        <f t="shared" si="11"/>
        <v>1</v>
      </c>
      <c r="ES32" s="90" t="b">
        <f t="shared" si="11"/>
        <v>1</v>
      </c>
      <c r="ET32" s="90" t="b">
        <f t="shared" si="11"/>
        <v>1</v>
      </c>
      <c r="EU32" s="90" t="b">
        <f t="shared" si="11"/>
        <v>1</v>
      </c>
      <c r="EV32" s="90" t="b">
        <f t="shared" si="11"/>
        <v>1</v>
      </c>
      <c r="EW32" s="90" t="b">
        <f t="shared" si="11"/>
        <v>1</v>
      </c>
      <c r="EX32" s="90" t="b">
        <f t="shared" si="11"/>
        <v>1</v>
      </c>
      <c r="EY32" s="90" t="b">
        <f t="shared" si="11"/>
        <v>1</v>
      </c>
      <c r="EZ32" s="90" t="b">
        <f t="shared" si="11"/>
        <v>1</v>
      </c>
      <c r="FA32" s="90" t="b">
        <f t="shared" si="11"/>
        <v>1</v>
      </c>
      <c r="FB32" s="90" t="b">
        <f t="shared" si="11"/>
        <v>1</v>
      </c>
      <c r="FC32" s="90" t="b">
        <f t="shared" si="11"/>
        <v>1</v>
      </c>
      <c r="FD32" s="90" t="b">
        <f t="shared" si="11"/>
        <v>1</v>
      </c>
      <c r="FE32" s="90" t="b">
        <f t="shared" si="11"/>
        <v>1</v>
      </c>
      <c r="FF32" s="90" t="b">
        <f t="shared" si="11"/>
        <v>1</v>
      </c>
      <c r="FG32" s="90" t="b">
        <f t="shared" si="11"/>
        <v>1</v>
      </c>
      <c r="FH32" s="90" t="b">
        <f t="shared" si="11"/>
        <v>1</v>
      </c>
      <c r="FI32" s="90" t="b">
        <f t="shared" si="11"/>
        <v>1</v>
      </c>
      <c r="FJ32" s="90" t="b">
        <f t="shared" si="11"/>
        <v>1</v>
      </c>
      <c r="FK32" s="90" t="b">
        <f t="shared" si="11"/>
        <v>1</v>
      </c>
      <c r="FL32" s="90" t="b">
        <f t="shared" si="11"/>
        <v>1</v>
      </c>
      <c r="FM32" s="90" t="b">
        <f t="shared" si="11"/>
        <v>1</v>
      </c>
      <c r="FN32" s="90" t="b">
        <f t="shared" si="11"/>
        <v>1</v>
      </c>
      <c r="FO32" s="90" t="b">
        <f t="shared" si="11"/>
        <v>1</v>
      </c>
      <c r="FP32" s="90" t="b">
        <f t="shared" si="11"/>
        <v>1</v>
      </c>
      <c r="FQ32" s="90" t="b">
        <f t="shared" si="11"/>
        <v>1</v>
      </c>
      <c r="FR32" s="90" t="b">
        <f t="shared" si="11"/>
        <v>1</v>
      </c>
      <c r="FS32" s="90" t="b">
        <f t="shared" si="11"/>
        <v>1</v>
      </c>
      <c r="FT32" s="90" t="b">
        <f t="shared" si="11"/>
        <v>1</v>
      </c>
      <c r="FU32" s="90" t="b">
        <f t="shared" si="11"/>
        <v>1</v>
      </c>
      <c r="FV32" s="90" t="b">
        <f t="shared" si="11"/>
        <v>1</v>
      </c>
      <c r="FW32" s="90" t="b">
        <f t="shared" si="11"/>
        <v>1</v>
      </c>
      <c r="FX32" s="90" t="b">
        <f t="shared" si="11"/>
        <v>1</v>
      </c>
      <c r="FY32" s="90" t="b">
        <f t="shared" si="11"/>
        <v>1</v>
      </c>
      <c r="FZ32" s="90" t="b">
        <f t="shared" si="11"/>
        <v>1</v>
      </c>
      <c r="GA32" s="90" t="b">
        <f t="shared" si="11"/>
        <v>1</v>
      </c>
      <c r="GB32" s="90" t="b">
        <f t="shared" si="11"/>
        <v>1</v>
      </c>
      <c r="GC32" s="90" t="b">
        <f t="shared" si="11"/>
        <v>1</v>
      </c>
      <c r="GD32" s="90" t="b">
        <f t="shared" si="11"/>
        <v>1</v>
      </c>
      <c r="GE32" s="90" t="b">
        <f t="shared" si="11"/>
        <v>1</v>
      </c>
      <c r="GF32" s="90" t="b">
        <f t="shared" si="11"/>
        <v>1</v>
      </c>
      <c r="GG32" s="90" t="b">
        <f t="shared" si="11"/>
        <v>1</v>
      </c>
      <c r="GH32" s="90" t="b">
        <f t="shared" si="11"/>
        <v>1</v>
      </c>
      <c r="GI32" s="90" t="b">
        <f t="shared" si="11"/>
        <v>1</v>
      </c>
      <c r="GJ32" s="90" t="b">
        <f t="shared" si="11"/>
        <v>1</v>
      </c>
      <c r="GK32" s="90" t="b">
        <f t="shared" si="11"/>
        <v>1</v>
      </c>
      <c r="GL32" s="90" t="b">
        <f t="shared" si="11"/>
        <v>1</v>
      </c>
      <c r="GM32" s="90" t="b">
        <f t="shared" si="11"/>
        <v>1</v>
      </c>
      <c r="GN32" s="90" t="b">
        <f t="shared" si="11"/>
        <v>1</v>
      </c>
      <c r="GO32" s="90" t="b">
        <f t="shared" si="11"/>
        <v>1</v>
      </c>
      <c r="GP32" s="90" t="b">
        <f t="shared" si="11"/>
        <v>1</v>
      </c>
      <c r="GQ32" s="90" t="b">
        <f t="shared" si="11"/>
        <v>1</v>
      </c>
      <c r="GR32" s="90" t="b">
        <f t="shared" si="11"/>
        <v>1</v>
      </c>
      <c r="GS32" s="90" t="b">
        <f t="shared" si="11"/>
        <v>1</v>
      </c>
      <c r="GT32" s="90" t="b">
        <f t="shared" si="11"/>
        <v>1</v>
      </c>
      <c r="GU32" s="90" t="b">
        <f t="shared" si="11"/>
        <v>1</v>
      </c>
      <c r="GV32" s="90" t="b">
        <f t="shared" si="11"/>
        <v>1</v>
      </c>
      <c r="GW32" s="90" t="b">
        <f t="shared" si="11"/>
        <v>1</v>
      </c>
      <c r="GX32" s="90" t="b">
        <f t="shared" si="11"/>
        <v>1</v>
      </c>
      <c r="GY32" s="90" t="b">
        <f t="shared" si="11"/>
        <v>1</v>
      </c>
      <c r="GZ32" s="90" t="b">
        <f t="shared" si="12"/>
        <v>1</v>
      </c>
      <c r="HA32" s="90" t="b">
        <f t="shared" si="12"/>
        <v>1</v>
      </c>
      <c r="HB32" s="90" t="b">
        <f t="shared" si="12"/>
        <v>1</v>
      </c>
      <c r="HC32" s="90" t="b">
        <f t="shared" si="12"/>
        <v>1</v>
      </c>
      <c r="HD32" s="90" t="b">
        <f t="shared" si="12"/>
        <v>1</v>
      </c>
      <c r="HE32" s="90" t="b">
        <f t="shared" si="12"/>
        <v>1</v>
      </c>
    </row>
    <row r="33" spans="1:213" x14ac:dyDescent="0.15">
      <c r="A33" s="90">
        <v>202303</v>
      </c>
      <c r="B33" s="90">
        <v>35280</v>
      </c>
      <c r="C33" s="90">
        <v>329206231</v>
      </c>
      <c r="D33">
        <v>150659435792</v>
      </c>
      <c r="E33">
        <v>31717292157881</v>
      </c>
      <c r="F33">
        <v>31717293179991</v>
      </c>
      <c r="G33">
        <v>11132462</v>
      </c>
      <c r="H33">
        <v>11133587</v>
      </c>
      <c r="I33">
        <v>37533</v>
      </c>
      <c r="J33">
        <v>36610</v>
      </c>
      <c r="K33">
        <v>3076403.37</v>
      </c>
      <c r="L33">
        <v>6822889</v>
      </c>
      <c r="M33">
        <v>556553.4</v>
      </c>
      <c r="N33">
        <v>-258762.321</v>
      </c>
      <c r="O33">
        <v>19477575.5</v>
      </c>
      <c r="P33">
        <v>19440979.125</v>
      </c>
      <c r="Q33">
        <v>36596.375</v>
      </c>
      <c r="R33">
        <v>3520847.43</v>
      </c>
      <c r="S33">
        <v>7152.61</v>
      </c>
      <c r="T33">
        <v>10493068.107000001</v>
      </c>
      <c r="U33">
        <v>10472450.896</v>
      </c>
      <c r="V33">
        <v>20617.210999999999</v>
      </c>
      <c r="W33">
        <v>29795777.193999998</v>
      </c>
      <c r="X33">
        <v>29741016.664000001</v>
      </c>
      <c r="Y33">
        <v>54760.53</v>
      </c>
      <c r="Z33">
        <v>14184359.993000001</v>
      </c>
      <c r="AA33">
        <v>14157097.559</v>
      </c>
      <c r="AB33">
        <v>27262.434000000001</v>
      </c>
      <c r="AC33">
        <v>237400213.66</v>
      </c>
      <c r="AD33">
        <v>206227674.736</v>
      </c>
      <c r="AE33">
        <v>895442</v>
      </c>
      <c r="AF33">
        <v>946248</v>
      </c>
      <c r="AG33">
        <v>943666</v>
      </c>
      <c r="AH33">
        <v>2582</v>
      </c>
      <c r="AI33">
        <v>3518379.65</v>
      </c>
      <c r="AJ33">
        <v>3078971</v>
      </c>
      <c r="AK33">
        <v>9217214</v>
      </c>
      <c r="AL33">
        <v>1062622</v>
      </c>
      <c r="AM33">
        <v>5932206</v>
      </c>
      <c r="AN33">
        <v>158249</v>
      </c>
      <c r="AO33">
        <v>28313</v>
      </c>
      <c r="AP33">
        <v>3078971</v>
      </c>
      <c r="AQ33">
        <v>208422.5</v>
      </c>
      <c r="AR33">
        <v>3352868.77</v>
      </c>
      <c r="AS33">
        <v>3354409.6349999998</v>
      </c>
      <c r="AT33">
        <v>32481</v>
      </c>
      <c r="AU33">
        <v>251779</v>
      </c>
      <c r="AV33">
        <v>219579.55</v>
      </c>
      <c r="AW33">
        <v>265983</v>
      </c>
      <c r="AX33">
        <v>54970</v>
      </c>
      <c r="AY33">
        <v>211013</v>
      </c>
      <c r="AZ33">
        <v>35280</v>
      </c>
      <c r="BA33">
        <v>1040</v>
      </c>
      <c r="BB33">
        <v>71</v>
      </c>
      <c r="BC33">
        <v>144</v>
      </c>
      <c r="BD33">
        <v>633</v>
      </c>
      <c r="BE33">
        <v>606</v>
      </c>
      <c r="BF33">
        <v>6</v>
      </c>
      <c r="BG33">
        <v>9</v>
      </c>
      <c r="BH33">
        <v>60</v>
      </c>
      <c r="BI33">
        <v>7044037728</v>
      </c>
      <c r="BJ33">
        <v>7046432526</v>
      </c>
      <c r="BK33">
        <v>1863087757114</v>
      </c>
      <c r="BL33">
        <v>5483961792</v>
      </c>
      <c r="BM33">
        <v>1529470200040</v>
      </c>
      <c r="BN33">
        <v>357397313743</v>
      </c>
      <c r="BO33">
        <v>0</v>
      </c>
      <c r="BP33">
        <v>329206808</v>
      </c>
      <c r="BQ33" t="s">
        <v>1097</v>
      </c>
      <c r="BR33" t="s">
        <v>1097</v>
      </c>
      <c r="BS33" t="s">
        <v>1097</v>
      </c>
      <c r="BT33">
        <v>202303</v>
      </c>
      <c r="BU33">
        <v>35280</v>
      </c>
      <c r="BV33">
        <v>329206231</v>
      </c>
      <c r="BW33">
        <v>150659435792</v>
      </c>
      <c r="BX33">
        <v>31717292157881</v>
      </c>
      <c r="BY33">
        <v>31717293179991</v>
      </c>
      <c r="BZ33">
        <v>11132462</v>
      </c>
      <c r="CA33">
        <v>11133587</v>
      </c>
      <c r="CB33">
        <v>37533</v>
      </c>
      <c r="CC33">
        <v>36610</v>
      </c>
      <c r="CD33">
        <v>3076403.37</v>
      </c>
      <c r="CE33">
        <v>6822889</v>
      </c>
      <c r="CF33">
        <v>556553.4</v>
      </c>
      <c r="CG33">
        <v>-258762.321</v>
      </c>
      <c r="CH33">
        <v>19477575.5</v>
      </c>
      <c r="CI33">
        <v>19440979.125</v>
      </c>
      <c r="CJ33">
        <v>36596.375</v>
      </c>
      <c r="CK33">
        <v>3520847.43</v>
      </c>
      <c r="CL33">
        <v>7152.61</v>
      </c>
      <c r="CM33">
        <v>10493068.107000001</v>
      </c>
      <c r="CN33">
        <v>10472450.896</v>
      </c>
      <c r="CO33">
        <v>20617.210999999999</v>
      </c>
      <c r="CP33">
        <v>29795777.193999998</v>
      </c>
      <c r="CQ33">
        <v>29741016.664000001</v>
      </c>
      <c r="CR33">
        <v>54760.53</v>
      </c>
      <c r="CS33">
        <v>14184359.993000001</v>
      </c>
      <c r="CT33">
        <v>14157097.559</v>
      </c>
      <c r="CU33">
        <v>27262.434000000001</v>
      </c>
      <c r="CV33">
        <v>237400213.66</v>
      </c>
      <c r="CW33">
        <v>206227674.736</v>
      </c>
      <c r="CX33">
        <v>895442</v>
      </c>
      <c r="CY33">
        <v>946248</v>
      </c>
      <c r="CZ33">
        <v>943666</v>
      </c>
      <c r="DA33">
        <v>2582</v>
      </c>
      <c r="DB33">
        <v>3518379.65</v>
      </c>
      <c r="DC33">
        <v>3078971</v>
      </c>
      <c r="DD33">
        <v>9217214</v>
      </c>
      <c r="DE33">
        <v>1062622</v>
      </c>
      <c r="DF33">
        <v>5932206</v>
      </c>
      <c r="DG33">
        <v>158249</v>
      </c>
      <c r="DH33">
        <v>28313</v>
      </c>
      <c r="DI33">
        <v>3078971</v>
      </c>
      <c r="DJ33">
        <v>208422.5</v>
      </c>
      <c r="DK33">
        <v>3352868.77</v>
      </c>
      <c r="DL33">
        <v>3354409.6349999998</v>
      </c>
      <c r="DM33">
        <v>32481</v>
      </c>
      <c r="DN33">
        <v>251779</v>
      </c>
      <c r="DO33">
        <v>219579.55</v>
      </c>
      <c r="DP33">
        <v>265983</v>
      </c>
      <c r="DQ33">
        <v>54970</v>
      </c>
      <c r="DR33">
        <v>211013</v>
      </c>
      <c r="DS33">
        <v>35280</v>
      </c>
      <c r="DT33">
        <v>1040</v>
      </c>
      <c r="DU33">
        <v>71</v>
      </c>
      <c r="DV33">
        <v>144</v>
      </c>
      <c r="DW33">
        <v>633</v>
      </c>
      <c r="DX33">
        <v>606</v>
      </c>
      <c r="DY33">
        <v>6</v>
      </c>
      <c r="DZ33">
        <v>9</v>
      </c>
      <c r="EA33">
        <v>60</v>
      </c>
      <c r="EB33">
        <v>7044037728</v>
      </c>
      <c r="EC33">
        <v>7046432526</v>
      </c>
      <c r="ED33">
        <v>1863087757114</v>
      </c>
      <c r="EE33">
        <v>5483961792</v>
      </c>
      <c r="EF33">
        <v>1529470200040</v>
      </c>
      <c r="EG33">
        <v>357397313743</v>
      </c>
      <c r="EH33">
        <v>0</v>
      </c>
      <c r="EI33">
        <v>329206808</v>
      </c>
      <c r="EJ33" t="s">
        <v>1097</v>
      </c>
      <c r="EK33" t="s">
        <v>1097</v>
      </c>
      <c r="EL33" t="s">
        <v>1097</v>
      </c>
      <c r="EM33" s="90" t="b">
        <f t="shared" si="13"/>
        <v>1</v>
      </c>
      <c r="EN33" s="90" t="b">
        <f t="shared" si="11"/>
        <v>1</v>
      </c>
      <c r="EO33" s="90" t="b">
        <f t="shared" si="11"/>
        <v>1</v>
      </c>
      <c r="EP33" s="90" t="b">
        <f t="shared" si="11"/>
        <v>1</v>
      </c>
      <c r="EQ33" s="90" t="b">
        <f t="shared" si="11"/>
        <v>1</v>
      </c>
      <c r="ER33" s="90" t="b">
        <f t="shared" si="11"/>
        <v>1</v>
      </c>
      <c r="ES33" s="90" t="b">
        <f t="shared" si="11"/>
        <v>1</v>
      </c>
      <c r="ET33" s="90" t="b">
        <f t="shared" si="11"/>
        <v>1</v>
      </c>
      <c r="EU33" s="90" t="b">
        <f t="shared" si="11"/>
        <v>1</v>
      </c>
      <c r="EV33" s="90" t="b">
        <f t="shared" si="11"/>
        <v>1</v>
      </c>
      <c r="EW33" s="90" t="b">
        <f t="shared" si="11"/>
        <v>1</v>
      </c>
      <c r="EX33" s="90" t="b">
        <f t="shared" si="11"/>
        <v>1</v>
      </c>
      <c r="EY33" s="90" t="b">
        <f t="shared" si="11"/>
        <v>1</v>
      </c>
      <c r="EZ33" s="90" t="b">
        <f t="shared" si="11"/>
        <v>1</v>
      </c>
      <c r="FA33" s="90" t="b">
        <f t="shared" si="11"/>
        <v>1</v>
      </c>
      <c r="FB33" s="90" t="b">
        <f t="shared" si="11"/>
        <v>1</v>
      </c>
      <c r="FC33" s="90" t="b">
        <f t="shared" si="11"/>
        <v>1</v>
      </c>
      <c r="FD33" s="90" t="b">
        <f t="shared" si="11"/>
        <v>1</v>
      </c>
      <c r="FE33" s="90" t="b">
        <f t="shared" si="11"/>
        <v>1</v>
      </c>
      <c r="FF33" s="90" t="b">
        <f t="shared" si="11"/>
        <v>1</v>
      </c>
      <c r="FG33" s="90" t="b">
        <f t="shared" si="11"/>
        <v>1</v>
      </c>
      <c r="FH33" s="90" t="b">
        <f t="shared" si="11"/>
        <v>1</v>
      </c>
      <c r="FI33" s="90" t="b">
        <f t="shared" si="11"/>
        <v>1</v>
      </c>
      <c r="FJ33" s="90" t="b">
        <f t="shared" si="11"/>
        <v>1</v>
      </c>
      <c r="FK33" s="90" t="b">
        <f t="shared" si="11"/>
        <v>1</v>
      </c>
      <c r="FL33" s="90" t="b">
        <f t="shared" si="11"/>
        <v>1</v>
      </c>
      <c r="FM33" s="90" t="b">
        <f t="shared" si="11"/>
        <v>1</v>
      </c>
      <c r="FN33" s="90" t="b">
        <f t="shared" si="11"/>
        <v>1</v>
      </c>
      <c r="FO33" s="90" t="b">
        <f t="shared" si="11"/>
        <v>1</v>
      </c>
      <c r="FP33" s="90" t="b">
        <f t="shared" si="11"/>
        <v>1</v>
      </c>
      <c r="FQ33" s="90" t="b">
        <f t="shared" si="11"/>
        <v>1</v>
      </c>
      <c r="FR33" s="90" t="b">
        <f t="shared" si="11"/>
        <v>1</v>
      </c>
      <c r="FS33" s="90" t="b">
        <f t="shared" si="11"/>
        <v>1</v>
      </c>
      <c r="FT33" s="90" t="b">
        <f t="shared" si="11"/>
        <v>1</v>
      </c>
      <c r="FU33" s="90" t="b">
        <f t="shared" si="11"/>
        <v>1</v>
      </c>
      <c r="FV33" s="90" t="b">
        <f t="shared" si="11"/>
        <v>1</v>
      </c>
      <c r="FW33" s="90" t="b">
        <f t="shared" si="11"/>
        <v>1</v>
      </c>
      <c r="FX33" s="90" t="b">
        <f t="shared" si="11"/>
        <v>1</v>
      </c>
      <c r="FY33" s="90" t="b">
        <f t="shared" si="11"/>
        <v>1</v>
      </c>
      <c r="FZ33" s="90" t="b">
        <f t="shared" si="11"/>
        <v>1</v>
      </c>
      <c r="GA33" s="90" t="b">
        <f t="shared" si="11"/>
        <v>1</v>
      </c>
      <c r="GB33" s="90" t="b">
        <f t="shared" si="11"/>
        <v>1</v>
      </c>
      <c r="GC33" s="90" t="b">
        <f t="shared" si="11"/>
        <v>1</v>
      </c>
      <c r="GD33" s="90" t="b">
        <f t="shared" si="11"/>
        <v>1</v>
      </c>
      <c r="GE33" s="90" t="b">
        <f t="shared" si="11"/>
        <v>1</v>
      </c>
      <c r="GF33" s="90" t="b">
        <f t="shared" si="11"/>
        <v>1</v>
      </c>
      <c r="GG33" s="90" t="b">
        <f t="shared" si="11"/>
        <v>1</v>
      </c>
      <c r="GH33" s="90" t="b">
        <f t="shared" si="11"/>
        <v>1</v>
      </c>
      <c r="GI33" s="90" t="b">
        <f t="shared" si="11"/>
        <v>1</v>
      </c>
      <c r="GJ33" s="90" t="b">
        <f t="shared" si="11"/>
        <v>1</v>
      </c>
      <c r="GK33" s="90" t="b">
        <f t="shared" si="11"/>
        <v>1</v>
      </c>
      <c r="GL33" s="90" t="b">
        <f t="shared" si="11"/>
        <v>1</v>
      </c>
      <c r="GM33" s="90" t="b">
        <f t="shared" si="11"/>
        <v>1</v>
      </c>
      <c r="GN33" s="90" t="b">
        <f t="shared" si="11"/>
        <v>1</v>
      </c>
      <c r="GO33" s="90" t="b">
        <f t="shared" si="11"/>
        <v>1</v>
      </c>
      <c r="GP33" s="90" t="b">
        <f t="shared" si="11"/>
        <v>1</v>
      </c>
      <c r="GQ33" s="90" t="b">
        <f t="shared" si="11"/>
        <v>1</v>
      </c>
      <c r="GR33" s="90" t="b">
        <f t="shared" si="11"/>
        <v>1</v>
      </c>
      <c r="GS33" s="90" t="b">
        <f t="shared" si="11"/>
        <v>1</v>
      </c>
      <c r="GT33" s="90" t="b">
        <f t="shared" si="11"/>
        <v>1</v>
      </c>
      <c r="GU33" s="90" t="b">
        <f t="shared" si="11"/>
        <v>1</v>
      </c>
      <c r="GV33" s="90" t="b">
        <f t="shared" si="11"/>
        <v>1</v>
      </c>
      <c r="GW33" s="90" t="b">
        <f t="shared" si="11"/>
        <v>1</v>
      </c>
      <c r="GX33" s="90" t="b">
        <f t="shared" si="11"/>
        <v>1</v>
      </c>
      <c r="GY33" s="90" t="b">
        <f t="shared" si="11"/>
        <v>1</v>
      </c>
      <c r="GZ33" s="90" t="b">
        <f t="shared" si="12"/>
        <v>1</v>
      </c>
      <c r="HA33" s="90" t="b">
        <f t="shared" si="12"/>
        <v>1</v>
      </c>
      <c r="HB33" s="90" t="b">
        <f t="shared" si="12"/>
        <v>1</v>
      </c>
      <c r="HC33" s="90" t="b">
        <f t="shared" si="12"/>
        <v>1</v>
      </c>
      <c r="HD33" s="90" t="b">
        <f t="shared" si="12"/>
        <v>1</v>
      </c>
      <c r="HE33" s="90" t="b">
        <f t="shared" si="12"/>
        <v>1</v>
      </c>
    </row>
    <row r="34" spans="1:213" x14ac:dyDescent="0.15">
      <c r="A34" s="90">
        <v>202304</v>
      </c>
      <c r="B34" s="90">
        <v>34460</v>
      </c>
      <c r="C34" s="90">
        <v>321594508</v>
      </c>
      <c r="D34">
        <v>149029807130</v>
      </c>
      <c r="E34">
        <v>30980117102344</v>
      </c>
      <c r="F34">
        <v>30980117359456</v>
      </c>
      <c r="G34">
        <v>10857854</v>
      </c>
      <c r="H34">
        <v>10865340</v>
      </c>
      <c r="I34">
        <v>35159</v>
      </c>
      <c r="J34">
        <v>34204</v>
      </c>
      <c r="K34">
        <v>3053968</v>
      </c>
      <c r="L34">
        <v>11416647</v>
      </c>
      <c r="M34">
        <v>604763</v>
      </c>
      <c r="N34">
        <v>367821.32</v>
      </c>
      <c r="O34">
        <v>18901454</v>
      </c>
      <c r="P34">
        <v>18834755.75</v>
      </c>
      <c r="Q34">
        <v>66698.25</v>
      </c>
      <c r="R34">
        <v>3433644.58</v>
      </c>
      <c r="S34">
        <v>12555.48</v>
      </c>
      <c r="T34">
        <v>10599993.829</v>
      </c>
      <c r="U34">
        <v>10561723.654999999</v>
      </c>
      <c r="V34">
        <v>38270.173999999999</v>
      </c>
      <c r="W34">
        <v>29881498.697000001</v>
      </c>
      <c r="X34">
        <v>29781064.199999999</v>
      </c>
      <c r="Y34">
        <v>100434.497</v>
      </c>
      <c r="Z34">
        <v>14200916.595000001</v>
      </c>
      <c r="AA34">
        <v>14150922.388</v>
      </c>
      <c r="AB34">
        <v>49994.207000000002</v>
      </c>
      <c r="AC34">
        <v>240200630.79499999</v>
      </c>
      <c r="AD34">
        <v>207671927.98899999</v>
      </c>
      <c r="AE34">
        <v>821669</v>
      </c>
      <c r="AF34">
        <v>875923</v>
      </c>
      <c r="AG34">
        <v>871076</v>
      </c>
      <c r="AH34">
        <v>4847</v>
      </c>
      <c r="AI34">
        <v>3429154.76</v>
      </c>
      <c r="AJ34">
        <v>3166786</v>
      </c>
      <c r="AK34">
        <v>9113293</v>
      </c>
      <c r="AL34">
        <v>1098461</v>
      </c>
      <c r="AM34">
        <v>5327800</v>
      </c>
      <c r="AN34">
        <v>167218</v>
      </c>
      <c r="AO34">
        <v>27894</v>
      </c>
      <c r="AP34">
        <v>3166786</v>
      </c>
      <c r="AQ34">
        <v>247529</v>
      </c>
      <c r="AR34">
        <v>3393690.9849999999</v>
      </c>
      <c r="AS34">
        <v>3392972.7149999999</v>
      </c>
      <c r="AT34">
        <v>31621</v>
      </c>
      <c r="AU34">
        <v>245358</v>
      </c>
      <c r="AV34">
        <v>217934.75</v>
      </c>
      <c r="AW34">
        <v>266437</v>
      </c>
      <c r="AX34">
        <v>43887</v>
      </c>
      <c r="AY34">
        <v>222550</v>
      </c>
      <c r="AZ34">
        <v>34460</v>
      </c>
      <c r="BA34">
        <v>1754</v>
      </c>
      <c r="BB34">
        <v>78</v>
      </c>
      <c r="BC34">
        <v>232</v>
      </c>
      <c r="BD34">
        <v>981</v>
      </c>
      <c r="BE34">
        <v>1549</v>
      </c>
      <c r="BF34">
        <v>8</v>
      </c>
      <c r="BG34">
        <v>40</v>
      </c>
      <c r="BH34">
        <v>192</v>
      </c>
      <c r="BI34">
        <v>7147412452</v>
      </c>
      <c r="BJ34">
        <v>7154827024</v>
      </c>
      <c r="BK34">
        <v>1816773174275</v>
      </c>
      <c r="BL34">
        <v>5438096216</v>
      </c>
      <c r="BM34">
        <v>1496380026571</v>
      </c>
      <c r="BN34">
        <v>259659389875</v>
      </c>
      <c r="BO34">
        <v>0</v>
      </c>
      <c r="BP34">
        <v>321595135</v>
      </c>
      <c r="BQ34" t="s">
        <v>1097</v>
      </c>
      <c r="BR34" t="s">
        <v>1097</v>
      </c>
      <c r="BS34" t="s">
        <v>1097</v>
      </c>
      <c r="BT34">
        <v>202304</v>
      </c>
      <c r="BU34">
        <v>34460</v>
      </c>
      <c r="BV34">
        <v>321594508</v>
      </c>
      <c r="BW34">
        <v>149029807130</v>
      </c>
      <c r="BX34">
        <v>30980117102344</v>
      </c>
      <c r="BY34">
        <v>30980117359456</v>
      </c>
      <c r="BZ34">
        <v>10857854</v>
      </c>
      <c r="CA34">
        <v>10865340</v>
      </c>
      <c r="CB34">
        <v>35159</v>
      </c>
      <c r="CC34">
        <v>34204</v>
      </c>
      <c r="CD34">
        <v>3053968</v>
      </c>
      <c r="CE34">
        <v>11416647</v>
      </c>
      <c r="CF34">
        <v>604763</v>
      </c>
      <c r="CG34">
        <v>367821.32</v>
      </c>
      <c r="CH34">
        <v>18901454</v>
      </c>
      <c r="CI34">
        <v>18834755.75</v>
      </c>
      <c r="CJ34">
        <v>66698.25</v>
      </c>
      <c r="CK34">
        <v>3433644.58</v>
      </c>
      <c r="CL34">
        <v>12555.48</v>
      </c>
      <c r="CM34">
        <v>10599993.829</v>
      </c>
      <c r="CN34">
        <v>10561723.654999999</v>
      </c>
      <c r="CO34">
        <v>38270.173999999999</v>
      </c>
      <c r="CP34">
        <v>29881498.697000001</v>
      </c>
      <c r="CQ34">
        <v>29781064.199999999</v>
      </c>
      <c r="CR34">
        <v>100434.497</v>
      </c>
      <c r="CS34">
        <v>14200916.595000001</v>
      </c>
      <c r="CT34">
        <v>14150922.388</v>
      </c>
      <c r="CU34">
        <v>49994.207000000002</v>
      </c>
      <c r="CV34">
        <v>240200630.79499999</v>
      </c>
      <c r="CW34">
        <v>207671927.98899999</v>
      </c>
      <c r="CX34">
        <v>821669</v>
      </c>
      <c r="CY34">
        <v>875923</v>
      </c>
      <c r="CZ34">
        <v>871076</v>
      </c>
      <c r="DA34">
        <v>4847</v>
      </c>
      <c r="DB34">
        <v>3429154.76</v>
      </c>
      <c r="DC34">
        <v>3166786</v>
      </c>
      <c r="DD34">
        <v>9113293</v>
      </c>
      <c r="DE34">
        <v>1098461</v>
      </c>
      <c r="DF34">
        <v>5327800</v>
      </c>
      <c r="DG34">
        <v>167218</v>
      </c>
      <c r="DH34">
        <v>27894</v>
      </c>
      <c r="DI34">
        <v>3166786</v>
      </c>
      <c r="DJ34">
        <v>247529</v>
      </c>
      <c r="DK34">
        <v>3393690.9849999999</v>
      </c>
      <c r="DL34">
        <v>3392972.7149999999</v>
      </c>
      <c r="DM34">
        <v>31621</v>
      </c>
      <c r="DN34">
        <v>245358</v>
      </c>
      <c r="DO34">
        <v>217934.75</v>
      </c>
      <c r="DP34">
        <v>266437</v>
      </c>
      <c r="DQ34">
        <v>43887</v>
      </c>
      <c r="DR34">
        <v>222550</v>
      </c>
      <c r="DS34">
        <v>34460</v>
      </c>
      <c r="DT34">
        <v>1754</v>
      </c>
      <c r="DU34">
        <v>78</v>
      </c>
      <c r="DV34">
        <v>232</v>
      </c>
      <c r="DW34">
        <v>981</v>
      </c>
      <c r="DX34">
        <v>1549</v>
      </c>
      <c r="DY34">
        <v>8</v>
      </c>
      <c r="DZ34">
        <v>40</v>
      </c>
      <c r="EA34">
        <v>192</v>
      </c>
      <c r="EB34">
        <v>7147412452</v>
      </c>
      <c r="EC34">
        <v>7154827024</v>
      </c>
      <c r="ED34">
        <v>1816773174275</v>
      </c>
      <c r="EE34">
        <v>5438096216</v>
      </c>
      <c r="EF34">
        <v>1496380026571</v>
      </c>
      <c r="EG34">
        <v>259659389875</v>
      </c>
      <c r="EH34">
        <v>0</v>
      </c>
      <c r="EI34">
        <v>321595135</v>
      </c>
      <c r="EJ34" t="s">
        <v>1097</v>
      </c>
      <c r="EK34" t="s">
        <v>1097</v>
      </c>
      <c r="EL34" t="s">
        <v>1097</v>
      </c>
      <c r="EM34" s="90" t="b">
        <f t="shared" si="13"/>
        <v>1</v>
      </c>
      <c r="EN34" s="90" t="b">
        <f t="shared" si="11"/>
        <v>1</v>
      </c>
      <c r="EO34" s="90" t="b">
        <f t="shared" si="11"/>
        <v>1</v>
      </c>
      <c r="EP34" s="90" t="b">
        <f t="shared" si="11"/>
        <v>1</v>
      </c>
      <c r="EQ34" s="90" t="b">
        <f t="shared" si="11"/>
        <v>1</v>
      </c>
      <c r="ER34" s="90" t="b">
        <f t="shared" si="11"/>
        <v>1</v>
      </c>
      <c r="ES34" s="90" t="b">
        <f t="shared" si="11"/>
        <v>1</v>
      </c>
      <c r="ET34" s="90" t="b">
        <f t="shared" si="11"/>
        <v>1</v>
      </c>
      <c r="EU34" s="90" t="b">
        <f t="shared" si="11"/>
        <v>1</v>
      </c>
      <c r="EV34" s="90" t="b">
        <f t="shared" si="11"/>
        <v>1</v>
      </c>
      <c r="EW34" s="90" t="b">
        <f t="shared" si="11"/>
        <v>1</v>
      </c>
      <c r="EX34" s="90" t="b">
        <f t="shared" si="11"/>
        <v>1</v>
      </c>
      <c r="EY34" s="90" t="b">
        <f t="shared" si="11"/>
        <v>1</v>
      </c>
      <c r="EZ34" s="90" t="b">
        <f t="shared" si="11"/>
        <v>1</v>
      </c>
      <c r="FA34" s="90" t="b">
        <f t="shared" si="11"/>
        <v>1</v>
      </c>
      <c r="FB34" s="90" t="b">
        <f t="shared" si="11"/>
        <v>1</v>
      </c>
      <c r="FC34" s="90" t="b">
        <f t="shared" si="11"/>
        <v>1</v>
      </c>
      <c r="FD34" s="90" t="b">
        <f t="shared" si="11"/>
        <v>1</v>
      </c>
      <c r="FE34" s="90" t="b">
        <f t="shared" si="11"/>
        <v>1</v>
      </c>
      <c r="FF34" s="90" t="b">
        <f t="shared" si="11"/>
        <v>1</v>
      </c>
      <c r="FG34" s="90" t="b">
        <f t="shared" si="11"/>
        <v>1</v>
      </c>
      <c r="FH34" s="90" t="b">
        <f t="shared" si="11"/>
        <v>1</v>
      </c>
      <c r="FI34" s="90" t="b">
        <f t="shared" si="11"/>
        <v>1</v>
      </c>
      <c r="FJ34" s="90" t="b">
        <f t="shared" si="11"/>
        <v>1</v>
      </c>
      <c r="FK34" s="90" t="b">
        <f t="shared" si="11"/>
        <v>1</v>
      </c>
      <c r="FL34" s="90" t="b">
        <f t="shared" si="11"/>
        <v>1</v>
      </c>
      <c r="FM34" s="90" t="b">
        <f t="shared" si="11"/>
        <v>1</v>
      </c>
      <c r="FN34" s="90" t="b">
        <f t="shared" si="11"/>
        <v>1</v>
      </c>
      <c r="FO34" s="90" t="b">
        <f t="shared" si="11"/>
        <v>1</v>
      </c>
      <c r="FP34" s="90" t="b">
        <f t="shared" si="11"/>
        <v>1</v>
      </c>
      <c r="FQ34" s="90" t="b">
        <f t="shared" si="11"/>
        <v>1</v>
      </c>
      <c r="FR34" s="90" t="b">
        <f t="shared" si="11"/>
        <v>1</v>
      </c>
      <c r="FS34" s="90" t="b">
        <f t="shared" si="11"/>
        <v>1</v>
      </c>
      <c r="FT34" s="90" t="b">
        <f t="shared" si="11"/>
        <v>1</v>
      </c>
      <c r="FU34" s="90" t="b">
        <f t="shared" si="11"/>
        <v>1</v>
      </c>
      <c r="FV34" s="90" t="b">
        <f t="shared" si="11"/>
        <v>1</v>
      </c>
      <c r="FW34" s="90" t="b">
        <f t="shared" si="11"/>
        <v>1</v>
      </c>
      <c r="FX34" s="90" t="b">
        <f t="shared" si="11"/>
        <v>1</v>
      </c>
      <c r="FY34" s="90" t="b">
        <f t="shared" si="11"/>
        <v>1</v>
      </c>
      <c r="FZ34" s="90" t="b">
        <f t="shared" si="11"/>
        <v>1</v>
      </c>
      <c r="GA34" s="90" t="b">
        <f t="shared" si="11"/>
        <v>1</v>
      </c>
      <c r="GB34" s="90" t="b">
        <f t="shared" si="11"/>
        <v>1</v>
      </c>
      <c r="GC34" s="90" t="b">
        <f t="shared" si="11"/>
        <v>1</v>
      </c>
      <c r="GD34" s="90" t="b">
        <f t="shared" si="11"/>
        <v>1</v>
      </c>
      <c r="GE34" s="90" t="b">
        <f t="shared" si="11"/>
        <v>1</v>
      </c>
      <c r="GF34" s="90" t="b">
        <f t="shared" si="11"/>
        <v>1</v>
      </c>
      <c r="GG34" s="90" t="b">
        <f t="shared" si="11"/>
        <v>1</v>
      </c>
      <c r="GH34" s="90" t="b">
        <f t="shared" si="11"/>
        <v>1</v>
      </c>
      <c r="GI34" s="90" t="b">
        <f t="shared" si="11"/>
        <v>1</v>
      </c>
      <c r="GJ34" s="90" t="b">
        <f t="shared" si="11"/>
        <v>1</v>
      </c>
      <c r="GK34" s="90" t="b">
        <f t="shared" si="11"/>
        <v>1</v>
      </c>
      <c r="GL34" s="90" t="b">
        <f t="shared" si="11"/>
        <v>1</v>
      </c>
      <c r="GM34" s="90" t="b">
        <f t="shared" si="11"/>
        <v>1</v>
      </c>
      <c r="GN34" s="90" t="b">
        <f t="shared" si="11"/>
        <v>1</v>
      </c>
      <c r="GO34" s="90" t="b">
        <f t="shared" si="11"/>
        <v>1</v>
      </c>
      <c r="GP34" s="90" t="b">
        <f t="shared" si="11"/>
        <v>1</v>
      </c>
      <c r="GQ34" s="90" t="b">
        <f t="shared" si="11"/>
        <v>1</v>
      </c>
      <c r="GR34" s="90" t="b">
        <f t="shared" si="11"/>
        <v>1</v>
      </c>
      <c r="GS34" s="90" t="b">
        <f t="shared" si="11"/>
        <v>1</v>
      </c>
      <c r="GT34" s="90" t="b">
        <f t="shared" si="11"/>
        <v>1</v>
      </c>
      <c r="GU34" s="90" t="b">
        <f t="shared" si="11"/>
        <v>1</v>
      </c>
      <c r="GV34" s="90" t="b">
        <f t="shared" si="11"/>
        <v>1</v>
      </c>
      <c r="GW34" s="90" t="b">
        <f t="shared" si="11"/>
        <v>1</v>
      </c>
      <c r="GX34" s="90" t="b">
        <f t="shared" si="11"/>
        <v>1</v>
      </c>
      <c r="GY34" s="90" t="b">
        <f t="shared" ref="GY34:GY55" si="14">BM34=EF34</f>
        <v>1</v>
      </c>
      <c r="GZ34" s="90" t="b">
        <f t="shared" si="12"/>
        <v>1</v>
      </c>
      <c r="HA34" s="90" t="b">
        <f t="shared" si="12"/>
        <v>1</v>
      </c>
      <c r="HB34" s="90" t="b">
        <f t="shared" si="12"/>
        <v>1</v>
      </c>
      <c r="HC34" s="90" t="b">
        <f t="shared" si="12"/>
        <v>1</v>
      </c>
      <c r="HD34" s="90" t="b">
        <f t="shared" si="12"/>
        <v>1</v>
      </c>
      <c r="HE34" s="90" t="b">
        <f t="shared" si="12"/>
        <v>1</v>
      </c>
    </row>
    <row r="35" spans="1:213" x14ac:dyDescent="0.15">
      <c r="A35" s="90">
        <v>202305</v>
      </c>
      <c r="B35" s="90">
        <v>33799</v>
      </c>
      <c r="C35" s="90">
        <v>315380206</v>
      </c>
      <c r="D35">
        <v>147963202032</v>
      </c>
      <c r="E35">
        <v>30385870971889</v>
      </c>
      <c r="F35">
        <v>30385870151594</v>
      </c>
      <c r="G35">
        <v>10584096</v>
      </c>
      <c r="H35">
        <v>10594441</v>
      </c>
      <c r="I35">
        <v>33913</v>
      </c>
      <c r="J35">
        <v>33195</v>
      </c>
      <c r="K35">
        <v>2974281</v>
      </c>
      <c r="L35">
        <v>8945467</v>
      </c>
      <c r="M35">
        <v>539537</v>
      </c>
      <c r="N35">
        <v>147015.32399999999</v>
      </c>
      <c r="O35">
        <v>18605356</v>
      </c>
      <c r="P35">
        <v>18552035.375</v>
      </c>
      <c r="Q35">
        <v>53320.625</v>
      </c>
      <c r="R35">
        <v>3370113.99</v>
      </c>
      <c r="S35">
        <v>9786.0400000000009</v>
      </c>
      <c r="T35">
        <v>10264127.091</v>
      </c>
      <c r="U35">
        <v>10234283.331</v>
      </c>
      <c r="V35">
        <v>29843.759999999998</v>
      </c>
      <c r="W35">
        <v>28816321.226</v>
      </c>
      <c r="X35">
        <v>28736907.454999998</v>
      </c>
      <c r="Y35">
        <v>79413.770999999993</v>
      </c>
      <c r="Z35">
        <v>13793241.74</v>
      </c>
      <c r="AA35">
        <v>13753977.967</v>
      </c>
      <c r="AB35">
        <v>39263.773000000001</v>
      </c>
      <c r="AC35">
        <v>234672324.171</v>
      </c>
      <c r="AD35">
        <v>201527460.236</v>
      </c>
      <c r="AE35">
        <v>884026</v>
      </c>
      <c r="AF35">
        <v>937962</v>
      </c>
      <c r="AG35">
        <v>933532</v>
      </c>
      <c r="AH35">
        <v>4430</v>
      </c>
      <c r="AI35">
        <v>3366116.62</v>
      </c>
      <c r="AJ35">
        <v>3186927</v>
      </c>
      <c r="AK35">
        <v>8758062</v>
      </c>
      <c r="AL35">
        <v>1153983</v>
      </c>
      <c r="AM35">
        <v>5304536</v>
      </c>
      <c r="AN35">
        <v>172886</v>
      </c>
      <c r="AO35">
        <v>28958</v>
      </c>
      <c r="AP35">
        <v>3186927</v>
      </c>
      <c r="AQ35">
        <v>168308</v>
      </c>
      <c r="AR35">
        <v>3309941.395</v>
      </c>
      <c r="AS35">
        <v>3309465.6910000001</v>
      </c>
      <c r="AT35">
        <v>30794</v>
      </c>
      <c r="AU35">
        <v>239362</v>
      </c>
      <c r="AV35">
        <v>207714.85</v>
      </c>
      <c r="AW35">
        <v>258374</v>
      </c>
      <c r="AX35">
        <v>35575</v>
      </c>
      <c r="AY35">
        <v>222799</v>
      </c>
      <c r="AZ35">
        <v>33799</v>
      </c>
      <c r="BA35">
        <v>1482</v>
      </c>
      <c r="BB35">
        <v>105</v>
      </c>
      <c r="BC35">
        <v>232</v>
      </c>
      <c r="BD35">
        <v>826</v>
      </c>
      <c r="BE35">
        <v>1585</v>
      </c>
      <c r="BF35">
        <v>15</v>
      </c>
      <c r="BG35">
        <v>96</v>
      </c>
      <c r="BH35">
        <v>76</v>
      </c>
      <c r="BI35">
        <v>6992074548</v>
      </c>
      <c r="BJ35">
        <v>6998081141</v>
      </c>
      <c r="BK35">
        <v>1802350923004</v>
      </c>
      <c r="BL35">
        <v>5414734190</v>
      </c>
      <c r="BM35">
        <v>1457046041708</v>
      </c>
      <c r="BN35">
        <v>239429118896</v>
      </c>
      <c r="BO35">
        <v>264001890</v>
      </c>
      <c r="BP35">
        <v>315380804</v>
      </c>
      <c r="BQ35" t="s">
        <v>1097</v>
      </c>
      <c r="BR35" t="s">
        <v>1097</v>
      </c>
      <c r="BS35" t="s">
        <v>1097</v>
      </c>
      <c r="BT35">
        <v>202305</v>
      </c>
      <c r="BU35">
        <v>33799</v>
      </c>
      <c r="BV35">
        <v>315380206</v>
      </c>
      <c r="BW35">
        <v>147963202032</v>
      </c>
      <c r="BX35">
        <v>30385870971889</v>
      </c>
      <c r="BY35">
        <v>30385870151594</v>
      </c>
      <c r="BZ35">
        <v>10584096</v>
      </c>
      <c r="CA35">
        <v>10594441</v>
      </c>
      <c r="CB35">
        <v>33913</v>
      </c>
      <c r="CC35">
        <v>33195</v>
      </c>
      <c r="CD35">
        <v>2974281</v>
      </c>
      <c r="CE35">
        <v>8945467</v>
      </c>
      <c r="CF35">
        <v>539537</v>
      </c>
      <c r="CG35">
        <v>147015.32399999999</v>
      </c>
      <c r="CH35">
        <v>18605356</v>
      </c>
      <c r="CI35">
        <v>18552035.375</v>
      </c>
      <c r="CJ35">
        <v>53320.625</v>
      </c>
      <c r="CK35">
        <v>3370113.99</v>
      </c>
      <c r="CL35">
        <v>9786.0400000000009</v>
      </c>
      <c r="CM35">
        <v>10264127.091</v>
      </c>
      <c r="CN35">
        <v>10234283.331</v>
      </c>
      <c r="CO35">
        <v>29843.759999999998</v>
      </c>
      <c r="CP35">
        <v>28816321.226</v>
      </c>
      <c r="CQ35">
        <v>28736907.454999998</v>
      </c>
      <c r="CR35">
        <v>79413.770999999993</v>
      </c>
      <c r="CS35">
        <v>13793241.74</v>
      </c>
      <c r="CT35">
        <v>13753977.967</v>
      </c>
      <c r="CU35">
        <v>39263.773000000001</v>
      </c>
      <c r="CV35">
        <v>234672324.171</v>
      </c>
      <c r="CW35">
        <v>201527460.236</v>
      </c>
      <c r="CX35">
        <v>884026</v>
      </c>
      <c r="CY35">
        <v>937962</v>
      </c>
      <c r="CZ35">
        <v>933532</v>
      </c>
      <c r="DA35">
        <v>4430</v>
      </c>
      <c r="DB35">
        <v>3366116.62</v>
      </c>
      <c r="DC35">
        <v>3186927</v>
      </c>
      <c r="DD35">
        <v>8758062</v>
      </c>
      <c r="DE35">
        <v>1153983</v>
      </c>
      <c r="DF35">
        <v>5304536</v>
      </c>
      <c r="DG35">
        <v>172886</v>
      </c>
      <c r="DH35">
        <v>28958</v>
      </c>
      <c r="DI35">
        <v>3186927</v>
      </c>
      <c r="DJ35">
        <v>168308</v>
      </c>
      <c r="DK35">
        <v>3309941.395</v>
      </c>
      <c r="DL35">
        <v>3309465.6910000001</v>
      </c>
      <c r="DM35">
        <v>30794</v>
      </c>
      <c r="DN35">
        <v>239362</v>
      </c>
      <c r="DO35">
        <v>207714.85</v>
      </c>
      <c r="DP35">
        <v>258374</v>
      </c>
      <c r="DQ35">
        <v>35575</v>
      </c>
      <c r="DR35">
        <v>222799</v>
      </c>
      <c r="DS35">
        <v>33799</v>
      </c>
      <c r="DT35">
        <v>1482</v>
      </c>
      <c r="DU35">
        <v>105</v>
      </c>
      <c r="DV35">
        <v>232</v>
      </c>
      <c r="DW35">
        <v>826</v>
      </c>
      <c r="DX35">
        <v>1585</v>
      </c>
      <c r="DY35">
        <v>15</v>
      </c>
      <c r="DZ35">
        <v>96</v>
      </c>
      <c r="EA35">
        <v>76</v>
      </c>
      <c r="EB35">
        <v>6992074548</v>
      </c>
      <c r="EC35">
        <v>6998081141</v>
      </c>
      <c r="ED35">
        <v>1802350923004</v>
      </c>
      <c r="EE35">
        <v>5414734190</v>
      </c>
      <c r="EF35">
        <v>1457046041708</v>
      </c>
      <c r="EG35">
        <v>239429118896</v>
      </c>
      <c r="EH35">
        <v>264001890</v>
      </c>
      <c r="EI35">
        <v>315380804</v>
      </c>
      <c r="EJ35" t="s">
        <v>1097</v>
      </c>
      <c r="EK35" t="s">
        <v>1097</v>
      </c>
      <c r="EL35" t="s">
        <v>1097</v>
      </c>
      <c r="EM35" s="90" t="b">
        <f t="shared" si="13"/>
        <v>1</v>
      </c>
      <c r="EN35" s="90" t="b">
        <f t="shared" ref="EN35:EN55" si="15">B35=BU35</f>
        <v>1</v>
      </c>
      <c r="EO35" s="90" t="b">
        <f t="shared" ref="EO35:EO55" si="16">C35=BV35</f>
        <v>1</v>
      </c>
      <c r="EP35" s="90" t="b">
        <f t="shared" ref="EP35:EP55" si="17">D35=BW35</f>
        <v>1</v>
      </c>
      <c r="EQ35" s="90" t="b">
        <f t="shared" ref="EQ35:EQ55" si="18">E35=BX35</f>
        <v>1</v>
      </c>
      <c r="ER35" s="90" t="b">
        <f t="shared" ref="ER35:ER55" si="19">F35=BY35</f>
        <v>1</v>
      </c>
      <c r="ES35" s="90" t="b">
        <f t="shared" ref="ES35:ES55" si="20">G35=BZ35</f>
        <v>1</v>
      </c>
      <c r="ET35" s="90" t="b">
        <f t="shared" ref="ET35:ET55" si="21">H35=CA35</f>
        <v>1</v>
      </c>
      <c r="EU35" s="90" t="b">
        <f t="shared" ref="EU35:EU55" si="22">I35=CB35</f>
        <v>1</v>
      </c>
      <c r="EV35" s="90" t="b">
        <f t="shared" ref="EV35:EV55" si="23">J35=CC35</f>
        <v>1</v>
      </c>
      <c r="EW35" s="90" t="b">
        <f t="shared" ref="EW35:EW55" si="24">K35=CD35</f>
        <v>1</v>
      </c>
      <c r="EX35" s="90" t="b">
        <f t="shared" ref="EX35:EX55" si="25">L35=CE35</f>
        <v>1</v>
      </c>
      <c r="EY35" s="90" t="b">
        <f t="shared" ref="EY35:EY55" si="26">M35=CF35</f>
        <v>1</v>
      </c>
      <c r="EZ35" s="90" t="b">
        <f t="shared" ref="EZ35:EZ55" si="27">N35=CG35</f>
        <v>1</v>
      </c>
      <c r="FA35" s="90" t="b">
        <f t="shared" ref="FA35:FA55" si="28">O35=CH35</f>
        <v>1</v>
      </c>
      <c r="FB35" s="90" t="b">
        <f t="shared" ref="FB35:FB55" si="29">P35=CI35</f>
        <v>1</v>
      </c>
      <c r="FC35" s="90" t="b">
        <f t="shared" ref="FC35:FC55" si="30">Q35=CJ35</f>
        <v>1</v>
      </c>
      <c r="FD35" s="90" t="b">
        <f t="shared" ref="FD35:FD55" si="31">R35=CK35</f>
        <v>1</v>
      </c>
      <c r="FE35" s="90" t="b">
        <f t="shared" ref="FE35:FE55" si="32">S35=CL35</f>
        <v>1</v>
      </c>
      <c r="FF35" s="90" t="b">
        <f t="shared" ref="FF35:FF55" si="33">T35=CM35</f>
        <v>1</v>
      </c>
      <c r="FG35" s="90" t="b">
        <f t="shared" ref="FG35:FG55" si="34">U35=CN35</f>
        <v>1</v>
      </c>
      <c r="FH35" s="90" t="b">
        <f t="shared" ref="FH35:FH55" si="35">V35=CO35</f>
        <v>1</v>
      </c>
      <c r="FI35" s="90" t="b">
        <f t="shared" ref="FI35:FI55" si="36">W35=CP35</f>
        <v>1</v>
      </c>
      <c r="FJ35" s="90" t="b">
        <f t="shared" ref="FJ35:FJ55" si="37">X35=CQ35</f>
        <v>1</v>
      </c>
      <c r="FK35" s="90" t="b">
        <f t="shared" ref="FK35:FK55" si="38">Y35=CR35</f>
        <v>1</v>
      </c>
      <c r="FL35" s="90" t="b">
        <f t="shared" ref="FL35:FL55" si="39">Z35=CS35</f>
        <v>1</v>
      </c>
      <c r="FM35" s="90" t="b">
        <f t="shared" ref="FM35:FM55" si="40">AA35=CT35</f>
        <v>1</v>
      </c>
      <c r="FN35" s="90" t="b">
        <f t="shared" ref="FN35:FN55" si="41">AB35=CU35</f>
        <v>1</v>
      </c>
      <c r="FO35" s="90" t="b">
        <f t="shared" ref="FO35:FO55" si="42">AC35=CV35</f>
        <v>1</v>
      </c>
      <c r="FP35" s="90" t="b">
        <f t="shared" ref="FP35:FP55" si="43">AD35=CW35</f>
        <v>1</v>
      </c>
      <c r="FQ35" s="90" t="b">
        <f t="shared" ref="FQ35:FQ55" si="44">AE35=CX35</f>
        <v>1</v>
      </c>
      <c r="FR35" s="90" t="b">
        <f t="shared" ref="FR35:FR55" si="45">AF35=CY35</f>
        <v>1</v>
      </c>
      <c r="FS35" s="90" t="b">
        <f t="shared" ref="FS35:FS55" si="46">AG35=CZ35</f>
        <v>1</v>
      </c>
      <c r="FT35" s="90" t="b">
        <f t="shared" ref="FT35:FT55" si="47">AH35=DA35</f>
        <v>1</v>
      </c>
      <c r="FU35" s="90" t="b">
        <f t="shared" ref="FU35:FU55" si="48">AI35=DB35</f>
        <v>1</v>
      </c>
      <c r="FV35" s="90" t="b">
        <f t="shared" ref="FV35:FV55" si="49">AJ35=DC35</f>
        <v>1</v>
      </c>
      <c r="FW35" s="90" t="b">
        <f t="shared" ref="FW35:FW55" si="50">AK35=DD35</f>
        <v>1</v>
      </c>
      <c r="FX35" s="90" t="b">
        <f t="shared" ref="FX35:FX55" si="51">AL35=DE35</f>
        <v>1</v>
      </c>
      <c r="FY35" s="90" t="b">
        <f t="shared" ref="FY35:FY55" si="52">AM35=DF35</f>
        <v>1</v>
      </c>
      <c r="FZ35" s="90" t="b">
        <f t="shared" ref="FZ35:FZ55" si="53">AN35=DG35</f>
        <v>1</v>
      </c>
      <c r="GA35" s="90" t="b">
        <f t="shared" ref="GA35:GA55" si="54">AO35=DH35</f>
        <v>1</v>
      </c>
      <c r="GB35" s="90" t="b">
        <f t="shared" ref="GB35:GB55" si="55">AP35=DI35</f>
        <v>1</v>
      </c>
      <c r="GC35" s="90" t="b">
        <f t="shared" ref="GC35:GC55" si="56">AQ35=DJ35</f>
        <v>1</v>
      </c>
      <c r="GD35" s="90" t="b">
        <f t="shared" ref="GD35:GD55" si="57">AR35=DK35</f>
        <v>1</v>
      </c>
      <c r="GE35" s="90" t="b">
        <f t="shared" ref="GE35:GE55" si="58">AS35=DL35</f>
        <v>1</v>
      </c>
      <c r="GF35" s="90" t="b">
        <f t="shared" ref="GF35:GF55" si="59">AT35=DM35</f>
        <v>1</v>
      </c>
      <c r="GG35" s="90" t="b">
        <f t="shared" ref="GG35:GG55" si="60">AU35=DN35</f>
        <v>1</v>
      </c>
      <c r="GH35" s="90" t="b">
        <f t="shared" ref="GH35:GH55" si="61">AV35=DO35</f>
        <v>1</v>
      </c>
      <c r="GI35" s="90" t="b">
        <f t="shared" ref="GI35:GI55" si="62">AW35=DP35</f>
        <v>1</v>
      </c>
      <c r="GJ35" s="90" t="b">
        <f t="shared" ref="GJ35:GJ55" si="63">AX35=DQ35</f>
        <v>1</v>
      </c>
      <c r="GK35" s="90" t="b">
        <f t="shared" ref="GK35:GK55" si="64">AY35=DR35</f>
        <v>1</v>
      </c>
      <c r="GL35" s="90" t="b">
        <f t="shared" ref="GL35:GL55" si="65">AZ35=DS35</f>
        <v>1</v>
      </c>
      <c r="GM35" s="90" t="b">
        <f t="shared" ref="GM35:GM55" si="66">BA35=DT35</f>
        <v>1</v>
      </c>
      <c r="GN35" s="90" t="b">
        <f t="shared" ref="GN35:GN55" si="67">BB35=DU35</f>
        <v>1</v>
      </c>
      <c r="GO35" s="90" t="b">
        <f t="shared" ref="GO35:GO55" si="68">BC35=DV35</f>
        <v>1</v>
      </c>
      <c r="GP35" s="90" t="b">
        <f t="shared" ref="GP35:GP55" si="69">BD35=DW35</f>
        <v>1</v>
      </c>
      <c r="GQ35" s="90" t="b">
        <f t="shared" ref="GQ35:GQ55" si="70">BE35=DX35</f>
        <v>1</v>
      </c>
      <c r="GR35" s="90" t="b">
        <f t="shared" ref="GR35:GR55" si="71">BF35=DY35</f>
        <v>1</v>
      </c>
      <c r="GS35" s="90" t="b">
        <f t="shared" ref="GS35:GS55" si="72">BG35=DZ35</f>
        <v>1</v>
      </c>
      <c r="GT35" s="90" t="b">
        <f t="shared" ref="GT35:GT55" si="73">BH35=EA35</f>
        <v>1</v>
      </c>
      <c r="GU35" s="90" t="b">
        <f t="shared" ref="GU35:GU55" si="74">BI35=EB35</f>
        <v>1</v>
      </c>
      <c r="GV35" s="90" t="b">
        <f t="shared" ref="GV35:GV55" si="75">BJ35=EC35</f>
        <v>1</v>
      </c>
      <c r="GW35" s="90" t="b">
        <f t="shared" ref="GW35:GW55" si="76">BK35=ED35</f>
        <v>1</v>
      </c>
      <c r="GX35" s="90" t="b">
        <f t="shared" ref="GX35:GX55" si="77">BL35=EE35</f>
        <v>1</v>
      </c>
      <c r="GY35" s="90" t="b">
        <f t="shared" si="14"/>
        <v>1</v>
      </c>
      <c r="GZ35" s="90" t="b">
        <f t="shared" si="12"/>
        <v>1</v>
      </c>
      <c r="HA35" s="90" t="b">
        <f t="shared" si="12"/>
        <v>1</v>
      </c>
      <c r="HB35" s="90" t="b">
        <f t="shared" si="12"/>
        <v>1</v>
      </c>
      <c r="HC35" s="90" t="b">
        <f t="shared" si="12"/>
        <v>1</v>
      </c>
      <c r="HD35" s="90" t="b">
        <f t="shared" si="12"/>
        <v>1</v>
      </c>
      <c r="HE35" s="90" t="b">
        <f t="shared" si="12"/>
        <v>1</v>
      </c>
    </row>
    <row r="36" spans="1:213" x14ac:dyDescent="0.15">
      <c r="A36" s="90">
        <v>202306</v>
      </c>
      <c r="B36" s="90">
        <v>29501</v>
      </c>
      <c r="C36" s="90">
        <v>275261084</v>
      </c>
      <c r="D36">
        <v>130599507603</v>
      </c>
      <c r="E36">
        <v>26521866937315</v>
      </c>
      <c r="F36">
        <v>26521866520318</v>
      </c>
      <c r="G36">
        <v>9242993</v>
      </c>
      <c r="H36">
        <v>9249142</v>
      </c>
      <c r="I36">
        <v>29886</v>
      </c>
      <c r="J36">
        <v>29410</v>
      </c>
      <c r="K36">
        <v>2607963.4700000002</v>
      </c>
      <c r="L36">
        <v>5811432</v>
      </c>
      <c r="M36">
        <v>433841</v>
      </c>
      <c r="N36">
        <v>229621.65599999999</v>
      </c>
      <c r="O36">
        <v>15632763</v>
      </c>
      <c r="P36">
        <v>15609596.125</v>
      </c>
      <c r="Q36">
        <v>23166.875</v>
      </c>
      <c r="R36">
        <v>2945352.08</v>
      </c>
      <c r="S36">
        <v>4747.9799999999996</v>
      </c>
      <c r="T36">
        <v>8557063.4480000008</v>
      </c>
      <c r="U36">
        <v>8544028.8990000002</v>
      </c>
      <c r="V36">
        <v>13034.549000000001</v>
      </c>
      <c r="W36">
        <v>23932151.640000001</v>
      </c>
      <c r="X36">
        <v>23898500.375999998</v>
      </c>
      <c r="Y36">
        <v>33651.264000000003</v>
      </c>
      <c r="Z36">
        <v>11509255.970000001</v>
      </c>
      <c r="AA36">
        <v>11492172.344000001</v>
      </c>
      <c r="AB36">
        <v>17083.626</v>
      </c>
      <c r="AC36">
        <v>196452040.10600001</v>
      </c>
      <c r="AD36">
        <v>168114971.752</v>
      </c>
      <c r="AE36">
        <v>844610</v>
      </c>
      <c r="AF36">
        <v>890779</v>
      </c>
      <c r="AG36">
        <v>888475</v>
      </c>
      <c r="AH36">
        <v>2304</v>
      </c>
      <c r="AI36">
        <v>2942784.46</v>
      </c>
      <c r="AJ36">
        <v>2728937</v>
      </c>
      <c r="AK36">
        <v>7109280</v>
      </c>
      <c r="AL36">
        <v>999610</v>
      </c>
      <c r="AM36">
        <v>4616164</v>
      </c>
      <c r="AN36">
        <v>152316</v>
      </c>
      <c r="AO36">
        <v>26456</v>
      </c>
      <c r="AP36">
        <v>2728937</v>
      </c>
      <c r="AQ36">
        <v>12566</v>
      </c>
      <c r="AR36">
        <v>2764555.38</v>
      </c>
      <c r="AS36">
        <v>2763916.952</v>
      </c>
      <c r="AT36">
        <v>27246</v>
      </c>
      <c r="AU36">
        <v>209756</v>
      </c>
      <c r="AV36">
        <v>172648.89</v>
      </c>
      <c r="AW36">
        <v>218081</v>
      </c>
      <c r="AX36">
        <v>26487</v>
      </c>
      <c r="AY36">
        <v>191594</v>
      </c>
      <c r="AZ36">
        <v>29501</v>
      </c>
      <c r="BA36">
        <v>932</v>
      </c>
      <c r="BB36">
        <v>95</v>
      </c>
      <c r="BC36">
        <v>199</v>
      </c>
      <c r="BD36">
        <v>603</v>
      </c>
      <c r="BE36">
        <v>354</v>
      </c>
      <c r="BF36">
        <v>13</v>
      </c>
      <c r="BG36">
        <v>43</v>
      </c>
      <c r="BH36">
        <v>59</v>
      </c>
      <c r="BI36">
        <v>5967279578</v>
      </c>
      <c r="BJ36">
        <v>5970685546</v>
      </c>
      <c r="BK36">
        <v>1550682965818</v>
      </c>
      <c r="BL36">
        <v>4799251414</v>
      </c>
      <c r="BM36">
        <v>1263648993511</v>
      </c>
      <c r="BN36">
        <v>209157798964</v>
      </c>
      <c r="BO36">
        <v>0</v>
      </c>
      <c r="BP36">
        <v>275261584</v>
      </c>
      <c r="BQ36" t="s">
        <v>1097</v>
      </c>
      <c r="BR36" t="s">
        <v>1097</v>
      </c>
      <c r="BS36" t="s">
        <v>1097</v>
      </c>
      <c r="BT36">
        <v>202306</v>
      </c>
      <c r="BU36">
        <v>29501</v>
      </c>
      <c r="BV36">
        <v>275261084</v>
      </c>
      <c r="BW36">
        <v>130599507603</v>
      </c>
      <c r="BX36">
        <v>26521866937315</v>
      </c>
      <c r="BY36">
        <v>26521866520318</v>
      </c>
      <c r="BZ36">
        <v>9242993</v>
      </c>
      <c r="CA36">
        <v>9249142</v>
      </c>
      <c r="CB36">
        <v>29886</v>
      </c>
      <c r="CC36">
        <v>29410</v>
      </c>
      <c r="CD36">
        <v>2607963.4700000002</v>
      </c>
      <c r="CE36">
        <v>5811432</v>
      </c>
      <c r="CF36">
        <v>433841</v>
      </c>
      <c r="CG36">
        <v>229621.65599999999</v>
      </c>
      <c r="CH36">
        <v>15632763</v>
      </c>
      <c r="CI36">
        <v>15609596.125</v>
      </c>
      <c r="CJ36">
        <v>23166.875</v>
      </c>
      <c r="CK36">
        <v>2945352.08</v>
      </c>
      <c r="CL36">
        <v>4747.9799999999996</v>
      </c>
      <c r="CM36">
        <v>8557063.4480000008</v>
      </c>
      <c r="CN36">
        <v>8544028.8990000002</v>
      </c>
      <c r="CO36">
        <v>13034.549000000001</v>
      </c>
      <c r="CP36">
        <v>23932151.640000001</v>
      </c>
      <c r="CQ36">
        <v>23898500.375999998</v>
      </c>
      <c r="CR36">
        <v>33651.264000000003</v>
      </c>
      <c r="CS36">
        <v>11509255.970000001</v>
      </c>
      <c r="CT36">
        <v>11492172.344000001</v>
      </c>
      <c r="CU36">
        <v>17083.626</v>
      </c>
      <c r="CV36">
        <v>196452040.10600001</v>
      </c>
      <c r="CW36">
        <v>168114971.752</v>
      </c>
      <c r="CX36">
        <v>844610</v>
      </c>
      <c r="CY36">
        <v>890779</v>
      </c>
      <c r="CZ36">
        <v>888475</v>
      </c>
      <c r="DA36">
        <v>2304</v>
      </c>
      <c r="DB36">
        <v>2942784.46</v>
      </c>
      <c r="DC36">
        <v>2728937</v>
      </c>
      <c r="DD36">
        <v>7109280</v>
      </c>
      <c r="DE36">
        <v>999610</v>
      </c>
      <c r="DF36">
        <v>4616164</v>
      </c>
      <c r="DG36">
        <v>152316</v>
      </c>
      <c r="DH36">
        <v>26456</v>
      </c>
      <c r="DI36">
        <v>2728937</v>
      </c>
      <c r="DJ36">
        <v>12566</v>
      </c>
      <c r="DK36">
        <v>2764555.38</v>
      </c>
      <c r="DL36">
        <v>2763916.952</v>
      </c>
      <c r="DM36">
        <v>27246</v>
      </c>
      <c r="DN36">
        <v>209756</v>
      </c>
      <c r="DO36">
        <v>172648.89</v>
      </c>
      <c r="DP36">
        <v>218081</v>
      </c>
      <c r="DQ36">
        <v>26487</v>
      </c>
      <c r="DR36">
        <v>191594</v>
      </c>
      <c r="DS36">
        <v>29501</v>
      </c>
      <c r="DT36">
        <v>932</v>
      </c>
      <c r="DU36">
        <v>95</v>
      </c>
      <c r="DV36">
        <v>199</v>
      </c>
      <c r="DW36">
        <v>603</v>
      </c>
      <c r="DX36">
        <v>354</v>
      </c>
      <c r="DY36">
        <v>13</v>
      </c>
      <c r="DZ36">
        <v>43</v>
      </c>
      <c r="EA36">
        <v>59</v>
      </c>
      <c r="EB36">
        <v>5967279578</v>
      </c>
      <c r="EC36">
        <v>5970685546</v>
      </c>
      <c r="ED36">
        <v>1550682965818</v>
      </c>
      <c r="EE36">
        <v>4799251414</v>
      </c>
      <c r="EF36">
        <v>1263648993511</v>
      </c>
      <c r="EG36">
        <v>209157798964</v>
      </c>
      <c r="EH36">
        <v>0</v>
      </c>
      <c r="EI36">
        <v>275261584</v>
      </c>
      <c r="EJ36" t="s">
        <v>1097</v>
      </c>
      <c r="EK36" t="s">
        <v>1097</v>
      </c>
      <c r="EL36" t="s">
        <v>1097</v>
      </c>
      <c r="EM36" s="90" t="b">
        <f t="shared" si="13"/>
        <v>1</v>
      </c>
      <c r="EN36" s="90" t="b">
        <f t="shared" si="15"/>
        <v>1</v>
      </c>
      <c r="EO36" s="90" t="b">
        <f t="shared" si="16"/>
        <v>1</v>
      </c>
      <c r="EP36" s="90" t="b">
        <f t="shared" si="17"/>
        <v>1</v>
      </c>
      <c r="EQ36" s="90" t="b">
        <f t="shared" si="18"/>
        <v>1</v>
      </c>
      <c r="ER36" s="90" t="b">
        <f t="shared" si="19"/>
        <v>1</v>
      </c>
      <c r="ES36" s="90" t="b">
        <f t="shared" si="20"/>
        <v>1</v>
      </c>
      <c r="ET36" s="90" t="b">
        <f t="shared" si="21"/>
        <v>1</v>
      </c>
      <c r="EU36" s="90" t="b">
        <f t="shared" si="22"/>
        <v>1</v>
      </c>
      <c r="EV36" s="90" t="b">
        <f t="shared" si="23"/>
        <v>1</v>
      </c>
      <c r="EW36" s="90" t="b">
        <f t="shared" si="24"/>
        <v>1</v>
      </c>
      <c r="EX36" s="90" t="b">
        <f t="shared" si="25"/>
        <v>1</v>
      </c>
      <c r="EY36" s="90" t="b">
        <f t="shared" si="26"/>
        <v>1</v>
      </c>
      <c r="EZ36" s="90" t="b">
        <f t="shared" si="27"/>
        <v>1</v>
      </c>
      <c r="FA36" s="90" t="b">
        <f t="shared" si="28"/>
        <v>1</v>
      </c>
      <c r="FB36" s="90" t="b">
        <f t="shared" si="29"/>
        <v>1</v>
      </c>
      <c r="FC36" s="90" t="b">
        <f t="shared" si="30"/>
        <v>1</v>
      </c>
      <c r="FD36" s="90" t="b">
        <f t="shared" si="31"/>
        <v>1</v>
      </c>
      <c r="FE36" s="90" t="b">
        <f t="shared" si="32"/>
        <v>1</v>
      </c>
      <c r="FF36" s="90" t="b">
        <f t="shared" si="33"/>
        <v>1</v>
      </c>
      <c r="FG36" s="90" t="b">
        <f t="shared" si="34"/>
        <v>1</v>
      </c>
      <c r="FH36" s="90" t="b">
        <f t="shared" si="35"/>
        <v>1</v>
      </c>
      <c r="FI36" s="90" t="b">
        <f t="shared" si="36"/>
        <v>1</v>
      </c>
      <c r="FJ36" s="90" t="b">
        <f t="shared" si="37"/>
        <v>1</v>
      </c>
      <c r="FK36" s="90" t="b">
        <f t="shared" si="38"/>
        <v>1</v>
      </c>
      <c r="FL36" s="90" t="b">
        <f t="shared" si="39"/>
        <v>1</v>
      </c>
      <c r="FM36" s="90" t="b">
        <f t="shared" si="40"/>
        <v>1</v>
      </c>
      <c r="FN36" s="90" t="b">
        <f t="shared" si="41"/>
        <v>1</v>
      </c>
      <c r="FO36" s="90" t="b">
        <f t="shared" si="42"/>
        <v>1</v>
      </c>
      <c r="FP36" s="90" t="b">
        <f t="shared" si="43"/>
        <v>1</v>
      </c>
      <c r="FQ36" s="90" t="b">
        <f t="shared" si="44"/>
        <v>1</v>
      </c>
      <c r="FR36" s="90" t="b">
        <f t="shared" si="45"/>
        <v>1</v>
      </c>
      <c r="FS36" s="90" t="b">
        <f t="shared" si="46"/>
        <v>1</v>
      </c>
      <c r="FT36" s="90" t="b">
        <f t="shared" si="47"/>
        <v>1</v>
      </c>
      <c r="FU36" s="90" t="b">
        <f t="shared" si="48"/>
        <v>1</v>
      </c>
      <c r="FV36" s="90" t="b">
        <f t="shared" si="49"/>
        <v>1</v>
      </c>
      <c r="FW36" s="90" t="b">
        <f t="shared" si="50"/>
        <v>1</v>
      </c>
      <c r="FX36" s="90" t="b">
        <f t="shared" si="51"/>
        <v>1</v>
      </c>
      <c r="FY36" s="90" t="b">
        <f t="shared" si="52"/>
        <v>1</v>
      </c>
      <c r="FZ36" s="90" t="b">
        <f t="shared" si="53"/>
        <v>1</v>
      </c>
      <c r="GA36" s="90" t="b">
        <f t="shared" si="54"/>
        <v>1</v>
      </c>
      <c r="GB36" s="90" t="b">
        <f t="shared" si="55"/>
        <v>1</v>
      </c>
      <c r="GC36" s="90" t="b">
        <f t="shared" si="56"/>
        <v>1</v>
      </c>
      <c r="GD36" s="90" t="b">
        <f t="shared" si="57"/>
        <v>1</v>
      </c>
      <c r="GE36" s="90" t="b">
        <f t="shared" si="58"/>
        <v>1</v>
      </c>
      <c r="GF36" s="90" t="b">
        <f t="shared" si="59"/>
        <v>1</v>
      </c>
      <c r="GG36" s="90" t="b">
        <f t="shared" si="60"/>
        <v>1</v>
      </c>
      <c r="GH36" s="90" t="b">
        <f t="shared" si="61"/>
        <v>1</v>
      </c>
      <c r="GI36" s="90" t="b">
        <f t="shared" si="62"/>
        <v>1</v>
      </c>
      <c r="GJ36" s="90" t="b">
        <f t="shared" si="63"/>
        <v>1</v>
      </c>
      <c r="GK36" s="90" t="b">
        <f t="shared" si="64"/>
        <v>1</v>
      </c>
      <c r="GL36" s="90" t="b">
        <f t="shared" si="65"/>
        <v>1</v>
      </c>
      <c r="GM36" s="90" t="b">
        <f t="shared" si="66"/>
        <v>1</v>
      </c>
      <c r="GN36" s="90" t="b">
        <f t="shared" si="67"/>
        <v>1</v>
      </c>
      <c r="GO36" s="90" t="b">
        <f t="shared" si="68"/>
        <v>1</v>
      </c>
      <c r="GP36" s="90" t="b">
        <f t="shared" si="69"/>
        <v>1</v>
      </c>
      <c r="GQ36" s="90" t="b">
        <f t="shared" si="70"/>
        <v>1</v>
      </c>
      <c r="GR36" s="90" t="b">
        <f t="shared" si="71"/>
        <v>1</v>
      </c>
      <c r="GS36" s="90" t="b">
        <f t="shared" si="72"/>
        <v>1</v>
      </c>
      <c r="GT36" s="90" t="b">
        <f t="shared" si="73"/>
        <v>1</v>
      </c>
      <c r="GU36" s="90" t="b">
        <f t="shared" si="74"/>
        <v>1</v>
      </c>
      <c r="GV36" s="90" t="b">
        <f t="shared" si="75"/>
        <v>1</v>
      </c>
      <c r="GW36" s="90" t="b">
        <f t="shared" si="76"/>
        <v>1</v>
      </c>
      <c r="GX36" s="90" t="b">
        <f t="shared" si="77"/>
        <v>1</v>
      </c>
      <c r="GY36" s="90" t="b">
        <f t="shared" si="14"/>
        <v>1</v>
      </c>
      <c r="GZ36" s="90" t="b">
        <f t="shared" si="12"/>
        <v>1</v>
      </c>
      <c r="HA36" s="90" t="b">
        <f t="shared" si="12"/>
        <v>1</v>
      </c>
      <c r="HB36" s="90" t="b">
        <f t="shared" si="12"/>
        <v>1</v>
      </c>
      <c r="HC36" s="90" t="b">
        <f t="shared" si="12"/>
        <v>1</v>
      </c>
      <c r="HD36" s="90" t="b">
        <f t="shared" si="12"/>
        <v>1</v>
      </c>
      <c r="HE36" s="90" t="b">
        <f t="shared" si="12"/>
        <v>1</v>
      </c>
    </row>
    <row r="37" spans="1:213" x14ac:dyDescent="0.15">
      <c r="A37" s="90">
        <v>202307</v>
      </c>
      <c r="B37" s="90">
        <v>29202</v>
      </c>
      <c r="C37" s="90">
        <v>272462880</v>
      </c>
      <c r="D37">
        <v>130604191425</v>
      </c>
      <c r="E37">
        <v>26253079955642</v>
      </c>
      <c r="F37">
        <v>26253079431156</v>
      </c>
      <c r="G37">
        <v>9140598</v>
      </c>
      <c r="H37">
        <v>9147727</v>
      </c>
      <c r="I37">
        <v>28931</v>
      </c>
      <c r="J37">
        <v>28434</v>
      </c>
      <c r="K37">
        <v>2558069.5499999998</v>
      </c>
      <c r="L37">
        <v>12362344</v>
      </c>
      <c r="M37">
        <v>422177</v>
      </c>
      <c r="N37">
        <v>304728.85200000001</v>
      </c>
      <c r="O37">
        <v>15619507.25</v>
      </c>
      <c r="P37">
        <v>15588832</v>
      </c>
      <c r="Q37">
        <v>30675.25</v>
      </c>
      <c r="R37">
        <v>2914205.3</v>
      </c>
      <c r="S37">
        <v>5994.71</v>
      </c>
      <c r="T37">
        <v>8447770.6140000001</v>
      </c>
      <c r="U37">
        <v>8431067.9979999997</v>
      </c>
      <c r="V37">
        <v>16702.616000000002</v>
      </c>
      <c r="W37">
        <v>23885893.934999999</v>
      </c>
      <c r="X37">
        <v>23842967.785999998</v>
      </c>
      <c r="Y37">
        <v>42926.148999999998</v>
      </c>
      <c r="Z37">
        <v>11426245.831</v>
      </c>
      <c r="AA37">
        <v>11404043.696</v>
      </c>
      <c r="AB37">
        <v>22202.134999999998</v>
      </c>
      <c r="AC37">
        <v>193579029.55399999</v>
      </c>
      <c r="AD37">
        <v>166558651.51899999</v>
      </c>
      <c r="AE37">
        <v>824275</v>
      </c>
      <c r="AF37">
        <v>875076</v>
      </c>
      <c r="AG37">
        <v>872285</v>
      </c>
      <c r="AH37">
        <v>2791</v>
      </c>
      <c r="AI37">
        <v>2911252.36</v>
      </c>
      <c r="AJ37">
        <v>2603920</v>
      </c>
      <c r="AK37">
        <v>7002708.25</v>
      </c>
      <c r="AL37">
        <v>1039945</v>
      </c>
      <c r="AM37">
        <v>4760197</v>
      </c>
      <c r="AN37">
        <v>186617</v>
      </c>
      <c r="AO37">
        <v>26119</v>
      </c>
      <c r="AP37">
        <v>2603920</v>
      </c>
      <c r="AQ37">
        <v>135780</v>
      </c>
      <c r="AR37">
        <v>2733533.9339999999</v>
      </c>
      <c r="AS37">
        <v>2732397.26</v>
      </c>
      <c r="AT37">
        <v>26728</v>
      </c>
      <c r="AU37">
        <v>207327</v>
      </c>
      <c r="AV37">
        <v>172433.75</v>
      </c>
      <c r="AW37">
        <v>214179</v>
      </c>
      <c r="AX37">
        <v>31517</v>
      </c>
      <c r="AY37">
        <v>182662</v>
      </c>
      <c r="AZ37">
        <v>29202</v>
      </c>
      <c r="BA37">
        <v>1150</v>
      </c>
      <c r="BB37">
        <v>128</v>
      </c>
      <c r="BC37">
        <v>194</v>
      </c>
      <c r="BD37">
        <v>655</v>
      </c>
      <c r="BE37">
        <v>566</v>
      </c>
      <c r="BF37">
        <v>8</v>
      </c>
      <c r="BG37">
        <v>9</v>
      </c>
      <c r="BH37">
        <v>68</v>
      </c>
      <c r="BI37">
        <v>5895503697</v>
      </c>
      <c r="BJ37">
        <v>5905959280</v>
      </c>
      <c r="BK37">
        <v>1504104700400</v>
      </c>
      <c r="BL37">
        <v>4822142424</v>
      </c>
      <c r="BM37">
        <v>1213054741992</v>
      </c>
      <c r="BN37">
        <v>179968689341</v>
      </c>
      <c r="BO37">
        <v>0</v>
      </c>
      <c r="BP37">
        <v>272463376</v>
      </c>
      <c r="BQ37" t="s">
        <v>1097</v>
      </c>
      <c r="BR37" t="s">
        <v>1097</v>
      </c>
      <c r="BS37" t="s">
        <v>1097</v>
      </c>
      <c r="BT37">
        <v>202307</v>
      </c>
      <c r="BU37">
        <v>29202</v>
      </c>
      <c r="BV37">
        <v>272462880</v>
      </c>
      <c r="BW37">
        <v>130604191425</v>
      </c>
      <c r="BX37">
        <v>26253079955642</v>
      </c>
      <c r="BY37">
        <v>26253079431156</v>
      </c>
      <c r="BZ37">
        <v>9140598</v>
      </c>
      <c r="CA37">
        <v>9147727</v>
      </c>
      <c r="CB37">
        <v>28931</v>
      </c>
      <c r="CC37">
        <v>28434</v>
      </c>
      <c r="CD37">
        <v>2558069.5499999998</v>
      </c>
      <c r="CE37">
        <v>12362344</v>
      </c>
      <c r="CF37">
        <v>422177</v>
      </c>
      <c r="CG37">
        <v>304728.85200000001</v>
      </c>
      <c r="CH37">
        <v>15619507.25</v>
      </c>
      <c r="CI37">
        <v>15588832</v>
      </c>
      <c r="CJ37">
        <v>30675.25</v>
      </c>
      <c r="CK37">
        <v>2914205.3</v>
      </c>
      <c r="CL37">
        <v>5994.71</v>
      </c>
      <c r="CM37">
        <v>8447770.6140000001</v>
      </c>
      <c r="CN37">
        <v>8431067.9979999997</v>
      </c>
      <c r="CO37">
        <v>16702.616000000002</v>
      </c>
      <c r="CP37">
        <v>23885893.934999999</v>
      </c>
      <c r="CQ37">
        <v>23842967.785999998</v>
      </c>
      <c r="CR37">
        <v>42926.148999999998</v>
      </c>
      <c r="CS37">
        <v>11426245.831</v>
      </c>
      <c r="CT37">
        <v>11404043.696</v>
      </c>
      <c r="CU37">
        <v>22202.134999999998</v>
      </c>
      <c r="CV37">
        <v>193579029.55399999</v>
      </c>
      <c r="CW37">
        <v>166558651.51899999</v>
      </c>
      <c r="CX37">
        <v>824275</v>
      </c>
      <c r="CY37">
        <v>875076</v>
      </c>
      <c r="CZ37">
        <v>872285</v>
      </c>
      <c r="DA37">
        <v>2791</v>
      </c>
      <c r="DB37">
        <v>2911252.36</v>
      </c>
      <c r="DC37">
        <v>2603920</v>
      </c>
      <c r="DD37">
        <v>7002708.25</v>
      </c>
      <c r="DE37">
        <v>1039945</v>
      </c>
      <c r="DF37">
        <v>4760197</v>
      </c>
      <c r="DG37">
        <v>186617</v>
      </c>
      <c r="DH37">
        <v>26119</v>
      </c>
      <c r="DI37">
        <v>2603920</v>
      </c>
      <c r="DJ37">
        <v>135780</v>
      </c>
      <c r="DK37">
        <v>2733533.9339999999</v>
      </c>
      <c r="DL37">
        <v>2732397.26</v>
      </c>
      <c r="DM37">
        <v>26728</v>
      </c>
      <c r="DN37">
        <v>207327</v>
      </c>
      <c r="DO37">
        <v>172433.75</v>
      </c>
      <c r="DP37">
        <v>214179</v>
      </c>
      <c r="DQ37">
        <v>31517</v>
      </c>
      <c r="DR37">
        <v>182662</v>
      </c>
      <c r="DS37">
        <v>29202</v>
      </c>
      <c r="DT37">
        <v>1150</v>
      </c>
      <c r="DU37">
        <v>128</v>
      </c>
      <c r="DV37">
        <v>194</v>
      </c>
      <c r="DW37">
        <v>655</v>
      </c>
      <c r="DX37">
        <v>566</v>
      </c>
      <c r="DY37">
        <v>8</v>
      </c>
      <c r="DZ37">
        <v>9</v>
      </c>
      <c r="EA37">
        <v>68</v>
      </c>
      <c r="EB37">
        <v>5895503697</v>
      </c>
      <c r="EC37">
        <v>5905959280</v>
      </c>
      <c r="ED37">
        <v>1504104700400</v>
      </c>
      <c r="EE37">
        <v>4822142424</v>
      </c>
      <c r="EF37">
        <v>1213054741992</v>
      </c>
      <c r="EG37">
        <v>179968689341</v>
      </c>
      <c r="EH37">
        <v>0</v>
      </c>
      <c r="EI37">
        <v>272463376</v>
      </c>
      <c r="EJ37" t="s">
        <v>1097</v>
      </c>
      <c r="EK37" t="s">
        <v>1097</v>
      </c>
      <c r="EL37" t="s">
        <v>1097</v>
      </c>
      <c r="EM37" s="90" t="b">
        <f t="shared" si="13"/>
        <v>1</v>
      </c>
      <c r="EN37" s="90" t="b">
        <f t="shared" si="15"/>
        <v>1</v>
      </c>
      <c r="EO37" s="90" t="b">
        <f t="shared" si="16"/>
        <v>1</v>
      </c>
      <c r="EP37" s="90" t="b">
        <f t="shared" si="17"/>
        <v>1</v>
      </c>
      <c r="EQ37" s="90" t="b">
        <f t="shared" si="18"/>
        <v>1</v>
      </c>
      <c r="ER37" s="90" t="b">
        <f t="shared" si="19"/>
        <v>1</v>
      </c>
      <c r="ES37" s="90" t="b">
        <f t="shared" si="20"/>
        <v>1</v>
      </c>
      <c r="ET37" s="90" t="b">
        <f t="shared" si="21"/>
        <v>1</v>
      </c>
      <c r="EU37" s="90" t="b">
        <f t="shared" si="22"/>
        <v>1</v>
      </c>
      <c r="EV37" s="90" t="b">
        <f t="shared" si="23"/>
        <v>1</v>
      </c>
      <c r="EW37" s="90" t="b">
        <f t="shared" si="24"/>
        <v>1</v>
      </c>
      <c r="EX37" s="90" t="b">
        <f t="shared" si="25"/>
        <v>1</v>
      </c>
      <c r="EY37" s="90" t="b">
        <f t="shared" si="26"/>
        <v>1</v>
      </c>
      <c r="EZ37" s="90" t="b">
        <f t="shared" si="27"/>
        <v>1</v>
      </c>
      <c r="FA37" s="90" t="b">
        <f t="shared" si="28"/>
        <v>1</v>
      </c>
      <c r="FB37" s="90" t="b">
        <f t="shared" si="29"/>
        <v>1</v>
      </c>
      <c r="FC37" s="90" t="b">
        <f t="shared" si="30"/>
        <v>1</v>
      </c>
      <c r="FD37" s="90" t="b">
        <f t="shared" si="31"/>
        <v>1</v>
      </c>
      <c r="FE37" s="90" t="b">
        <f t="shared" si="32"/>
        <v>1</v>
      </c>
      <c r="FF37" s="90" t="b">
        <f t="shared" si="33"/>
        <v>1</v>
      </c>
      <c r="FG37" s="90" t="b">
        <f t="shared" si="34"/>
        <v>1</v>
      </c>
      <c r="FH37" s="90" t="b">
        <f t="shared" si="35"/>
        <v>1</v>
      </c>
      <c r="FI37" s="90" t="b">
        <f t="shared" si="36"/>
        <v>1</v>
      </c>
      <c r="FJ37" s="90" t="b">
        <f t="shared" si="37"/>
        <v>1</v>
      </c>
      <c r="FK37" s="90" t="b">
        <f t="shared" si="38"/>
        <v>1</v>
      </c>
      <c r="FL37" s="90" t="b">
        <f t="shared" si="39"/>
        <v>1</v>
      </c>
      <c r="FM37" s="90" t="b">
        <f t="shared" si="40"/>
        <v>1</v>
      </c>
      <c r="FN37" s="90" t="b">
        <f t="shared" si="41"/>
        <v>1</v>
      </c>
      <c r="FO37" s="90" t="b">
        <f t="shared" si="42"/>
        <v>1</v>
      </c>
      <c r="FP37" s="90" t="b">
        <f t="shared" si="43"/>
        <v>1</v>
      </c>
      <c r="FQ37" s="90" t="b">
        <f t="shared" si="44"/>
        <v>1</v>
      </c>
      <c r="FR37" s="90" t="b">
        <f t="shared" si="45"/>
        <v>1</v>
      </c>
      <c r="FS37" s="90" t="b">
        <f t="shared" si="46"/>
        <v>1</v>
      </c>
      <c r="FT37" s="90" t="b">
        <f t="shared" si="47"/>
        <v>1</v>
      </c>
      <c r="FU37" s="90" t="b">
        <f t="shared" si="48"/>
        <v>1</v>
      </c>
      <c r="FV37" s="90" t="b">
        <f t="shared" si="49"/>
        <v>1</v>
      </c>
      <c r="FW37" s="90" t="b">
        <f t="shared" si="50"/>
        <v>1</v>
      </c>
      <c r="FX37" s="90" t="b">
        <f t="shared" si="51"/>
        <v>1</v>
      </c>
      <c r="FY37" s="90" t="b">
        <f t="shared" si="52"/>
        <v>1</v>
      </c>
      <c r="FZ37" s="90" t="b">
        <f t="shared" si="53"/>
        <v>1</v>
      </c>
      <c r="GA37" s="90" t="b">
        <f t="shared" si="54"/>
        <v>1</v>
      </c>
      <c r="GB37" s="90" t="b">
        <f t="shared" si="55"/>
        <v>1</v>
      </c>
      <c r="GC37" s="90" t="b">
        <f t="shared" si="56"/>
        <v>1</v>
      </c>
      <c r="GD37" s="90" t="b">
        <f t="shared" si="57"/>
        <v>1</v>
      </c>
      <c r="GE37" s="90" t="b">
        <f t="shared" si="58"/>
        <v>1</v>
      </c>
      <c r="GF37" s="90" t="b">
        <f t="shared" si="59"/>
        <v>1</v>
      </c>
      <c r="GG37" s="90" t="b">
        <f t="shared" si="60"/>
        <v>1</v>
      </c>
      <c r="GH37" s="90" t="b">
        <f t="shared" si="61"/>
        <v>1</v>
      </c>
      <c r="GI37" s="90" t="b">
        <f t="shared" si="62"/>
        <v>1</v>
      </c>
      <c r="GJ37" s="90" t="b">
        <f t="shared" si="63"/>
        <v>1</v>
      </c>
      <c r="GK37" s="90" t="b">
        <f t="shared" si="64"/>
        <v>1</v>
      </c>
      <c r="GL37" s="90" t="b">
        <f t="shared" si="65"/>
        <v>1</v>
      </c>
      <c r="GM37" s="90" t="b">
        <f t="shared" si="66"/>
        <v>1</v>
      </c>
      <c r="GN37" s="90" t="b">
        <f t="shared" si="67"/>
        <v>1</v>
      </c>
      <c r="GO37" s="90" t="b">
        <f t="shared" si="68"/>
        <v>1</v>
      </c>
      <c r="GP37" s="90" t="b">
        <f t="shared" si="69"/>
        <v>1</v>
      </c>
      <c r="GQ37" s="90" t="b">
        <f t="shared" si="70"/>
        <v>1</v>
      </c>
      <c r="GR37" s="90" t="b">
        <f t="shared" si="71"/>
        <v>1</v>
      </c>
      <c r="GS37" s="90" t="b">
        <f t="shared" si="72"/>
        <v>1</v>
      </c>
      <c r="GT37" s="90" t="b">
        <f t="shared" si="73"/>
        <v>1</v>
      </c>
      <c r="GU37" s="90" t="b">
        <f t="shared" si="74"/>
        <v>1</v>
      </c>
      <c r="GV37" s="90" t="b">
        <f t="shared" si="75"/>
        <v>1</v>
      </c>
      <c r="GW37" s="90" t="b">
        <f t="shared" si="76"/>
        <v>1</v>
      </c>
      <c r="GX37" s="90" t="b">
        <f t="shared" si="77"/>
        <v>1</v>
      </c>
      <c r="GY37" s="90" t="b">
        <f t="shared" si="14"/>
        <v>1</v>
      </c>
      <c r="GZ37" s="90" t="b">
        <f t="shared" si="12"/>
        <v>1</v>
      </c>
      <c r="HA37" s="90" t="b">
        <f t="shared" si="12"/>
        <v>1</v>
      </c>
      <c r="HB37" s="90" t="b">
        <f t="shared" si="12"/>
        <v>1</v>
      </c>
      <c r="HC37" s="90" t="b">
        <f t="shared" si="12"/>
        <v>1</v>
      </c>
      <c r="HD37" s="90" t="b">
        <f t="shared" si="12"/>
        <v>1</v>
      </c>
      <c r="HE37" s="90" t="b">
        <f t="shared" si="12"/>
        <v>1</v>
      </c>
    </row>
    <row r="38" spans="1:213" x14ac:dyDescent="0.15">
      <c r="A38" s="90">
        <v>202308</v>
      </c>
      <c r="B38" s="90">
        <v>31292</v>
      </c>
      <c r="C38" s="90">
        <v>291952471</v>
      </c>
      <c r="D38">
        <v>141418798321</v>
      </c>
      <c r="E38">
        <v>28132035913143</v>
      </c>
      <c r="F38">
        <v>28132034701434</v>
      </c>
      <c r="G38">
        <v>9798435</v>
      </c>
      <c r="H38">
        <v>9801620</v>
      </c>
      <c r="I38">
        <v>31113</v>
      </c>
      <c r="J38">
        <v>30637</v>
      </c>
      <c r="K38">
        <v>2704763.29</v>
      </c>
      <c r="L38">
        <v>4734453</v>
      </c>
      <c r="M38">
        <v>445408</v>
      </c>
      <c r="N38">
        <v>186956.78099999999</v>
      </c>
      <c r="O38">
        <v>16654721</v>
      </c>
      <c r="P38">
        <v>16623615.75</v>
      </c>
      <c r="Q38">
        <v>31105.25</v>
      </c>
      <c r="R38">
        <v>3123082.85</v>
      </c>
      <c r="S38">
        <v>6117.19</v>
      </c>
      <c r="T38">
        <v>8931357.4619999994</v>
      </c>
      <c r="U38">
        <v>8914557.9470000006</v>
      </c>
      <c r="V38">
        <v>16799.514999999999</v>
      </c>
      <c r="W38">
        <v>25376749.436000001</v>
      </c>
      <c r="X38">
        <v>25332657.260000002</v>
      </c>
      <c r="Y38">
        <v>44092.175999999999</v>
      </c>
      <c r="Z38">
        <v>12108837.050000001</v>
      </c>
      <c r="AA38">
        <v>12086256.915999999</v>
      </c>
      <c r="AB38">
        <v>22580.133999999998</v>
      </c>
      <c r="AC38">
        <v>205122602.84999999</v>
      </c>
      <c r="AD38">
        <v>176646703.26300001</v>
      </c>
      <c r="AE38">
        <v>873104</v>
      </c>
      <c r="AF38">
        <v>923100</v>
      </c>
      <c r="AG38">
        <v>920181</v>
      </c>
      <c r="AH38">
        <v>2919</v>
      </c>
      <c r="AI38">
        <v>3120509.79</v>
      </c>
      <c r="AJ38">
        <v>2742922</v>
      </c>
      <c r="AK38">
        <v>7273374</v>
      </c>
      <c r="AL38">
        <v>1134841</v>
      </c>
      <c r="AM38">
        <v>5313584</v>
      </c>
      <c r="AN38">
        <v>162625</v>
      </c>
      <c r="AO38">
        <v>27367</v>
      </c>
      <c r="AP38">
        <v>2742922</v>
      </c>
      <c r="AQ38">
        <v>224270</v>
      </c>
      <c r="AR38">
        <v>2889855.406</v>
      </c>
      <c r="AS38">
        <v>2890001.7659999998</v>
      </c>
      <c r="AT38">
        <v>28485</v>
      </c>
      <c r="AU38">
        <v>222377</v>
      </c>
      <c r="AV38">
        <v>185545.63</v>
      </c>
      <c r="AW38">
        <v>222381</v>
      </c>
      <c r="AX38">
        <v>44773</v>
      </c>
      <c r="AY38">
        <v>177608</v>
      </c>
      <c r="AZ38">
        <v>31292</v>
      </c>
      <c r="BA38">
        <v>1285</v>
      </c>
      <c r="BB38">
        <v>152</v>
      </c>
      <c r="BC38">
        <v>221</v>
      </c>
      <c r="BD38">
        <v>668</v>
      </c>
      <c r="BE38">
        <v>505</v>
      </c>
      <c r="BF38">
        <v>8</v>
      </c>
      <c r="BG38">
        <v>17</v>
      </c>
      <c r="BH38">
        <v>57</v>
      </c>
      <c r="BI38">
        <v>6107580608</v>
      </c>
      <c r="BJ38">
        <v>6111016953</v>
      </c>
      <c r="BK38">
        <v>1624743406628</v>
      </c>
      <c r="BL38">
        <v>5244005677</v>
      </c>
      <c r="BM38">
        <v>1299587899145</v>
      </c>
      <c r="BN38">
        <v>207048977012</v>
      </c>
      <c r="BO38">
        <v>0</v>
      </c>
      <c r="BP38">
        <v>291952993</v>
      </c>
      <c r="BQ38" t="s">
        <v>1097</v>
      </c>
      <c r="BR38" t="s">
        <v>1097</v>
      </c>
      <c r="BS38" t="s">
        <v>1097</v>
      </c>
      <c r="BT38">
        <v>202308</v>
      </c>
      <c r="BU38">
        <v>31292</v>
      </c>
      <c r="BV38">
        <v>291952471</v>
      </c>
      <c r="BW38">
        <v>141418798321</v>
      </c>
      <c r="BX38">
        <v>28132035913143</v>
      </c>
      <c r="BY38">
        <v>28132034701434</v>
      </c>
      <c r="BZ38">
        <v>9798435</v>
      </c>
      <c r="CA38">
        <v>9801620</v>
      </c>
      <c r="CB38">
        <v>31113</v>
      </c>
      <c r="CC38">
        <v>30637</v>
      </c>
      <c r="CD38">
        <v>2704763.29</v>
      </c>
      <c r="CE38">
        <v>4734453</v>
      </c>
      <c r="CF38">
        <v>445408</v>
      </c>
      <c r="CG38">
        <v>186956.78099999999</v>
      </c>
      <c r="CH38">
        <v>16654721</v>
      </c>
      <c r="CI38">
        <v>16623615.75</v>
      </c>
      <c r="CJ38">
        <v>31105.25</v>
      </c>
      <c r="CK38">
        <v>3123082.85</v>
      </c>
      <c r="CL38">
        <v>6117.19</v>
      </c>
      <c r="CM38">
        <v>8931357.4619999994</v>
      </c>
      <c r="CN38">
        <v>8914557.9470000006</v>
      </c>
      <c r="CO38">
        <v>16799.514999999999</v>
      </c>
      <c r="CP38">
        <v>25376749.436000001</v>
      </c>
      <c r="CQ38">
        <v>25332657.260000002</v>
      </c>
      <c r="CR38">
        <v>44092.175999999999</v>
      </c>
      <c r="CS38">
        <v>12108837.050000001</v>
      </c>
      <c r="CT38">
        <v>12086256.915999999</v>
      </c>
      <c r="CU38">
        <v>22580.133999999998</v>
      </c>
      <c r="CV38">
        <v>205122602.84999999</v>
      </c>
      <c r="CW38">
        <v>176646703.26300001</v>
      </c>
      <c r="CX38">
        <v>873104</v>
      </c>
      <c r="CY38">
        <v>923100</v>
      </c>
      <c r="CZ38">
        <v>920181</v>
      </c>
      <c r="DA38">
        <v>2919</v>
      </c>
      <c r="DB38">
        <v>3120509.79</v>
      </c>
      <c r="DC38">
        <v>2742922</v>
      </c>
      <c r="DD38">
        <v>7273374</v>
      </c>
      <c r="DE38">
        <v>1134841</v>
      </c>
      <c r="DF38">
        <v>5313584</v>
      </c>
      <c r="DG38">
        <v>162625</v>
      </c>
      <c r="DH38">
        <v>27367</v>
      </c>
      <c r="DI38">
        <v>2742922</v>
      </c>
      <c r="DJ38">
        <v>224270</v>
      </c>
      <c r="DK38">
        <v>2889855.406</v>
      </c>
      <c r="DL38">
        <v>2890001.7659999998</v>
      </c>
      <c r="DM38">
        <v>28485</v>
      </c>
      <c r="DN38">
        <v>222377</v>
      </c>
      <c r="DO38">
        <v>185545.63</v>
      </c>
      <c r="DP38">
        <v>222381</v>
      </c>
      <c r="DQ38">
        <v>44773</v>
      </c>
      <c r="DR38">
        <v>177608</v>
      </c>
      <c r="DS38">
        <v>31292</v>
      </c>
      <c r="DT38">
        <v>1285</v>
      </c>
      <c r="DU38">
        <v>152</v>
      </c>
      <c r="DV38">
        <v>221</v>
      </c>
      <c r="DW38">
        <v>668</v>
      </c>
      <c r="DX38">
        <v>505</v>
      </c>
      <c r="DY38">
        <v>8</v>
      </c>
      <c r="DZ38">
        <v>17</v>
      </c>
      <c r="EA38">
        <v>57</v>
      </c>
      <c r="EB38">
        <v>6107580608</v>
      </c>
      <c r="EC38">
        <v>6111016953</v>
      </c>
      <c r="ED38">
        <v>1624743406628</v>
      </c>
      <c r="EE38">
        <v>5244005677</v>
      </c>
      <c r="EF38">
        <v>1299587899145</v>
      </c>
      <c r="EG38">
        <v>207048977012</v>
      </c>
      <c r="EH38">
        <v>0</v>
      </c>
      <c r="EI38">
        <v>291952993</v>
      </c>
      <c r="EJ38" t="s">
        <v>1097</v>
      </c>
      <c r="EK38" t="s">
        <v>1097</v>
      </c>
      <c r="EL38" t="s">
        <v>1097</v>
      </c>
      <c r="EM38" s="90" t="b">
        <f t="shared" si="13"/>
        <v>1</v>
      </c>
      <c r="EN38" s="90" t="b">
        <f t="shared" si="15"/>
        <v>1</v>
      </c>
      <c r="EO38" s="90" t="b">
        <f t="shared" si="16"/>
        <v>1</v>
      </c>
      <c r="EP38" s="90" t="b">
        <f t="shared" si="17"/>
        <v>1</v>
      </c>
      <c r="EQ38" s="90" t="b">
        <f t="shared" si="18"/>
        <v>1</v>
      </c>
      <c r="ER38" s="90" t="b">
        <f t="shared" si="19"/>
        <v>1</v>
      </c>
      <c r="ES38" s="90" t="b">
        <f t="shared" si="20"/>
        <v>1</v>
      </c>
      <c r="ET38" s="90" t="b">
        <f t="shared" si="21"/>
        <v>1</v>
      </c>
      <c r="EU38" s="90" t="b">
        <f t="shared" si="22"/>
        <v>1</v>
      </c>
      <c r="EV38" s="90" t="b">
        <f t="shared" si="23"/>
        <v>1</v>
      </c>
      <c r="EW38" s="90" t="b">
        <f t="shared" si="24"/>
        <v>1</v>
      </c>
      <c r="EX38" s="90" t="b">
        <f t="shared" si="25"/>
        <v>1</v>
      </c>
      <c r="EY38" s="90" t="b">
        <f t="shared" si="26"/>
        <v>1</v>
      </c>
      <c r="EZ38" s="90" t="b">
        <f t="shared" si="27"/>
        <v>1</v>
      </c>
      <c r="FA38" s="90" t="b">
        <f t="shared" si="28"/>
        <v>1</v>
      </c>
      <c r="FB38" s="90" t="b">
        <f t="shared" si="29"/>
        <v>1</v>
      </c>
      <c r="FC38" s="90" t="b">
        <f t="shared" si="30"/>
        <v>1</v>
      </c>
      <c r="FD38" s="90" t="b">
        <f t="shared" si="31"/>
        <v>1</v>
      </c>
      <c r="FE38" s="90" t="b">
        <f t="shared" si="32"/>
        <v>1</v>
      </c>
      <c r="FF38" s="90" t="b">
        <f t="shared" si="33"/>
        <v>1</v>
      </c>
      <c r="FG38" s="90" t="b">
        <f t="shared" si="34"/>
        <v>1</v>
      </c>
      <c r="FH38" s="90" t="b">
        <f t="shared" si="35"/>
        <v>1</v>
      </c>
      <c r="FI38" s="90" t="b">
        <f t="shared" si="36"/>
        <v>1</v>
      </c>
      <c r="FJ38" s="90" t="b">
        <f t="shared" si="37"/>
        <v>1</v>
      </c>
      <c r="FK38" s="90" t="b">
        <f t="shared" si="38"/>
        <v>1</v>
      </c>
      <c r="FL38" s="90" t="b">
        <f t="shared" si="39"/>
        <v>1</v>
      </c>
      <c r="FM38" s="90" t="b">
        <f t="shared" si="40"/>
        <v>1</v>
      </c>
      <c r="FN38" s="90" t="b">
        <f t="shared" si="41"/>
        <v>1</v>
      </c>
      <c r="FO38" s="90" t="b">
        <f t="shared" si="42"/>
        <v>1</v>
      </c>
      <c r="FP38" s="90" t="b">
        <f t="shared" si="43"/>
        <v>1</v>
      </c>
      <c r="FQ38" s="90" t="b">
        <f t="shared" si="44"/>
        <v>1</v>
      </c>
      <c r="FR38" s="90" t="b">
        <f t="shared" si="45"/>
        <v>1</v>
      </c>
      <c r="FS38" s="90" t="b">
        <f t="shared" si="46"/>
        <v>1</v>
      </c>
      <c r="FT38" s="90" t="b">
        <f t="shared" si="47"/>
        <v>1</v>
      </c>
      <c r="FU38" s="90" t="b">
        <f t="shared" si="48"/>
        <v>1</v>
      </c>
      <c r="FV38" s="90" t="b">
        <f t="shared" si="49"/>
        <v>1</v>
      </c>
      <c r="FW38" s="90" t="b">
        <f t="shared" si="50"/>
        <v>1</v>
      </c>
      <c r="FX38" s="90" t="b">
        <f t="shared" si="51"/>
        <v>1</v>
      </c>
      <c r="FY38" s="90" t="b">
        <f t="shared" si="52"/>
        <v>1</v>
      </c>
      <c r="FZ38" s="90" t="b">
        <f t="shared" si="53"/>
        <v>1</v>
      </c>
      <c r="GA38" s="90" t="b">
        <f t="shared" si="54"/>
        <v>1</v>
      </c>
      <c r="GB38" s="90" t="b">
        <f t="shared" si="55"/>
        <v>1</v>
      </c>
      <c r="GC38" s="90" t="b">
        <f t="shared" si="56"/>
        <v>1</v>
      </c>
      <c r="GD38" s="90" t="b">
        <f t="shared" si="57"/>
        <v>1</v>
      </c>
      <c r="GE38" s="90" t="b">
        <f t="shared" si="58"/>
        <v>1</v>
      </c>
      <c r="GF38" s="90" t="b">
        <f t="shared" si="59"/>
        <v>1</v>
      </c>
      <c r="GG38" s="90" t="b">
        <f t="shared" si="60"/>
        <v>1</v>
      </c>
      <c r="GH38" s="90" t="b">
        <f t="shared" si="61"/>
        <v>1</v>
      </c>
      <c r="GI38" s="90" t="b">
        <f t="shared" si="62"/>
        <v>1</v>
      </c>
      <c r="GJ38" s="90" t="b">
        <f t="shared" si="63"/>
        <v>1</v>
      </c>
      <c r="GK38" s="90" t="b">
        <f t="shared" si="64"/>
        <v>1</v>
      </c>
      <c r="GL38" s="90" t="b">
        <f t="shared" si="65"/>
        <v>1</v>
      </c>
      <c r="GM38" s="90" t="b">
        <f t="shared" si="66"/>
        <v>1</v>
      </c>
      <c r="GN38" s="90" t="b">
        <f t="shared" si="67"/>
        <v>1</v>
      </c>
      <c r="GO38" s="90" t="b">
        <f t="shared" si="68"/>
        <v>1</v>
      </c>
      <c r="GP38" s="90" t="b">
        <f t="shared" si="69"/>
        <v>1</v>
      </c>
      <c r="GQ38" s="90" t="b">
        <f t="shared" si="70"/>
        <v>1</v>
      </c>
      <c r="GR38" s="90" t="b">
        <f t="shared" si="71"/>
        <v>1</v>
      </c>
      <c r="GS38" s="90" t="b">
        <f t="shared" si="72"/>
        <v>1</v>
      </c>
      <c r="GT38" s="90" t="b">
        <f t="shared" si="73"/>
        <v>1</v>
      </c>
      <c r="GU38" s="90" t="b">
        <f t="shared" si="74"/>
        <v>1</v>
      </c>
      <c r="GV38" s="90" t="b">
        <f t="shared" si="75"/>
        <v>1</v>
      </c>
      <c r="GW38" s="90" t="b">
        <f t="shared" si="76"/>
        <v>1</v>
      </c>
      <c r="GX38" s="90" t="b">
        <f t="shared" si="77"/>
        <v>1</v>
      </c>
      <c r="GY38" s="90" t="b">
        <f t="shared" si="14"/>
        <v>1</v>
      </c>
      <c r="GZ38" s="90" t="b">
        <f t="shared" si="12"/>
        <v>1</v>
      </c>
      <c r="HA38" s="90" t="b">
        <f t="shared" si="12"/>
        <v>1</v>
      </c>
      <c r="HB38" s="90" t="b">
        <f t="shared" si="12"/>
        <v>1</v>
      </c>
      <c r="HC38" s="90" t="b">
        <f t="shared" si="12"/>
        <v>1</v>
      </c>
      <c r="HD38" s="90" t="b">
        <f t="shared" si="12"/>
        <v>1</v>
      </c>
      <c r="HE38" s="90" t="b">
        <f t="shared" si="12"/>
        <v>1</v>
      </c>
    </row>
    <row r="39" spans="1:213" x14ac:dyDescent="0.15">
      <c r="A39" s="90">
        <v>202309</v>
      </c>
      <c r="B39" s="90">
        <v>28091</v>
      </c>
      <c r="C39" s="90">
        <v>262089707</v>
      </c>
      <c r="D39">
        <v>128247328614</v>
      </c>
      <c r="E39" t="s">
        <v>1097</v>
      </c>
      <c r="F39">
        <v>25254265673078</v>
      </c>
      <c r="G39">
        <v>28091</v>
      </c>
      <c r="H39">
        <v>8812616</v>
      </c>
      <c r="I39">
        <v>0</v>
      </c>
      <c r="J39">
        <v>28428</v>
      </c>
      <c r="K39">
        <v>2440159.9500000002</v>
      </c>
      <c r="L39">
        <v>4139633</v>
      </c>
      <c r="M39">
        <v>433480.08</v>
      </c>
      <c r="N39">
        <v>239662.625</v>
      </c>
      <c r="O39">
        <v>14347530.25</v>
      </c>
      <c r="P39">
        <v>14326474.631999999</v>
      </c>
      <c r="Q39">
        <v>21056.617999999999</v>
      </c>
      <c r="R39">
        <v>2804119.4</v>
      </c>
      <c r="S39">
        <v>4720.63</v>
      </c>
      <c r="T39">
        <v>7670065.1009999998</v>
      </c>
      <c r="U39">
        <v>7658379.4879999999</v>
      </c>
      <c r="V39">
        <v>11689.924000000001</v>
      </c>
      <c r="W39">
        <v>21770646.864</v>
      </c>
      <c r="X39">
        <v>21740234.798</v>
      </c>
      <c r="Y39">
        <v>30418.261999999999</v>
      </c>
      <c r="Z39">
        <v>10433266.278999999</v>
      </c>
      <c r="AA39">
        <v>10417869.166999999</v>
      </c>
      <c r="AB39">
        <v>15402.486999999999</v>
      </c>
      <c r="AC39">
        <v>175969490.227</v>
      </c>
      <c r="AD39">
        <v>151403055.41800001</v>
      </c>
      <c r="AE39">
        <v>826188</v>
      </c>
      <c r="AF39">
        <v>875080</v>
      </c>
      <c r="AG39">
        <v>872863</v>
      </c>
      <c r="AH39">
        <v>2217</v>
      </c>
      <c r="AI39">
        <v>2801869.05</v>
      </c>
      <c r="AJ39">
        <v>1795952</v>
      </c>
      <c r="AK39">
        <v>6438426.25</v>
      </c>
      <c r="AL39">
        <v>956774</v>
      </c>
      <c r="AM39">
        <v>4460188</v>
      </c>
      <c r="AN39">
        <v>135666</v>
      </c>
      <c r="AO39">
        <v>28331</v>
      </c>
      <c r="AP39">
        <v>1831346.585</v>
      </c>
      <c r="AQ39">
        <v>705902</v>
      </c>
      <c r="AR39">
        <v>767006510.10000002</v>
      </c>
      <c r="AS39">
        <v>2478927.3820000002</v>
      </c>
      <c r="AT39" t="s">
        <v>1097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28091</v>
      </c>
      <c r="BA39">
        <v>873</v>
      </c>
      <c r="BB39">
        <v>154</v>
      </c>
      <c r="BC39">
        <v>197</v>
      </c>
      <c r="BD39">
        <v>577</v>
      </c>
      <c r="BE39">
        <v>324</v>
      </c>
      <c r="BF39">
        <v>8</v>
      </c>
      <c r="BG39">
        <v>6</v>
      </c>
      <c r="BH39">
        <v>74</v>
      </c>
      <c r="BI39">
        <v>5305851408</v>
      </c>
      <c r="BJ39">
        <v>5308810037</v>
      </c>
      <c r="BK39">
        <v>1468239548961</v>
      </c>
      <c r="BL39" t="s">
        <v>1097</v>
      </c>
      <c r="BM39">
        <v>1172029985587</v>
      </c>
      <c r="BN39">
        <v>222210300156</v>
      </c>
      <c r="BO39">
        <v>66000517</v>
      </c>
      <c r="BP39">
        <v>262090186</v>
      </c>
      <c r="BQ39">
        <v>42101</v>
      </c>
      <c r="BR39">
        <v>0</v>
      </c>
      <c r="BS39" t="s">
        <v>1097</v>
      </c>
      <c r="BT39">
        <v>202309</v>
      </c>
      <c r="BU39">
        <v>28091</v>
      </c>
      <c r="BV39">
        <v>262089707</v>
      </c>
      <c r="BW39">
        <v>128247328614</v>
      </c>
      <c r="BX39" t="s">
        <v>1097</v>
      </c>
      <c r="BY39">
        <v>25254265673078</v>
      </c>
      <c r="BZ39">
        <v>28091</v>
      </c>
      <c r="CA39">
        <v>8812616</v>
      </c>
      <c r="CB39">
        <v>0</v>
      </c>
      <c r="CC39">
        <v>28428</v>
      </c>
      <c r="CD39">
        <v>2440159.9500000002</v>
      </c>
      <c r="CE39">
        <v>4139633</v>
      </c>
      <c r="CF39">
        <v>433480.08</v>
      </c>
      <c r="CG39">
        <v>239662.625</v>
      </c>
      <c r="CH39">
        <v>14347530.25</v>
      </c>
      <c r="CI39">
        <v>14326474.631999999</v>
      </c>
      <c r="CJ39">
        <v>21056.617999999999</v>
      </c>
      <c r="CK39">
        <v>2804119.4</v>
      </c>
      <c r="CL39">
        <v>4720.63</v>
      </c>
      <c r="CM39">
        <v>7670065.1009999998</v>
      </c>
      <c r="CN39">
        <v>7658379.4879999999</v>
      </c>
      <c r="CO39">
        <v>11689.924000000001</v>
      </c>
      <c r="CP39">
        <v>21770646.864</v>
      </c>
      <c r="CQ39">
        <v>21740234.798</v>
      </c>
      <c r="CR39">
        <v>30418.261999999999</v>
      </c>
      <c r="CS39">
        <v>10433266.278999999</v>
      </c>
      <c r="CT39">
        <v>10417869.166999999</v>
      </c>
      <c r="CU39">
        <v>15402.486999999999</v>
      </c>
      <c r="CV39">
        <v>175969490.227</v>
      </c>
      <c r="CW39">
        <v>151403055.41800001</v>
      </c>
      <c r="CX39">
        <v>826188</v>
      </c>
      <c r="CY39">
        <v>875080</v>
      </c>
      <c r="CZ39">
        <v>872863</v>
      </c>
      <c r="DA39">
        <v>2217</v>
      </c>
      <c r="DB39">
        <v>2801869.05</v>
      </c>
      <c r="DC39">
        <v>1795952</v>
      </c>
      <c r="DD39">
        <v>6438426.25</v>
      </c>
      <c r="DE39">
        <v>956774</v>
      </c>
      <c r="DF39">
        <v>4460188</v>
      </c>
      <c r="DG39">
        <v>135666</v>
      </c>
      <c r="DH39">
        <v>28331</v>
      </c>
      <c r="DI39">
        <v>1831346.585</v>
      </c>
      <c r="DJ39">
        <v>705902</v>
      </c>
      <c r="DK39">
        <v>767006510.10000002</v>
      </c>
      <c r="DL39">
        <v>2478927.3820000002</v>
      </c>
      <c r="DM39" t="s">
        <v>1097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28091</v>
      </c>
      <c r="DT39">
        <v>873</v>
      </c>
      <c r="DU39">
        <v>154</v>
      </c>
      <c r="DV39">
        <v>197</v>
      </c>
      <c r="DW39">
        <v>577</v>
      </c>
      <c r="DX39">
        <v>324</v>
      </c>
      <c r="DY39">
        <v>8</v>
      </c>
      <c r="DZ39">
        <v>6</v>
      </c>
      <c r="EA39">
        <v>74</v>
      </c>
      <c r="EB39">
        <v>5305851408</v>
      </c>
      <c r="EC39">
        <v>5308810037</v>
      </c>
      <c r="ED39">
        <v>1468239548961</v>
      </c>
      <c r="EE39" t="s">
        <v>1097</v>
      </c>
      <c r="EF39">
        <v>1172029985587</v>
      </c>
      <c r="EG39">
        <v>222210300156</v>
      </c>
      <c r="EH39">
        <v>66000517</v>
      </c>
      <c r="EI39">
        <v>262090186</v>
      </c>
      <c r="EJ39">
        <v>42101</v>
      </c>
      <c r="EK39">
        <v>0</v>
      </c>
      <c r="EL39" t="s">
        <v>1097</v>
      </c>
      <c r="EM39" s="90" t="b">
        <f t="shared" si="13"/>
        <v>1</v>
      </c>
      <c r="EN39" s="90" t="b">
        <f t="shared" si="15"/>
        <v>1</v>
      </c>
      <c r="EO39" s="90" t="b">
        <f t="shared" si="16"/>
        <v>1</v>
      </c>
      <c r="EP39" s="90" t="b">
        <f t="shared" si="17"/>
        <v>1</v>
      </c>
      <c r="EQ39" s="90" t="b">
        <f t="shared" si="18"/>
        <v>1</v>
      </c>
      <c r="ER39" s="90" t="b">
        <f t="shared" si="19"/>
        <v>1</v>
      </c>
      <c r="ES39" s="90" t="b">
        <f t="shared" si="20"/>
        <v>1</v>
      </c>
      <c r="ET39" s="90" t="b">
        <f t="shared" si="21"/>
        <v>1</v>
      </c>
      <c r="EU39" s="90" t="b">
        <f t="shared" si="22"/>
        <v>1</v>
      </c>
      <c r="EV39" s="90" t="b">
        <f t="shared" si="23"/>
        <v>1</v>
      </c>
      <c r="EW39" s="90" t="b">
        <f t="shared" si="24"/>
        <v>1</v>
      </c>
      <c r="EX39" s="90" t="b">
        <f t="shared" si="25"/>
        <v>1</v>
      </c>
      <c r="EY39" s="90" t="b">
        <f t="shared" si="26"/>
        <v>1</v>
      </c>
      <c r="EZ39" s="90" t="b">
        <f t="shared" si="27"/>
        <v>1</v>
      </c>
      <c r="FA39" s="90" t="b">
        <f t="shared" si="28"/>
        <v>1</v>
      </c>
      <c r="FB39" s="90" t="b">
        <f t="shared" si="29"/>
        <v>1</v>
      </c>
      <c r="FC39" s="90" t="b">
        <f t="shared" si="30"/>
        <v>1</v>
      </c>
      <c r="FD39" s="90" t="b">
        <f t="shared" si="31"/>
        <v>1</v>
      </c>
      <c r="FE39" s="90" t="b">
        <f t="shared" si="32"/>
        <v>1</v>
      </c>
      <c r="FF39" s="90" t="b">
        <f t="shared" si="33"/>
        <v>1</v>
      </c>
      <c r="FG39" s="90" t="b">
        <f t="shared" si="34"/>
        <v>1</v>
      </c>
      <c r="FH39" s="90" t="b">
        <f t="shared" si="35"/>
        <v>1</v>
      </c>
      <c r="FI39" s="90" t="b">
        <f t="shared" si="36"/>
        <v>1</v>
      </c>
      <c r="FJ39" s="90" t="b">
        <f t="shared" si="37"/>
        <v>1</v>
      </c>
      <c r="FK39" s="90" t="b">
        <f t="shared" si="38"/>
        <v>1</v>
      </c>
      <c r="FL39" s="90" t="b">
        <f t="shared" si="39"/>
        <v>1</v>
      </c>
      <c r="FM39" s="90" t="b">
        <f t="shared" si="40"/>
        <v>1</v>
      </c>
      <c r="FN39" s="90" t="b">
        <f t="shared" si="41"/>
        <v>1</v>
      </c>
      <c r="FO39" s="90" t="b">
        <f t="shared" si="42"/>
        <v>1</v>
      </c>
      <c r="FP39" s="90" t="b">
        <f t="shared" si="43"/>
        <v>1</v>
      </c>
      <c r="FQ39" s="90" t="b">
        <f t="shared" si="44"/>
        <v>1</v>
      </c>
      <c r="FR39" s="90" t="b">
        <f t="shared" si="45"/>
        <v>1</v>
      </c>
      <c r="FS39" s="90" t="b">
        <f t="shared" si="46"/>
        <v>1</v>
      </c>
      <c r="FT39" s="90" t="b">
        <f t="shared" si="47"/>
        <v>1</v>
      </c>
      <c r="FU39" s="90" t="b">
        <f t="shared" si="48"/>
        <v>1</v>
      </c>
      <c r="FV39" s="90" t="b">
        <f t="shared" si="49"/>
        <v>1</v>
      </c>
      <c r="FW39" s="90" t="b">
        <f t="shared" si="50"/>
        <v>1</v>
      </c>
      <c r="FX39" s="90" t="b">
        <f t="shared" si="51"/>
        <v>1</v>
      </c>
      <c r="FY39" s="90" t="b">
        <f t="shared" si="52"/>
        <v>1</v>
      </c>
      <c r="FZ39" s="90" t="b">
        <f t="shared" si="53"/>
        <v>1</v>
      </c>
      <c r="GA39" s="90" t="b">
        <f t="shared" si="54"/>
        <v>1</v>
      </c>
      <c r="GB39" s="90" t="b">
        <f t="shared" si="55"/>
        <v>1</v>
      </c>
      <c r="GC39" s="90" t="b">
        <f t="shared" si="56"/>
        <v>1</v>
      </c>
      <c r="GD39" s="90" t="b">
        <f t="shared" si="57"/>
        <v>1</v>
      </c>
      <c r="GE39" s="90" t="b">
        <f t="shared" si="58"/>
        <v>1</v>
      </c>
      <c r="GF39" s="90" t="b">
        <f t="shared" si="59"/>
        <v>1</v>
      </c>
      <c r="GG39" s="90" t="b">
        <f t="shared" si="60"/>
        <v>1</v>
      </c>
      <c r="GH39" s="90" t="b">
        <f t="shared" si="61"/>
        <v>1</v>
      </c>
      <c r="GI39" s="90" t="b">
        <f t="shared" si="62"/>
        <v>1</v>
      </c>
      <c r="GJ39" s="90" t="b">
        <f t="shared" si="63"/>
        <v>1</v>
      </c>
      <c r="GK39" s="90" t="b">
        <f t="shared" si="64"/>
        <v>1</v>
      </c>
      <c r="GL39" s="90" t="b">
        <f t="shared" si="65"/>
        <v>1</v>
      </c>
      <c r="GM39" s="90" t="b">
        <f t="shared" si="66"/>
        <v>1</v>
      </c>
      <c r="GN39" s="90" t="b">
        <f t="shared" si="67"/>
        <v>1</v>
      </c>
      <c r="GO39" s="90" t="b">
        <f t="shared" si="68"/>
        <v>1</v>
      </c>
      <c r="GP39" s="90" t="b">
        <f t="shared" si="69"/>
        <v>1</v>
      </c>
      <c r="GQ39" s="90" t="b">
        <f t="shared" si="70"/>
        <v>1</v>
      </c>
      <c r="GR39" s="90" t="b">
        <f t="shared" si="71"/>
        <v>1</v>
      </c>
      <c r="GS39" s="90" t="b">
        <f t="shared" si="72"/>
        <v>1</v>
      </c>
      <c r="GT39" s="90" t="b">
        <f t="shared" si="73"/>
        <v>1</v>
      </c>
      <c r="GU39" s="90" t="b">
        <f t="shared" si="74"/>
        <v>1</v>
      </c>
      <c r="GV39" s="90" t="b">
        <f t="shared" si="75"/>
        <v>1</v>
      </c>
      <c r="GW39" s="90" t="b">
        <f t="shared" si="76"/>
        <v>1</v>
      </c>
      <c r="GX39" s="90" t="b">
        <f t="shared" si="77"/>
        <v>1</v>
      </c>
      <c r="GY39" s="90" t="b">
        <f t="shared" si="14"/>
        <v>1</v>
      </c>
      <c r="GZ39" s="90" t="b">
        <f t="shared" si="12"/>
        <v>1</v>
      </c>
      <c r="HA39" s="90" t="b">
        <f t="shared" si="12"/>
        <v>1</v>
      </c>
      <c r="HB39" s="90" t="b">
        <f t="shared" si="12"/>
        <v>1</v>
      </c>
      <c r="HC39" s="90" t="b">
        <f t="shared" si="12"/>
        <v>1</v>
      </c>
      <c r="HD39" s="90" t="b">
        <f t="shared" si="12"/>
        <v>1</v>
      </c>
      <c r="HE39" s="90" t="b">
        <f t="shared" si="12"/>
        <v>1</v>
      </c>
    </row>
    <row r="40" spans="1:213" x14ac:dyDescent="0.15">
      <c r="A40" s="90">
        <v>202310</v>
      </c>
      <c r="B40" s="90">
        <v>28292</v>
      </c>
      <c r="C40" s="90">
        <v>263971098</v>
      </c>
      <c r="D40">
        <v>130382568290</v>
      </c>
      <c r="E40">
        <v>25434976790234</v>
      </c>
      <c r="F40">
        <v>25434975657260</v>
      </c>
      <c r="G40">
        <v>8885527</v>
      </c>
      <c r="H40">
        <v>8888182</v>
      </c>
      <c r="I40">
        <v>28688</v>
      </c>
      <c r="J40">
        <v>28194</v>
      </c>
      <c r="K40">
        <v>2474669.37</v>
      </c>
      <c r="L40">
        <v>4377773</v>
      </c>
      <c r="M40">
        <v>434139.37</v>
      </c>
      <c r="N40">
        <v>165207.39199999999</v>
      </c>
      <c r="O40">
        <v>14679640</v>
      </c>
      <c r="P40">
        <v>14655917.375</v>
      </c>
      <c r="Q40">
        <v>23722.625</v>
      </c>
      <c r="R40">
        <v>2824164.01</v>
      </c>
      <c r="S40">
        <v>5036.01</v>
      </c>
      <c r="T40">
        <v>7752945.4040000001</v>
      </c>
      <c r="U40">
        <v>7739802.767</v>
      </c>
      <c r="V40">
        <v>13142.637000000001</v>
      </c>
      <c r="W40">
        <v>22436916.282000002</v>
      </c>
      <c r="X40">
        <v>22402567.759</v>
      </c>
      <c r="Y40">
        <v>34348.523000000001</v>
      </c>
      <c r="Z40">
        <v>10696146.68</v>
      </c>
      <c r="AA40">
        <v>10678726.061000001</v>
      </c>
      <c r="AB40">
        <v>17420.618999999999</v>
      </c>
      <c r="AC40">
        <v>174959032.76499999</v>
      </c>
      <c r="AD40">
        <v>153371830.95899999</v>
      </c>
      <c r="AE40">
        <v>816606</v>
      </c>
      <c r="AF40">
        <v>864574</v>
      </c>
      <c r="AG40">
        <v>862139</v>
      </c>
      <c r="AH40">
        <v>2435</v>
      </c>
      <c r="AI40">
        <v>2821574.68</v>
      </c>
      <c r="AJ40">
        <v>2282340</v>
      </c>
      <c r="AK40">
        <v>6527144</v>
      </c>
      <c r="AL40">
        <v>991854</v>
      </c>
      <c r="AM40">
        <v>4724589</v>
      </c>
      <c r="AN40">
        <v>123401</v>
      </c>
      <c r="AO40">
        <v>30312</v>
      </c>
      <c r="AP40">
        <v>2282340</v>
      </c>
      <c r="AQ40">
        <v>89634</v>
      </c>
      <c r="AR40">
        <v>2501653.6290000002</v>
      </c>
      <c r="AS40">
        <v>2500696.3859999999</v>
      </c>
      <c r="AT40">
        <v>25944</v>
      </c>
      <c r="AU40">
        <v>201937</v>
      </c>
      <c r="AV40">
        <v>163925.18</v>
      </c>
      <c r="AW40">
        <v>195643</v>
      </c>
      <c r="AX40">
        <v>40228</v>
      </c>
      <c r="AY40">
        <v>155415</v>
      </c>
      <c r="AZ40">
        <v>28292</v>
      </c>
      <c r="BA40">
        <v>1013</v>
      </c>
      <c r="BB40">
        <v>119</v>
      </c>
      <c r="BC40">
        <v>190</v>
      </c>
      <c r="BD40">
        <v>609</v>
      </c>
      <c r="BE40">
        <v>419</v>
      </c>
      <c r="BF40">
        <v>13</v>
      </c>
      <c r="BG40">
        <v>13</v>
      </c>
      <c r="BH40">
        <v>48</v>
      </c>
      <c r="BI40">
        <v>5228939301</v>
      </c>
      <c r="BJ40">
        <v>5231708488</v>
      </c>
      <c r="BK40">
        <v>1565040296619</v>
      </c>
      <c r="BL40">
        <v>4882134139</v>
      </c>
      <c r="BM40">
        <v>1163206522062</v>
      </c>
      <c r="BN40">
        <v>212955459280</v>
      </c>
      <c r="BO40">
        <v>0</v>
      </c>
      <c r="BP40">
        <v>263971586</v>
      </c>
      <c r="BQ40" t="s">
        <v>1097</v>
      </c>
      <c r="BR40" t="s">
        <v>1097</v>
      </c>
      <c r="BS40" t="s">
        <v>1097</v>
      </c>
      <c r="BT40">
        <v>202310</v>
      </c>
      <c r="BU40">
        <v>28292</v>
      </c>
      <c r="BV40">
        <v>263971098</v>
      </c>
      <c r="BW40">
        <v>130382568290</v>
      </c>
      <c r="BX40">
        <v>25434976790234</v>
      </c>
      <c r="BY40">
        <v>25434975657260</v>
      </c>
      <c r="BZ40">
        <v>8885527</v>
      </c>
      <c r="CA40">
        <v>8888182</v>
      </c>
      <c r="CB40">
        <v>28688</v>
      </c>
      <c r="CC40">
        <v>28194</v>
      </c>
      <c r="CD40">
        <v>2474669.37</v>
      </c>
      <c r="CE40">
        <v>4377773</v>
      </c>
      <c r="CF40">
        <v>434139.37</v>
      </c>
      <c r="CG40">
        <v>165207.39199999999</v>
      </c>
      <c r="CH40">
        <v>14679640</v>
      </c>
      <c r="CI40">
        <v>14655917.375</v>
      </c>
      <c r="CJ40">
        <v>23722.625</v>
      </c>
      <c r="CK40">
        <v>2824164.01</v>
      </c>
      <c r="CL40">
        <v>5036.01</v>
      </c>
      <c r="CM40">
        <v>7752945.4040000001</v>
      </c>
      <c r="CN40">
        <v>7739802.767</v>
      </c>
      <c r="CO40">
        <v>13142.637000000001</v>
      </c>
      <c r="CP40">
        <v>22436916.282000002</v>
      </c>
      <c r="CQ40">
        <v>22402567.759</v>
      </c>
      <c r="CR40">
        <v>34348.523000000001</v>
      </c>
      <c r="CS40">
        <v>10696146.68</v>
      </c>
      <c r="CT40">
        <v>10678726.061000001</v>
      </c>
      <c r="CU40">
        <v>17420.618999999999</v>
      </c>
      <c r="CV40">
        <v>174959032.76499999</v>
      </c>
      <c r="CW40">
        <v>153371830.95899999</v>
      </c>
      <c r="CX40">
        <v>816606</v>
      </c>
      <c r="CY40">
        <v>864574</v>
      </c>
      <c r="CZ40">
        <v>862139</v>
      </c>
      <c r="DA40">
        <v>2435</v>
      </c>
      <c r="DB40">
        <v>2821574.68</v>
      </c>
      <c r="DC40">
        <v>2282340</v>
      </c>
      <c r="DD40">
        <v>6527144</v>
      </c>
      <c r="DE40">
        <v>991854</v>
      </c>
      <c r="DF40">
        <v>4724589</v>
      </c>
      <c r="DG40">
        <v>123401</v>
      </c>
      <c r="DH40">
        <v>30312</v>
      </c>
      <c r="DI40">
        <v>2282340</v>
      </c>
      <c r="DJ40">
        <v>89634</v>
      </c>
      <c r="DK40">
        <v>2501653.6290000002</v>
      </c>
      <c r="DL40">
        <v>2500696.3859999999</v>
      </c>
      <c r="DM40">
        <v>25944</v>
      </c>
      <c r="DN40">
        <v>201937</v>
      </c>
      <c r="DO40">
        <v>163925.18</v>
      </c>
      <c r="DP40">
        <v>195643</v>
      </c>
      <c r="DQ40">
        <v>40228</v>
      </c>
      <c r="DR40">
        <v>155415</v>
      </c>
      <c r="DS40">
        <v>28292</v>
      </c>
      <c r="DT40">
        <v>1013</v>
      </c>
      <c r="DU40">
        <v>119</v>
      </c>
      <c r="DV40">
        <v>190</v>
      </c>
      <c r="DW40">
        <v>609</v>
      </c>
      <c r="DX40">
        <v>419</v>
      </c>
      <c r="DY40">
        <v>13</v>
      </c>
      <c r="DZ40">
        <v>13</v>
      </c>
      <c r="EA40">
        <v>48</v>
      </c>
      <c r="EB40">
        <v>5228939301</v>
      </c>
      <c r="EC40">
        <v>5231708488</v>
      </c>
      <c r="ED40">
        <v>1565040296619</v>
      </c>
      <c r="EE40">
        <v>4882134139</v>
      </c>
      <c r="EF40">
        <v>1163206522062</v>
      </c>
      <c r="EG40">
        <v>212955459280</v>
      </c>
      <c r="EH40">
        <v>0</v>
      </c>
      <c r="EI40">
        <v>263971586</v>
      </c>
      <c r="EJ40" t="s">
        <v>1097</v>
      </c>
      <c r="EK40" t="s">
        <v>1097</v>
      </c>
      <c r="EL40" t="s">
        <v>1097</v>
      </c>
      <c r="EM40" s="90" t="b">
        <f t="shared" si="13"/>
        <v>1</v>
      </c>
      <c r="EN40" s="90" t="b">
        <f t="shared" si="15"/>
        <v>1</v>
      </c>
      <c r="EO40" s="90" t="b">
        <f t="shared" si="16"/>
        <v>1</v>
      </c>
      <c r="EP40" s="90" t="b">
        <f t="shared" si="17"/>
        <v>1</v>
      </c>
      <c r="EQ40" s="90" t="b">
        <f t="shared" si="18"/>
        <v>1</v>
      </c>
      <c r="ER40" s="90" t="b">
        <f t="shared" si="19"/>
        <v>1</v>
      </c>
      <c r="ES40" s="90" t="b">
        <f t="shared" si="20"/>
        <v>1</v>
      </c>
      <c r="ET40" s="90" t="b">
        <f t="shared" si="21"/>
        <v>1</v>
      </c>
      <c r="EU40" s="90" t="b">
        <f t="shared" si="22"/>
        <v>1</v>
      </c>
      <c r="EV40" s="90" t="b">
        <f t="shared" si="23"/>
        <v>1</v>
      </c>
      <c r="EW40" s="90" t="b">
        <f t="shared" si="24"/>
        <v>1</v>
      </c>
      <c r="EX40" s="90" t="b">
        <f t="shared" si="25"/>
        <v>1</v>
      </c>
      <c r="EY40" s="90" t="b">
        <f t="shared" si="26"/>
        <v>1</v>
      </c>
      <c r="EZ40" s="90" t="b">
        <f t="shared" si="27"/>
        <v>1</v>
      </c>
      <c r="FA40" s="90" t="b">
        <f t="shared" si="28"/>
        <v>1</v>
      </c>
      <c r="FB40" s="90" t="b">
        <f t="shared" si="29"/>
        <v>1</v>
      </c>
      <c r="FC40" s="90" t="b">
        <f t="shared" si="30"/>
        <v>1</v>
      </c>
      <c r="FD40" s="90" t="b">
        <f t="shared" si="31"/>
        <v>1</v>
      </c>
      <c r="FE40" s="90" t="b">
        <f t="shared" si="32"/>
        <v>1</v>
      </c>
      <c r="FF40" s="90" t="b">
        <f t="shared" si="33"/>
        <v>1</v>
      </c>
      <c r="FG40" s="90" t="b">
        <f t="shared" si="34"/>
        <v>1</v>
      </c>
      <c r="FH40" s="90" t="b">
        <f t="shared" si="35"/>
        <v>1</v>
      </c>
      <c r="FI40" s="90" t="b">
        <f t="shared" si="36"/>
        <v>1</v>
      </c>
      <c r="FJ40" s="90" t="b">
        <f t="shared" si="37"/>
        <v>1</v>
      </c>
      <c r="FK40" s="90" t="b">
        <f t="shared" si="38"/>
        <v>1</v>
      </c>
      <c r="FL40" s="90" t="b">
        <f t="shared" si="39"/>
        <v>1</v>
      </c>
      <c r="FM40" s="90" t="b">
        <f t="shared" si="40"/>
        <v>1</v>
      </c>
      <c r="FN40" s="90" t="b">
        <f t="shared" si="41"/>
        <v>1</v>
      </c>
      <c r="FO40" s="90" t="b">
        <f t="shared" si="42"/>
        <v>1</v>
      </c>
      <c r="FP40" s="90" t="b">
        <f t="shared" si="43"/>
        <v>1</v>
      </c>
      <c r="FQ40" s="90" t="b">
        <f t="shared" si="44"/>
        <v>1</v>
      </c>
      <c r="FR40" s="90" t="b">
        <f t="shared" si="45"/>
        <v>1</v>
      </c>
      <c r="FS40" s="90" t="b">
        <f t="shared" si="46"/>
        <v>1</v>
      </c>
      <c r="FT40" s="90" t="b">
        <f t="shared" si="47"/>
        <v>1</v>
      </c>
      <c r="FU40" s="90" t="b">
        <f t="shared" si="48"/>
        <v>1</v>
      </c>
      <c r="FV40" s="90" t="b">
        <f t="shared" si="49"/>
        <v>1</v>
      </c>
      <c r="FW40" s="90" t="b">
        <f t="shared" si="50"/>
        <v>1</v>
      </c>
      <c r="FX40" s="90" t="b">
        <f t="shared" si="51"/>
        <v>1</v>
      </c>
      <c r="FY40" s="90" t="b">
        <f t="shared" si="52"/>
        <v>1</v>
      </c>
      <c r="FZ40" s="90" t="b">
        <f t="shared" si="53"/>
        <v>1</v>
      </c>
      <c r="GA40" s="90" t="b">
        <f t="shared" si="54"/>
        <v>1</v>
      </c>
      <c r="GB40" s="90" t="b">
        <f t="shared" si="55"/>
        <v>1</v>
      </c>
      <c r="GC40" s="90" t="b">
        <f t="shared" si="56"/>
        <v>1</v>
      </c>
      <c r="GD40" s="90" t="b">
        <f t="shared" si="57"/>
        <v>1</v>
      </c>
      <c r="GE40" s="90" t="b">
        <f t="shared" si="58"/>
        <v>1</v>
      </c>
      <c r="GF40" s="90" t="b">
        <f t="shared" si="59"/>
        <v>1</v>
      </c>
      <c r="GG40" s="90" t="b">
        <f t="shared" si="60"/>
        <v>1</v>
      </c>
      <c r="GH40" s="90" t="b">
        <f t="shared" si="61"/>
        <v>1</v>
      </c>
      <c r="GI40" s="90" t="b">
        <f t="shared" si="62"/>
        <v>1</v>
      </c>
      <c r="GJ40" s="90" t="b">
        <f t="shared" si="63"/>
        <v>1</v>
      </c>
      <c r="GK40" s="90" t="b">
        <f t="shared" si="64"/>
        <v>1</v>
      </c>
      <c r="GL40" s="90" t="b">
        <f t="shared" si="65"/>
        <v>1</v>
      </c>
      <c r="GM40" s="90" t="b">
        <f t="shared" si="66"/>
        <v>1</v>
      </c>
      <c r="GN40" s="90" t="b">
        <f t="shared" si="67"/>
        <v>1</v>
      </c>
      <c r="GO40" s="90" t="b">
        <f t="shared" si="68"/>
        <v>1</v>
      </c>
      <c r="GP40" s="90" t="b">
        <f t="shared" si="69"/>
        <v>1</v>
      </c>
      <c r="GQ40" s="90" t="b">
        <f t="shared" si="70"/>
        <v>1</v>
      </c>
      <c r="GR40" s="90" t="b">
        <f t="shared" si="71"/>
        <v>1</v>
      </c>
      <c r="GS40" s="90" t="b">
        <f t="shared" si="72"/>
        <v>1</v>
      </c>
      <c r="GT40" s="90" t="b">
        <f t="shared" si="73"/>
        <v>1</v>
      </c>
      <c r="GU40" s="90" t="b">
        <f t="shared" si="74"/>
        <v>1</v>
      </c>
      <c r="GV40" s="90" t="b">
        <f t="shared" si="75"/>
        <v>1</v>
      </c>
      <c r="GW40" s="90" t="b">
        <f t="shared" si="76"/>
        <v>1</v>
      </c>
      <c r="GX40" s="90" t="b">
        <f t="shared" si="77"/>
        <v>1</v>
      </c>
      <c r="GY40" s="90" t="b">
        <f t="shared" si="14"/>
        <v>1</v>
      </c>
      <c r="GZ40" s="90" t="b">
        <f t="shared" si="12"/>
        <v>1</v>
      </c>
      <c r="HA40" s="90" t="b">
        <f t="shared" si="12"/>
        <v>1</v>
      </c>
      <c r="HB40" s="90" t="b">
        <f t="shared" si="12"/>
        <v>1</v>
      </c>
      <c r="HC40" s="90" t="b">
        <f t="shared" si="12"/>
        <v>1</v>
      </c>
      <c r="HD40" s="90" t="b">
        <f t="shared" si="12"/>
        <v>1</v>
      </c>
      <c r="HE40" s="90" t="b">
        <f t="shared" si="12"/>
        <v>1</v>
      </c>
    </row>
    <row r="41" spans="1:213" x14ac:dyDescent="0.15">
      <c r="A41" s="90">
        <v>202311</v>
      </c>
      <c r="B41" s="90">
        <v>20405</v>
      </c>
      <c r="C41" s="90">
        <v>190402070</v>
      </c>
      <c r="D41">
        <v>94802549343</v>
      </c>
      <c r="E41">
        <v>18344435409699</v>
      </c>
      <c r="F41">
        <v>18344434832874</v>
      </c>
      <c r="G41">
        <v>6441179</v>
      </c>
      <c r="H41">
        <v>6443050</v>
      </c>
      <c r="I41">
        <v>20737</v>
      </c>
      <c r="J41">
        <v>20513</v>
      </c>
      <c r="K41">
        <v>1811008.08</v>
      </c>
      <c r="L41">
        <v>6395616</v>
      </c>
      <c r="M41">
        <v>313365.59000000003</v>
      </c>
      <c r="N41">
        <v>200542</v>
      </c>
      <c r="O41">
        <v>10607073</v>
      </c>
      <c r="P41">
        <v>10587212.5</v>
      </c>
      <c r="Q41">
        <v>19860.5</v>
      </c>
      <c r="R41">
        <v>2036250.85</v>
      </c>
      <c r="S41">
        <v>4149.2</v>
      </c>
      <c r="T41">
        <v>5638359.0039999997</v>
      </c>
      <c r="U41">
        <v>5627818.0190000003</v>
      </c>
      <c r="V41">
        <v>10540.985000000001</v>
      </c>
      <c r="W41">
        <v>16121064.013</v>
      </c>
      <c r="X41">
        <v>16091927.346999999</v>
      </c>
      <c r="Y41">
        <v>29136.666000000001</v>
      </c>
      <c r="Z41">
        <v>7813110.3420000002</v>
      </c>
      <c r="AA41">
        <v>7798342.6859999998</v>
      </c>
      <c r="AB41">
        <v>14767.656000000001</v>
      </c>
      <c r="AC41">
        <v>127517486.44499999</v>
      </c>
      <c r="AD41">
        <v>110945025.167</v>
      </c>
      <c r="AE41">
        <v>593145</v>
      </c>
      <c r="AF41">
        <v>628186</v>
      </c>
      <c r="AG41">
        <v>626308</v>
      </c>
      <c r="AH41">
        <v>1878</v>
      </c>
      <c r="AI41">
        <v>2034342.72</v>
      </c>
      <c r="AJ41">
        <v>1688308</v>
      </c>
      <c r="AK41">
        <v>5033394</v>
      </c>
      <c r="AL41">
        <v>712471</v>
      </c>
      <c r="AM41">
        <v>3058213</v>
      </c>
      <c r="AN41">
        <v>95026</v>
      </c>
      <c r="AO41">
        <v>19661</v>
      </c>
      <c r="AP41">
        <v>1688308</v>
      </c>
      <c r="AQ41">
        <v>12575</v>
      </c>
      <c r="AR41">
        <v>1807039.773</v>
      </c>
      <c r="AS41">
        <v>1806605.977</v>
      </c>
      <c r="AT41">
        <v>18726</v>
      </c>
      <c r="AU41">
        <v>146352</v>
      </c>
      <c r="AV41">
        <v>118186.03</v>
      </c>
      <c r="AW41">
        <v>142010</v>
      </c>
      <c r="AX41">
        <v>28414</v>
      </c>
      <c r="AY41">
        <v>113596</v>
      </c>
      <c r="AZ41">
        <v>20405</v>
      </c>
      <c r="BA41">
        <v>704</v>
      </c>
      <c r="BB41">
        <v>89</v>
      </c>
      <c r="BC41">
        <v>173</v>
      </c>
      <c r="BD41">
        <v>418</v>
      </c>
      <c r="BE41">
        <v>401</v>
      </c>
      <c r="BF41">
        <v>13</v>
      </c>
      <c r="BG41">
        <v>15</v>
      </c>
      <c r="BH41">
        <v>54</v>
      </c>
      <c r="BI41">
        <v>3741984267</v>
      </c>
      <c r="BJ41">
        <v>3747272119</v>
      </c>
      <c r="BK41">
        <v>1109355520222</v>
      </c>
      <c r="BL41">
        <v>3564267253</v>
      </c>
      <c r="BM41">
        <v>848606413482</v>
      </c>
      <c r="BN41">
        <v>162113147399</v>
      </c>
      <c r="BO41">
        <v>0</v>
      </c>
      <c r="BP41">
        <v>190402443</v>
      </c>
      <c r="BQ41" t="s">
        <v>1097</v>
      </c>
      <c r="BR41" t="s">
        <v>1097</v>
      </c>
      <c r="BS41" t="s">
        <v>1097</v>
      </c>
      <c r="BT41">
        <v>202311</v>
      </c>
      <c r="BU41">
        <v>20405</v>
      </c>
      <c r="BV41">
        <v>190402070</v>
      </c>
      <c r="BW41">
        <v>94802549343</v>
      </c>
      <c r="BX41">
        <v>18344435409699</v>
      </c>
      <c r="BY41">
        <v>18344434832874</v>
      </c>
      <c r="BZ41">
        <v>6441179</v>
      </c>
      <c r="CA41">
        <v>6443050</v>
      </c>
      <c r="CB41">
        <v>20737</v>
      </c>
      <c r="CC41">
        <v>20513</v>
      </c>
      <c r="CD41">
        <v>1811008.08</v>
      </c>
      <c r="CE41">
        <v>6395616</v>
      </c>
      <c r="CF41">
        <v>313365.59000000003</v>
      </c>
      <c r="CG41">
        <v>200542</v>
      </c>
      <c r="CH41">
        <v>10607073</v>
      </c>
      <c r="CI41">
        <v>10587212.5</v>
      </c>
      <c r="CJ41">
        <v>19860.5</v>
      </c>
      <c r="CK41">
        <v>2036250.85</v>
      </c>
      <c r="CL41">
        <v>4149.2</v>
      </c>
      <c r="CM41">
        <v>5638359.0039999997</v>
      </c>
      <c r="CN41">
        <v>5627818.0190000003</v>
      </c>
      <c r="CO41">
        <v>10540.985000000001</v>
      </c>
      <c r="CP41">
        <v>16121064.013</v>
      </c>
      <c r="CQ41">
        <v>16091927.346999999</v>
      </c>
      <c r="CR41">
        <v>29136.666000000001</v>
      </c>
      <c r="CS41">
        <v>7813110.3420000002</v>
      </c>
      <c r="CT41">
        <v>7798342.6859999998</v>
      </c>
      <c r="CU41">
        <v>14767.656000000001</v>
      </c>
      <c r="CV41">
        <v>127517486.44499999</v>
      </c>
      <c r="CW41">
        <v>110945025.167</v>
      </c>
      <c r="CX41">
        <v>593145</v>
      </c>
      <c r="CY41">
        <v>628186</v>
      </c>
      <c r="CZ41">
        <v>626308</v>
      </c>
      <c r="DA41">
        <v>1878</v>
      </c>
      <c r="DB41">
        <v>2034342.72</v>
      </c>
      <c r="DC41">
        <v>1688308</v>
      </c>
      <c r="DD41">
        <v>5033394</v>
      </c>
      <c r="DE41">
        <v>712471</v>
      </c>
      <c r="DF41">
        <v>3058213</v>
      </c>
      <c r="DG41">
        <v>95026</v>
      </c>
      <c r="DH41">
        <v>19661</v>
      </c>
      <c r="DI41">
        <v>1688308</v>
      </c>
      <c r="DJ41">
        <v>12575</v>
      </c>
      <c r="DK41">
        <v>1807039.773</v>
      </c>
      <c r="DL41">
        <v>1806605.977</v>
      </c>
      <c r="DM41">
        <v>18726</v>
      </c>
      <c r="DN41">
        <v>146352</v>
      </c>
      <c r="DO41">
        <v>118186.03</v>
      </c>
      <c r="DP41">
        <v>142010</v>
      </c>
      <c r="DQ41">
        <v>28414</v>
      </c>
      <c r="DR41">
        <v>113596</v>
      </c>
      <c r="DS41">
        <v>20405</v>
      </c>
      <c r="DT41">
        <v>704</v>
      </c>
      <c r="DU41">
        <v>89</v>
      </c>
      <c r="DV41">
        <v>173</v>
      </c>
      <c r="DW41">
        <v>418</v>
      </c>
      <c r="DX41">
        <v>401</v>
      </c>
      <c r="DY41">
        <v>13</v>
      </c>
      <c r="DZ41">
        <v>15</v>
      </c>
      <c r="EA41">
        <v>54</v>
      </c>
      <c r="EB41">
        <v>3741984267</v>
      </c>
      <c r="EC41">
        <v>3747272119</v>
      </c>
      <c r="ED41">
        <v>1109355520222</v>
      </c>
      <c r="EE41">
        <v>3564267253</v>
      </c>
      <c r="EF41">
        <v>848606413482</v>
      </c>
      <c r="EG41">
        <v>162113147399</v>
      </c>
      <c r="EH41">
        <v>0</v>
      </c>
      <c r="EI41">
        <v>190402443</v>
      </c>
      <c r="EJ41" t="s">
        <v>1097</v>
      </c>
      <c r="EK41" t="s">
        <v>1097</v>
      </c>
      <c r="EL41" t="s">
        <v>1097</v>
      </c>
      <c r="EM41" s="90" t="b">
        <f t="shared" si="13"/>
        <v>1</v>
      </c>
      <c r="EN41" s="90" t="b">
        <f t="shared" si="15"/>
        <v>1</v>
      </c>
      <c r="EO41" s="90" t="b">
        <f t="shared" si="16"/>
        <v>1</v>
      </c>
      <c r="EP41" s="90" t="b">
        <f t="shared" si="17"/>
        <v>1</v>
      </c>
      <c r="EQ41" s="90" t="b">
        <f t="shared" si="18"/>
        <v>1</v>
      </c>
      <c r="ER41" s="90" t="b">
        <f t="shared" si="19"/>
        <v>1</v>
      </c>
      <c r="ES41" s="90" t="b">
        <f t="shared" si="20"/>
        <v>1</v>
      </c>
      <c r="ET41" s="90" t="b">
        <f t="shared" si="21"/>
        <v>1</v>
      </c>
      <c r="EU41" s="90" t="b">
        <f t="shared" si="22"/>
        <v>1</v>
      </c>
      <c r="EV41" s="90" t="b">
        <f t="shared" si="23"/>
        <v>1</v>
      </c>
      <c r="EW41" s="90" t="b">
        <f t="shared" si="24"/>
        <v>1</v>
      </c>
      <c r="EX41" s="90" t="b">
        <f t="shared" si="25"/>
        <v>1</v>
      </c>
      <c r="EY41" s="90" t="b">
        <f t="shared" si="26"/>
        <v>1</v>
      </c>
      <c r="EZ41" s="90" t="b">
        <f t="shared" si="27"/>
        <v>1</v>
      </c>
      <c r="FA41" s="90" t="b">
        <f t="shared" si="28"/>
        <v>1</v>
      </c>
      <c r="FB41" s="90" t="b">
        <f t="shared" si="29"/>
        <v>1</v>
      </c>
      <c r="FC41" s="90" t="b">
        <f t="shared" si="30"/>
        <v>1</v>
      </c>
      <c r="FD41" s="90" t="b">
        <f t="shared" si="31"/>
        <v>1</v>
      </c>
      <c r="FE41" s="90" t="b">
        <f t="shared" si="32"/>
        <v>1</v>
      </c>
      <c r="FF41" s="90" t="b">
        <f t="shared" si="33"/>
        <v>1</v>
      </c>
      <c r="FG41" s="90" t="b">
        <f t="shared" si="34"/>
        <v>1</v>
      </c>
      <c r="FH41" s="90" t="b">
        <f t="shared" si="35"/>
        <v>1</v>
      </c>
      <c r="FI41" s="90" t="b">
        <f t="shared" si="36"/>
        <v>1</v>
      </c>
      <c r="FJ41" s="90" t="b">
        <f t="shared" si="37"/>
        <v>1</v>
      </c>
      <c r="FK41" s="90" t="b">
        <f t="shared" si="38"/>
        <v>1</v>
      </c>
      <c r="FL41" s="90" t="b">
        <f t="shared" si="39"/>
        <v>1</v>
      </c>
      <c r="FM41" s="90" t="b">
        <f t="shared" si="40"/>
        <v>1</v>
      </c>
      <c r="FN41" s="90" t="b">
        <f t="shared" si="41"/>
        <v>1</v>
      </c>
      <c r="FO41" s="90" t="b">
        <f t="shared" si="42"/>
        <v>1</v>
      </c>
      <c r="FP41" s="90" t="b">
        <f t="shared" si="43"/>
        <v>1</v>
      </c>
      <c r="FQ41" s="90" t="b">
        <f t="shared" si="44"/>
        <v>1</v>
      </c>
      <c r="FR41" s="90" t="b">
        <f t="shared" si="45"/>
        <v>1</v>
      </c>
      <c r="FS41" s="90" t="b">
        <f t="shared" si="46"/>
        <v>1</v>
      </c>
      <c r="FT41" s="90" t="b">
        <f t="shared" si="47"/>
        <v>1</v>
      </c>
      <c r="FU41" s="90" t="b">
        <f t="shared" si="48"/>
        <v>1</v>
      </c>
      <c r="FV41" s="90" t="b">
        <f t="shared" si="49"/>
        <v>1</v>
      </c>
      <c r="FW41" s="90" t="b">
        <f t="shared" si="50"/>
        <v>1</v>
      </c>
      <c r="FX41" s="90" t="b">
        <f t="shared" si="51"/>
        <v>1</v>
      </c>
      <c r="FY41" s="90" t="b">
        <f t="shared" si="52"/>
        <v>1</v>
      </c>
      <c r="FZ41" s="90" t="b">
        <f t="shared" si="53"/>
        <v>1</v>
      </c>
      <c r="GA41" s="90" t="b">
        <f t="shared" si="54"/>
        <v>1</v>
      </c>
      <c r="GB41" s="90" t="b">
        <f t="shared" si="55"/>
        <v>1</v>
      </c>
      <c r="GC41" s="90" t="b">
        <f t="shared" si="56"/>
        <v>1</v>
      </c>
      <c r="GD41" s="90" t="b">
        <f t="shared" si="57"/>
        <v>1</v>
      </c>
      <c r="GE41" s="90" t="b">
        <f t="shared" si="58"/>
        <v>1</v>
      </c>
      <c r="GF41" s="90" t="b">
        <f t="shared" si="59"/>
        <v>1</v>
      </c>
      <c r="GG41" s="90" t="b">
        <f t="shared" si="60"/>
        <v>1</v>
      </c>
      <c r="GH41" s="90" t="b">
        <f t="shared" si="61"/>
        <v>1</v>
      </c>
      <c r="GI41" s="90" t="b">
        <f t="shared" si="62"/>
        <v>1</v>
      </c>
      <c r="GJ41" s="90" t="b">
        <f t="shared" si="63"/>
        <v>1</v>
      </c>
      <c r="GK41" s="90" t="b">
        <f t="shared" si="64"/>
        <v>1</v>
      </c>
      <c r="GL41" s="90" t="b">
        <f t="shared" si="65"/>
        <v>1</v>
      </c>
      <c r="GM41" s="90" t="b">
        <f t="shared" si="66"/>
        <v>1</v>
      </c>
      <c r="GN41" s="90" t="b">
        <f t="shared" si="67"/>
        <v>1</v>
      </c>
      <c r="GO41" s="90" t="b">
        <f t="shared" si="68"/>
        <v>1</v>
      </c>
      <c r="GP41" s="90" t="b">
        <f t="shared" si="69"/>
        <v>1</v>
      </c>
      <c r="GQ41" s="90" t="b">
        <f t="shared" si="70"/>
        <v>1</v>
      </c>
      <c r="GR41" s="90" t="b">
        <f t="shared" si="71"/>
        <v>1</v>
      </c>
      <c r="GS41" s="90" t="b">
        <f t="shared" si="72"/>
        <v>1</v>
      </c>
      <c r="GT41" s="90" t="b">
        <f t="shared" si="73"/>
        <v>1</v>
      </c>
      <c r="GU41" s="90" t="b">
        <f t="shared" si="74"/>
        <v>1</v>
      </c>
      <c r="GV41" s="90" t="b">
        <f t="shared" si="75"/>
        <v>1</v>
      </c>
      <c r="GW41" s="90" t="b">
        <f t="shared" si="76"/>
        <v>1</v>
      </c>
      <c r="GX41" s="90" t="b">
        <f t="shared" si="77"/>
        <v>1</v>
      </c>
      <c r="GY41" s="90" t="b">
        <f t="shared" si="14"/>
        <v>1</v>
      </c>
      <c r="GZ41" s="90" t="b">
        <f t="shared" si="12"/>
        <v>1</v>
      </c>
      <c r="HA41" s="90" t="b">
        <f t="shared" si="12"/>
        <v>1</v>
      </c>
      <c r="HB41" s="90" t="b">
        <f t="shared" si="12"/>
        <v>1</v>
      </c>
      <c r="HC41" s="90" t="b">
        <f t="shared" si="12"/>
        <v>1</v>
      </c>
      <c r="HD41" s="90" t="b">
        <f t="shared" si="12"/>
        <v>1</v>
      </c>
      <c r="HE41" s="90" t="b">
        <f t="shared" si="12"/>
        <v>1</v>
      </c>
    </row>
    <row r="42" spans="1:213" x14ac:dyDescent="0.15">
      <c r="A42" s="90">
        <v>202312</v>
      </c>
      <c r="B42" s="90">
        <v>30884</v>
      </c>
      <c r="C42" s="90">
        <v>288180254</v>
      </c>
      <c r="D42">
        <v>145116587721</v>
      </c>
      <c r="E42" t="s">
        <v>1097</v>
      </c>
      <c r="F42">
        <v>27765243360070</v>
      </c>
      <c r="G42">
        <v>30884</v>
      </c>
      <c r="H42">
        <v>9764902</v>
      </c>
      <c r="I42">
        <v>0</v>
      </c>
      <c r="J42">
        <v>30637</v>
      </c>
      <c r="K42">
        <v>2672529.0699999998</v>
      </c>
      <c r="L42">
        <v>6508804</v>
      </c>
      <c r="M42">
        <v>484526.87</v>
      </c>
      <c r="N42">
        <v>383674.02</v>
      </c>
      <c r="O42">
        <v>16602444.375</v>
      </c>
      <c r="P42">
        <v>16575785.25</v>
      </c>
      <c r="Q42">
        <v>26659.125</v>
      </c>
      <c r="R42">
        <v>3081954.41</v>
      </c>
      <c r="S42">
        <v>5145.62</v>
      </c>
      <c r="T42">
        <v>8897634.4639999997</v>
      </c>
      <c r="U42">
        <v>8882941.716</v>
      </c>
      <c r="V42">
        <v>14692.748</v>
      </c>
      <c r="W42">
        <v>25751960.331999999</v>
      </c>
      <c r="X42">
        <v>25712757.890999999</v>
      </c>
      <c r="Y42">
        <v>39202.440999999999</v>
      </c>
      <c r="Z42">
        <v>12284765.136</v>
      </c>
      <c r="AA42">
        <v>12265220.118000001</v>
      </c>
      <c r="AB42">
        <v>19545.018</v>
      </c>
      <c r="AC42">
        <v>199888760.97799999</v>
      </c>
      <c r="AD42">
        <v>175102550.01499999</v>
      </c>
      <c r="AE42">
        <v>833504</v>
      </c>
      <c r="AF42">
        <v>888813</v>
      </c>
      <c r="AG42">
        <v>886376</v>
      </c>
      <c r="AH42">
        <v>2437</v>
      </c>
      <c r="AI42">
        <v>3080415.44</v>
      </c>
      <c r="AJ42">
        <v>2470573.375</v>
      </c>
      <c r="AK42">
        <v>7881601</v>
      </c>
      <c r="AL42">
        <v>1185423</v>
      </c>
      <c r="AM42">
        <v>4878761</v>
      </c>
      <c r="AN42">
        <v>145660</v>
      </c>
      <c r="AO42">
        <v>34921</v>
      </c>
      <c r="AP42">
        <v>2533168.4210000001</v>
      </c>
      <c r="AQ42">
        <v>113407</v>
      </c>
      <c r="AR42">
        <v>889763446.39999998</v>
      </c>
      <c r="AS42">
        <v>2839732.3369999998</v>
      </c>
      <c r="AT42" t="s">
        <v>1097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30884</v>
      </c>
      <c r="BA42">
        <v>1060</v>
      </c>
      <c r="BB42">
        <v>119</v>
      </c>
      <c r="BC42">
        <v>190</v>
      </c>
      <c r="BD42">
        <v>556</v>
      </c>
      <c r="BE42">
        <v>424</v>
      </c>
      <c r="BF42">
        <v>5</v>
      </c>
      <c r="BG42">
        <v>14</v>
      </c>
      <c r="BH42">
        <v>56</v>
      </c>
      <c r="BI42">
        <v>5393964027</v>
      </c>
      <c r="BJ42">
        <v>5399889500</v>
      </c>
      <c r="BK42">
        <v>1687919306736</v>
      </c>
      <c r="BL42" t="s">
        <v>1097</v>
      </c>
      <c r="BM42">
        <v>1236650692561</v>
      </c>
      <c r="BN42">
        <v>230178173253</v>
      </c>
      <c r="BO42">
        <v>0</v>
      </c>
      <c r="BP42">
        <v>277805701</v>
      </c>
      <c r="BQ42">
        <v>40994</v>
      </c>
      <c r="BR42">
        <v>0</v>
      </c>
      <c r="BS42" t="s">
        <v>1097</v>
      </c>
      <c r="BT42">
        <v>202312</v>
      </c>
      <c r="BU42">
        <v>30884</v>
      </c>
      <c r="BV42">
        <v>288180254</v>
      </c>
      <c r="BW42">
        <v>145116587721</v>
      </c>
      <c r="BX42" t="s">
        <v>1097</v>
      </c>
      <c r="BY42">
        <v>27765243360070</v>
      </c>
      <c r="BZ42">
        <v>30884</v>
      </c>
      <c r="CA42">
        <v>9764902</v>
      </c>
      <c r="CB42">
        <v>0</v>
      </c>
      <c r="CC42">
        <v>30637</v>
      </c>
      <c r="CD42">
        <v>2672529.0699999998</v>
      </c>
      <c r="CE42">
        <v>6508804</v>
      </c>
      <c r="CF42">
        <v>484526.87</v>
      </c>
      <c r="CG42">
        <v>383674.02</v>
      </c>
      <c r="CH42">
        <v>16602444.375</v>
      </c>
      <c r="CI42">
        <v>16575785.25</v>
      </c>
      <c r="CJ42">
        <v>26659.125</v>
      </c>
      <c r="CK42">
        <v>3081954.41</v>
      </c>
      <c r="CL42">
        <v>5145.62</v>
      </c>
      <c r="CM42">
        <v>8897634.4639999997</v>
      </c>
      <c r="CN42">
        <v>8882941.716</v>
      </c>
      <c r="CO42">
        <v>14692.748</v>
      </c>
      <c r="CP42">
        <v>25751960.331999999</v>
      </c>
      <c r="CQ42">
        <v>25712757.890999999</v>
      </c>
      <c r="CR42">
        <v>39202.440999999999</v>
      </c>
      <c r="CS42">
        <v>12284765.136</v>
      </c>
      <c r="CT42">
        <v>12265220.118000001</v>
      </c>
      <c r="CU42">
        <v>19545.018</v>
      </c>
      <c r="CV42">
        <v>199888760.97799999</v>
      </c>
      <c r="CW42">
        <v>175102550.01499999</v>
      </c>
      <c r="CX42">
        <v>833504</v>
      </c>
      <c r="CY42">
        <v>888813</v>
      </c>
      <c r="CZ42">
        <v>886376</v>
      </c>
      <c r="DA42">
        <v>2437</v>
      </c>
      <c r="DB42">
        <v>3080415.44</v>
      </c>
      <c r="DC42">
        <v>2470573.375</v>
      </c>
      <c r="DD42">
        <v>7881601</v>
      </c>
      <c r="DE42">
        <v>1185423</v>
      </c>
      <c r="DF42">
        <v>4878761</v>
      </c>
      <c r="DG42">
        <v>145660</v>
      </c>
      <c r="DH42">
        <v>34921</v>
      </c>
      <c r="DI42">
        <v>2533168.4210000001</v>
      </c>
      <c r="DJ42">
        <v>113407</v>
      </c>
      <c r="DK42">
        <v>889763446.39999998</v>
      </c>
      <c r="DL42">
        <v>2839732.3369999998</v>
      </c>
      <c r="DM42" t="s">
        <v>1097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30884</v>
      </c>
      <c r="DT42">
        <v>1060</v>
      </c>
      <c r="DU42">
        <v>119</v>
      </c>
      <c r="DV42">
        <v>190</v>
      </c>
      <c r="DW42">
        <v>556</v>
      </c>
      <c r="DX42">
        <v>424</v>
      </c>
      <c r="DY42">
        <v>5</v>
      </c>
      <c r="DZ42">
        <v>14</v>
      </c>
      <c r="EA42">
        <v>56</v>
      </c>
      <c r="EB42">
        <v>5393964027</v>
      </c>
      <c r="EC42">
        <v>5399889500</v>
      </c>
      <c r="ED42">
        <v>1687919306736</v>
      </c>
      <c r="EE42" t="s">
        <v>1097</v>
      </c>
      <c r="EF42">
        <v>1236650692561</v>
      </c>
      <c r="EG42">
        <v>230178173253</v>
      </c>
      <c r="EH42">
        <v>0</v>
      </c>
      <c r="EI42">
        <v>277805701</v>
      </c>
      <c r="EJ42">
        <v>40994</v>
      </c>
      <c r="EK42">
        <v>0</v>
      </c>
      <c r="EL42" t="s">
        <v>1097</v>
      </c>
      <c r="EM42" s="90" t="b">
        <f t="shared" si="13"/>
        <v>1</v>
      </c>
      <c r="EN42" s="90" t="b">
        <f t="shared" si="15"/>
        <v>1</v>
      </c>
      <c r="EO42" s="90" t="b">
        <f t="shared" si="16"/>
        <v>1</v>
      </c>
      <c r="EP42" s="90" t="b">
        <f t="shared" si="17"/>
        <v>1</v>
      </c>
      <c r="EQ42" s="90" t="b">
        <f t="shared" si="18"/>
        <v>1</v>
      </c>
      <c r="ER42" s="90" t="b">
        <f t="shared" si="19"/>
        <v>1</v>
      </c>
      <c r="ES42" s="90" t="b">
        <f t="shared" si="20"/>
        <v>1</v>
      </c>
      <c r="ET42" s="90" t="b">
        <f t="shared" si="21"/>
        <v>1</v>
      </c>
      <c r="EU42" s="90" t="b">
        <f t="shared" si="22"/>
        <v>1</v>
      </c>
      <c r="EV42" s="90" t="b">
        <f t="shared" si="23"/>
        <v>1</v>
      </c>
      <c r="EW42" s="90" t="b">
        <f t="shared" si="24"/>
        <v>1</v>
      </c>
      <c r="EX42" s="90" t="b">
        <f t="shared" si="25"/>
        <v>1</v>
      </c>
      <c r="EY42" s="90" t="b">
        <f t="shared" si="26"/>
        <v>1</v>
      </c>
      <c r="EZ42" s="90" t="b">
        <f t="shared" si="27"/>
        <v>1</v>
      </c>
      <c r="FA42" s="90" t="b">
        <f t="shared" si="28"/>
        <v>1</v>
      </c>
      <c r="FB42" s="90" t="b">
        <f t="shared" si="29"/>
        <v>1</v>
      </c>
      <c r="FC42" s="90" t="b">
        <f t="shared" si="30"/>
        <v>1</v>
      </c>
      <c r="FD42" s="90" t="b">
        <f t="shared" si="31"/>
        <v>1</v>
      </c>
      <c r="FE42" s="90" t="b">
        <f t="shared" si="32"/>
        <v>1</v>
      </c>
      <c r="FF42" s="90" t="b">
        <f t="shared" si="33"/>
        <v>1</v>
      </c>
      <c r="FG42" s="90" t="b">
        <f t="shared" si="34"/>
        <v>1</v>
      </c>
      <c r="FH42" s="90" t="b">
        <f t="shared" si="35"/>
        <v>1</v>
      </c>
      <c r="FI42" s="90" t="b">
        <f t="shared" si="36"/>
        <v>1</v>
      </c>
      <c r="FJ42" s="90" t="b">
        <f t="shared" si="37"/>
        <v>1</v>
      </c>
      <c r="FK42" s="90" t="b">
        <f t="shared" si="38"/>
        <v>1</v>
      </c>
      <c r="FL42" s="90" t="b">
        <f t="shared" si="39"/>
        <v>1</v>
      </c>
      <c r="FM42" s="90" t="b">
        <f t="shared" si="40"/>
        <v>1</v>
      </c>
      <c r="FN42" s="90" t="b">
        <f t="shared" si="41"/>
        <v>1</v>
      </c>
      <c r="FO42" s="90" t="b">
        <f t="shared" si="42"/>
        <v>1</v>
      </c>
      <c r="FP42" s="90" t="b">
        <f t="shared" si="43"/>
        <v>1</v>
      </c>
      <c r="FQ42" s="90" t="b">
        <f t="shared" si="44"/>
        <v>1</v>
      </c>
      <c r="FR42" s="90" t="b">
        <f t="shared" si="45"/>
        <v>1</v>
      </c>
      <c r="FS42" s="90" t="b">
        <f t="shared" si="46"/>
        <v>1</v>
      </c>
      <c r="FT42" s="90" t="b">
        <f t="shared" si="47"/>
        <v>1</v>
      </c>
      <c r="FU42" s="90" t="b">
        <f t="shared" si="48"/>
        <v>1</v>
      </c>
      <c r="FV42" s="90" t="b">
        <f t="shared" si="49"/>
        <v>1</v>
      </c>
      <c r="FW42" s="90" t="b">
        <f t="shared" si="50"/>
        <v>1</v>
      </c>
      <c r="FX42" s="90" t="b">
        <f t="shared" si="51"/>
        <v>1</v>
      </c>
      <c r="FY42" s="90" t="b">
        <f t="shared" si="52"/>
        <v>1</v>
      </c>
      <c r="FZ42" s="90" t="b">
        <f t="shared" si="53"/>
        <v>1</v>
      </c>
      <c r="GA42" s="90" t="b">
        <f t="shared" si="54"/>
        <v>1</v>
      </c>
      <c r="GB42" s="90" t="b">
        <f t="shared" si="55"/>
        <v>1</v>
      </c>
      <c r="GC42" s="90" t="b">
        <f t="shared" si="56"/>
        <v>1</v>
      </c>
      <c r="GD42" s="90" t="b">
        <f t="shared" si="57"/>
        <v>1</v>
      </c>
      <c r="GE42" s="90" t="b">
        <f t="shared" si="58"/>
        <v>1</v>
      </c>
      <c r="GF42" s="90" t="b">
        <f t="shared" si="59"/>
        <v>1</v>
      </c>
      <c r="GG42" s="90" t="b">
        <f t="shared" si="60"/>
        <v>1</v>
      </c>
      <c r="GH42" s="90" t="b">
        <f t="shared" si="61"/>
        <v>1</v>
      </c>
      <c r="GI42" s="90" t="b">
        <f t="shared" si="62"/>
        <v>1</v>
      </c>
      <c r="GJ42" s="90" t="b">
        <f t="shared" si="63"/>
        <v>1</v>
      </c>
      <c r="GK42" s="90" t="b">
        <f t="shared" si="64"/>
        <v>1</v>
      </c>
      <c r="GL42" s="90" t="b">
        <f t="shared" si="65"/>
        <v>1</v>
      </c>
      <c r="GM42" s="90" t="b">
        <f t="shared" si="66"/>
        <v>1</v>
      </c>
      <c r="GN42" s="90" t="b">
        <f t="shared" si="67"/>
        <v>1</v>
      </c>
      <c r="GO42" s="90" t="b">
        <f t="shared" si="68"/>
        <v>1</v>
      </c>
      <c r="GP42" s="90" t="b">
        <f t="shared" si="69"/>
        <v>1</v>
      </c>
      <c r="GQ42" s="90" t="b">
        <f t="shared" si="70"/>
        <v>1</v>
      </c>
      <c r="GR42" s="90" t="b">
        <f t="shared" si="71"/>
        <v>1</v>
      </c>
      <c r="GS42" s="90" t="b">
        <f t="shared" si="72"/>
        <v>1</v>
      </c>
      <c r="GT42" s="90" t="b">
        <f t="shared" si="73"/>
        <v>1</v>
      </c>
      <c r="GU42" s="90" t="b">
        <f t="shared" si="74"/>
        <v>1</v>
      </c>
      <c r="GV42" s="90" t="b">
        <f t="shared" si="75"/>
        <v>1</v>
      </c>
      <c r="GW42" s="90" t="b">
        <f t="shared" si="76"/>
        <v>1</v>
      </c>
      <c r="GX42" s="90" t="b">
        <f t="shared" si="77"/>
        <v>1</v>
      </c>
      <c r="GY42" s="90" t="b">
        <f t="shared" si="14"/>
        <v>1</v>
      </c>
      <c r="GZ42" s="90" t="b">
        <f t="shared" si="12"/>
        <v>1</v>
      </c>
      <c r="HA42" s="90" t="b">
        <f t="shared" si="12"/>
        <v>1</v>
      </c>
      <c r="HB42" s="90" t="b">
        <f t="shared" si="12"/>
        <v>1</v>
      </c>
      <c r="HC42" s="90" t="b">
        <f t="shared" si="12"/>
        <v>1</v>
      </c>
      <c r="HD42" s="90" t="b">
        <f t="shared" si="12"/>
        <v>1</v>
      </c>
      <c r="HE42" s="90" t="b">
        <f t="shared" si="12"/>
        <v>1</v>
      </c>
    </row>
    <row r="43" spans="1:213" x14ac:dyDescent="0.15">
      <c r="A43" s="90">
        <v>202401</v>
      </c>
      <c r="B43" s="90">
        <v>27668</v>
      </c>
      <c r="C43" s="90">
        <v>258150555</v>
      </c>
      <c r="D43">
        <v>131266631112</v>
      </c>
      <c r="E43">
        <v>24873999415592</v>
      </c>
      <c r="F43">
        <v>24873998822927</v>
      </c>
      <c r="G43">
        <v>8689671</v>
      </c>
      <c r="H43">
        <v>8690868</v>
      </c>
      <c r="I43">
        <v>27646</v>
      </c>
      <c r="J43">
        <v>27427</v>
      </c>
      <c r="K43">
        <v>2427752.7200000002</v>
      </c>
      <c r="L43">
        <v>4699119</v>
      </c>
      <c r="M43">
        <v>405961.16</v>
      </c>
      <c r="N43">
        <v>246394.97099999999</v>
      </c>
      <c r="O43">
        <v>14559210.5</v>
      </c>
      <c r="P43">
        <v>14534406.125</v>
      </c>
      <c r="Q43">
        <v>24804.375</v>
      </c>
      <c r="R43">
        <v>2761704.27</v>
      </c>
      <c r="S43">
        <v>5095.75</v>
      </c>
      <c r="T43">
        <v>7740157.8080000002</v>
      </c>
      <c r="U43">
        <v>7726448.8640000001</v>
      </c>
      <c r="V43">
        <v>13708.944</v>
      </c>
      <c r="W43">
        <v>22050120.995999999</v>
      </c>
      <c r="X43">
        <v>22014550.958999999</v>
      </c>
      <c r="Y43">
        <v>35570.036999999997</v>
      </c>
      <c r="Z43">
        <v>10631955.66</v>
      </c>
      <c r="AA43">
        <v>10613660.351</v>
      </c>
      <c r="AB43">
        <v>18295.309000000001</v>
      </c>
      <c r="AC43">
        <v>175548560.287</v>
      </c>
      <c r="AD43">
        <v>152313182.39700001</v>
      </c>
      <c r="AE43">
        <v>793160</v>
      </c>
      <c r="AF43">
        <v>840237</v>
      </c>
      <c r="AG43">
        <v>837909</v>
      </c>
      <c r="AH43">
        <v>2328</v>
      </c>
      <c r="AI43">
        <v>2759794.62</v>
      </c>
      <c r="AJ43">
        <v>2330432.5</v>
      </c>
      <c r="AK43">
        <v>6552132</v>
      </c>
      <c r="AL43">
        <v>997258</v>
      </c>
      <c r="AM43">
        <v>4537360</v>
      </c>
      <c r="AN43">
        <v>121174</v>
      </c>
      <c r="AO43">
        <v>20854</v>
      </c>
      <c r="AP43">
        <v>2330432.5</v>
      </c>
      <c r="AQ43">
        <v>122262</v>
      </c>
      <c r="AR43">
        <v>2493021.0720000002</v>
      </c>
      <c r="AS43">
        <v>2492710.9649999999</v>
      </c>
      <c r="AT43">
        <v>25311</v>
      </c>
      <c r="AU43">
        <v>198212</v>
      </c>
      <c r="AV43">
        <v>162251.1</v>
      </c>
      <c r="AW43">
        <v>192390</v>
      </c>
      <c r="AX43">
        <v>39181</v>
      </c>
      <c r="AY43">
        <v>153209</v>
      </c>
      <c r="AZ43">
        <v>27668</v>
      </c>
      <c r="BA43">
        <v>1007</v>
      </c>
      <c r="BB43">
        <v>100</v>
      </c>
      <c r="BC43">
        <v>168</v>
      </c>
      <c r="BD43">
        <v>488</v>
      </c>
      <c r="BE43">
        <v>496</v>
      </c>
      <c r="BF43">
        <v>6</v>
      </c>
      <c r="BG43">
        <v>16</v>
      </c>
      <c r="BH43">
        <v>41</v>
      </c>
      <c r="BI43">
        <v>4789765146</v>
      </c>
      <c r="BJ43">
        <v>4794257119</v>
      </c>
      <c r="BK43">
        <v>1520035818296</v>
      </c>
      <c r="BL43">
        <v>4981587205</v>
      </c>
      <c r="BM43">
        <v>1172013952137</v>
      </c>
      <c r="BN43">
        <v>201546085357</v>
      </c>
      <c r="BO43">
        <v>0</v>
      </c>
      <c r="BP43">
        <v>258151066</v>
      </c>
      <c r="BQ43">
        <v>27668</v>
      </c>
      <c r="BR43" t="s">
        <v>1097</v>
      </c>
      <c r="BS43" t="s">
        <v>1097</v>
      </c>
      <c r="BT43">
        <v>202401</v>
      </c>
      <c r="BU43">
        <v>27668</v>
      </c>
      <c r="BV43">
        <v>258150555</v>
      </c>
      <c r="BW43">
        <v>131266631112</v>
      </c>
      <c r="BX43">
        <v>24873999415592</v>
      </c>
      <c r="BY43">
        <v>24873998822927</v>
      </c>
      <c r="BZ43">
        <v>8689671</v>
      </c>
      <c r="CA43">
        <v>8690868</v>
      </c>
      <c r="CB43">
        <v>27646</v>
      </c>
      <c r="CC43">
        <v>27427</v>
      </c>
      <c r="CD43">
        <v>2427752.7200000002</v>
      </c>
      <c r="CE43">
        <v>4699119</v>
      </c>
      <c r="CF43">
        <v>405961.16</v>
      </c>
      <c r="CG43">
        <v>246394.97099999999</v>
      </c>
      <c r="CH43">
        <v>14559210.5</v>
      </c>
      <c r="CI43">
        <v>14534406.125</v>
      </c>
      <c r="CJ43">
        <v>24804.375</v>
      </c>
      <c r="CK43">
        <v>2761704.27</v>
      </c>
      <c r="CL43">
        <v>5095.75</v>
      </c>
      <c r="CM43">
        <v>7740157.8080000002</v>
      </c>
      <c r="CN43">
        <v>7726448.8640000001</v>
      </c>
      <c r="CO43">
        <v>13708.944</v>
      </c>
      <c r="CP43">
        <v>22050120.995999999</v>
      </c>
      <c r="CQ43">
        <v>22014550.958999999</v>
      </c>
      <c r="CR43">
        <v>35570.036999999997</v>
      </c>
      <c r="CS43">
        <v>10631955.66</v>
      </c>
      <c r="CT43">
        <v>10613660.351</v>
      </c>
      <c r="CU43">
        <v>18295.309000000001</v>
      </c>
      <c r="CV43">
        <v>175548560.287</v>
      </c>
      <c r="CW43">
        <v>152313182.39700001</v>
      </c>
      <c r="CX43">
        <v>793160</v>
      </c>
      <c r="CY43">
        <v>840237</v>
      </c>
      <c r="CZ43">
        <v>837909</v>
      </c>
      <c r="DA43">
        <v>2328</v>
      </c>
      <c r="DB43">
        <v>2759794.62</v>
      </c>
      <c r="DC43">
        <v>2330432.5</v>
      </c>
      <c r="DD43">
        <v>6552132</v>
      </c>
      <c r="DE43">
        <v>997258</v>
      </c>
      <c r="DF43">
        <v>4537360</v>
      </c>
      <c r="DG43">
        <v>121174</v>
      </c>
      <c r="DH43">
        <v>20854</v>
      </c>
      <c r="DI43">
        <v>2330432.5</v>
      </c>
      <c r="DJ43">
        <v>122262</v>
      </c>
      <c r="DK43">
        <v>2493021.0720000002</v>
      </c>
      <c r="DL43">
        <v>2492710.9649999999</v>
      </c>
      <c r="DM43">
        <v>25311</v>
      </c>
      <c r="DN43">
        <v>198212</v>
      </c>
      <c r="DO43">
        <v>162251.1</v>
      </c>
      <c r="DP43">
        <v>192390</v>
      </c>
      <c r="DQ43">
        <v>39181</v>
      </c>
      <c r="DR43">
        <v>153209</v>
      </c>
      <c r="DS43">
        <v>27668</v>
      </c>
      <c r="DT43">
        <v>1007</v>
      </c>
      <c r="DU43">
        <v>100</v>
      </c>
      <c r="DV43">
        <v>168</v>
      </c>
      <c r="DW43">
        <v>488</v>
      </c>
      <c r="DX43">
        <v>496</v>
      </c>
      <c r="DY43">
        <v>6</v>
      </c>
      <c r="DZ43">
        <v>16</v>
      </c>
      <c r="EA43">
        <v>41</v>
      </c>
      <c r="EB43">
        <v>4789765146</v>
      </c>
      <c r="EC43">
        <v>4794257119</v>
      </c>
      <c r="ED43">
        <v>1520035818296</v>
      </c>
      <c r="EE43">
        <v>4981587205</v>
      </c>
      <c r="EF43">
        <v>1172013952137</v>
      </c>
      <c r="EG43">
        <v>201546085357</v>
      </c>
      <c r="EH43">
        <v>0</v>
      </c>
      <c r="EI43">
        <v>258151066</v>
      </c>
      <c r="EJ43">
        <v>27668</v>
      </c>
      <c r="EK43" t="s">
        <v>1097</v>
      </c>
      <c r="EL43" t="s">
        <v>1097</v>
      </c>
      <c r="EM43" s="90" t="b">
        <f t="shared" si="13"/>
        <v>1</v>
      </c>
      <c r="EN43" s="90" t="b">
        <f t="shared" si="15"/>
        <v>1</v>
      </c>
      <c r="EO43" s="90" t="b">
        <f t="shared" si="16"/>
        <v>1</v>
      </c>
      <c r="EP43" s="90" t="b">
        <f t="shared" si="17"/>
        <v>1</v>
      </c>
      <c r="EQ43" s="90" t="b">
        <f t="shared" si="18"/>
        <v>1</v>
      </c>
      <c r="ER43" s="90" t="b">
        <f t="shared" si="19"/>
        <v>1</v>
      </c>
      <c r="ES43" s="90" t="b">
        <f t="shared" si="20"/>
        <v>1</v>
      </c>
      <c r="ET43" s="90" t="b">
        <f t="shared" si="21"/>
        <v>1</v>
      </c>
      <c r="EU43" s="90" t="b">
        <f t="shared" si="22"/>
        <v>1</v>
      </c>
      <c r="EV43" s="90" t="b">
        <f t="shared" si="23"/>
        <v>1</v>
      </c>
      <c r="EW43" s="90" t="b">
        <f t="shared" si="24"/>
        <v>1</v>
      </c>
      <c r="EX43" s="90" t="b">
        <f t="shared" si="25"/>
        <v>1</v>
      </c>
      <c r="EY43" s="90" t="b">
        <f t="shared" si="26"/>
        <v>1</v>
      </c>
      <c r="EZ43" s="90" t="b">
        <f t="shared" si="27"/>
        <v>1</v>
      </c>
      <c r="FA43" s="90" t="b">
        <f t="shared" si="28"/>
        <v>1</v>
      </c>
      <c r="FB43" s="90" t="b">
        <f t="shared" si="29"/>
        <v>1</v>
      </c>
      <c r="FC43" s="90" t="b">
        <f t="shared" si="30"/>
        <v>1</v>
      </c>
      <c r="FD43" s="90" t="b">
        <f t="shared" si="31"/>
        <v>1</v>
      </c>
      <c r="FE43" s="90" t="b">
        <f t="shared" si="32"/>
        <v>1</v>
      </c>
      <c r="FF43" s="90" t="b">
        <f t="shared" si="33"/>
        <v>1</v>
      </c>
      <c r="FG43" s="90" t="b">
        <f t="shared" si="34"/>
        <v>1</v>
      </c>
      <c r="FH43" s="90" t="b">
        <f t="shared" si="35"/>
        <v>1</v>
      </c>
      <c r="FI43" s="90" t="b">
        <f t="shared" si="36"/>
        <v>1</v>
      </c>
      <c r="FJ43" s="90" t="b">
        <f t="shared" si="37"/>
        <v>1</v>
      </c>
      <c r="FK43" s="90" t="b">
        <f t="shared" si="38"/>
        <v>1</v>
      </c>
      <c r="FL43" s="90" t="b">
        <f t="shared" si="39"/>
        <v>1</v>
      </c>
      <c r="FM43" s="90" t="b">
        <f t="shared" si="40"/>
        <v>1</v>
      </c>
      <c r="FN43" s="90" t="b">
        <f t="shared" si="41"/>
        <v>1</v>
      </c>
      <c r="FO43" s="90" t="b">
        <f t="shared" si="42"/>
        <v>1</v>
      </c>
      <c r="FP43" s="90" t="b">
        <f t="shared" si="43"/>
        <v>1</v>
      </c>
      <c r="FQ43" s="90" t="b">
        <f t="shared" si="44"/>
        <v>1</v>
      </c>
      <c r="FR43" s="90" t="b">
        <f t="shared" si="45"/>
        <v>1</v>
      </c>
      <c r="FS43" s="90" t="b">
        <f t="shared" si="46"/>
        <v>1</v>
      </c>
      <c r="FT43" s="90" t="b">
        <f t="shared" si="47"/>
        <v>1</v>
      </c>
      <c r="FU43" s="90" t="b">
        <f t="shared" si="48"/>
        <v>1</v>
      </c>
      <c r="FV43" s="90" t="b">
        <f t="shared" si="49"/>
        <v>1</v>
      </c>
      <c r="FW43" s="90" t="b">
        <f t="shared" si="50"/>
        <v>1</v>
      </c>
      <c r="FX43" s="90" t="b">
        <f t="shared" si="51"/>
        <v>1</v>
      </c>
      <c r="FY43" s="90" t="b">
        <f t="shared" si="52"/>
        <v>1</v>
      </c>
      <c r="FZ43" s="90" t="b">
        <f t="shared" si="53"/>
        <v>1</v>
      </c>
      <c r="GA43" s="90" t="b">
        <f t="shared" si="54"/>
        <v>1</v>
      </c>
      <c r="GB43" s="90" t="b">
        <f t="shared" si="55"/>
        <v>1</v>
      </c>
      <c r="GC43" s="90" t="b">
        <f t="shared" si="56"/>
        <v>1</v>
      </c>
      <c r="GD43" s="90" t="b">
        <f t="shared" si="57"/>
        <v>1</v>
      </c>
      <c r="GE43" s="90" t="b">
        <f t="shared" si="58"/>
        <v>1</v>
      </c>
      <c r="GF43" s="90" t="b">
        <f t="shared" si="59"/>
        <v>1</v>
      </c>
      <c r="GG43" s="90" t="b">
        <f t="shared" si="60"/>
        <v>1</v>
      </c>
      <c r="GH43" s="90" t="b">
        <f t="shared" si="61"/>
        <v>1</v>
      </c>
      <c r="GI43" s="90" t="b">
        <f t="shared" si="62"/>
        <v>1</v>
      </c>
      <c r="GJ43" s="90" t="b">
        <f t="shared" si="63"/>
        <v>1</v>
      </c>
      <c r="GK43" s="90" t="b">
        <f t="shared" si="64"/>
        <v>1</v>
      </c>
      <c r="GL43" s="90" t="b">
        <f t="shared" si="65"/>
        <v>1</v>
      </c>
      <c r="GM43" s="90" t="b">
        <f t="shared" si="66"/>
        <v>1</v>
      </c>
      <c r="GN43" s="90" t="b">
        <f t="shared" si="67"/>
        <v>1</v>
      </c>
      <c r="GO43" s="90" t="b">
        <f t="shared" si="68"/>
        <v>1</v>
      </c>
      <c r="GP43" s="90" t="b">
        <f t="shared" si="69"/>
        <v>1</v>
      </c>
      <c r="GQ43" s="90" t="b">
        <f t="shared" si="70"/>
        <v>1</v>
      </c>
      <c r="GR43" s="90" t="b">
        <f t="shared" si="71"/>
        <v>1</v>
      </c>
      <c r="GS43" s="90" t="b">
        <f t="shared" si="72"/>
        <v>1</v>
      </c>
      <c r="GT43" s="90" t="b">
        <f t="shared" si="73"/>
        <v>1</v>
      </c>
      <c r="GU43" s="90" t="b">
        <f t="shared" si="74"/>
        <v>1</v>
      </c>
      <c r="GV43" s="90" t="b">
        <f t="shared" si="75"/>
        <v>1</v>
      </c>
      <c r="GW43" s="90" t="b">
        <f t="shared" si="76"/>
        <v>1</v>
      </c>
      <c r="GX43" s="90" t="b">
        <f t="shared" si="77"/>
        <v>1</v>
      </c>
      <c r="GY43" s="90" t="b">
        <f t="shared" si="14"/>
        <v>1</v>
      </c>
      <c r="GZ43" s="90" t="b">
        <f t="shared" si="12"/>
        <v>1</v>
      </c>
      <c r="HA43" s="90" t="b">
        <f t="shared" si="12"/>
        <v>1</v>
      </c>
      <c r="HB43" s="90" t="b">
        <f t="shared" si="12"/>
        <v>1</v>
      </c>
      <c r="HC43" s="90" t="b">
        <f t="shared" si="12"/>
        <v>1</v>
      </c>
      <c r="HD43" s="90" t="b">
        <f t="shared" si="12"/>
        <v>1</v>
      </c>
      <c r="HE43" s="90" t="b">
        <f t="shared" si="12"/>
        <v>1</v>
      </c>
    </row>
    <row r="44" spans="1:213" x14ac:dyDescent="0.15">
      <c r="A44" s="90">
        <v>202402</v>
      </c>
      <c r="B44" s="90">
        <v>28867</v>
      </c>
      <c r="C44" s="90">
        <v>269342263</v>
      </c>
      <c r="D44">
        <v>138234457744</v>
      </c>
      <c r="E44">
        <v>25951922208884</v>
      </c>
      <c r="F44">
        <v>25951921793588</v>
      </c>
      <c r="G44">
        <v>9145717</v>
      </c>
      <c r="H44">
        <v>9146724</v>
      </c>
      <c r="I44">
        <v>30017</v>
      </c>
      <c r="J44">
        <v>29661</v>
      </c>
      <c r="K44">
        <v>2539477.17</v>
      </c>
      <c r="L44">
        <v>4690614</v>
      </c>
      <c r="M44">
        <v>422910.3</v>
      </c>
      <c r="N44">
        <v>263523.91700000002</v>
      </c>
      <c r="O44">
        <v>15303123</v>
      </c>
      <c r="P44">
        <v>15270471.125</v>
      </c>
      <c r="Q44">
        <v>32651.875</v>
      </c>
      <c r="R44">
        <v>2880188.16</v>
      </c>
      <c r="S44">
        <v>6211.85</v>
      </c>
      <c r="T44">
        <v>8225119.3499999996</v>
      </c>
      <c r="U44">
        <v>8207896.6789999995</v>
      </c>
      <c r="V44">
        <v>17222.670999999998</v>
      </c>
      <c r="W44">
        <v>23267431.991</v>
      </c>
      <c r="X44">
        <v>23222283.271000002</v>
      </c>
      <c r="Y44">
        <v>45148.72</v>
      </c>
      <c r="Z44">
        <v>11311748.103</v>
      </c>
      <c r="AA44">
        <v>11288357.432</v>
      </c>
      <c r="AB44">
        <v>23390.670999999998</v>
      </c>
      <c r="AC44">
        <v>187222952.336</v>
      </c>
      <c r="AD44">
        <v>161786287.537</v>
      </c>
      <c r="AE44">
        <v>796488</v>
      </c>
      <c r="AF44">
        <v>838558</v>
      </c>
      <c r="AG44">
        <v>835759</v>
      </c>
      <c r="AH44">
        <v>2799</v>
      </c>
      <c r="AI44">
        <v>2877602.9</v>
      </c>
      <c r="AJ44">
        <v>2579725.25</v>
      </c>
      <c r="AK44">
        <v>7119716.75</v>
      </c>
      <c r="AL44">
        <v>1008274</v>
      </c>
      <c r="AM44">
        <v>4456771</v>
      </c>
      <c r="AN44">
        <v>115385</v>
      </c>
      <c r="AO44">
        <v>23251</v>
      </c>
      <c r="AP44">
        <v>2580447.25</v>
      </c>
      <c r="AQ44">
        <v>31736</v>
      </c>
      <c r="AR44">
        <v>2629153.8730000001</v>
      </c>
      <c r="AS44">
        <v>2629155.6850000001</v>
      </c>
      <c r="AT44">
        <v>26423</v>
      </c>
      <c r="AU44">
        <v>208227</v>
      </c>
      <c r="AV44">
        <v>172644.54</v>
      </c>
      <c r="AW44">
        <v>205417</v>
      </c>
      <c r="AX44">
        <v>43123</v>
      </c>
      <c r="AY44">
        <v>162294</v>
      </c>
      <c r="AZ44">
        <v>28867</v>
      </c>
      <c r="BA44">
        <v>1210</v>
      </c>
      <c r="BB44">
        <v>87</v>
      </c>
      <c r="BC44">
        <v>242</v>
      </c>
      <c r="BD44">
        <v>521</v>
      </c>
      <c r="BE44">
        <v>640</v>
      </c>
      <c r="BF44">
        <v>13</v>
      </c>
      <c r="BG44">
        <v>17</v>
      </c>
      <c r="BH44">
        <v>62</v>
      </c>
      <c r="BI44">
        <v>5136678729</v>
      </c>
      <c r="BJ44">
        <v>5139886795</v>
      </c>
      <c r="BK44">
        <v>1562717089924</v>
      </c>
      <c r="BL44">
        <v>5269525268</v>
      </c>
      <c r="BM44">
        <v>1259247790414</v>
      </c>
      <c r="BN44">
        <v>273940148899</v>
      </c>
      <c r="BO44">
        <v>0</v>
      </c>
      <c r="BP44">
        <v>269342824</v>
      </c>
      <c r="BQ44">
        <v>28867</v>
      </c>
      <c r="BR44" t="s">
        <v>1097</v>
      </c>
      <c r="BS44" t="s">
        <v>1097</v>
      </c>
      <c r="BT44">
        <v>202402</v>
      </c>
      <c r="BU44">
        <v>28867</v>
      </c>
      <c r="BV44">
        <v>269342263</v>
      </c>
      <c r="BW44">
        <v>138234457744</v>
      </c>
      <c r="BX44">
        <v>25951922208884</v>
      </c>
      <c r="BY44">
        <v>25951921793588</v>
      </c>
      <c r="BZ44">
        <v>9145717</v>
      </c>
      <c r="CA44">
        <v>9146724</v>
      </c>
      <c r="CB44">
        <v>30017</v>
      </c>
      <c r="CC44">
        <v>29661</v>
      </c>
      <c r="CD44">
        <v>2539477.17</v>
      </c>
      <c r="CE44">
        <v>4690614</v>
      </c>
      <c r="CF44">
        <v>422910.3</v>
      </c>
      <c r="CG44">
        <v>263523.91700000002</v>
      </c>
      <c r="CH44">
        <v>15303123</v>
      </c>
      <c r="CI44">
        <v>15270471.125</v>
      </c>
      <c r="CJ44">
        <v>32651.875</v>
      </c>
      <c r="CK44">
        <v>2880188.16</v>
      </c>
      <c r="CL44">
        <v>6211.85</v>
      </c>
      <c r="CM44">
        <v>8225119.3499999996</v>
      </c>
      <c r="CN44">
        <v>8207896.6789999995</v>
      </c>
      <c r="CO44">
        <v>17222.670999999998</v>
      </c>
      <c r="CP44">
        <v>23267431.991</v>
      </c>
      <c r="CQ44">
        <v>23222283.271000002</v>
      </c>
      <c r="CR44">
        <v>45148.72</v>
      </c>
      <c r="CS44">
        <v>11311748.103</v>
      </c>
      <c r="CT44">
        <v>11288357.432</v>
      </c>
      <c r="CU44">
        <v>23390.670999999998</v>
      </c>
      <c r="CV44">
        <v>187222952.336</v>
      </c>
      <c r="CW44">
        <v>161786287.537</v>
      </c>
      <c r="CX44">
        <v>796488</v>
      </c>
      <c r="CY44">
        <v>838558</v>
      </c>
      <c r="CZ44">
        <v>835759</v>
      </c>
      <c r="DA44">
        <v>2799</v>
      </c>
      <c r="DB44">
        <v>2877602.9</v>
      </c>
      <c r="DC44">
        <v>2579725.25</v>
      </c>
      <c r="DD44">
        <v>7119716.75</v>
      </c>
      <c r="DE44">
        <v>1008274</v>
      </c>
      <c r="DF44">
        <v>4456771</v>
      </c>
      <c r="DG44">
        <v>115385</v>
      </c>
      <c r="DH44">
        <v>23251</v>
      </c>
      <c r="DI44">
        <v>2580447.25</v>
      </c>
      <c r="DJ44">
        <v>31736</v>
      </c>
      <c r="DK44">
        <v>2629153.8730000001</v>
      </c>
      <c r="DL44">
        <v>2629155.6850000001</v>
      </c>
      <c r="DM44">
        <v>26423</v>
      </c>
      <c r="DN44">
        <v>208227</v>
      </c>
      <c r="DO44">
        <v>172644.54</v>
      </c>
      <c r="DP44">
        <v>205417</v>
      </c>
      <c r="DQ44">
        <v>43123</v>
      </c>
      <c r="DR44">
        <v>162294</v>
      </c>
      <c r="DS44">
        <v>28867</v>
      </c>
      <c r="DT44">
        <v>1210</v>
      </c>
      <c r="DU44">
        <v>87</v>
      </c>
      <c r="DV44">
        <v>242</v>
      </c>
      <c r="DW44">
        <v>521</v>
      </c>
      <c r="DX44">
        <v>640</v>
      </c>
      <c r="DY44">
        <v>13</v>
      </c>
      <c r="DZ44">
        <v>17</v>
      </c>
      <c r="EA44">
        <v>62</v>
      </c>
      <c r="EB44">
        <v>5136678729</v>
      </c>
      <c r="EC44">
        <v>5139886795</v>
      </c>
      <c r="ED44">
        <v>1562717089924</v>
      </c>
      <c r="EE44">
        <v>5269525268</v>
      </c>
      <c r="EF44">
        <v>1259247790414</v>
      </c>
      <c r="EG44">
        <v>273940148899</v>
      </c>
      <c r="EH44">
        <v>0</v>
      </c>
      <c r="EI44">
        <v>269342824</v>
      </c>
      <c r="EJ44">
        <v>28867</v>
      </c>
      <c r="EK44" t="s">
        <v>1097</v>
      </c>
      <c r="EL44" t="s">
        <v>1097</v>
      </c>
      <c r="EM44" s="90" t="b">
        <f t="shared" si="13"/>
        <v>1</v>
      </c>
      <c r="EN44" s="90" t="b">
        <f t="shared" si="15"/>
        <v>1</v>
      </c>
      <c r="EO44" s="90" t="b">
        <f t="shared" si="16"/>
        <v>1</v>
      </c>
      <c r="EP44" s="90" t="b">
        <f t="shared" si="17"/>
        <v>1</v>
      </c>
      <c r="EQ44" s="90" t="b">
        <f t="shared" si="18"/>
        <v>1</v>
      </c>
      <c r="ER44" s="90" t="b">
        <f t="shared" si="19"/>
        <v>1</v>
      </c>
      <c r="ES44" s="90" t="b">
        <f t="shared" si="20"/>
        <v>1</v>
      </c>
      <c r="ET44" s="90" t="b">
        <f t="shared" si="21"/>
        <v>1</v>
      </c>
      <c r="EU44" s="90" t="b">
        <f t="shared" si="22"/>
        <v>1</v>
      </c>
      <c r="EV44" s="90" t="b">
        <f t="shared" si="23"/>
        <v>1</v>
      </c>
      <c r="EW44" s="90" t="b">
        <f t="shared" si="24"/>
        <v>1</v>
      </c>
      <c r="EX44" s="90" t="b">
        <f t="shared" si="25"/>
        <v>1</v>
      </c>
      <c r="EY44" s="90" t="b">
        <f t="shared" si="26"/>
        <v>1</v>
      </c>
      <c r="EZ44" s="90" t="b">
        <f t="shared" si="27"/>
        <v>1</v>
      </c>
      <c r="FA44" s="90" t="b">
        <f t="shared" si="28"/>
        <v>1</v>
      </c>
      <c r="FB44" s="90" t="b">
        <f t="shared" si="29"/>
        <v>1</v>
      </c>
      <c r="FC44" s="90" t="b">
        <f t="shared" si="30"/>
        <v>1</v>
      </c>
      <c r="FD44" s="90" t="b">
        <f t="shared" si="31"/>
        <v>1</v>
      </c>
      <c r="FE44" s="90" t="b">
        <f t="shared" si="32"/>
        <v>1</v>
      </c>
      <c r="FF44" s="90" t="b">
        <f t="shared" si="33"/>
        <v>1</v>
      </c>
      <c r="FG44" s="90" t="b">
        <f t="shared" si="34"/>
        <v>1</v>
      </c>
      <c r="FH44" s="90" t="b">
        <f t="shared" si="35"/>
        <v>1</v>
      </c>
      <c r="FI44" s="90" t="b">
        <f t="shared" si="36"/>
        <v>1</v>
      </c>
      <c r="FJ44" s="90" t="b">
        <f t="shared" si="37"/>
        <v>1</v>
      </c>
      <c r="FK44" s="90" t="b">
        <f t="shared" si="38"/>
        <v>1</v>
      </c>
      <c r="FL44" s="90" t="b">
        <f t="shared" si="39"/>
        <v>1</v>
      </c>
      <c r="FM44" s="90" t="b">
        <f t="shared" si="40"/>
        <v>1</v>
      </c>
      <c r="FN44" s="90" t="b">
        <f t="shared" si="41"/>
        <v>1</v>
      </c>
      <c r="FO44" s="90" t="b">
        <f t="shared" si="42"/>
        <v>1</v>
      </c>
      <c r="FP44" s="90" t="b">
        <f t="shared" si="43"/>
        <v>1</v>
      </c>
      <c r="FQ44" s="90" t="b">
        <f t="shared" si="44"/>
        <v>1</v>
      </c>
      <c r="FR44" s="90" t="b">
        <f t="shared" si="45"/>
        <v>1</v>
      </c>
      <c r="FS44" s="90" t="b">
        <f t="shared" si="46"/>
        <v>1</v>
      </c>
      <c r="FT44" s="90" t="b">
        <f t="shared" si="47"/>
        <v>1</v>
      </c>
      <c r="FU44" s="90" t="b">
        <f t="shared" si="48"/>
        <v>1</v>
      </c>
      <c r="FV44" s="90" t="b">
        <f t="shared" si="49"/>
        <v>1</v>
      </c>
      <c r="FW44" s="90" t="b">
        <f t="shared" si="50"/>
        <v>1</v>
      </c>
      <c r="FX44" s="90" t="b">
        <f t="shared" si="51"/>
        <v>1</v>
      </c>
      <c r="FY44" s="90" t="b">
        <f t="shared" si="52"/>
        <v>1</v>
      </c>
      <c r="FZ44" s="90" t="b">
        <f t="shared" si="53"/>
        <v>1</v>
      </c>
      <c r="GA44" s="90" t="b">
        <f t="shared" si="54"/>
        <v>1</v>
      </c>
      <c r="GB44" s="90" t="b">
        <f t="shared" si="55"/>
        <v>1</v>
      </c>
      <c r="GC44" s="90" t="b">
        <f t="shared" si="56"/>
        <v>1</v>
      </c>
      <c r="GD44" s="90" t="b">
        <f t="shared" si="57"/>
        <v>1</v>
      </c>
      <c r="GE44" s="90" t="b">
        <f t="shared" si="58"/>
        <v>1</v>
      </c>
      <c r="GF44" s="90" t="b">
        <f t="shared" si="59"/>
        <v>1</v>
      </c>
      <c r="GG44" s="90" t="b">
        <f t="shared" si="60"/>
        <v>1</v>
      </c>
      <c r="GH44" s="90" t="b">
        <f t="shared" si="61"/>
        <v>1</v>
      </c>
      <c r="GI44" s="90" t="b">
        <f t="shared" si="62"/>
        <v>1</v>
      </c>
      <c r="GJ44" s="90" t="b">
        <f t="shared" si="63"/>
        <v>1</v>
      </c>
      <c r="GK44" s="90" t="b">
        <f t="shared" si="64"/>
        <v>1</v>
      </c>
      <c r="GL44" s="90" t="b">
        <f t="shared" si="65"/>
        <v>1</v>
      </c>
      <c r="GM44" s="90" t="b">
        <f t="shared" si="66"/>
        <v>1</v>
      </c>
      <c r="GN44" s="90" t="b">
        <f t="shared" si="67"/>
        <v>1</v>
      </c>
      <c r="GO44" s="90" t="b">
        <f t="shared" si="68"/>
        <v>1</v>
      </c>
      <c r="GP44" s="90" t="b">
        <f t="shared" si="69"/>
        <v>1</v>
      </c>
      <c r="GQ44" s="90" t="b">
        <f t="shared" si="70"/>
        <v>1</v>
      </c>
      <c r="GR44" s="90" t="b">
        <f t="shared" si="71"/>
        <v>1</v>
      </c>
      <c r="GS44" s="90" t="b">
        <f t="shared" si="72"/>
        <v>1</v>
      </c>
      <c r="GT44" s="90" t="b">
        <f t="shared" si="73"/>
        <v>1</v>
      </c>
      <c r="GU44" s="90" t="b">
        <f t="shared" si="74"/>
        <v>1</v>
      </c>
      <c r="GV44" s="90" t="b">
        <f t="shared" si="75"/>
        <v>1</v>
      </c>
      <c r="GW44" s="90" t="b">
        <f t="shared" si="76"/>
        <v>1</v>
      </c>
      <c r="GX44" s="90" t="b">
        <f t="shared" si="77"/>
        <v>1</v>
      </c>
      <c r="GY44" s="90" t="b">
        <f t="shared" si="14"/>
        <v>1</v>
      </c>
      <c r="GZ44" s="90" t="b">
        <f t="shared" si="12"/>
        <v>1</v>
      </c>
      <c r="HA44" s="90" t="b">
        <f t="shared" si="12"/>
        <v>1</v>
      </c>
      <c r="HB44" s="90" t="b">
        <f t="shared" si="12"/>
        <v>1</v>
      </c>
      <c r="HC44" s="90" t="b">
        <f t="shared" si="12"/>
        <v>1</v>
      </c>
      <c r="HD44" s="90" t="b">
        <f t="shared" si="12"/>
        <v>1</v>
      </c>
      <c r="HE44" s="90" t="b">
        <f t="shared" si="12"/>
        <v>1</v>
      </c>
    </row>
    <row r="45" spans="1:213" x14ac:dyDescent="0.15">
      <c r="A45" s="90">
        <v>202403</v>
      </c>
      <c r="B45" s="90">
        <v>33795</v>
      </c>
      <c r="C45" s="90">
        <v>315355203</v>
      </c>
      <c r="D45">
        <v>163540441652</v>
      </c>
      <c r="E45">
        <v>30382296377930</v>
      </c>
      <c r="F45">
        <v>30381397498117</v>
      </c>
      <c r="G45">
        <v>10738149</v>
      </c>
      <c r="H45">
        <v>10739152</v>
      </c>
      <c r="I45">
        <v>35306</v>
      </c>
      <c r="J45">
        <v>34433</v>
      </c>
      <c r="K45">
        <v>2911106.9</v>
      </c>
      <c r="L45">
        <v>42874991</v>
      </c>
      <c r="M45">
        <v>498381.86</v>
      </c>
      <c r="N45">
        <v>2580492.9619999998</v>
      </c>
      <c r="O45">
        <v>18395287.350000001</v>
      </c>
      <c r="P45">
        <v>18348379.225000001</v>
      </c>
      <c r="Q45">
        <v>46908.125</v>
      </c>
      <c r="R45">
        <v>3370653.02</v>
      </c>
      <c r="S45">
        <v>8747.0300000000007</v>
      </c>
      <c r="T45">
        <v>10054762.27</v>
      </c>
      <c r="U45">
        <v>10029327.592</v>
      </c>
      <c r="V45">
        <v>25434.903999999999</v>
      </c>
      <c r="W45">
        <v>28791998.941</v>
      </c>
      <c r="X45">
        <v>28723743.603</v>
      </c>
      <c r="Y45">
        <v>68256.035000000003</v>
      </c>
      <c r="Z45">
        <v>13711973.078</v>
      </c>
      <c r="AA45">
        <v>13677607.514</v>
      </c>
      <c r="AB45">
        <v>34366.063999999998</v>
      </c>
      <c r="AC45">
        <v>226374749.01699999</v>
      </c>
      <c r="AD45">
        <v>197611948.02399999</v>
      </c>
      <c r="AE45">
        <v>852962</v>
      </c>
      <c r="AF45">
        <v>905153</v>
      </c>
      <c r="AG45">
        <v>901396</v>
      </c>
      <c r="AH45">
        <v>3757</v>
      </c>
      <c r="AI45">
        <v>3367059.35</v>
      </c>
      <c r="AJ45">
        <v>2951262</v>
      </c>
      <c r="AK45">
        <v>8708386.3499999996</v>
      </c>
      <c r="AL45">
        <v>1108144</v>
      </c>
      <c r="AM45">
        <v>5445122</v>
      </c>
      <c r="AN45">
        <v>153213</v>
      </c>
      <c r="AO45">
        <v>29160</v>
      </c>
      <c r="AP45">
        <v>2951262</v>
      </c>
      <c r="AQ45">
        <v>194243</v>
      </c>
      <c r="AR45">
        <v>3201536.1269999999</v>
      </c>
      <c r="AS45">
        <v>3202139.9070000001</v>
      </c>
      <c r="AT45">
        <v>31222</v>
      </c>
      <c r="AU45">
        <v>244214</v>
      </c>
      <c r="AV45">
        <v>211712.14</v>
      </c>
      <c r="AW45">
        <v>247077</v>
      </c>
      <c r="AX45">
        <v>57099</v>
      </c>
      <c r="AY45">
        <v>189978</v>
      </c>
      <c r="AZ45">
        <v>33795</v>
      </c>
      <c r="BA45">
        <v>1341</v>
      </c>
      <c r="BB45">
        <v>120</v>
      </c>
      <c r="BC45">
        <v>241</v>
      </c>
      <c r="BD45">
        <v>601</v>
      </c>
      <c r="BE45">
        <v>1328</v>
      </c>
      <c r="BF45">
        <v>8</v>
      </c>
      <c r="BG45">
        <v>50</v>
      </c>
      <c r="BH45">
        <v>62</v>
      </c>
      <c r="BI45">
        <v>6206273540</v>
      </c>
      <c r="BJ45">
        <v>6248399095</v>
      </c>
      <c r="BK45">
        <v>1804791946452</v>
      </c>
      <c r="BL45">
        <v>6252376235</v>
      </c>
      <c r="BM45">
        <v>1464320163773</v>
      </c>
      <c r="BN45">
        <v>338036766421</v>
      </c>
      <c r="BO45">
        <v>66000966</v>
      </c>
      <c r="BP45">
        <v>315355805</v>
      </c>
      <c r="BQ45">
        <v>33795</v>
      </c>
      <c r="BR45" t="s">
        <v>1097</v>
      </c>
      <c r="BS45" t="s">
        <v>1097</v>
      </c>
      <c r="BT45">
        <v>202403</v>
      </c>
      <c r="BU45">
        <v>33795</v>
      </c>
      <c r="BV45">
        <v>315355203</v>
      </c>
      <c r="BW45">
        <v>163540441652</v>
      </c>
      <c r="BX45">
        <v>30382296377930</v>
      </c>
      <c r="BY45">
        <v>30381397498117</v>
      </c>
      <c r="BZ45">
        <v>10738149</v>
      </c>
      <c r="CA45">
        <v>10739152</v>
      </c>
      <c r="CB45">
        <v>35306</v>
      </c>
      <c r="CC45">
        <v>34433</v>
      </c>
      <c r="CD45">
        <v>2911106.9</v>
      </c>
      <c r="CE45">
        <v>42874991</v>
      </c>
      <c r="CF45">
        <v>498381.86</v>
      </c>
      <c r="CG45">
        <v>2580492.9619999998</v>
      </c>
      <c r="CH45">
        <v>18395287.350000001</v>
      </c>
      <c r="CI45">
        <v>18348379.225000001</v>
      </c>
      <c r="CJ45">
        <v>46908.125</v>
      </c>
      <c r="CK45">
        <v>3370653.02</v>
      </c>
      <c r="CL45">
        <v>8747.0300000000007</v>
      </c>
      <c r="CM45">
        <v>10054762.27</v>
      </c>
      <c r="CN45">
        <v>10029327.592</v>
      </c>
      <c r="CO45">
        <v>25434.903999999999</v>
      </c>
      <c r="CP45">
        <v>28791998.941</v>
      </c>
      <c r="CQ45">
        <v>28723743.603</v>
      </c>
      <c r="CR45">
        <v>68256.035000000003</v>
      </c>
      <c r="CS45">
        <v>13711973.078</v>
      </c>
      <c r="CT45">
        <v>13677607.514</v>
      </c>
      <c r="CU45">
        <v>34366.063999999998</v>
      </c>
      <c r="CV45">
        <v>226374749.01699999</v>
      </c>
      <c r="CW45">
        <v>197611948.02399999</v>
      </c>
      <c r="CX45">
        <v>852962</v>
      </c>
      <c r="CY45">
        <v>905153</v>
      </c>
      <c r="CZ45">
        <v>901396</v>
      </c>
      <c r="DA45">
        <v>3757</v>
      </c>
      <c r="DB45">
        <v>3367059.35</v>
      </c>
      <c r="DC45">
        <v>2951262</v>
      </c>
      <c r="DD45">
        <v>8708386.3499999996</v>
      </c>
      <c r="DE45">
        <v>1108144</v>
      </c>
      <c r="DF45">
        <v>5445122</v>
      </c>
      <c r="DG45">
        <v>153213</v>
      </c>
      <c r="DH45">
        <v>29160</v>
      </c>
      <c r="DI45">
        <v>2951262</v>
      </c>
      <c r="DJ45">
        <v>194243</v>
      </c>
      <c r="DK45">
        <v>3201536.1269999999</v>
      </c>
      <c r="DL45">
        <v>3202139.9070000001</v>
      </c>
      <c r="DM45">
        <v>31222</v>
      </c>
      <c r="DN45">
        <v>244214</v>
      </c>
      <c r="DO45">
        <v>211712.14</v>
      </c>
      <c r="DP45">
        <v>247077</v>
      </c>
      <c r="DQ45">
        <v>57099</v>
      </c>
      <c r="DR45">
        <v>189978</v>
      </c>
      <c r="DS45">
        <v>33795</v>
      </c>
      <c r="DT45">
        <v>1341</v>
      </c>
      <c r="DU45">
        <v>120</v>
      </c>
      <c r="DV45">
        <v>241</v>
      </c>
      <c r="DW45">
        <v>601</v>
      </c>
      <c r="DX45">
        <v>1328</v>
      </c>
      <c r="DY45">
        <v>8</v>
      </c>
      <c r="DZ45">
        <v>50</v>
      </c>
      <c r="EA45">
        <v>62</v>
      </c>
      <c r="EB45">
        <v>6206273540</v>
      </c>
      <c r="EC45">
        <v>6248399095</v>
      </c>
      <c r="ED45">
        <v>1804791946452</v>
      </c>
      <c r="EE45">
        <v>6252376235</v>
      </c>
      <c r="EF45">
        <v>1464320163773</v>
      </c>
      <c r="EG45">
        <v>338036766421</v>
      </c>
      <c r="EH45">
        <v>66000966</v>
      </c>
      <c r="EI45">
        <v>315355805</v>
      </c>
      <c r="EJ45">
        <v>33795</v>
      </c>
      <c r="EK45" t="s">
        <v>1097</v>
      </c>
      <c r="EL45" t="s">
        <v>1097</v>
      </c>
      <c r="EM45" s="90" t="b">
        <f t="shared" si="13"/>
        <v>1</v>
      </c>
      <c r="EN45" s="90" t="b">
        <f t="shared" si="15"/>
        <v>1</v>
      </c>
      <c r="EO45" s="90" t="b">
        <f t="shared" si="16"/>
        <v>1</v>
      </c>
      <c r="EP45" s="90" t="b">
        <f t="shared" si="17"/>
        <v>1</v>
      </c>
      <c r="EQ45" s="90" t="b">
        <f t="shared" si="18"/>
        <v>1</v>
      </c>
      <c r="ER45" s="90" t="b">
        <f t="shared" si="19"/>
        <v>1</v>
      </c>
      <c r="ES45" s="90" t="b">
        <f t="shared" si="20"/>
        <v>1</v>
      </c>
      <c r="ET45" s="90" t="b">
        <f t="shared" si="21"/>
        <v>1</v>
      </c>
      <c r="EU45" s="90" t="b">
        <f t="shared" si="22"/>
        <v>1</v>
      </c>
      <c r="EV45" s="90" t="b">
        <f t="shared" si="23"/>
        <v>1</v>
      </c>
      <c r="EW45" s="90" t="b">
        <f t="shared" si="24"/>
        <v>1</v>
      </c>
      <c r="EX45" s="90" t="b">
        <f t="shared" si="25"/>
        <v>1</v>
      </c>
      <c r="EY45" s="90" t="b">
        <f t="shared" si="26"/>
        <v>1</v>
      </c>
      <c r="EZ45" s="90" t="b">
        <f t="shared" si="27"/>
        <v>1</v>
      </c>
      <c r="FA45" s="90" t="b">
        <f t="shared" si="28"/>
        <v>1</v>
      </c>
      <c r="FB45" s="90" t="b">
        <f t="shared" si="29"/>
        <v>1</v>
      </c>
      <c r="FC45" s="90" t="b">
        <f t="shared" si="30"/>
        <v>1</v>
      </c>
      <c r="FD45" s="90" t="b">
        <f t="shared" si="31"/>
        <v>1</v>
      </c>
      <c r="FE45" s="90" t="b">
        <f t="shared" si="32"/>
        <v>1</v>
      </c>
      <c r="FF45" s="90" t="b">
        <f t="shared" si="33"/>
        <v>1</v>
      </c>
      <c r="FG45" s="90" t="b">
        <f t="shared" si="34"/>
        <v>1</v>
      </c>
      <c r="FH45" s="90" t="b">
        <f t="shared" si="35"/>
        <v>1</v>
      </c>
      <c r="FI45" s="90" t="b">
        <f t="shared" si="36"/>
        <v>1</v>
      </c>
      <c r="FJ45" s="90" t="b">
        <f t="shared" si="37"/>
        <v>1</v>
      </c>
      <c r="FK45" s="90" t="b">
        <f t="shared" si="38"/>
        <v>1</v>
      </c>
      <c r="FL45" s="90" t="b">
        <f t="shared" si="39"/>
        <v>1</v>
      </c>
      <c r="FM45" s="90" t="b">
        <f t="shared" si="40"/>
        <v>1</v>
      </c>
      <c r="FN45" s="90" t="b">
        <f t="shared" si="41"/>
        <v>1</v>
      </c>
      <c r="FO45" s="90" t="b">
        <f t="shared" si="42"/>
        <v>1</v>
      </c>
      <c r="FP45" s="90" t="b">
        <f t="shared" si="43"/>
        <v>1</v>
      </c>
      <c r="FQ45" s="90" t="b">
        <f t="shared" si="44"/>
        <v>1</v>
      </c>
      <c r="FR45" s="90" t="b">
        <f t="shared" si="45"/>
        <v>1</v>
      </c>
      <c r="FS45" s="90" t="b">
        <f t="shared" si="46"/>
        <v>1</v>
      </c>
      <c r="FT45" s="90" t="b">
        <f t="shared" si="47"/>
        <v>1</v>
      </c>
      <c r="FU45" s="90" t="b">
        <f t="shared" si="48"/>
        <v>1</v>
      </c>
      <c r="FV45" s="90" t="b">
        <f t="shared" si="49"/>
        <v>1</v>
      </c>
      <c r="FW45" s="90" t="b">
        <f t="shared" si="50"/>
        <v>1</v>
      </c>
      <c r="FX45" s="90" t="b">
        <f t="shared" si="51"/>
        <v>1</v>
      </c>
      <c r="FY45" s="90" t="b">
        <f t="shared" si="52"/>
        <v>1</v>
      </c>
      <c r="FZ45" s="90" t="b">
        <f t="shared" si="53"/>
        <v>1</v>
      </c>
      <c r="GA45" s="90" t="b">
        <f t="shared" si="54"/>
        <v>1</v>
      </c>
      <c r="GB45" s="90" t="b">
        <f t="shared" si="55"/>
        <v>1</v>
      </c>
      <c r="GC45" s="90" t="b">
        <f t="shared" si="56"/>
        <v>1</v>
      </c>
      <c r="GD45" s="90" t="b">
        <f t="shared" si="57"/>
        <v>1</v>
      </c>
      <c r="GE45" s="90" t="b">
        <f t="shared" si="58"/>
        <v>1</v>
      </c>
      <c r="GF45" s="90" t="b">
        <f t="shared" si="59"/>
        <v>1</v>
      </c>
      <c r="GG45" s="90" t="b">
        <f t="shared" si="60"/>
        <v>1</v>
      </c>
      <c r="GH45" s="90" t="b">
        <f t="shared" si="61"/>
        <v>1</v>
      </c>
      <c r="GI45" s="90" t="b">
        <f t="shared" si="62"/>
        <v>1</v>
      </c>
      <c r="GJ45" s="90" t="b">
        <f t="shared" si="63"/>
        <v>1</v>
      </c>
      <c r="GK45" s="90" t="b">
        <f t="shared" si="64"/>
        <v>1</v>
      </c>
      <c r="GL45" s="90" t="b">
        <f t="shared" si="65"/>
        <v>1</v>
      </c>
      <c r="GM45" s="90" t="b">
        <f t="shared" si="66"/>
        <v>1</v>
      </c>
      <c r="GN45" s="90" t="b">
        <f t="shared" si="67"/>
        <v>1</v>
      </c>
      <c r="GO45" s="90" t="b">
        <f t="shared" si="68"/>
        <v>1</v>
      </c>
      <c r="GP45" s="90" t="b">
        <f t="shared" si="69"/>
        <v>1</v>
      </c>
      <c r="GQ45" s="90" t="b">
        <f t="shared" si="70"/>
        <v>1</v>
      </c>
      <c r="GR45" s="90" t="b">
        <f t="shared" si="71"/>
        <v>1</v>
      </c>
      <c r="GS45" s="90" t="b">
        <f t="shared" si="72"/>
        <v>1</v>
      </c>
      <c r="GT45" s="90" t="b">
        <f t="shared" si="73"/>
        <v>1</v>
      </c>
      <c r="GU45" s="90" t="b">
        <f t="shared" si="74"/>
        <v>1</v>
      </c>
      <c r="GV45" s="90" t="b">
        <f t="shared" si="75"/>
        <v>1</v>
      </c>
      <c r="GW45" s="90" t="b">
        <f t="shared" si="76"/>
        <v>1</v>
      </c>
      <c r="GX45" s="90" t="b">
        <f t="shared" si="77"/>
        <v>1</v>
      </c>
      <c r="GY45" s="90" t="b">
        <f t="shared" si="14"/>
        <v>1</v>
      </c>
      <c r="GZ45" s="90" t="b">
        <f t="shared" si="12"/>
        <v>1</v>
      </c>
      <c r="HA45" s="90" t="b">
        <f t="shared" si="12"/>
        <v>1</v>
      </c>
      <c r="HB45" s="90" t="b">
        <f t="shared" si="12"/>
        <v>1</v>
      </c>
      <c r="HC45" s="90" t="b">
        <f t="shared" si="12"/>
        <v>1</v>
      </c>
      <c r="HD45" s="90" t="b">
        <f t="shared" si="12"/>
        <v>1</v>
      </c>
      <c r="HE45" s="90" t="b">
        <f t="shared" si="12"/>
        <v>1</v>
      </c>
    </row>
    <row r="46" spans="1:213" x14ac:dyDescent="0.15">
      <c r="A46" s="90">
        <v>202404</v>
      </c>
      <c r="B46" s="90">
        <v>36757</v>
      </c>
      <c r="C46" s="90">
        <v>343022375</v>
      </c>
      <c r="D46">
        <v>179940152703</v>
      </c>
      <c r="E46">
        <v>33026303525511</v>
      </c>
      <c r="F46">
        <v>33045180205706</v>
      </c>
      <c r="G46">
        <v>11752961</v>
      </c>
      <c r="H46">
        <v>11757874</v>
      </c>
      <c r="I46">
        <v>37246</v>
      </c>
      <c r="J46">
        <v>36052</v>
      </c>
      <c r="K46">
        <v>3147112.99</v>
      </c>
      <c r="L46">
        <v>16294757</v>
      </c>
      <c r="M46">
        <v>608031.31000000006</v>
      </c>
      <c r="N46">
        <v>450321.75</v>
      </c>
      <c r="O46">
        <v>20227819.449999999</v>
      </c>
      <c r="P46">
        <v>20117739.824999999</v>
      </c>
      <c r="Q46">
        <v>110080.75</v>
      </c>
      <c r="R46">
        <v>3654007.05</v>
      </c>
      <c r="S46">
        <v>20793.05</v>
      </c>
      <c r="T46">
        <v>11212587.916999999</v>
      </c>
      <c r="U46">
        <v>11150922.143999999</v>
      </c>
      <c r="V46">
        <v>61665.773000000001</v>
      </c>
      <c r="W46">
        <v>31993470.407000002</v>
      </c>
      <c r="X46">
        <v>31830735.410999998</v>
      </c>
      <c r="Y46">
        <v>162734.99600000001</v>
      </c>
      <c r="Z46">
        <v>15197611.288000001</v>
      </c>
      <c r="AA46">
        <v>15116146.182</v>
      </c>
      <c r="AB46">
        <v>81465.106</v>
      </c>
      <c r="AC46">
        <v>252863689.65000001</v>
      </c>
      <c r="AD46">
        <v>220002145.75400001</v>
      </c>
      <c r="AE46">
        <v>853348</v>
      </c>
      <c r="AF46">
        <v>909616</v>
      </c>
      <c r="AG46">
        <v>901518</v>
      </c>
      <c r="AH46">
        <v>8098</v>
      </c>
      <c r="AI46">
        <v>3647693.6</v>
      </c>
      <c r="AJ46">
        <v>3326152</v>
      </c>
      <c r="AK46">
        <v>9906093.9499999993</v>
      </c>
      <c r="AL46">
        <v>1115568.5</v>
      </c>
      <c r="AM46">
        <v>5681780</v>
      </c>
      <c r="AN46">
        <v>165795</v>
      </c>
      <c r="AO46">
        <v>32429</v>
      </c>
      <c r="AP46">
        <v>3326152</v>
      </c>
      <c r="AQ46">
        <v>242556</v>
      </c>
      <c r="AR46">
        <v>3646126.51</v>
      </c>
      <c r="AS46">
        <v>3554405.2760000001</v>
      </c>
      <c r="AT46">
        <v>34766</v>
      </c>
      <c r="AU46">
        <v>266985</v>
      </c>
      <c r="AV46">
        <v>235742.46</v>
      </c>
      <c r="AW46">
        <v>273420</v>
      </c>
      <c r="AX46">
        <v>64299</v>
      </c>
      <c r="AY46">
        <v>209121</v>
      </c>
      <c r="AZ46">
        <v>36757</v>
      </c>
      <c r="BA46">
        <v>2494</v>
      </c>
      <c r="BB46">
        <v>129</v>
      </c>
      <c r="BC46">
        <v>292</v>
      </c>
      <c r="BD46">
        <v>994</v>
      </c>
      <c r="BE46">
        <v>4034</v>
      </c>
      <c r="BF46">
        <v>9</v>
      </c>
      <c r="BG46">
        <v>48</v>
      </c>
      <c r="BH46">
        <v>88</v>
      </c>
      <c r="BI46">
        <v>6903879839</v>
      </c>
      <c r="BJ46">
        <v>6918838620</v>
      </c>
      <c r="BK46">
        <v>1949521571990</v>
      </c>
      <c r="BL46">
        <v>6890391077</v>
      </c>
      <c r="BM46">
        <v>1608246309625</v>
      </c>
      <c r="BN46">
        <v>289268688129</v>
      </c>
      <c r="BO46">
        <v>1178072313</v>
      </c>
      <c r="BP46">
        <v>343023012</v>
      </c>
      <c r="BQ46">
        <v>36757</v>
      </c>
      <c r="BR46" t="s">
        <v>1097</v>
      </c>
      <c r="BS46" t="s">
        <v>1097</v>
      </c>
      <c r="BT46">
        <v>202404</v>
      </c>
      <c r="BU46">
        <v>36757</v>
      </c>
      <c r="BV46">
        <v>343022375</v>
      </c>
      <c r="BW46">
        <v>179940152703</v>
      </c>
      <c r="BX46">
        <v>33026303525511</v>
      </c>
      <c r="BY46">
        <v>33045180205706</v>
      </c>
      <c r="BZ46">
        <v>11752961</v>
      </c>
      <c r="CA46">
        <v>11757874</v>
      </c>
      <c r="CB46">
        <v>37246</v>
      </c>
      <c r="CC46">
        <v>36052</v>
      </c>
      <c r="CD46">
        <v>3147112.99</v>
      </c>
      <c r="CE46">
        <v>16294757</v>
      </c>
      <c r="CF46">
        <v>608031.31000000006</v>
      </c>
      <c r="CG46">
        <v>450321.75</v>
      </c>
      <c r="CH46">
        <v>20227819.449999999</v>
      </c>
      <c r="CI46">
        <v>20117739.824999999</v>
      </c>
      <c r="CJ46">
        <v>110080.75</v>
      </c>
      <c r="CK46">
        <v>3654007.05</v>
      </c>
      <c r="CL46">
        <v>20793.05</v>
      </c>
      <c r="CM46">
        <v>11212587.916999999</v>
      </c>
      <c r="CN46">
        <v>11150922.143999999</v>
      </c>
      <c r="CO46">
        <v>61665.773000000001</v>
      </c>
      <c r="CP46">
        <v>31993470.407000002</v>
      </c>
      <c r="CQ46">
        <v>31830735.410999998</v>
      </c>
      <c r="CR46">
        <v>162734.99600000001</v>
      </c>
      <c r="CS46">
        <v>15197611.288000001</v>
      </c>
      <c r="CT46">
        <v>15116146.182</v>
      </c>
      <c r="CU46">
        <v>81465.106</v>
      </c>
      <c r="CV46">
        <v>252863689.65000001</v>
      </c>
      <c r="CW46">
        <v>220002145.75400001</v>
      </c>
      <c r="CX46">
        <v>853348</v>
      </c>
      <c r="CY46">
        <v>909616</v>
      </c>
      <c r="CZ46">
        <v>901518</v>
      </c>
      <c r="DA46">
        <v>8098</v>
      </c>
      <c r="DB46">
        <v>3647693.6</v>
      </c>
      <c r="DC46">
        <v>3326152</v>
      </c>
      <c r="DD46">
        <v>9906093.9499999993</v>
      </c>
      <c r="DE46">
        <v>1115568.5</v>
      </c>
      <c r="DF46">
        <v>5681780</v>
      </c>
      <c r="DG46">
        <v>165795</v>
      </c>
      <c r="DH46">
        <v>32429</v>
      </c>
      <c r="DI46">
        <v>3326152</v>
      </c>
      <c r="DJ46">
        <v>242556</v>
      </c>
      <c r="DK46">
        <v>3646126.51</v>
      </c>
      <c r="DL46">
        <v>3554405.2760000001</v>
      </c>
      <c r="DM46">
        <v>34766</v>
      </c>
      <c r="DN46">
        <v>266985</v>
      </c>
      <c r="DO46">
        <v>235742.46</v>
      </c>
      <c r="DP46">
        <v>273420</v>
      </c>
      <c r="DQ46">
        <v>64299</v>
      </c>
      <c r="DR46">
        <v>209121</v>
      </c>
      <c r="DS46">
        <v>36757</v>
      </c>
      <c r="DT46">
        <v>2494</v>
      </c>
      <c r="DU46">
        <v>129</v>
      </c>
      <c r="DV46">
        <v>292</v>
      </c>
      <c r="DW46">
        <v>994</v>
      </c>
      <c r="DX46">
        <v>4034</v>
      </c>
      <c r="DY46">
        <v>9</v>
      </c>
      <c r="DZ46">
        <v>48</v>
      </c>
      <c r="EA46">
        <v>88</v>
      </c>
      <c r="EB46">
        <v>6903879839</v>
      </c>
      <c r="EC46">
        <v>6918838620</v>
      </c>
      <c r="ED46">
        <v>1949521571990</v>
      </c>
      <c r="EE46">
        <v>6890391077</v>
      </c>
      <c r="EF46">
        <v>1608246309625</v>
      </c>
      <c r="EG46">
        <v>289268688129</v>
      </c>
      <c r="EH46">
        <v>1178072313</v>
      </c>
      <c r="EI46">
        <v>343023012</v>
      </c>
      <c r="EJ46">
        <v>36757</v>
      </c>
      <c r="EK46" t="s">
        <v>1097</v>
      </c>
      <c r="EL46" t="s">
        <v>1097</v>
      </c>
      <c r="EM46" s="90" t="b">
        <f t="shared" si="13"/>
        <v>1</v>
      </c>
      <c r="EN46" s="90" t="b">
        <f t="shared" si="15"/>
        <v>1</v>
      </c>
      <c r="EO46" s="90" t="b">
        <f t="shared" si="16"/>
        <v>1</v>
      </c>
      <c r="EP46" s="90" t="b">
        <f t="shared" si="17"/>
        <v>1</v>
      </c>
      <c r="EQ46" s="90" t="b">
        <f t="shared" si="18"/>
        <v>1</v>
      </c>
      <c r="ER46" s="90" t="b">
        <f t="shared" si="19"/>
        <v>1</v>
      </c>
      <c r="ES46" s="90" t="b">
        <f t="shared" si="20"/>
        <v>1</v>
      </c>
      <c r="ET46" s="90" t="b">
        <f t="shared" si="21"/>
        <v>1</v>
      </c>
      <c r="EU46" s="90" t="b">
        <f t="shared" si="22"/>
        <v>1</v>
      </c>
      <c r="EV46" s="90" t="b">
        <f t="shared" si="23"/>
        <v>1</v>
      </c>
      <c r="EW46" s="90" t="b">
        <f t="shared" si="24"/>
        <v>1</v>
      </c>
      <c r="EX46" s="90" t="b">
        <f t="shared" si="25"/>
        <v>1</v>
      </c>
      <c r="EY46" s="90" t="b">
        <f t="shared" si="26"/>
        <v>1</v>
      </c>
      <c r="EZ46" s="90" t="b">
        <f t="shared" si="27"/>
        <v>1</v>
      </c>
      <c r="FA46" s="90" t="b">
        <f t="shared" si="28"/>
        <v>1</v>
      </c>
      <c r="FB46" s="90" t="b">
        <f t="shared" si="29"/>
        <v>1</v>
      </c>
      <c r="FC46" s="90" t="b">
        <f t="shared" si="30"/>
        <v>1</v>
      </c>
      <c r="FD46" s="90" t="b">
        <f t="shared" si="31"/>
        <v>1</v>
      </c>
      <c r="FE46" s="90" t="b">
        <f t="shared" si="32"/>
        <v>1</v>
      </c>
      <c r="FF46" s="90" t="b">
        <f t="shared" si="33"/>
        <v>1</v>
      </c>
      <c r="FG46" s="90" t="b">
        <f t="shared" si="34"/>
        <v>1</v>
      </c>
      <c r="FH46" s="90" t="b">
        <f t="shared" si="35"/>
        <v>1</v>
      </c>
      <c r="FI46" s="90" t="b">
        <f t="shared" si="36"/>
        <v>1</v>
      </c>
      <c r="FJ46" s="90" t="b">
        <f t="shared" si="37"/>
        <v>1</v>
      </c>
      <c r="FK46" s="90" t="b">
        <f t="shared" si="38"/>
        <v>1</v>
      </c>
      <c r="FL46" s="90" t="b">
        <f t="shared" si="39"/>
        <v>1</v>
      </c>
      <c r="FM46" s="90" t="b">
        <f t="shared" si="40"/>
        <v>1</v>
      </c>
      <c r="FN46" s="90" t="b">
        <f t="shared" si="41"/>
        <v>1</v>
      </c>
      <c r="FO46" s="90" t="b">
        <f t="shared" si="42"/>
        <v>1</v>
      </c>
      <c r="FP46" s="90" t="b">
        <f t="shared" si="43"/>
        <v>1</v>
      </c>
      <c r="FQ46" s="90" t="b">
        <f t="shared" si="44"/>
        <v>1</v>
      </c>
      <c r="FR46" s="90" t="b">
        <f t="shared" si="45"/>
        <v>1</v>
      </c>
      <c r="FS46" s="90" t="b">
        <f t="shared" si="46"/>
        <v>1</v>
      </c>
      <c r="FT46" s="90" t="b">
        <f t="shared" si="47"/>
        <v>1</v>
      </c>
      <c r="FU46" s="90" t="b">
        <f t="shared" si="48"/>
        <v>1</v>
      </c>
      <c r="FV46" s="90" t="b">
        <f t="shared" si="49"/>
        <v>1</v>
      </c>
      <c r="FW46" s="90" t="b">
        <f t="shared" si="50"/>
        <v>1</v>
      </c>
      <c r="FX46" s="90" t="b">
        <f t="shared" si="51"/>
        <v>1</v>
      </c>
      <c r="FY46" s="90" t="b">
        <f t="shared" si="52"/>
        <v>1</v>
      </c>
      <c r="FZ46" s="90" t="b">
        <f t="shared" si="53"/>
        <v>1</v>
      </c>
      <c r="GA46" s="90" t="b">
        <f t="shared" si="54"/>
        <v>1</v>
      </c>
      <c r="GB46" s="90" t="b">
        <f t="shared" si="55"/>
        <v>1</v>
      </c>
      <c r="GC46" s="90" t="b">
        <f t="shared" si="56"/>
        <v>1</v>
      </c>
      <c r="GD46" s="90" t="b">
        <f t="shared" si="57"/>
        <v>1</v>
      </c>
      <c r="GE46" s="90" t="b">
        <f t="shared" si="58"/>
        <v>1</v>
      </c>
      <c r="GF46" s="90" t="b">
        <f t="shared" si="59"/>
        <v>1</v>
      </c>
      <c r="GG46" s="90" t="b">
        <f t="shared" si="60"/>
        <v>1</v>
      </c>
      <c r="GH46" s="90" t="b">
        <f t="shared" si="61"/>
        <v>1</v>
      </c>
      <c r="GI46" s="90" t="b">
        <f t="shared" si="62"/>
        <v>1</v>
      </c>
      <c r="GJ46" s="90" t="b">
        <f t="shared" si="63"/>
        <v>1</v>
      </c>
      <c r="GK46" s="90" t="b">
        <f t="shared" si="64"/>
        <v>1</v>
      </c>
      <c r="GL46" s="90" t="b">
        <f t="shared" si="65"/>
        <v>1</v>
      </c>
      <c r="GM46" s="90" t="b">
        <f t="shared" si="66"/>
        <v>1</v>
      </c>
      <c r="GN46" s="90" t="b">
        <f t="shared" si="67"/>
        <v>1</v>
      </c>
      <c r="GO46" s="90" t="b">
        <f t="shared" si="68"/>
        <v>1</v>
      </c>
      <c r="GP46" s="90" t="b">
        <f t="shared" si="69"/>
        <v>1</v>
      </c>
      <c r="GQ46" s="90" t="b">
        <f t="shared" si="70"/>
        <v>1</v>
      </c>
      <c r="GR46" s="90" t="b">
        <f t="shared" si="71"/>
        <v>1</v>
      </c>
      <c r="GS46" s="90" t="b">
        <f t="shared" si="72"/>
        <v>1</v>
      </c>
      <c r="GT46" s="90" t="b">
        <f t="shared" si="73"/>
        <v>1</v>
      </c>
      <c r="GU46" s="90" t="b">
        <f t="shared" si="74"/>
        <v>1</v>
      </c>
      <c r="GV46" s="90" t="b">
        <f t="shared" si="75"/>
        <v>1</v>
      </c>
      <c r="GW46" s="90" t="b">
        <f t="shared" si="76"/>
        <v>1</v>
      </c>
      <c r="GX46" s="90" t="b">
        <f t="shared" si="77"/>
        <v>1</v>
      </c>
      <c r="GY46" s="90" t="b">
        <f t="shared" si="14"/>
        <v>1</v>
      </c>
      <c r="GZ46" s="90" t="b">
        <f t="shared" si="12"/>
        <v>1</v>
      </c>
      <c r="HA46" s="90" t="b">
        <f t="shared" si="12"/>
        <v>1</v>
      </c>
      <c r="HB46" s="90" t="b">
        <f t="shared" si="12"/>
        <v>1</v>
      </c>
      <c r="HC46" s="90" t="b">
        <f t="shared" si="12"/>
        <v>1</v>
      </c>
      <c r="HD46" s="90" t="b">
        <f t="shared" si="12"/>
        <v>1</v>
      </c>
      <c r="HE46" s="90" t="b">
        <f t="shared" si="12"/>
        <v>1</v>
      </c>
    </row>
    <row r="47" spans="1:213" x14ac:dyDescent="0.15">
      <c r="A47" s="90">
        <v>202405</v>
      </c>
      <c r="B47" s="90">
        <v>33232</v>
      </c>
      <c r="C47" s="90">
        <v>310090828</v>
      </c>
      <c r="D47">
        <v>164525029964</v>
      </c>
      <c r="E47">
        <v>29827572876998</v>
      </c>
      <c r="F47">
        <v>29875289306846</v>
      </c>
      <c r="G47">
        <v>10587592</v>
      </c>
      <c r="H47">
        <v>10612601</v>
      </c>
      <c r="I47">
        <v>32685</v>
      </c>
      <c r="J47">
        <v>31873</v>
      </c>
      <c r="K47">
        <v>2869944.62</v>
      </c>
      <c r="L47">
        <v>12871750</v>
      </c>
      <c r="M47">
        <v>496975.55</v>
      </c>
      <c r="N47">
        <v>469161.35700000002</v>
      </c>
      <c r="O47">
        <v>17709829</v>
      </c>
      <c r="P47">
        <v>17614399</v>
      </c>
      <c r="Q47">
        <v>95429.625</v>
      </c>
      <c r="R47">
        <v>3304152.41</v>
      </c>
      <c r="S47">
        <v>17747.68</v>
      </c>
      <c r="T47">
        <v>9604188.7249999996</v>
      </c>
      <c r="U47">
        <v>9552407.8489999995</v>
      </c>
      <c r="V47">
        <v>51780.875999999997</v>
      </c>
      <c r="W47">
        <v>27443792.092</v>
      </c>
      <c r="X47">
        <v>27309010.361000001</v>
      </c>
      <c r="Y47">
        <v>134781.731</v>
      </c>
      <c r="Z47">
        <v>13127422.387</v>
      </c>
      <c r="AA47">
        <v>13058396.041999999</v>
      </c>
      <c r="AB47">
        <v>69026.345000000001</v>
      </c>
      <c r="AC47">
        <v>217742899.26800001</v>
      </c>
      <c r="AD47">
        <v>189033163.71000001</v>
      </c>
      <c r="AE47">
        <v>871206</v>
      </c>
      <c r="AF47">
        <v>928739</v>
      </c>
      <c r="AG47">
        <v>921456</v>
      </c>
      <c r="AH47">
        <v>7283</v>
      </c>
      <c r="AI47">
        <v>3299594.91</v>
      </c>
      <c r="AJ47">
        <v>2879624</v>
      </c>
      <c r="AK47">
        <v>8302663</v>
      </c>
      <c r="AL47">
        <v>1116187</v>
      </c>
      <c r="AM47">
        <v>5224403</v>
      </c>
      <c r="AN47">
        <v>157500</v>
      </c>
      <c r="AO47">
        <v>29451</v>
      </c>
      <c r="AP47">
        <v>2879624</v>
      </c>
      <c r="AQ47">
        <v>245098</v>
      </c>
      <c r="AR47">
        <v>3232125.0619999999</v>
      </c>
      <c r="AS47">
        <v>3055087.818</v>
      </c>
      <c r="AT47">
        <v>31531</v>
      </c>
      <c r="AU47">
        <v>241095</v>
      </c>
      <c r="AV47">
        <v>201814.28</v>
      </c>
      <c r="AW47">
        <v>239302</v>
      </c>
      <c r="AX47">
        <v>51744</v>
      </c>
      <c r="AY47">
        <v>187558</v>
      </c>
      <c r="AZ47">
        <v>33232</v>
      </c>
      <c r="BA47">
        <v>2207</v>
      </c>
      <c r="BB47">
        <v>156</v>
      </c>
      <c r="BC47">
        <v>316</v>
      </c>
      <c r="BD47">
        <v>1083</v>
      </c>
      <c r="BE47">
        <v>3362</v>
      </c>
      <c r="BF47">
        <v>19</v>
      </c>
      <c r="BG47">
        <v>48</v>
      </c>
      <c r="BH47">
        <v>86</v>
      </c>
      <c r="BI47">
        <v>6140475915</v>
      </c>
      <c r="BJ47">
        <v>6152983790</v>
      </c>
      <c r="BK47">
        <v>1773172706786</v>
      </c>
      <c r="BL47">
        <v>6307062457</v>
      </c>
      <c r="BM47">
        <v>1438047871926</v>
      </c>
      <c r="BN47">
        <v>224631078785</v>
      </c>
      <c r="BO47">
        <v>2611084316</v>
      </c>
      <c r="BP47">
        <v>310091406</v>
      </c>
      <c r="BQ47">
        <v>33574</v>
      </c>
      <c r="BR47">
        <v>27037279</v>
      </c>
      <c r="BS47" t="s">
        <v>1097</v>
      </c>
      <c r="BT47">
        <v>202405</v>
      </c>
      <c r="BU47">
        <v>33232</v>
      </c>
      <c r="BV47">
        <v>310090828</v>
      </c>
      <c r="BW47">
        <v>164525029964</v>
      </c>
      <c r="BX47">
        <v>29827572876998</v>
      </c>
      <c r="BY47">
        <v>29875289306846</v>
      </c>
      <c r="BZ47">
        <v>10587592</v>
      </c>
      <c r="CA47">
        <v>10612601</v>
      </c>
      <c r="CB47">
        <v>32685</v>
      </c>
      <c r="CC47">
        <v>31873</v>
      </c>
      <c r="CD47">
        <v>2869944.62</v>
      </c>
      <c r="CE47">
        <v>12871750</v>
      </c>
      <c r="CF47">
        <v>496975.55</v>
      </c>
      <c r="CG47">
        <v>469161.35700000002</v>
      </c>
      <c r="CH47">
        <v>17709829</v>
      </c>
      <c r="CI47">
        <v>17614399</v>
      </c>
      <c r="CJ47">
        <v>95429.625</v>
      </c>
      <c r="CK47">
        <v>3304152.41</v>
      </c>
      <c r="CL47">
        <v>17747.68</v>
      </c>
      <c r="CM47">
        <v>9604188.7249999996</v>
      </c>
      <c r="CN47">
        <v>9552407.8489999995</v>
      </c>
      <c r="CO47">
        <v>51780.875999999997</v>
      </c>
      <c r="CP47">
        <v>27443792.092</v>
      </c>
      <c r="CQ47">
        <v>27309010.361000001</v>
      </c>
      <c r="CR47">
        <v>134781.731</v>
      </c>
      <c r="CS47">
        <v>13127422.387</v>
      </c>
      <c r="CT47">
        <v>13058396.041999999</v>
      </c>
      <c r="CU47">
        <v>69026.345000000001</v>
      </c>
      <c r="CV47">
        <v>217742899.26800001</v>
      </c>
      <c r="CW47">
        <v>189033163.71000001</v>
      </c>
      <c r="CX47">
        <v>871206</v>
      </c>
      <c r="CY47">
        <v>928739</v>
      </c>
      <c r="CZ47">
        <v>921456</v>
      </c>
      <c r="DA47">
        <v>7283</v>
      </c>
      <c r="DB47">
        <v>3299594.91</v>
      </c>
      <c r="DC47">
        <v>2879624</v>
      </c>
      <c r="DD47">
        <v>8302663</v>
      </c>
      <c r="DE47">
        <v>1116187</v>
      </c>
      <c r="DF47">
        <v>5224403</v>
      </c>
      <c r="DG47">
        <v>157500</v>
      </c>
      <c r="DH47">
        <v>29451</v>
      </c>
      <c r="DI47">
        <v>2879624</v>
      </c>
      <c r="DJ47">
        <v>245098</v>
      </c>
      <c r="DK47">
        <v>3232125.0619999999</v>
      </c>
      <c r="DL47">
        <v>3055087.818</v>
      </c>
      <c r="DM47">
        <v>31531</v>
      </c>
      <c r="DN47">
        <v>241095</v>
      </c>
      <c r="DO47">
        <v>201814.28</v>
      </c>
      <c r="DP47">
        <v>239302</v>
      </c>
      <c r="DQ47">
        <v>51744</v>
      </c>
      <c r="DR47">
        <v>187558</v>
      </c>
      <c r="DS47">
        <v>33232</v>
      </c>
      <c r="DT47">
        <v>2207</v>
      </c>
      <c r="DU47">
        <v>156</v>
      </c>
      <c r="DV47">
        <v>316</v>
      </c>
      <c r="DW47">
        <v>1083</v>
      </c>
      <c r="DX47">
        <v>3362</v>
      </c>
      <c r="DY47">
        <v>19</v>
      </c>
      <c r="DZ47">
        <v>48</v>
      </c>
      <c r="EA47">
        <v>86</v>
      </c>
      <c r="EB47">
        <v>6140475915</v>
      </c>
      <c r="EC47">
        <v>6152983790</v>
      </c>
      <c r="ED47">
        <v>1773172706786</v>
      </c>
      <c r="EE47">
        <v>6307062457</v>
      </c>
      <c r="EF47">
        <v>1438047871926</v>
      </c>
      <c r="EG47">
        <v>224631078785</v>
      </c>
      <c r="EH47">
        <v>2611084316</v>
      </c>
      <c r="EI47">
        <v>310091406</v>
      </c>
      <c r="EJ47">
        <v>33574</v>
      </c>
      <c r="EK47">
        <v>27037279</v>
      </c>
      <c r="EL47" t="s">
        <v>1097</v>
      </c>
      <c r="EM47" s="90" t="b">
        <f t="shared" si="13"/>
        <v>1</v>
      </c>
      <c r="EN47" s="90" t="b">
        <f t="shared" si="15"/>
        <v>1</v>
      </c>
      <c r="EO47" s="90" t="b">
        <f t="shared" si="16"/>
        <v>1</v>
      </c>
      <c r="EP47" s="90" t="b">
        <f t="shared" si="17"/>
        <v>1</v>
      </c>
      <c r="EQ47" s="90" t="b">
        <f t="shared" si="18"/>
        <v>1</v>
      </c>
      <c r="ER47" s="90" t="b">
        <f t="shared" si="19"/>
        <v>1</v>
      </c>
      <c r="ES47" s="90" t="b">
        <f t="shared" si="20"/>
        <v>1</v>
      </c>
      <c r="ET47" s="90" t="b">
        <f t="shared" si="21"/>
        <v>1</v>
      </c>
      <c r="EU47" s="90" t="b">
        <f t="shared" si="22"/>
        <v>1</v>
      </c>
      <c r="EV47" s="90" t="b">
        <f t="shared" si="23"/>
        <v>1</v>
      </c>
      <c r="EW47" s="90" t="b">
        <f t="shared" si="24"/>
        <v>1</v>
      </c>
      <c r="EX47" s="90" t="b">
        <f t="shared" si="25"/>
        <v>1</v>
      </c>
      <c r="EY47" s="90" t="b">
        <f t="shared" si="26"/>
        <v>1</v>
      </c>
      <c r="EZ47" s="90" t="b">
        <f t="shared" si="27"/>
        <v>1</v>
      </c>
      <c r="FA47" s="90" t="b">
        <f t="shared" si="28"/>
        <v>1</v>
      </c>
      <c r="FB47" s="90" t="b">
        <f t="shared" si="29"/>
        <v>1</v>
      </c>
      <c r="FC47" s="90" t="b">
        <f t="shared" si="30"/>
        <v>1</v>
      </c>
      <c r="FD47" s="90" t="b">
        <f t="shared" si="31"/>
        <v>1</v>
      </c>
      <c r="FE47" s="90" t="b">
        <f t="shared" si="32"/>
        <v>1</v>
      </c>
      <c r="FF47" s="90" t="b">
        <f t="shared" si="33"/>
        <v>1</v>
      </c>
      <c r="FG47" s="90" t="b">
        <f t="shared" si="34"/>
        <v>1</v>
      </c>
      <c r="FH47" s="90" t="b">
        <f t="shared" si="35"/>
        <v>1</v>
      </c>
      <c r="FI47" s="90" t="b">
        <f t="shared" si="36"/>
        <v>1</v>
      </c>
      <c r="FJ47" s="90" t="b">
        <f t="shared" si="37"/>
        <v>1</v>
      </c>
      <c r="FK47" s="90" t="b">
        <f t="shared" si="38"/>
        <v>1</v>
      </c>
      <c r="FL47" s="90" t="b">
        <f t="shared" si="39"/>
        <v>1</v>
      </c>
      <c r="FM47" s="90" t="b">
        <f t="shared" si="40"/>
        <v>1</v>
      </c>
      <c r="FN47" s="90" t="b">
        <f t="shared" si="41"/>
        <v>1</v>
      </c>
      <c r="FO47" s="90" t="b">
        <f t="shared" si="42"/>
        <v>1</v>
      </c>
      <c r="FP47" s="90" t="b">
        <f t="shared" si="43"/>
        <v>1</v>
      </c>
      <c r="FQ47" s="90" t="b">
        <f t="shared" si="44"/>
        <v>1</v>
      </c>
      <c r="FR47" s="90" t="b">
        <f t="shared" si="45"/>
        <v>1</v>
      </c>
      <c r="FS47" s="90" t="b">
        <f t="shared" si="46"/>
        <v>1</v>
      </c>
      <c r="FT47" s="90" t="b">
        <f t="shared" si="47"/>
        <v>1</v>
      </c>
      <c r="FU47" s="90" t="b">
        <f t="shared" si="48"/>
        <v>1</v>
      </c>
      <c r="FV47" s="90" t="b">
        <f t="shared" si="49"/>
        <v>1</v>
      </c>
      <c r="FW47" s="90" t="b">
        <f t="shared" si="50"/>
        <v>1</v>
      </c>
      <c r="FX47" s="90" t="b">
        <f t="shared" si="51"/>
        <v>1</v>
      </c>
      <c r="FY47" s="90" t="b">
        <f t="shared" si="52"/>
        <v>1</v>
      </c>
      <c r="FZ47" s="90" t="b">
        <f t="shared" si="53"/>
        <v>1</v>
      </c>
      <c r="GA47" s="90" t="b">
        <f t="shared" si="54"/>
        <v>1</v>
      </c>
      <c r="GB47" s="90" t="b">
        <f t="shared" si="55"/>
        <v>1</v>
      </c>
      <c r="GC47" s="90" t="b">
        <f t="shared" si="56"/>
        <v>1</v>
      </c>
      <c r="GD47" s="90" t="b">
        <f t="shared" si="57"/>
        <v>1</v>
      </c>
      <c r="GE47" s="90" t="b">
        <f t="shared" si="58"/>
        <v>1</v>
      </c>
      <c r="GF47" s="90" t="b">
        <f t="shared" si="59"/>
        <v>1</v>
      </c>
      <c r="GG47" s="90" t="b">
        <f t="shared" si="60"/>
        <v>1</v>
      </c>
      <c r="GH47" s="90" t="b">
        <f t="shared" si="61"/>
        <v>1</v>
      </c>
      <c r="GI47" s="90" t="b">
        <f t="shared" si="62"/>
        <v>1</v>
      </c>
      <c r="GJ47" s="90" t="b">
        <f t="shared" si="63"/>
        <v>1</v>
      </c>
      <c r="GK47" s="90" t="b">
        <f t="shared" si="64"/>
        <v>1</v>
      </c>
      <c r="GL47" s="90" t="b">
        <f t="shared" si="65"/>
        <v>1</v>
      </c>
      <c r="GM47" s="90" t="b">
        <f t="shared" si="66"/>
        <v>1</v>
      </c>
      <c r="GN47" s="90" t="b">
        <f t="shared" si="67"/>
        <v>1</v>
      </c>
      <c r="GO47" s="90" t="b">
        <f t="shared" si="68"/>
        <v>1</v>
      </c>
      <c r="GP47" s="90" t="b">
        <f t="shared" si="69"/>
        <v>1</v>
      </c>
      <c r="GQ47" s="90" t="b">
        <f t="shared" si="70"/>
        <v>1</v>
      </c>
      <c r="GR47" s="90" t="b">
        <f t="shared" si="71"/>
        <v>1</v>
      </c>
      <c r="GS47" s="90" t="b">
        <f t="shared" si="72"/>
        <v>1</v>
      </c>
      <c r="GT47" s="90" t="b">
        <f t="shared" si="73"/>
        <v>1</v>
      </c>
      <c r="GU47" s="90" t="b">
        <f t="shared" si="74"/>
        <v>1</v>
      </c>
      <c r="GV47" s="90" t="b">
        <f t="shared" si="75"/>
        <v>1</v>
      </c>
      <c r="GW47" s="90" t="b">
        <f t="shared" si="76"/>
        <v>1</v>
      </c>
      <c r="GX47" s="90" t="b">
        <f t="shared" si="77"/>
        <v>1</v>
      </c>
      <c r="GY47" s="90" t="b">
        <f t="shared" si="14"/>
        <v>1</v>
      </c>
      <c r="GZ47" s="90" t="b">
        <f t="shared" ref="GZ47:GZ55" si="78">BN47=EG47</f>
        <v>1</v>
      </c>
      <c r="HA47" s="90" t="b">
        <f t="shared" ref="HA47:HA55" si="79">BO47=EH47</f>
        <v>1</v>
      </c>
      <c r="HB47" s="90" t="b">
        <f t="shared" ref="HB47:HB55" si="80">BP47=EI47</f>
        <v>1</v>
      </c>
      <c r="HC47" s="90" t="b">
        <f t="shared" ref="HC47:HC55" si="81">BQ47=EJ47</f>
        <v>1</v>
      </c>
      <c r="HD47" s="90" t="b">
        <f t="shared" ref="HD47:HD55" si="82">BR47=EK47</f>
        <v>1</v>
      </c>
      <c r="HE47" s="90" t="b">
        <f t="shared" ref="HE47:HE55" si="83">BS47=EL47</f>
        <v>1</v>
      </c>
    </row>
    <row r="48" spans="1:213" x14ac:dyDescent="0.15">
      <c r="A48" s="90">
        <v>202406</v>
      </c>
      <c r="B48" s="90">
        <v>30022</v>
      </c>
      <c r="C48" s="90">
        <v>280123411</v>
      </c>
      <c r="D48">
        <v>150101012635</v>
      </c>
      <c r="E48">
        <v>26990278735433</v>
      </c>
      <c r="F48">
        <v>26990279081658</v>
      </c>
      <c r="G48">
        <v>9553205</v>
      </c>
      <c r="H48">
        <v>9556053</v>
      </c>
      <c r="I48">
        <v>27597</v>
      </c>
      <c r="J48">
        <v>26915</v>
      </c>
      <c r="K48">
        <v>2590502.88</v>
      </c>
      <c r="L48">
        <v>7046116</v>
      </c>
      <c r="M48">
        <v>438753.2</v>
      </c>
      <c r="N48">
        <v>466878.35800000001</v>
      </c>
      <c r="O48">
        <v>15614078</v>
      </c>
      <c r="P48">
        <v>15586971.25</v>
      </c>
      <c r="Q48">
        <v>27106.75</v>
      </c>
      <c r="R48">
        <v>2996491.41</v>
      </c>
      <c r="S48">
        <v>5608.6</v>
      </c>
      <c r="T48">
        <v>8484615.9340000004</v>
      </c>
      <c r="U48">
        <v>8470162.9839999992</v>
      </c>
      <c r="V48">
        <v>14452.95</v>
      </c>
      <c r="W48">
        <v>24291906.397999998</v>
      </c>
      <c r="X48">
        <v>24254648.199000001</v>
      </c>
      <c r="Y48">
        <v>37258.199000000001</v>
      </c>
      <c r="Z48">
        <v>11565045.759</v>
      </c>
      <c r="AA48">
        <v>11545965.138</v>
      </c>
      <c r="AB48">
        <v>19080.620999999999</v>
      </c>
      <c r="AC48">
        <v>191605588.02200001</v>
      </c>
      <c r="AD48">
        <v>166741312.07100001</v>
      </c>
      <c r="AE48">
        <v>802488</v>
      </c>
      <c r="AF48">
        <v>850199</v>
      </c>
      <c r="AG48">
        <v>847560</v>
      </c>
      <c r="AH48">
        <v>2639</v>
      </c>
      <c r="AI48">
        <v>2993579.86</v>
      </c>
      <c r="AJ48">
        <v>2489593</v>
      </c>
      <c r="AK48">
        <v>7418463</v>
      </c>
      <c r="AL48">
        <v>932172</v>
      </c>
      <c r="AM48">
        <v>4608833</v>
      </c>
      <c r="AN48">
        <v>135473</v>
      </c>
      <c r="AO48">
        <v>29544</v>
      </c>
      <c r="AP48">
        <v>2489593</v>
      </c>
      <c r="AQ48">
        <v>7705</v>
      </c>
      <c r="AR48">
        <v>2708512.7230000002</v>
      </c>
      <c r="AS48">
        <v>2708339.3849999998</v>
      </c>
      <c r="AT48">
        <v>28446</v>
      </c>
      <c r="AU48">
        <v>217708</v>
      </c>
      <c r="AV48">
        <v>178413.88</v>
      </c>
      <c r="AW48">
        <v>214600</v>
      </c>
      <c r="AX48">
        <v>45617</v>
      </c>
      <c r="AY48">
        <v>168983</v>
      </c>
      <c r="AZ48">
        <v>30022</v>
      </c>
      <c r="BA48">
        <v>1013</v>
      </c>
      <c r="BB48">
        <v>89</v>
      </c>
      <c r="BC48">
        <v>191</v>
      </c>
      <c r="BD48">
        <v>458</v>
      </c>
      <c r="BE48">
        <v>807</v>
      </c>
      <c r="BF48">
        <v>13</v>
      </c>
      <c r="BG48">
        <v>7</v>
      </c>
      <c r="BH48">
        <v>52</v>
      </c>
      <c r="BI48">
        <v>5467979479</v>
      </c>
      <c r="BJ48">
        <v>5475025595</v>
      </c>
      <c r="BK48">
        <v>1612152611277</v>
      </c>
      <c r="BL48">
        <v>5786046107</v>
      </c>
      <c r="BM48">
        <v>1207499600850</v>
      </c>
      <c r="BN48">
        <v>150073509789</v>
      </c>
      <c r="BO48">
        <v>0</v>
      </c>
      <c r="BP48">
        <v>280123931</v>
      </c>
      <c r="BQ48">
        <v>30022</v>
      </c>
      <c r="BR48">
        <v>144160789</v>
      </c>
      <c r="BS48" t="s">
        <v>1097</v>
      </c>
      <c r="BT48">
        <v>202406</v>
      </c>
      <c r="BU48">
        <v>30022</v>
      </c>
      <c r="BV48">
        <v>280123411</v>
      </c>
      <c r="BW48">
        <v>150101012635</v>
      </c>
      <c r="BX48">
        <v>26990278735433</v>
      </c>
      <c r="BY48">
        <v>26990279081658</v>
      </c>
      <c r="BZ48">
        <v>9553205</v>
      </c>
      <c r="CA48">
        <v>9556053</v>
      </c>
      <c r="CB48">
        <v>27597</v>
      </c>
      <c r="CC48">
        <v>26915</v>
      </c>
      <c r="CD48">
        <v>2590502.88</v>
      </c>
      <c r="CE48">
        <v>7046116</v>
      </c>
      <c r="CF48">
        <v>438753.2</v>
      </c>
      <c r="CG48">
        <v>466878.35800000001</v>
      </c>
      <c r="CH48">
        <v>15614078</v>
      </c>
      <c r="CI48">
        <v>15586971.25</v>
      </c>
      <c r="CJ48">
        <v>27106.75</v>
      </c>
      <c r="CK48">
        <v>2996491.41</v>
      </c>
      <c r="CL48">
        <v>5608.6</v>
      </c>
      <c r="CM48">
        <v>8484615.9340000004</v>
      </c>
      <c r="CN48">
        <v>8470162.9839999992</v>
      </c>
      <c r="CO48">
        <v>14452.95</v>
      </c>
      <c r="CP48">
        <v>24291906.397999998</v>
      </c>
      <c r="CQ48">
        <v>24254648.199000001</v>
      </c>
      <c r="CR48">
        <v>37258.199000000001</v>
      </c>
      <c r="CS48">
        <v>11565045.759</v>
      </c>
      <c r="CT48">
        <v>11545965.138</v>
      </c>
      <c r="CU48">
        <v>19080.620999999999</v>
      </c>
      <c r="CV48">
        <v>191605588.02200001</v>
      </c>
      <c r="CW48">
        <v>166741312.07100001</v>
      </c>
      <c r="CX48">
        <v>802488</v>
      </c>
      <c r="CY48">
        <v>850199</v>
      </c>
      <c r="CZ48">
        <v>847560</v>
      </c>
      <c r="DA48">
        <v>2639</v>
      </c>
      <c r="DB48">
        <v>2993579.86</v>
      </c>
      <c r="DC48">
        <v>2489593</v>
      </c>
      <c r="DD48">
        <v>7418463</v>
      </c>
      <c r="DE48">
        <v>932172</v>
      </c>
      <c r="DF48">
        <v>4608833</v>
      </c>
      <c r="DG48">
        <v>135473</v>
      </c>
      <c r="DH48">
        <v>29544</v>
      </c>
      <c r="DI48">
        <v>2489593</v>
      </c>
      <c r="DJ48">
        <v>7705</v>
      </c>
      <c r="DK48">
        <v>2708512.7230000002</v>
      </c>
      <c r="DL48">
        <v>2708339.3849999998</v>
      </c>
      <c r="DM48">
        <v>28446</v>
      </c>
      <c r="DN48">
        <v>217708</v>
      </c>
      <c r="DO48">
        <v>178413.88</v>
      </c>
      <c r="DP48">
        <v>214600</v>
      </c>
      <c r="DQ48">
        <v>45617</v>
      </c>
      <c r="DR48">
        <v>168983</v>
      </c>
      <c r="DS48">
        <v>30022</v>
      </c>
      <c r="DT48">
        <v>1013</v>
      </c>
      <c r="DU48">
        <v>89</v>
      </c>
      <c r="DV48">
        <v>191</v>
      </c>
      <c r="DW48">
        <v>458</v>
      </c>
      <c r="DX48">
        <v>807</v>
      </c>
      <c r="DY48">
        <v>13</v>
      </c>
      <c r="DZ48">
        <v>7</v>
      </c>
      <c r="EA48">
        <v>52</v>
      </c>
      <c r="EB48">
        <v>5467979479</v>
      </c>
      <c r="EC48">
        <v>5475025595</v>
      </c>
      <c r="ED48">
        <v>1612152611277</v>
      </c>
      <c r="EE48">
        <v>5786046107</v>
      </c>
      <c r="EF48">
        <v>1207499600850</v>
      </c>
      <c r="EG48">
        <v>150073509789</v>
      </c>
      <c r="EH48">
        <v>0</v>
      </c>
      <c r="EI48">
        <v>280123931</v>
      </c>
      <c r="EJ48">
        <v>30022</v>
      </c>
      <c r="EK48">
        <v>144160789</v>
      </c>
      <c r="EL48" t="s">
        <v>1097</v>
      </c>
      <c r="EM48" s="90" t="b">
        <f t="shared" si="13"/>
        <v>1</v>
      </c>
      <c r="EN48" s="90" t="b">
        <f t="shared" si="15"/>
        <v>1</v>
      </c>
      <c r="EO48" s="90" t="b">
        <f t="shared" si="16"/>
        <v>1</v>
      </c>
      <c r="EP48" s="90" t="b">
        <f t="shared" si="17"/>
        <v>1</v>
      </c>
      <c r="EQ48" s="90" t="b">
        <f t="shared" si="18"/>
        <v>1</v>
      </c>
      <c r="ER48" s="90" t="b">
        <f t="shared" si="19"/>
        <v>1</v>
      </c>
      <c r="ES48" s="90" t="b">
        <f t="shared" si="20"/>
        <v>1</v>
      </c>
      <c r="ET48" s="90" t="b">
        <f t="shared" si="21"/>
        <v>1</v>
      </c>
      <c r="EU48" s="90" t="b">
        <f t="shared" si="22"/>
        <v>1</v>
      </c>
      <c r="EV48" s="90" t="b">
        <f t="shared" si="23"/>
        <v>1</v>
      </c>
      <c r="EW48" s="90" t="b">
        <f t="shared" si="24"/>
        <v>1</v>
      </c>
      <c r="EX48" s="90" t="b">
        <f t="shared" si="25"/>
        <v>1</v>
      </c>
      <c r="EY48" s="90" t="b">
        <f t="shared" si="26"/>
        <v>1</v>
      </c>
      <c r="EZ48" s="90" t="b">
        <f t="shared" si="27"/>
        <v>1</v>
      </c>
      <c r="FA48" s="90" t="b">
        <f t="shared" si="28"/>
        <v>1</v>
      </c>
      <c r="FB48" s="90" t="b">
        <f t="shared" si="29"/>
        <v>1</v>
      </c>
      <c r="FC48" s="90" t="b">
        <f t="shared" si="30"/>
        <v>1</v>
      </c>
      <c r="FD48" s="90" t="b">
        <f t="shared" si="31"/>
        <v>1</v>
      </c>
      <c r="FE48" s="90" t="b">
        <f t="shared" si="32"/>
        <v>1</v>
      </c>
      <c r="FF48" s="90" t="b">
        <f t="shared" si="33"/>
        <v>1</v>
      </c>
      <c r="FG48" s="90" t="b">
        <f t="shared" si="34"/>
        <v>1</v>
      </c>
      <c r="FH48" s="90" t="b">
        <f t="shared" si="35"/>
        <v>1</v>
      </c>
      <c r="FI48" s="90" t="b">
        <f t="shared" si="36"/>
        <v>1</v>
      </c>
      <c r="FJ48" s="90" t="b">
        <f t="shared" si="37"/>
        <v>1</v>
      </c>
      <c r="FK48" s="90" t="b">
        <f t="shared" si="38"/>
        <v>1</v>
      </c>
      <c r="FL48" s="90" t="b">
        <f t="shared" si="39"/>
        <v>1</v>
      </c>
      <c r="FM48" s="90" t="b">
        <f t="shared" si="40"/>
        <v>1</v>
      </c>
      <c r="FN48" s="90" t="b">
        <f t="shared" si="41"/>
        <v>1</v>
      </c>
      <c r="FO48" s="90" t="b">
        <f t="shared" si="42"/>
        <v>1</v>
      </c>
      <c r="FP48" s="90" t="b">
        <f t="shared" si="43"/>
        <v>1</v>
      </c>
      <c r="FQ48" s="90" t="b">
        <f t="shared" si="44"/>
        <v>1</v>
      </c>
      <c r="FR48" s="90" t="b">
        <f t="shared" si="45"/>
        <v>1</v>
      </c>
      <c r="FS48" s="90" t="b">
        <f t="shared" si="46"/>
        <v>1</v>
      </c>
      <c r="FT48" s="90" t="b">
        <f t="shared" si="47"/>
        <v>1</v>
      </c>
      <c r="FU48" s="90" t="b">
        <f t="shared" si="48"/>
        <v>1</v>
      </c>
      <c r="FV48" s="90" t="b">
        <f t="shared" si="49"/>
        <v>1</v>
      </c>
      <c r="FW48" s="90" t="b">
        <f t="shared" si="50"/>
        <v>1</v>
      </c>
      <c r="FX48" s="90" t="b">
        <f t="shared" si="51"/>
        <v>1</v>
      </c>
      <c r="FY48" s="90" t="b">
        <f t="shared" si="52"/>
        <v>1</v>
      </c>
      <c r="FZ48" s="90" t="b">
        <f t="shared" si="53"/>
        <v>1</v>
      </c>
      <c r="GA48" s="90" t="b">
        <f t="shared" si="54"/>
        <v>1</v>
      </c>
      <c r="GB48" s="90" t="b">
        <f t="shared" si="55"/>
        <v>1</v>
      </c>
      <c r="GC48" s="90" t="b">
        <f t="shared" si="56"/>
        <v>1</v>
      </c>
      <c r="GD48" s="90" t="b">
        <f t="shared" si="57"/>
        <v>1</v>
      </c>
      <c r="GE48" s="90" t="b">
        <f t="shared" si="58"/>
        <v>1</v>
      </c>
      <c r="GF48" s="90" t="b">
        <f t="shared" si="59"/>
        <v>1</v>
      </c>
      <c r="GG48" s="90" t="b">
        <f t="shared" si="60"/>
        <v>1</v>
      </c>
      <c r="GH48" s="90" t="b">
        <f t="shared" si="61"/>
        <v>1</v>
      </c>
      <c r="GI48" s="90" t="b">
        <f t="shared" si="62"/>
        <v>1</v>
      </c>
      <c r="GJ48" s="90" t="b">
        <f t="shared" si="63"/>
        <v>1</v>
      </c>
      <c r="GK48" s="90" t="b">
        <f t="shared" si="64"/>
        <v>1</v>
      </c>
      <c r="GL48" s="90" t="b">
        <f t="shared" si="65"/>
        <v>1</v>
      </c>
      <c r="GM48" s="90" t="b">
        <f t="shared" si="66"/>
        <v>1</v>
      </c>
      <c r="GN48" s="90" t="b">
        <f t="shared" si="67"/>
        <v>1</v>
      </c>
      <c r="GO48" s="90" t="b">
        <f t="shared" si="68"/>
        <v>1</v>
      </c>
      <c r="GP48" s="90" t="b">
        <f t="shared" si="69"/>
        <v>1</v>
      </c>
      <c r="GQ48" s="90" t="b">
        <f t="shared" si="70"/>
        <v>1</v>
      </c>
      <c r="GR48" s="90" t="b">
        <f t="shared" si="71"/>
        <v>1</v>
      </c>
      <c r="GS48" s="90" t="b">
        <f t="shared" si="72"/>
        <v>1</v>
      </c>
      <c r="GT48" s="90" t="b">
        <f t="shared" si="73"/>
        <v>1</v>
      </c>
      <c r="GU48" s="90" t="b">
        <f t="shared" si="74"/>
        <v>1</v>
      </c>
      <c r="GV48" s="90" t="b">
        <f t="shared" si="75"/>
        <v>1</v>
      </c>
      <c r="GW48" s="90" t="b">
        <f t="shared" si="76"/>
        <v>1</v>
      </c>
      <c r="GX48" s="90" t="b">
        <f t="shared" si="77"/>
        <v>1</v>
      </c>
      <c r="GY48" s="90" t="b">
        <f t="shared" si="14"/>
        <v>1</v>
      </c>
      <c r="GZ48" s="90" t="b">
        <f t="shared" si="78"/>
        <v>1</v>
      </c>
      <c r="HA48" s="90" t="b">
        <f t="shared" si="79"/>
        <v>1</v>
      </c>
      <c r="HB48" s="90" t="b">
        <f t="shared" si="80"/>
        <v>1</v>
      </c>
      <c r="HC48" s="90" t="b">
        <f t="shared" si="81"/>
        <v>1</v>
      </c>
      <c r="HD48" s="90" t="b">
        <f t="shared" si="82"/>
        <v>1</v>
      </c>
      <c r="HE48" s="90" t="b">
        <f t="shared" si="83"/>
        <v>1</v>
      </c>
    </row>
    <row r="49" spans="1:213" x14ac:dyDescent="0.15">
      <c r="A49" s="90">
        <v>202407</v>
      </c>
      <c r="B49" s="90">
        <v>28653</v>
      </c>
      <c r="C49" s="90">
        <v>267342976</v>
      </c>
      <c r="D49">
        <v>144546299328</v>
      </c>
      <c r="E49">
        <v>25759490123103</v>
      </c>
      <c r="F49">
        <v>25759490850541</v>
      </c>
      <c r="G49">
        <v>9109518</v>
      </c>
      <c r="H49">
        <v>9114881</v>
      </c>
      <c r="I49">
        <v>24528</v>
      </c>
      <c r="J49">
        <v>23974</v>
      </c>
      <c r="K49">
        <v>2520332.59</v>
      </c>
      <c r="L49">
        <v>17990185</v>
      </c>
      <c r="M49">
        <v>407776.1</v>
      </c>
      <c r="N49">
        <v>581969.31999999995</v>
      </c>
      <c r="O49">
        <v>14200062</v>
      </c>
      <c r="P49">
        <v>14180652.125</v>
      </c>
      <c r="Q49">
        <v>19409.875</v>
      </c>
      <c r="R49">
        <v>2861034.73</v>
      </c>
      <c r="S49">
        <v>4265.3</v>
      </c>
      <c r="T49">
        <v>7469776.0719999997</v>
      </c>
      <c r="U49">
        <v>7459073.2690000003</v>
      </c>
      <c r="V49">
        <v>10702.803</v>
      </c>
      <c r="W49">
        <v>21506034.085999999</v>
      </c>
      <c r="X49">
        <v>21478308.067000002</v>
      </c>
      <c r="Y49">
        <v>27726.019</v>
      </c>
      <c r="Z49">
        <v>10326914.870999999</v>
      </c>
      <c r="AA49">
        <v>10312710.975</v>
      </c>
      <c r="AB49">
        <v>14203.896000000001</v>
      </c>
      <c r="AC49">
        <v>170113186.516</v>
      </c>
      <c r="AD49">
        <v>147731686.146</v>
      </c>
      <c r="AE49">
        <v>812076</v>
      </c>
      <c r="AF49">
        <v>846114</v>
      </c>
      <c r="AG49">
        <v>843983</v>
      </c>
      <c r="AH49">
        <v>2131</v>
      </c>
      <c r="AI49">
        <v>2858820.84</v>
      </c>
      <c r="AJ49">
        <v>2235827</v>
      </c>
      <c r="AK49">
        <v>6193582</v>
      </c>
      <c r="AL49">
        <v>893125</v>
      </c>
      <c r="AM49">
        <v>4714153</v>
      </c>
      <c r="AN49">
        <v>131815</v>
      </c>
      <c r="AO49">
        <v>31551</v>
      </c>
      <c r="AP49">
        <v>2235827</v>
      </c>
      <c r="AQ49">
        <v>139386</v>
      </c>
      <c r="AR49">
        <v>2391987.682</v>
      </c>
      <c r="AS49">
        <v>2391401.7680000002</v>
      </c>
      <c r="AT49">
        <v>27140</v>
      </c>
      <c r="AU49">
        <v>208255</v>
      </c>
      <c r="AV49">
        <v>157097.22</v>
      </c>
      <c r="AW49">
        <v>198947</v>
      </c>
      <c r="AX49">
        <v>36713</v>
      </c>
      <c r="AY49">
        <v>162234</v>
      </c>
      <c r="AZ49">
        <v>28653</v>
      </c>
      <c r="BA49">
        <v>851</v>
      </c>
      <c r="BB49">
        <v>102</v>
      </c>
      <c r="BC49">
        <v>156</v>
      </c>
      <c r="BD49">
        <v>465</v>
      </c>
      <c r="BE49">
        <v>470</v>
      </c>
      <c r="BF49">
        <v>14</v>
      </c>
      <c r="BG49">
        <v>11</v>
      </c>
      <c r="BH49">
        <v>56</v>
      </c>
      <c r="BI49">
        <v>5102034951</v>
      </c>
      <c r="BJ49">
        <v>5120003205</v>
      </c>
      <c r="BK49">
        <v>1553991471058</v>
      </c>
      <c r="BL49">
        <v>5591036620</v>
      </c>
      <c r="BM49">
        <v>1067491628927</v>
      </c>
      <c r="BN49">
        <v>106370948012</v>
      </c>
      <c r="BO49">
        <v>0</v>
      </c>
      <c r="BP49">
        <v>267343417</v>
      </c>
      <c r="BQ49">
        <v>28653</v>
      </c>
      <c r="BR49">
        <v>135124373</v>
      </c>
      <c r="BS49" t="s">
        <v>1097</v>
      </c>
      <c r="BT49">
        <v>202407</v>
      </c>
      <c r="BU49">
        <v>28653</v>
      </c>
      <c r="BV49">
        <v>267342976</v>
      </c>
      <c r="BW49">
        <v>144546299328</v>
      </c>
      <c r="BX49">
        <v>25759490123103</v>
      </c>
      <c r="BY49">
        <v>25759490850541</v>
      </c>
      <c r="BZ49">
        <v>9109518</v>
      </c>
      <c r="CA49">
        <v>9114881</v>
      </c>
      <c r="CB49">
        <v>24528</v>
      </c>
      <c r="CC49">
        <v>23974</v>
      </c>
      <c r="CD49">
        <v>2520332.59</v>
      </c>
      <c r="CE49">
        <v>17990185</v>
      </c>
      <c r="CF49">
        <v>407776.1</v>
      </c>
      <c r="CG49">
        <v>581969.31999999995</v>
      </c>
      <c r="CH49">
        <v>14200062</v>
      </c>
      <c r="CI49">
        <v>14180652.125</v>
      </c>
      <c r="CJ49">
        <v>19409.875</v>
      </c>
      <c r="CK49">
        <v>2861034.73</v>
      </c>
      <c r="CL49">
        <v>4265.3</v>
      </c>
      <c r="CM49">
        <v>7469776.0719999997</v>
      </c>
      <c r="CN49">
        <v>7459073.2690000003</v>
      </c>
      <c r="CO49">
        <v>10702.803</v>
      </c>
      <c r="CP49">
        <v>21506034.085999999</v>
      </c>
      <c r="CQ49">
        <v>21478308.067000002</v>
      </c>
      <c r="CR49">
        <v>27726.019</v>
      </c>
      <c r="CS49">
        <v>10326914.870999999</v>
      </c>
      <c r="CT49">
        <v>10312710.975</v>
      </c>
      <c r="CU49">
        <v>14203.896000000001</v>
      </c>
      <c r="CV49">
        <v>170113186.516</v>
      </c>
      <c r="CW49">
        <v>147731686.146</v>
      </c>
      <c r="CX49">
        <v>812076</v>
      </c>
      <c r="CY49">
        <v>846114</v>
      </c>
      <c r="CZ49">
        <v>843983</v>
      </c>
      <c r="DA49">
        <v>2131</v>
      </c>
      <c r="DB49">
        <v>2858820.84</v>
      </c>
      <c r="DC49">
        <v>2235827</v>
      </c>
      <c r="DD49">
        <v>6193582</v>
      </c>
      <c r="DE49">
        <v>893125</v>
      </c>
      <c r="DF49">
        <v>4714153</v>
      </c>
      <c r="DG49">
        <v>131815</v>
      </c>
      <c r="DH49">
        <v>31551</v>
      </c>
      <c r="DI49">
        <v>2235827</v>
      </c>
      <c r="DJ49">
        <v>139386</v>
      </c>
      <c r="DK49">
        <v>2391987.682</v>
      </c>
      <c r="DL49">
        <v>2391401.7680000002</v>
      </c>
      <c r="DM49">
        <v>27140</v>
      </c>
      <c r="DN49">
        <v>208255</v>
      </c>
      <c r="DO49">
        <v>157097.22</v>
      </c>
      <c r="DP49">
        <v>198947</v>
      </c>
      <c r="DQ49">
        <v>36713</v>
      </c>
      <c r="DR49">
        <v>162234</v>
      </c>
      <c r="DS49">
        <v>28653</v>
      </c>
      <c r="DT49">
        <v>851</v>
      </c>
      <c r="DU49">
        <v>102</v>
      </c>
      <c r="DV49">
        <v>156</v>
      </c>
      <c r="DW49">
        <v>465</v>
      </c>
      <c r="DX49">
        <v>470</v>
      </c>
      <c r="DY49">
        <v>14</v>
      </c>
      <c r="DZ49">
        <v>11</v>
      </c>
      <c r="EA49">
        <v>56</v>
      </c>
      <c r="EB49">
        <v>5102034951</v>
      </c>
      <c r="EC49">
        <v>5120003205</v>
      </c>
      <c r="ED49">
        <v>1553991471058</v>
      </c>
      <c r="EE49">
        <v>5591036620</v>
      </c>
      <c r="EF49">
        <v>1067491628927</v>
      </c>
      <c r="EG49">
        <v>106370948012</v>
      </c>
      <c r="EH49">
        <v>0</v>
      </c>
      <c r="EI49">
        <v>267343417</v>
      </c>
      <c r="EJ49">
        <v>28653</v>
      </c>
      <c r="EK49">
        <v>135124373</v>
      </c>
      <c r="EL49" t="s">
        <v>1097</v>
      </c>
      <c r="EM49" s="90" t="b">
        <f t="shared" si="13"/>
        <v>1</v>
      </c>
      <c r="EN49" s="90" t="b">
        <f t="shared" si="15"/>
        <v>1</v>
      </c>
      <c r="EO49" s="90" t="b">
        <f t="shared" si="16"/>
        <v>1</v>
      </c>
      <c r="EP49" s="90" t="b">
        <f t="shared" si="17"/>
        <v>1</v>
      </c>
      <c r="EQ49" s="90" t="b">
        <f t="shared" si="18"/>
        <v>1</v>
      </c>
      <c r="ER49" s="90" t="b">
        <f t="shared" si="19"/>
        <v>1</v>
      </c>
      <c r="ES49" s="90" t="b">
        <f t="shared" si="20"/>
        <v>1</v>
      </c>
      <c r="ET49" s="90" t="b">
        <f t="shared" si="21"/>
        <v>1</v>
      </c>
      <c r="EU49" s="90" t="b">
        <f t="shared" si="22"/>
        <v>1</v>
      </c>
      <c r="EV49" s="90" t="b">
        <f t="shared" si="23"/>
        <v>1</v>
      </c>
      <c r="EW49" s="90" t="b">
        <f t="shared" si="24"/>
        <v>1</v>
      </c>
      <c r="EX49" s="90" t="b">
        <f t="shared" si="25"/>
        <v>1</v>
      </c>
      <c r="EY49" s="90" t="b">
        <f t="shared" si="26"/>
        <v>1</v>
      </c>
      <c r="EZ49" s="90" t="b">
        <f t="shared" si="27"/>
        <v>1</v>
      </c>
      <c r="FA49" s="90" t="b">
        <f t="shared" si="28"/>
        <v>1</v>
      </c>
      <c r="FB49" s="90" t="b">
        <f t="shared" si="29"/>
        <v>1</v>
      </c>
      <c r="FC49" s="90" t="b">
        <f t="shared" si="30"/>
        <v>1</v>
      </c>
      <c r="FD49" s="90" t="b">
        <f t="shared" si="31"/>
        <v>1</v>
      </c>
      <c r="FE49" s="90" t="b">
        <f t="shared" si="32"/>
        <v>1</v>
      </c>
      <c r="FF49" s="90" t="b">
        <f t="shared" si="33"/>
        <v>1</v>
      </c>
      <c r="FG49" s="90" t="b">
        <f t="shared" si="34"/>
        <v>1</v>
      </c>
      <c r="FH49" s="90" t="b">
        <f t="shared" si="35"/>
        <v>1</v>
      </c>
      <c r="FI49" s="90" t="b">
        <f t="shared" si="36"/>
        <v>1</v>
      </c>
      <c r="FJ49" s="90" t="b">
        <f t="shared" si="37"/>
        <v>1</v>
      </c>
      <c r="FK49" s="90" t="b">
        <f t="shared" si="38"/>
        <v>1</v>
      </c>
      <c r="FL49" s="90" t="b">
        <f t="shared" si="39"/>
        <v>1</v>
      </c>
      <c r="FM49" s="90" t="b">
        <f t="shared" si="40"/>
        <v>1</v>
      </c>
      <c r="FN49" s="90" t="b">
        <f t="shared" si="41"/>
        <v>1</v>
      </c>
      <c r="FO49" s="90" t="b">
        <f t="shared" si="42"/>
        <v>1</v>
      </c>
      <c r="FP49" s="90" t="b">
        <f t="shared" si="43"/>
        <v>1</v>
      </c>
      <c r="FQ49" s="90" t="b">
        <f t="shared" si="44"/>
        <v>1</v>
      </c>
      <c r="FR49" s="90" t="b">
        <f t="shared" si="45"/>
        <v>1</v>
      </c>
      <c r="FS49" s="90" t="b">
        <f t="shared" si="46"/>
        <v>1</v>
      </c>
      <c r="FT49" s="90" t="b">
        <f t="shared" si="47"/>
        <v>1</v>
      </c>
      <c r="FU49" s="90" t="b">
        <f t="shared" si="48"/>
        <v>1</v>
      </c>
      <c r="FV49" s="90" t="b">
        <f t="shared" si="49"/>
        <v>1</v>
      </c>
      <c r="FW49" s="90" t="b">
        <f t="shared" si="50"/>
        <v>1</v>
      </c>
      <c r="FX49" s="90" t="b">
        <f t="shared" si="51"/>
        <v>1</v>
      </c>
      <c r="FY49" s="90" t="b">
        <f t="shared" si="52"/>
        <v>1</v>
      </c>
      <c r="FZ49" s="90" t="b">
        <f t="shared" si="53"/>
        <v>1</v>
      </c>
      <c r="GA49" s="90" t="b">
        <f t="shared" si="54"/>
        <v>1</v>
      </c>
      <c r="GB49" s="90" t="b">
        <f t="shared" si="55"/>
        <v>1</v>
      </c>
      <c r="GC49" s="90" t="b">
        <f t="shared" si="56"/>
        <v>1</v>
      </c>
      <c r="GD49" s="90" t="b">
        <f t="shared" si="57"/>
        <v>1</v>
      </c>
      <c r="GE49" s="90" t="b">
        <f t="shared" si="58"/>
        <v>1</v>
      </c>
      <c r="GF49" s="90" t="b">
        <f t="shared" si="59"/>
        <v>1</v>
      </c>
      <c r="GG49" s="90" t="b">
        <f t="shared" si="60"/>
        <v>1</v>
      </c>
      <c r="GH49" s="90" t="b">
        <f t="shared" si="61"/>
        <v>1</v>
      </c>
      <c r="GI49" s="90" t="b">
        <f t="shared" si="62"/>
        <v>1</v>
      </c>
      <c r="GJ49" s="90" t="b">
        <f t="shared" si="63"/>
        <v>1</v>
      </c>
      <c r="GK49" s="90" t="b">
        <f t="shared" si="64"/>
        <v>1</v>
      </c>
      <c r="GL49" s="90" t="b">
        <f t="shared" si="65"/>
        <v>1</v>
      </c>
      <c r="GM49" s="90" t="b">
        <f t="shared" si="66"/>
        <v>1</v>
      </c>
      <c r="GN49" s="90" t="b">
        <f t="shared" si="67"/>
        <v>1</v>
      </c>
      <c r="GO49" s="90" t="b">
        <f t="shared" si="68"/>
        <v>1</v>
      </c>
      <c r="GP49" s="90" t="b">
        <f t="shared" si="69"/>
        <v>1</v>
      </c>
      <c r="GQ49" s="90" t="b">
        <f t="shared" si="70"/>
        <v>1</v>
      </c>
      <c r="GR49" s="90" t="b">
        <f t="shared" si="71"/>
        <v>1</v>
      </c>
      <c r="GS49" s="90" t="b">
        <f t="shared" si="72"/>
        <v>1</v>
      </c>
      <c r="GT49" s="90" t="b">
        <f t="shared" si="73"/>
        <v>1</v>
      </c>
      <c r="GU49" s="90" t="b">
        <f t="shared" si="74"/>
        <v>1</v>
      </c>
      <c r="GV49" s="90" t="b">
        <f t="shared" si="75"/>
        <v>1</v>
      </c>
      <c r="GW49" s="90" t="b">
        <f t="shared" si="76"/>
        <v>1</v>
      </c>
      <c r="GX49" s="90" t="b">
        <f t="shared" si="77"/>
        <v>1</v>
      </c>
      <c r="GY49" s="90" t="b">
        <f t="shared" si="14"/>
        <v>1</v>
      </c>
      <c r="GZ49" s="90" t="b">
        <f t="shared" si="78"/>
        <v>1</v>
      </c>
      <c r="HA49" s="90" t="b">
        <f t="shared" si="79"/>
        <v>1</v>
      </c>
      <c r="HB49" s="90" t="b">
        <f t="shared" si="80"/>
        <v>1</v>
      </c>
      <c r="HC49" s="90" t="b">
        <f t="shared" si="81"/>
        <v>1</v>
      </c>
      <c r="HD49" s="90" t="b">
        <f t="shared" si="82"/>
        <v>1</v>
      </c>
      <c r="HE49" s="90" t="b">
        <f t="shared" si="83"/>
        <v>1</v>
      </c>
    </row>
    <row r="50" spans="1:213" x14ac:dyDescent="0.15">
      <c r="A50" s="90">
        <v>202408</v>
      </c>
      <c r="B50" s="90">
        <v>31760</v>
      </c>
      <c r="C50" s="90">
        <v>296332107</v>
      </c>
      <c r="D50">
        <v>161656393131</v>
      </c>
      <c r="E50">
        <v>28552743653465</v>
      </c>
      <c r="F50">
        <v>28552743450496</v>
      </c>
      <c r="G50">
        <v>10047844</v>
      </c>
      <c r="H50">
        <v>10057490</v>
      </c>
      <c r="I50">
        <v>23310</v>
      </c>
      <c r="J50">
        <v>22458</v>
      </c>
      <c r="K50">
        <v>2681541.14</v>
      </c>
      <c r="L50">
        <v>5477282</v>
      </c>
      <c r="M50">
        <v>427687.19</v>
      </c>
      <c r="N50">
        <v>382349.17599999998</v>
      </c>
      <c r="O50">
        <v>15013934</v>
      </c>
      <c r="P50">
        <v>14992544.416999999</v>
      </c>
      <c r="Q50">
        <v>21389.625</v>
      </c>
      <c r="R50">
        <v>3170925.96</v>
      </c>
      <c r="S50">
        <v>5074.05</v>
      </c>
      <c r="T50">
        <v>7918851.9709999999</v>
      </c>
      <c r="U50">
        <v>7907338.2039999999</v>
      </c>
      <c r="V50">
        <v>11513.767</v>
      </c>
      <c r="W50">
        <v>22697192.986000001</v>
      </c>
      <c r="X50">
        <v>22667533.006000001</v>
      </c>
      <c r="Y50">
        <v>29659.98</v>
      </c>
      <c r="Z50">
        <v>10935253.482000001</v>
      </c>
      <c r="AA50">
        <v>10919627.207</v>
      </c>
      <c r="AB50">
        <v>15626.275</v>
      </c>
      <c r="AC50">
        <v>181577511.79800001</v>
      </c>
      <c r="AD50">
        <v>156867378.92699999</v>
      </c>
      <c r="AE50">
        <v>866673</v>
      </c>
      <c r="AF50">
        <v>904952</v>
      </c>
      <c r="AG50">
        <v>902693</v>
      </c>
      <c r="AH50">
        <v>2259</v>
      </c>
      <c r="AI50">
        <v>3168284.05</v>
      </c>
      <c r="AJ50">
        <v>2460932</v>
      </c>
      <c r="AK50">
        <v>6461207</v>
      </c>
      <c r="AL50">
        <v>995758</v>
      </c>
      <c r="AM50">
        <v>4921667</v>
      </c>
      <c r="AN50">
        <v>140610</v>
      </c>
      <c r="AO50">
        <v>33758</v>
      </c>
      <c r="AP50">
        <v>2460932</v>
      </c>
      <c r="AQ50">
        <v>242990</v>
      </c>
      <c r="AR50">
        <v>2563127.66</v>
      </c>
      <c r="AS50">
        <v>2561848.3220000002</v>
      </c>
      <c r="AT50">
        <v>30042</v>
      </c>
      <c r="AU50">
        <v>229737</v>
      </c>
      <c r="AV50">
        <v>166242.43</v>
      </c>
      <c r="AW50">
        <v>218873</v>
      </c>
      <c r="AX50">
        <v>35635</v>
      </c>
      <c r="AY50">
        <v>183238</v>
      </c>
      <c r="AZ50">
        <v>31760</v>
      </c>
      <c r="BA50">
        <v>796</v>
      </c>
      <c r="BB50">
        <v>85</v>
      </c>
      <c r="BC50">
        <v>184</v>
      </c>
      <c r="BD50">
        <v>503</v>
      </c>
      <c r="BE50">
        <v>509</v>
      </c>
      <c r="BF50">
        <v>21</v>
      </c>
      <c r="BG50">
        <v>63</v>
      </c>
      <c r="BH50">
        <v>86</v>
      </c>
      <c r="BI50">
        <v>5551748655</v>
      </c>
      <c r="BJ50">
        <v>5557104710</v>
      </c>
      <c r="BK50">
        <v>1730405929592</v>
      </c>
      <c r="BL50">
        <v>6277167836</v>
      </c>
      <c r="BM50">
        <v>1008151778185</v>
      </c>
      <c r="BN50">
        <v>88192090189</v>
      </c>
      <c r="BO50">
        <v>0</v>
      </c>
      <c r="BP50">
        <v>296332590</v>
      </c>
      <c r="BQ50">
        <v>31760</v>
      </c>
      <c r="BR50">
        <v>148935923</v>
      </c>
      <c r="BS50" t="s">
        <v>1097</v>
      </c>
      <c r="BT50">
        <v>202408</v>
      </c>
      <c r="BU50">
        <v>31760</v>
      </c>
      <c r="BV50">
        <v>296332107</v>
      </c>
      <c r="BW50">
        <v>161656393131</v>
      </c>
      <c r="BX50">
        <v>28552743653465</v>
      </c>
      <c r="BY50">
        <v>28552743450496</v>
      </c>
      <c r="BZ50">
        <v>10047844</v>
      </c>
      <c r="CA50">
        <v>10057490</v>
      </c>
      <c r="CB50">
        <v>23310</v>
      </c>
      <c r="CC50">
        <v>22458</v>
      </c>
      <c r="CD50">
        <v>2681541.14</v>
      </c>
      <c r="CE50">
        <v>5477282</v>
      </c>
      <c r="CF50">
        <v>427687.19</v>
      </c>
      <c r="CG50">
        <v>382349.17599999998</v>
      </c>
      <c r="CH50">
        <v>15013934</v>
      </c>
      <c r="CI50">
        <v>14992544.416999999</v>
      </c>
      <c r="CJ50">
        <v>21389.625</v>
      </c>
      <c r="CK50">
        <v>3170925.96</v>
      </c>
      <c r="CL50">
        <v>5074.05</v>
      </c>
      <c r="CM50">
        <v>7918851.9709999999</v>
      </c>
      <c r="CN50">
        <v>7907338.2039999999</v>
      </c>
      <c r="CO50">
        <v>11513.767</v>
      </c>
      <c r="CP50">
        <v>22697192.986000001</v>
      </c>
      <c r="CQ50">
        <v>22667533.006000001</v>
      </c>
      <c r="CR50">
        <v>29659.98</v>
      </c>
      <c r="CS50">
        <v>10935253.482000001</v>
      </c>
      <c r="CT50">
        <v>10919627.207</v>
      </c>
      <c r="CU50">
        <v>15626.275</v>
      </c>
      <c r="CV50">
        <v>181577511.79800001</v>
      </c>
      <c r="CW50">
        <v>156867378.92699999</v>
      </c>
      <c r="CX50">
        <v>866673</v>
      </c>
      <c r="CY50">
        <v>904952</v>
      </c>
      <c r="CZ50">
        <v>902693</v>
      </c>
      <c r="DA50">
        <v>2259</v>
      </c>
      <c r="DB50">
        <v>3168284.05</v>
      </c>
      <c r="DC50">
        <v>2460932</v>
      </c>
      <c r="DD50">
        <v>6461207</v>
      </c>
      <c r="DE50">
        <v>995758</v>
      </c>
      <c r="DF50">
        <v>4921667</v>
      </c>
      <c r="DG50">
        <v>140610</v>
      </c>
      <c r="DH50">
        <v>33758</v>
      </c>
      <c r="DI50">
        <v>2460932</v>
      </c>
      <c r="DJ50">
        <v>242990</v>
      </c>
      <c r="DK50">
        <v>2563127.66</v>
      </c>
      <c r="DL50">
        <v>2561848.3220000002</v>
      </c>
      <c r="DM50">
        <v>30042</v>
      </c>
      <c r="DN50">
        <v>229737</v>
      </c>
      <c r="DO50">
        <v>166242.43</v>
      </c>
      <c r="DP50">
        <v>218873</v>
      </c>
      <c r="DQ50">
        <v>35635</v>
      </c>
      <c r="DR50">
        <v>183238</v>
      </c>
      <c r="DS50">
        <v>31760</v>
      </c>
      <c r="DT50">
        <v>796</v>
      </c>
      <c r="DU50">
        <v>85</v>
      </c>
      <c r="DV50">
        <v>184</v>
      </c>
      <c r="DW50">
        <v>503</v>
      </c>
      <c r="DX50">
        <v>509</v>
      </c>
      <c r="DY50">
        <v>21</v>
      </c>
      <c r="DZ50">
        <v>63</v>
      </c>
      <c r="EA50">
        <v>86</v>
      </c>
      <c r="EB50">
        <v>5551748655</v>
      </c>
      <c r="EC50">
        <v>5557104710</v>
      </c>
      <c r="ED50">
        <v>1730405929592</v>
      </c>
      <c r="EE50">
        <v>6277167836</v>
      </c>
      <c r="EF50">
        <v>1008151778185</v>
      </c>
      <c r="EG50">
        <v>88192090189</v>
      </c>
      <c r="EH50">
        <v>0</v>
      </c>
      <c r="EI50">
        <v>296332590</v>
      </c>
      <c r="EJ50">
        <v>31760</v>
      </c>
      <c r="EK50">
        <v>148935923</v>
      </c>
      <c r="EL50" t="s">
        <v>1097</v>
      </c>
      <c r="EM50" s="90" t="b">
        <f t="shared" si="13"/>
        <v>1</v>
      </c>
      <c r="EN50" s="90" t="b">
        <f t="shared" si="15"/>
        <v>1</v>
      </c>
      <c r="EO50" s="90" t="b">
        <f t="shared" si="16"/>
        <v>1</v>
      </c>
      <c r="EP50" s="90" t="b">
        <f t="shared" si="17"/>
        <v>1</v>
      </c>
      <c r="EQ50" s="90" t="b">
        <f t="shared" si="18"/>
        <v>1</v>
      </c>
      <c r="ER50" s="90" t="b">
        <f t="shared" si="19"/>
        <v>1</v>
      </c>
      <c r="ES50" s="90" t="b">
        <f t="shared" si="20"/>
        <v>1</v>
      </c>
      <c r="ET50" s="90" t="b">
        <f t="shared" si="21"/>
        <v>1</v>
      </c>
      <c r="EU50" s="90" t="b">
        <f t="shared" si="22"/>
        <v>1</v>
      </c>
      <c r="EV50" s="90" t="b">
        <f t="shared" si="23"/>
        <v>1</v>
      </c>
      <c r="EW50" s="90" t="b">
        <f t="shared" si="24"/>
        <v>1</v>
      </c>
      <c r="EX50" s="90" t="b">
        <f t="shared" si="25"/>
        <v>1</v>
      </c>
      <c r="EY50" s="90" t="b">
        <f t="shared" si="26"/>
        <v>1</v>
      </c>
      <c r="EZ50" s="90" t="b">
        <f t="shared" si="27"/>
        <v>1</v>
      </c>
      <c r="FA50" s="90" t="b">
        <f t="shared" si="28"/>
        <v>1</v>
      </c>
      <c r="FB50" s="90" t="b">
        <f t="shared" si="29"/>
        <v>1</v>
      </c>
      <c r="FC50" s="90" t="b">
        <f t="shared" si="30"/>
        <v>1</v>
      </c>
      <c r="FD50" s="90" t="b">
        <f t="shared" si="31"/>
        <v>1</v>
      </c>
      <c r="FE50" s="90" t="b">
        <f t="shared" si="32"/>
        <v>1</v>
      </c>
      <c r="FF50" s="90" t="b">
        <f t="shared" si="33"/>
        <v>1</v>
      </c>
      <c r="FG50" s="90" t="b">
        <f t="shared" si="34"/>
        <v>1</v>
      </c>
      <c r="FH50" s="90" t="b">
        <f t="shared" si="35"/>
        <v>1</v>
      </c>
      <c r="FI50" s="90" t="b">
        <f t="shared" si="36"/>
        <v>1</v>
      </c>
      <c r="FJ50" s="90" t="b">
        <f t="shared" si="37"/>
        <v>1</v>
      </c>
      <c r="FK50" s="90" t="b">
        <f t="shared" si="38"/>
        <v>1</v>
      </c>
      <c r="FL50" s="90" t="b">
        <f t="shared" si="39"/>
        <v>1</v>
      </c>
      <c r="FM50" s="90" t="b">
        <f t="shared" si="40"/>
        <v>1</v>
      </c>
      <c r="FN50" s="90" t="b">
        <f t="shared" si="41"/>
        <v>1</v>
      </c>
      <c r="FO50" s="90" t="b">
        <f t="shared" si="42"/>
        <v>1</v>
      </c>
      <c r="FP50" s="90" t="b">
        <f t="shared" si="43"/>
        <v>1</v>
      </c>
      <c r="FQ50" s="90" t="b">
        <f t="shared" si="44"/>
        <v>1</v>
      </c>
      <c r="FR50" s="90" t="b">
        <f t="shared" si="45"/>
        <v>1</v>
      </c>
      <c r="FS50" s="90" t="b">
        <f t="shared" si="46"/>
        <v>1</v>
      </c>
      <c r="FT50" s="90" t="b">
        <f t="shared" si="47"/>
        <v>1</v>
      </c>
      <c r="FU50" s="90" t="b">
        <f t="shared" si="48"/>
        <v>1</v>
      </c>
      <c r="FV50" s="90" t="b">
        <f t="shared" si="49"/>
        <v>1</v>
      </c>
      <c r="FW50" s="90" t="b">
        <f t="shared" si="50"/>
        <v>1</v>
      </c>
      <c r="FX50" s="90" t="b">
        <f t="shared" si="51"/>
        <v>1</v>
      </c>
      <c r="FY50" s="90" t="b">
        <f t="shared" si="52"/>
        <v>1</v>
      </c>
      <c r="FZ50" s="90" t="b">
        <f t="shared" si="53"/>
        <v>1</v>
      </c>
      <c r="GA50" s="90" t="b">
        <f t="shared" si="54"/>
        <v>1</v>
      </c>
      <c r="GB50" s="90" t="b">
        <f t="shared" si="55"/>
        <v>1</v>
      </c>
      <c r="GC50" s="90" t="b">
        <f t="shared" si="56"/>
        <v>1</v>
      </c>
      <c r="GD50" s="90" t="b">
        <f t="shared" si="57"/>
        <v>1</v>
      </c>
      <c r="GE50" s="90" t="b">
        <f t="shared" si="58"/>
        <v>1</v>
      </c>
      <c r="GF50" s="90" t="b">
        <f t="shared" si="59"/>
        <v>1</v>
      </c>
      <c r="GG50" s="90" t="b">
        <f t="shared" si="60"/>
        <v>1</v>
      </c>
      <c r="GH50" s="90" t="b">
        <f t="shared" si="61"/>
        <v>1</v>
      </c>
      <c r="GI50" s="90" t="b">
        <f t="shared" si="62"/>
        <v>1</v>
      </c>
      <c r="GJ50" s="90" t="b">
        <f t="shared" si="63"/>
        <v>1</v>
      </c>
      <c r="GK50" s="90" t="b">
        <f t="shared" si="64"/>
        <v>1</v>
      </c>
      <c r="GL50" s="90" t="b">
        <f t="shared" si="65"/>
        <v>1</v>
      </c>
      <c r="GM50" s="90" t="b">
        <f t="shared" si="66"/>
        <v>1</v>
      </c>
      <c r="GN50" s="90" t="b">
        <f t="shared" si="67"/>
        <v>1</v>
      </c>
      <c r="GO50" s="90" t="b">
        <f t="shared" si="68"/>
        <v>1</v>
      </c>
      <c r="GP50" s="90" t="b">
        <f t="shared" si="69"/>
        <v>1</v>
      </c>
      <c r="GQ50" s="90" t="b">
        <f t="shared" si="70"/>
        <v>1</v>
      </c>
      <c r="GR50" s="90" t="b">
        <f t="shared" si="71"/>
        <v>1</v>
      </c>
      <c r="GS50" s="90" t="b">
        <f t="shared" si="72"/>
        <v>1</v>
      </c>
      <c r="GT50" s="90" t="b">
        <f t="shared" si="73"/>
        <v>1</v>
      </c>
      <c r="GU50" s="90" t="b">
        <f t="shared" si="74"/>
        <v>1</v>
      </c>
      <c r="GV50" s="90" t="b">
        <f t="shared" si="75"/>
        <v>1</v>
      </c>
      <c r="GW50" s="90" t="b">
        <f t="shared" si="76"/>
        <v>1</v>
      </c>
      <c r="GX50" s="90" t="b">
        <f t="shared" si="77"/>
        <v>1</v>
      </c>
      <c r="GY50" s="90" t="b">
        <f t="shared" si="14"/>
        <v>1</v>
      </c>
      <c r="GZ50" s="90" t="b">
        <f t="shared" si="78"/>
        <v>1</v>
      </c>
      <c r="HA50" s="90" t="b">
        <f t="shared" si="79"/>
        <v>1</v>
      </c>
      <c r="HB50" s="90" t="b">
        <f t="shared" si="80"/>
        <v>1</v>
      </c>
      <c r="HC50" s="90" t="b">
        <f t="shared" si="81"/>
        <v>1</v>
      </c>
      <c r="HD50" s="90" t="b">
        <f t="shared" si="82"/>
        <v>1</v>
      </c>
      <c r="HE50" s="90" t="b">
        <f t="shared" si="83"/>
        <v>1</v>
      </c>
    </row>
    <row r="51" spans="1:213" x14ac:dyDescent="0.15">
      <c r="A51" s="90">
        <v>202409</v>
      </c>
      <c r="B51" s="90">
        <v>30578</v>
      </c>
      <c r="C51" s="90">
        <v>285317619</v>
      </c>
      <c r="D51">
        <v>157050909224</v>
      </c>
      <c r="E51">
        <v>27490094642131</v>
      </c>
      <c r="F51">
        <v>27490094819400</v>
      </c>
      <c r="G51">
        <v>9714242</v>
      </c>
      <c r="H51">
        <v>9719494</v>
      </c>
      <c r="I51">
        <v>18810</v>
      </c>
      <c r="J51">
        <v>17908</v>
      </c>
      <c r="K51">
        <v>2532973.73</v>
      </c>
      <c r="L51">
        <v>4686291</v>
      </c>
      <c r="M51">
        <v>420576.2</v>
      </c>
      <c r="N51">
        <v>486460.40700000001</v>
      </c>
      <c r="O51">
        <v>13287433</v>
      </c>
      <c r="P51">
        <v>13270295</v>
      </c>
      <c r="Q51">
        <v>17138</v>
      </c>
      <c r="R51">
        <v>3053086.75</v>
      </c>
      <c r="S51">
        <v>4613.26</v>
      </c>
      <c r="T51">
        <v>6987575.8859999999</v>
      </c>
      <c r="U51">
        <v>6978113.3190000001</v>
      </c>
      <c r="V51">
        <v>9462.5669999999991</v>
      </c>
      <c r="W51">
        <v>20123445.256000001</v>
      </c>
      <c r="X51">
        <v>20098986.43</v>
      </c>
      <c r="Y51">
        <v>24458.826000000001</v>
      </c>
      <c r="Z51">
        <v>9682189.2359999996</v>
      </c>
      <c r="AA51">
        <v>9669578.443</v>
      </c>
      <c r="AB51">
        <v>12610.793</v>
      </c>
      <c r="AC51">
        <v>158824823.75099999</v>
      </c>
      <c r="AD51">
        <v>138102680.333</v>
      </c>
      <c r="AE51">
        <v>795812</v>
      </c>
      <c r="AF51">
        <v>829235</v>
      </c>
      <c r="AG51">
        <v>827350</v>
      </c>
      <c r="AH51">
        <v>1885</v>
      </c>
      <c r="AI51">
        <v>3051173.05</v>
      </c>
      <c r="AJ51">
        <v>2083638</v>
      </c>
      <c r="AK51">
        <v>6001736</v>
      </c>
      <c r="AL51">
        <v>843424</v>
      </c>
      <c r="AM51">
        <v>4204364</v>
      </c>
      <c r="AN51">
        <v>124992</v>
      </c>
      <c r="AO51">
        <v>29279</v>
      </c>
      <c r="AP51">
        <v>2083638</v>
      </c>
      <c r="AQ51">
        <v>240347</v>
      </c>
      <c r="AR51">
        <v>2260181.4330000002</v>
      </c>
      <c r="AS51">
        <v>2260587.0320000001</v>
      </c>
      <c r="AT51">
        <v>29130</v>
      </c>
      <c r="AU51">
        <v>222043</v>
      </c>
      <c r="AV51">
        <v>146920.32999999999</v>
      </c>
      <c r="AW51">
        <v>202604</v>
      </c>
      <c r="AX51">
        <v>28152</v>
      </c>
      <c r="AY51">
        <v>174452</v>
      </c>
      <c r="AZ51">
        <v>30578</v>
      </c>
      <c r="BA51">
        <v>629</v>
      </c>
      <c r="BB51">
        <v>79</v>
      </c>
      <c r="BC51">
        <v>143</v>
      </c>
      <c r="BD51">
        <v>403</v>
      </c>
      <c r="BE51">
        <v>445</v>
      </c>
      <c r="BF51">
        <v>6</v>
      </c>
      <c r="BG51">
        <v>114</v>
      </c>
      <c r="BH51">
        <v>57</v>
      </c>
      <c r="BI51">
        <v>5033790090</v>
      </c>
      <c r="BJ51">
        <v>5038476381</v>
      </c>
      <c r="BK51">
        <v>1687786026583</v>
      </c>
      <c r="BL51">
        <v>6118120150</v>
      </c>
      <c r="BM51">
        <v>817791426676</v>
      </c>
      <c r="BN51">
        <v>55734621781</v>
      </c>
      <c r="BO51">
        <v>0</v>
      </c>
      <c r="BP51">
        <v>285318098</v>
      </c>
      <c r="BQ51">
        <v>30578</v>
      </c>
      <c r="BR51">
        <v>144149609</v>
      </c>
      <c r="BS51" t="s">
        <v>1097</v>
      </c>
      <c r="BT51">
        <v>202409</v>
      </c>
      <c r="BU51">
        <v>30578</v>
      </c>
      <c r="BV51">
        <v>285317619</v>
      </c>
      <c r="BW51">
        <v>157050909224</v>
      </c>
      <c r="BX51">
        <v>27490094642131</v>
      </c>
      <c r="BY51">
        <v>27490094819400</v>
      </c>
      <c r="BZ51">
        <v>9714242</v>
      </c>
      <c r="CA51">
        <v>9719494</v>
      </c>
      <c r="CB51">
        <v>18810</v>
      </c>
      <c r="CC51">
        <v>17908</v>
      </c>
      <c r="CD51">
        <v>2532973.73</v>
      </c>
      <c r="CE51">
        <v>4686291</v>
      </c>
      <c r="CF51">
        <v>420576.2</v>
      </c>
      <c r="CG51">
        <v>486460.40700000001</v>
      </c>
      <c r="CH51">
        <v>13287433</v>
      </c>
      <c r="CI51">
        <v>13270295</v>
      </c>
      <c r="CJ51">
        <v>17138</v>
      </c>
      <c r="CK51">
        <v>3053086.75</v>
      </c>
      <c r="CL51">
        <v>4613.26</v>
      </c>
      <c r="CM51">
        <v>6987575.8859999999</v>
      </c>
      <c r="CN51">
        <v>6978113.3190000001</v>
      </c>
      <c r="CO51">
        <v>9462.5669999999991</v>
      </c>
      <c r="CP51">
        <v>20123445.256000001</v>
      </c>
      <c r="CQ51">
        <v>20098986.43</v>
      </c>
      <c r="CR51">
        <v>24458.826000000001</v>
      </c>
      <c r="CS51">
        <v>9682189.2359999996</v>
      </c>
      <c r="CT51">
        <v>9669578.443</v>
      </c>
      <c r="CU51">
        <v>12610.793</v>
      </c>
      <c r="CV51">
        <v>158824823.75099999</v>
      </c>
      <c r="CW51">
        <v>138102680.333</v>
      </c>
      <c r="CX51">
        <v>795812</v>
      </c>
      <c r="CY51">
        <v>829235</v>
      </c>
      <c r="CZ51">
        <v>827350</v>
      </c>
      <c r="DA51">
        <v>1885</v>
      </c>
      <c r="DB51">
        <v>3051173.05</v>
      </c>
      <c r="DC51">
        <v>2083638</v>
      </c>
      <c r="DD51">
        <v>6001736</v>
      </c>
      <c r="DE51">
        <v>843424</v>
      </c>
      <c r="DF51">
        <v>4204364</v>
      </c>
      <c r="DG51">
        <v>124992</v>
      </c>
      <c r="DH51">
        <v>29279</v>
      </c>
      <c r="DI51">
        <v>2083638</v>
      </c>
      <c r="DJ51">
        <v>240347</v>
      </c>
      <c r="DK51">
        <v>2260181.4330000002</v>
      </c>
      <c r="DL51">
        <v>2260587.0320000001</v>
      </c>
      <c r="DM51">
        <v>29130</v>
      </c>
      <c r="DN51">
        <v>222043</v>
      </c>
      <c r="DO51">
        <v>146920.32999999999</v>
      </c>
      <c r="DP51">
        <v>202604</v>
      </c>
      <c r="DQ51">
        <v>28152</v>
      </c>
      <c r="DR51">
        <v>174452</v>
      </c>
      <c r="DS51">
        <v>30578</v>
      </c>
      <c r="DT51">
        <v>629</v>
      </c>
      <c r="DU51">
        <v>79</v>
      </c>
      <c r="DV51">
        <v>143</v>
      </c>
      <c r="DW51">
        <v>403</v>
      </c>
      <c r="DX51">
        <v>445</v>
      </c>
      <c r="DY51">
        <v>6</v>
      </c>
      <c r="DZ51">
        <v>114</v>
      </c>
      <c r="EA51">
        <v>57</v>
      </c>
      <c r="EB51">
        <v>5033790090</v>
      </c>
      <c r="EC51">
        <v>5038476381</v>
      </c>
      <c r="ED51">
        <v>1687786026583</v>
      </c>
      <c r="EE51">
        <v>6118120150</v>
      </c>
      <c r="EF51">
        <v>817791426676</v>
      </c>
      <c r="EG51">
        <v>55734621781</v>
      </c>
      <c r="EH51">
        <v>0</v>
      </c>
      <c r="EI51">
        <v>285318098</v>
      </c>
      <c r="EJ51">
        <v>30578</v>
      </c>
      <c r="EK51">
        <v>144149609</v>
      </c>
      <c r="EL51" t="s">
        <v>1097</v>
      </c>
      <c r="EM51" s="90" t="b">
        <f t="shared" si="13"/>
        <v>1</v>
      </c>
      <c r="EN51" s="90" t="b">
        <f t="shared" si="15"/>
        <v>1</v>
      </c>
      <c r="EO51" s="90" t="b">
        <f t="shared" si="16"/>
        <v>1</v>
      </c>
      <c r="EP51" s="90" t="b">
        <f t="shared" si="17"/>
        <v>1</v>
      </c>
      <c r="EQ51" s="90" t="b">
        <f t="shared" si="18"/>
        <v>1</v>
      </c>
      <c r="ER51" s="90" t="b">
        <f t="shared" si="19"/>
        <v>1</v>
      </c>
      <c r="ES51" s="90" t="b">
        <f t="shared" si="20"/>
        <v>1</v>
      </c>
      <c r="ET51" s="90" t="b">
        <f t="shared" si="21"/>
        <v>1</v>
      </c>
      <c r="EU51" s="90" t="b">
        <f t="shared" si="22"/>
        <v>1</v>
      </c>
      <c r="EV51" s="90" t="b">
        <f t="shared" si="23"/>
        <v>1</v>
      </c>
      <c r="EW51" s="90" t="b">
        <f t="shared" si="24"/>
        <v>1</v>
      </c>
      <c r="EX51" s="90" t="b">
        <f t="shared" si="25"/>
        <v>1</v>
      </c>
      <c r="EY51" s="90" t="b">
        <f t="shared" si="26"/>
        <v>1</v>
      </c>
      <c r="EZ51" s="90" t="b">
        <f t="shared" si="27"/>
        <v>1</v>
      </c>
      <c r="FA51" s="90" t="b">
        <f t="shared" si="28"/>
        <v>1</v>
      </c>
      <c r="FB51" s="90" t="b">
        <f t="shared" si="29"/>
        <v>1</v>
      </c>
      <c r="FC51" s="90" t="b">
        <f t="shared" si="30"/>
        <v>1</v>
      </c>
      <c r="FD51" s="90" t="b">
        <f t="shared" si="31"/>
        <v>1</v>
      </c>
      <c r="FE51" s="90" t="b">
        <f t="shared" si="32"/>
        <v>1</v>
      </c>
      <c r="FF51" s="90" t="b">
        <f t="shared" si="33"/>
        <v>1</v>
      </c>
      <c r="FG51" s="90" t="b">
        <f t="shared" si="34"/>
        <v>1</v>
      </c>
      <c r="FH51" s="90" t="b">
        <f t="shared" si="35"/>
        <v>1</v>
      </c>
      <c r="FI51" s="90" t="b">
        <f t="shared" si="36"/>
        <v>1</v>
      </c>
      <c r="FJ51" s="90" t="b">
        <f t="shared" si="37"/>
        <v>1</v>
      </c>
      <c r="FK51" s="90" t="b">
        <f t="shared" si="38"/>
        <v>1</v>
      </c>
      <c r="FL51" s="90" t="b">
        <f t="shared" si="39"/>
        <v>1</v>
      </c>
      <c r="FM51" s="90" t="b">
        <f t="shared" si="40"/>
        <v>1</v>
      </c>
      <c r="FN51" s="90" t="b">
        <f t="shared" si="41"/>
        <v>1</v>
      </c>
      <c r="FO51" s="90" t="b">
        <f t="shared" si="42"/>
        <v>1</v>
      </c>
      <c r="FP51" s="90" t="b">
        <f t="shared" si="43"/>
        <v>1</v>
      </c>
      <c r="FQ51" s="90" t="b">
        <f t="shared" si="44"/>
        <v>1</v>
      </c>
      <c r="FR51" s="90" t="b">
        <f t="shared" si="45"/>
        <v>1</v>
      </c>
      <c r="FS51" s="90" t="b">
        <f t="shared" si="46"/>
        <v>1</v>
      </c>
      <c r="FT51" s="90" t="b">
        <f t="shared" si="47"/>
        <v>1</v>
      </c>
      <c r="FU51" s="90" t="b">
        <f t="shared" si="48"/>
        <v>1</v>
      </c>
      <c r="FV51" s="90" t="b">
        <f t="shared" si="49"/>
        <v>1</v>
      </c>
      <c r="FW51" s="90" t="b">
        <f t="shared" si="50"/>
        <v>1</v>
      </c>
      <c r="FX51" s="90" t="b">
        <f t="shared" si="51"/>
        <v>1</v>
      </c>
      <c r="FY51" s="90" t="b">
        <f t="shared" si="52"/>
        <v>1</v>
      </c>
      <c r="FZ51" s="90" t="b">
        <f t="shared" si="53"/>
        <v>1</v>
      </c>
      <c r="GA51" s="90" t="b">
        <f t="shared" si="54"/>
        <v>1</v>
      </c>
      <c r="GB51" s="90" t="b">
        <f t="shared" si="55"/>
        <v>1</v>
      </c>
      <c r="GC51" s="90" t="b">
        <f t="shared" si="56"/>
        <v>1</v>
      </c>
      <c r="GD51" s="90" t="b">
        <f t="shared" si="57"/>
        <v>1</v>
      </c>
      <c r="GE51" s="90" t="b">
        <f t="shared" si="58"/>
        <v>1</v>
      </c>
      <c r="GF51" s="90" t="b">
        <f t="shared" si="59"/>
        <v>1</v>
      </c>
      <c r="GG51" s="90" t="b">
        <f t="shared" si="60"/>
        <v>1</v>
      </c>
      <c r="GH51" s="90" t="b">
        <f t="shared" si="61"/>
        <v>1</v>
      </c>
      <c r="GI51" s="90" t="b">
        <f t="shared" si="62"/>
        <v>1</v>
      </c>
      <c r="GJ51" s="90" t="b">
        <f t="shared" si="63"/>
        <v>1</v>
      </c>
      <c r="GK51" s="90" t="b">
        <f t="shared" si="64"/>
        <v>1</v>
      </c>
      <c r="GL51" s="90" t="b">
        <f t="shared" si="65"/>
        <v>1</v>
      </c>
      <c r="GM51" s="90" t="b">
        <f t="shared" si="66"/>
        <v>1</v>
      </c>
      <c r="GN51" s="90" t="b">
        <f t="shared" si="67"/>
        <v>1</v>
      </c>
      <c r="GO51" s="90" t="b">
        <f t="shared" si="68"/>
        <v>1</v>
      </c>
      <c r="GP51" s="90" t="b">
        <f t="shared" si="69"/>
        <v>1</v>
      </c>
      <c r="GQ51" s="90" t="b">
        <f t="shared" si="70"/>
        <v>1</v>
      </c>
      <c r="GR51" s="90" t="b">
        <f t="shared" si="71"/>
        <v>1</v>
      </c>
      <c r="GS51" s="90" t="b">
        <f t="shared" si="72"/>
        <v>1</v>
      </c>
      <c r="GT51" s="90" t="b">
        <f t="shared" si="73"/>
        <v>1</v>
      </c>
      <c r="GU51" s="90" t="b">
        <f t="shared" si="74"/>
        <v>1</v>
      </c>
      <c r="GV51" s="90" t="b">
        <f t="shared" si="75"/>
        <v>1</v>
      </c>
      <c r="GW51" s="90" t="b">
        <f t="shared" si="76"/>
        <v>1</v>
      </c>
      <c r="GX51" s="90" t="b">
        <f t="shared" si="77"/>
        <v>1</v>
      </c>
      <c r="GY51" s="90" t="b">
        <f t="shared" si="14"/>
        <v>1</v>
      </c>
      <c r="GZ51" s="90" t="b">
        <f t="shared" si="78"/>
        <v>1</v>
      </c>
      <c r="HA51" s="90" t="b">
        <f t="shared" si="79"/>
        <v>1</v>
      </c>
      <c r="HB51" s="90" t="b">
        <f t="shared" si="80"/>
        <v>1</v>
      </c>
      <c r="HC51" s="90" t="b">
        <f t="shared" si="81"/>
        <v>1</v>
      </c>
      <c r="HD51" s="90" t="b">
        <f t="shared" si="82"/>
        <v>1</v>
      </c>
      <c r="HE51" s="90" t="b">
        <f t="shared" si="83"/>
        <v>1</v>
      </c>
    </row>
    <row r="52" spans="1:213" x14ac:dyDescent="0.15">
      <c r="A52" s="90">
        <v>202410</v>
      </c>
      <c r="B52" s="90">
        <v>34806</v>
      </c>
      <c r="C52" s="90">
        <v>324771346</v>
      </c>
      <c r="D52">
        <v>180418025158</v>
      </c>
      <c r="E52">
        <v>31291161330886</v>
      </c>
      <c r="F52">
        <v>31291159017625</v>
      </c>
      <c r="G52">
        <v>11047320</v>
      </c>
      <c r="H52">
        <v>11061456</v>
      </c>
      <c r="I52">
        <v>18544</v>
      </c>
      <c r="J52">
        <v>17232</v>
      </c>
      <c r="K52">
        <v>2840118.08</v>
      </c>
      <c r="L52">
        <v>3608046</v>
      </c>
      <c r="M52">
        <v>470423.39</v>
      </c>
      <c r="N52">
        <v>216994.11300000001</v>
      </c>
      <c r="O52">
        <v>15464365</v>
      </c>
      <c r="P52">
        <v>15435351</v>
      </c>
      <c r="Q52">
        <v>29013.75</v>
      </c>
      <c r="R52">
        <v>3472924.11</v>
      </c>
      <c r="S52">
        <v>7675.91</v>
      </c>
      <c r="T52">
        <v>8158040.9749999996</v>
      </c>
      <c r="U52">
        <v>8142536.5250000004</v>
      </c>
      <c r="V52">
        <v>15504.45</v>
      </c>
      <c r="W52">
        <v>23609173.046</v>
      </c>
      <c r="X52">
        <v>23568273.124000002</v>
      </c>
      <c r="Y52">
        <v>40899.921999999999</v>
      </c>
      <c r="Z52">
        <v>11267501.102</v>
      </c>
      <c r="AA52">
        <v>11246351.225</v>
      </c>
      <c r="AB52">
        <v>21149.877</v>
      </c>
      <c r="AC52">
        <v>185994468.646</v>
      </c>
      <c r="AD52">
        <v>161727251.414</v>
      </c>
      <c r="AE52">
        <v>862637</v>
      </c>
      <c r="AF52">
        <v>897235</v>
      </c>
      <c r="AG52">
        <v>894526</v>
      </c>
      <c r="AH52">
        <v>2709</v>
      </c>
      <c r="AI52">
        <v>3470134.34</v>
      </c>
      <c r="AJ52">
        <v>2415523</v>
      </c>
      <c r="AK52">
        <v>6777301</v>
      </c>
      <c r="AL52">
        <v>982622</v>
      </c>
      <c r="AM52">
        <v>5118527</v>
      </c>
      <c r="AN52">
        <v>136668</v>
      </c>
      <c r="AO52">
        <v>33724</v>
      </c>
      <c r="AP52">
        <v>2438028.7080000001</v>
      </c>
      <c r="AQ52">
        <v>205198</v>
      </c>
      <c r="AR52">
        <v>2642950.5639999998</v>
      </c>
      <c r="AS52">
        <v>2640620.66</v>
      </c>
      <c r="AT52">
        <v>33088</v>
      </c>
      <c r="AU52">
        <v>252507</v>
      </c>
      <c r="AV52">
        <v>171794.67</v>
      </c>
      <c r="AW52">
        <v>236696</v>
      </c>
      <c r="AX52">
        <v>31850</v>
      </c>
      <c r="AY52">
        <v>204846</v>
      </c>
      <c r="AZ52">
        <v>34806</v>
      </c>
      <c r="BA52">
        <v>855</v>
      </c>
      <c r="BB52">
        <v>90</v>
      </c>
      <c r="BC52">
        <v>186</v>
      </c>
      <c r="BD52">
        <v>427</v>
      </c>
      <c r="BE52">
        <v>784</v>
      </c>
      <c r="BF52">
        <v>19</v>
      </c>
      <c r="BG52">
        <v>273</v>
      </c>
      <c r="BH52">
        <v>63</v>
      </c>
      <c r="BI52">
        <v>5058284858</v>
      </c>
      <c r="BJ52">
        <v>5061730572</v>
      </c>
      <c r="BK52">
        <v>1887599637241</v>
      </c>
      <c r="BL52">
        <v>7047247361</v>
      </c>
      <c r="BM52">
        <v>785337261870</v>
      </c>
      <c r="BN52">
        <v>45805324849</v>
      </c>
      <c r="BO52">
        <v>0</v>
      </c>
      <c r="BP52">
        <v>324771860</v>
      </c>
      <c r="BQ52">
        <v>34806</v>
      </c>
      <c r="BR52">
        <v>163481338</v>
      </c>
      <c r="BS52" t="s">
        <v>1097</v>
      </c>
      <c r="BT52">
        <v>202410</v>
      </c>
      <c r="BU52">
        <v>34806</v>
      </c>
      <c r="BV52">
        <v>324771346</v>
      </c>
      <c r="BW52">
        <v>180418025158</v>
      </c>
      <c r="BX52">
        <v>31291161330886</v>
      </c>
      <c r="BY52">
        <v>31291159017625</v>
      </c>
      <c r="BZ52">
        <v>11047320</v>
      </c>
      <c r="CA52">
        <v>11061456</v>
      </c>
      <c r="CB52">
        <v>18544</v>
      </c>
      <c r="CC52">
        <v>17232</v>
      </c>
      <c r="CD52">
        <v>2840118.08</v>
      </c>
      <c r="CE52">
        <v>3608046</v>
      </c>
      <c r="CF52">
        <v>470423.39</v>
      </c>
      <c r="CG52">
        <v>216994.11300000001</v>
      </c>
      <c r="CH52">
        <v>15464365</v>
      </c>
      <c r="CI52">
        <v>15435351</v>
      </c>
      <c r="CJ52">
        <v>29013.75</v>
      </c>
      <c r="CK52">
        <v>3472924.11</v>
      </c>
      <c r="CL52">
        <v>7675.91</v>
      </c>
      <c r="CM52">
        <v>8158040.9749999996</v>
      </c>
      <c r="CN52">
        <v>8142536.5250000004</v>
      </c>
      <c r="CO52">
        <v>15504.45</v>
      </c>
      <c r="CP52">
        <v>23609173.046</v>
      </c>
      <c r="CQ52">
        <v>23568273.124000002</v>
      </c>
      <c r="CR52">
        <v>40899.921999999999</v>
      </c>
      <c r="CS52">
        <v>11267501.102</v>
      </c>
      <c r="CT52">
        <v>11246351.225</v>
      </c>
      <c r="CU52">
        <v>21149.877</v>
      </c>
      <c r="CV52">
        <v>185994468.646</v>
      </c>
      <c r="CW52">
        <v>161727251.414</v>
      </c>
      <c r="CX52">
        <v>862637</v>
      </c>
      <c r="CY52">
        <v>897235</v>
      </c>
      <c r="CZ52">
        <v>894526</v>
      </c>
      <c r="DA52">
        <v>2709</v>
      </c>
      <c r="DB52">
        <v>3470134.34</v>
      </c>
      <c r="DC52">
        <v>2415523</v>
      </c>
      <c r="DD52">
        <v>6777301</v>
      </c>
      <c r="DE52">
        <v>982622</v>
      </c>
      <c r="DF52">
        <v>5118527</v>
      </c>
      <c r="DG52">
        <v>136668</v>
      </c>
      <c r="DH52">
        <v>33724</v>
      </c>
      <c r="DI52">
        <v>2438028.7080000001</v>
      </c>
      <c r="DJ52">
        <v>205198</v>
      </c>
      <c r="DK52">
        <v>2642950.5639999998</v>
      </c>
      <c r="DL52">
        <v>2640620.66</v>
      </c>
      <c r="DM52">
        <v>33088</v>
      </c>
      <c r="DN52">
        <v>252507</v>
      </c>
      <c r="DO52">
        <v>171794.67</v>
      </c>
      <c r="DP52">
        <v>236696</v>
      </c>
      <c r="DQ52">
        <v>31850</v>
      </c>
      <c r="DR52">
        <v>204846</v>
      </c>
      <c r="DS52">
        <v>34806</v>
      </c>
      <c r="DT52">
        <v>855</v>
      </c>
      <c r="DU52">
        <v>90</v>
      </c>
      <c r="DV52">
        <v>186</v>
      </c>
      <c r="DW52">
        <v>427</v>
      </c>
      <c r="DX52">
        <v>784</v>
      </c>
      <c r="DY52">
        <v>19</v>
      </c>
      <c r="DZ52">
        <v>273</v>
      </c>
      <c r="EA52">
        <v>63</v>
      </c>
      <c r="EB52">
        <v>5058284858</v>
      </c>
      <c r="EC52">
        <v>5061730572</v>
      </c>
      <c r="ED52">
        <v>1887599637241</v>
      </c>
      <c r="EE52">
        <v>7047247361</v>
      </c>
      <c r="EF52">
        <v>785337261870</v>
      </c>
      <c r="EG52">
        <v>45805324849</v>
      </c>
      <c r="EH52">
        <v>0</v>
      </c>
      <c r="EI52">
        <v>324771860</v>
      </c>
      <c r="EJ52">
        <v>34806</v>
      </c>
      <c r="EK52">
        <v>163481338</v>
      </c>
      <c r="EL52" t="s">
        <v>1097</v>
      </c>
      <c r="EM52" s="90" t="b">
        <f t="shared" si="13"/>
        <v>1</v>
      </c>
      <c r="EN52" s="90" t="b">
        <f t="shared" si="15"/>
        <v>1</v>
      </c>
      <c r="EO52" s="90" t="b">
        <f t="shared" si="16"/>
        <v>1</v>
      </c>
      <c r="EP52" s="90" t="b">
        <f t="shared" si="17"/>
        <v>1</v>
      </c>
      <c r="EQ52" s="90" t="b">
        <f t="shared" si="18"/>
        <v>1</v>
      </c>
      <c r="ER52" s="90" t="b">
        <f t="shared" si="19"/>
        <v>1</v>
      </c>
      <c r="ES52" s="90" t="b">
        <f t="shared" si="20"/>
        <v>1</v>
      </c>
      <c r="ET52" s="90" t="b">
        <f t="shared" si="21"/>
        <v>1</v>
      </c>
      <c r="EU52" s="90" t="b">
        <f t="shared" si="22"/>
        <v>1</v>
      </c>
      <c r="EV52" s="90" t="b">
        <f t="shared" si="23"/>
        <v>1</v>
      </c>
      <c r="EW52" s="90" t="b">
        <f t="shared" si="24"/>
        <v>1</v>
      </c>
      <c r="EX52" s="90" t="b">
        <f t="shared" si="25"/>
        <v>1</v>
      </c>
      <c r="EY52" s="90" t="b">
        <f t="shared" si="26"/>
        <v>1</v>
      </c>
      <c r="EZ52" s="90" t="b">
        <f t="shared" si="27"/>
        <v>1</v>
      </c>
      <c r="FA52" s="90" t="b">
        <f t="shared" si="28"/>
        <v>1</v>
      </c>
      <c r="FB52" s="90" t="b">
        <f t="shared" si="29"/>
        <v>1</v>
      </c>
      <c r="FC52" s="90" t="b">
        <f t="shared" si="30"/>
        <v>1</v>
      </c>
      <c r="FD52" s="90" t="b">
        <f t="shared" si="31"/>
        <v>1</v>
      </c>
      <c r="FE52" s="90" t="b">
        <f t="shared" si="32"/>
        <v>1</v>
      </c>
      <c r="FF52" s="90" t="b">
        <f t="shared" si="33"/>
        <v>1</v>
      </c>
      <c r="FG52" s="90" t="b">
        <f t="shared" si="34"/>
        <v>1</v>
      </c>
      <c r="FH52" s="90" t="b">
        <f t="shared" si="35"/>
        <v>1</v>
      </c>
      <c r="FI52" s="90" t="b">
        <f t="shared" si="36"/>
        <v>1</v>
      </c>
      <c r="FJ52" s="90" t="b">
        <f t="shared" si="37"/>
        <v>1</v>
      </c>
      <c r="FK52" s="90" t="b">
        <f t="shared" si="38"/>
        <v>1</v>
      </c>
      <c r="FL52" s="90" t="b">
        <f t="shared" si="39"/>
        <v>1</v>
      </c>
      <c r="FM52" s="90" t="b">
        <f t="shared" si="40"/>
        <v>1</v>
      </c>
      <c r="FN52" s="90" t="b">
        <f t="shared" si="41"/>
        <v>1</v>
      </c>
      <c r="FO52" s="90" t="b">
        <f t="shared" si="42"/>
        <v>1</v>
      </c>
      <c r="FP52" s="90" t="b">
        <f t="shared" si="43"/>
        <v>1</v>
      </c>
      <c r="FQ52" s="90" t="b">
        <f t="shared" si="44"/>
        <v>1</v>
      </c>
      <c r="FR52" s="90" t="b">
        <f t="shared" si="45"/>
        <v>1</v>
      </c>
      <c r="FS52" s="90" t="b">
        <f t="shared" si="46"/>
        <v>1</v>
      </c>
      <c r="FT52" s="90" t="b">
        <f t="shared" si="47"/>
        <v>1</v>
      </c>
      <c r="FU52" s="90" t="b">
        <f t="shared" si="48"/>
        <v>1</v>
      </c>
      <c r="FV52" s="90" t="b">
        <f t="shared" si="49"/>
        <v>1</v>
      </c>
      <c r="FW52" s="90" t="b">
        <f t="shared" si="50"/>
        <v>1</v>
      </c>
      <c r="FX52" s="90" t="b">
        <f t="shared" si="51"/>
        <v>1</v>
      </c>
      <c r="FY52" s="90" t="b">
        <f t="shared" si="52"/>
        <v>1</v>
      </c>
      <c r="FZ52" s="90" t="b">
        <f t="shared" si="53"/>
        <v>1</v>
      </c>
      <c r="GA52" s="90" t="b">
        <f t="shared" si="54"/>
        <v>1</v>
      </c>
      <c r="GB52" s="90" t="b">
        <f t="shared" si="55"/>
        <v>1</v>
      </c>
      <c r="GC52" s="90" t="b">
        <f t="shared" si="56"/>
        <v>1</v>
      </c>
      <c r="GD52" s="90" t="b">
        <f t="shared" si="57"/>
        <v>1</v>
      </c>
      <c r="GE52" s="90" t="b">
        <f t="shared" si="58"/>
        <v>1</v>
      </c>
      <c r="GF52" s="90" t="b">
        <f t="shared" si="59"/>
        <v>1</v>
      </c>
      <c r="GG52" s="90" t="b">
        <f t="shared" si="60"/>
        <v>1</v>
      </c>
      <c r="GH52" s="90" t="b">
        <f t="shared" si="61"/>
        <v>1</v>
      </c>
      <c r="GI52" s="90" t="b">
        <f t="shared" si="62"/>
        <v>1</v>
      </c>
      <c r="GJ52" s="90" t="b">
        <f t="shared" si="63"/>
        <v>1</v>
      </c>
      <c r="GK52" s="90" t="b">
        <f t="shared" si="64"/>
        <v>1</v>
      </c>
      <c r="GL52" s="90" t="b">
        <f t="shared" si="65"/>
        <v>1</v>
      </c>
      <c r="GM52" s="90" t="b">
        <f t="shared" si="66"/>
        <v>1</v>
      </c>
      <c r="GN52" s="90" t="b">
        <f t="shared" si="67"/>
        <v>1</v>
      </c>
      <c r="GO52" s="90" t="b">
        <f t="shared" si="68"/>
        <v>1</v>
      </c>
      <c r="GP52" s="90" t="b">
        <f t="shared" si="69"/>
        <v>1</v>
      </c>
      <c r="GQ52" s="90" t="b">
        <f t="shared" si="70"/>
        <v>1</v>
      </c>
      <c r="GR52" s="90" t="b">
        <f t="shared" si="71"/>
        <v>1</v>
      </c>
      <c r="GS52" s="90" t="b">
        <f t="shared" si="72"/>
        <v>1</v>
      </c>
      <c r="GT52" s="90" t="b">
        <f t="shared" si="73"/>
        <v>1</v>
      </c>
      <c r="GU52" s="90" t="b">
        <f t="shared" si="74"/>
        <v>1</v>
      </c>
      <c r="GV52" s="90" t="b">
        <f t="shared" si="75"/>
        <v>1</v>
      </c>
      <c r="GW52" s="90" t="b">
        <f t="shared" si="76"/>
        <v>1</v>
      </c>
      <c r="GX52" s="90" t="b">
        <f t="shared" si="77"/>
        <v>1</v>
      </c>
      <c r="GY52" s="90" t="b">
        <f t="shared" si="14"/>
        <v>1</v>
      </c>
      <c r="GZ52" s="90" t="b">
        <f t="shared" si="78"/>
        <v>1</v>
      </c>
      <c r="HA52" s="90" t="b">
        <f t="shared" si="79"/>
        <v>1</v>
      </c>
      <c r="HB52" s="90" t="b">
        <f t="shared" si="80"/>
        <v>1</v>
      </c>
      <c r="HC52" s="90" t="b">
        <f t="shared" si="81"/>
        <v>1</v>
      </c>
      <c r="HD52" s="90" t="b">
        <f t="shared" si="82"/>
        <v>1</v>
      </c>
      <c r="HE52" s="90" t="b">
        <f t="shared" si="83"/>
        <v>1</v>
      </c>
    </row>
    <row r="53" spans="1:213" x14ac:dyDescent="0.15">
      <c r="A53" s="90">
        <v>202411</v>
      </c>
      <c r="B53" s="90">
        <v>33801</v>
      </c>
      <c r="C53" s="90">
        <v>315398244</v>
      </c>
      <c r="D53">
        <v>176917408525</v>
      </c>
      <c r="E53">
        <v>30387662181756</v>
      </c>
      <c r="F53">
        <v>30387659156596</v>
      </c>
      <c r="G53">
        <v>10732191</v>
      </c>
      <c r="H53">
        <v>10739262</v>
      </c>
      <c r="I53">
        <v>17901</v>
      </c>
      <c r="J53">
        <v>16424</v>
      </c>
      <c r="K53">
        <v>2763151.89</v>
      </c>
      <c r="L53">
        <v>8991162</v>
      </c>
      <c r="M53">
        <v>464468.71</v>
      </c>
      <c r="N53">
        <v>679618.06200000003</v>
      </c>
      <c r="O53">
        <v>14772357</v>
      </c>
      <c r="P53">
        <v>14746381.125</v>
      </c>
      <c r="Q53">
        <v>25975.875</v>
      </c>
      <c r="R53">
        <v>3373433.75</v>
      </c>
      <c r="S53">
        <v>6366.32</v>
      </c>
      <c r="T53">
        <v>7942548.9529999997</v>
      </c>
      <c r="U53">
        <v>7928104.2199999997</v>
      </c>
      <c r="V53">
        <v>14444.733</v>
      </c>
      <c r="W53">
        <v>22695776.263999999</v>
      </c>
      <c r="X53">
        <v>22659909.546999998</v>
      </c>
      <c r="Y53">
        <v>35866.716999999997</v>
      </c>
      <c r="Z53">
        <v>10939085.197000001</v>
      </c>
      <c r="AA53">
        <v>10920021.461999999</v>
      </c>
      <c r="AB53">
        <v>19063.735000000001</v>
      </c>
      <c r="AC53">
        <v>180451631.167</v>
      </c>
      <c r="AD53">
        <v>156776182.15700001</v>
      </c>
      <c r="AE53">
        <v>833755</v>
      </c>
      <c r="AF53">
        <v>873759</v>
      </c>
      <c r="AG53">
        <v>871330</v>
      </c>
      <c r="AH53">
        <v>2429</v>
      </c>
      <c r="AI53">
        <v>3370850.35</v>
      </c>
      <c r="AJ53">
        <v>2413921</v>
      </c>
      <c r="AK53">
        <v>6655836</v>
      </c>
      <c r="AL53">
        <v>1024336</v>
      </c>
      <c r="AM53">
        <v>4516628</v>
      </c>
      <c r="AN53">
        <v>133941</v>
      </c>
      <c r="AO53">
        <v>27648</v>
      </c>
      <c r="AP53">
        <v>2460868.5430000001</v>
      </c>
      <c r="AQ53">
        <v>188267</v>
      </c>
      <c r="AR53">
        <v>2575140.6409999998</v>
      </c>
      <c r="AS53">
        <v>2575222.392</v>
      </c>
      <c r="AT53">
        <v>32196</v>
      </c>
      <c r="AU53">
        <v>245372</v>
      </c>
      <c r="AV53">
        <v>167352.49</v>
      </c>
      <c r="AW53">
        <v>233383</v>
      </c>
      <c r="AX53">
        <v>26154</v>
      </c>
      <c r="AY53">
        <v>207229</v>
      </c>
      <c r="AZ53">
        <v>33801</v>
      </c>
      <c r="BA53">
        <v>782</v>
      </c>
      <c r="BB53">
        <v>100</v>
      </c>
      <c r="BC53">
        <v>203</v>
      </c>
      <c r="BD53">
        <v>401</v>
      </c>
      <c r="BE53">
        <v>817</v>
      </c>
      <c r="BF53">
        <v>14</v>
      </c>
      <c r="BG53">
        <v>11</v>
      </c>
      <c r="BH53">
        <v>91</v>
      </c>
      <c r="BI53">
        <v>4754767922</v>
      </c>
      <c r="BJ53">
        <v>4763495187</v>
      </c>
      <c r="BK53">
        <v>1863202827287</v>
      </c>
      <c r="BL53">
        <v>6928177586</v>
      </c>
      <c r="BM53">
        <v>756877060486</v>
      </c>
      <c r="BN53">
        <v>35496656807</v>
      </c>
      <c r="BO53">
        <v>0</v>
      </c>
      <c r="BP53">
        <v>315398720</v>
      </c>
      <c r="BQ53">
        <v>33801</v>
      </c>
      <c r="BR53">
        <v>158492759</v>
      </c>
      <c r="BS53" t="s">
        <v>1097</v>
      </c>
      <c r="BT53">
        <v>202411</v>
      </c>
      <c r="BU53">
        <v>33801</v>
      </c>
      <c r="BV53">
        <v>315398244</v>
      </c>
      <c r="BW53">
        <v>176917408525</v>
      </c>
      <c r="BX53">
        <v>30387662181756</v>
      </c>
      <c r="BY53">
        <v>30387659156596</v>
      </c>
      <c r="BZ53">
        <v>10732191</v>
      </c>
      <c r="CA53">
        <v>10739262</v>
      </c>
      <c r="CB53">
        <v>17901</v>
      </c>
      <c r="CC53">
        <v>16424</v>
      </c>
      <c r="CD53">
        <v>2763151.89</v>
      </c>
      <c r="CE53">
        <v>8991162</v>
      </c>
      <c r="CF53">
        <v>464468.71</v>
      </c>
      <c r="CG53">
        <v>679618.06200000003</v>
      </c>
      <c r="CH53">
        <v>14772357</v>
      </c>
      <c r="CI53">
        <v>14746381.125</v>
      </c>
      <c r="CJ53">
        <v>25975.875</v>
      </c>
      <c r="CK53">
        <v>3373433.75</v>
      </c>
      <c r="CL53">
        <v>6366.32</v>
      </c>
      <c r="CM53">
        <v>7942548.9529999997</v>
      </c>
      <c r="CN53">
        <v>7928104.2199999997</v>
      </c>
      <c r="CO53">
        <v>14444.733</v>
      </c>
      <c r="CP53">
        <v>22695776.263999999</v>
      </c>
      <c r="CQ53">
        <v>22659909.546999998</v>
      </c>
      <c r="CR53">
        <v>35866.716999999997</v>
      </c>
      <c r="CS53">
        <v>10939085.197000001</v>
      </c>
      <c r="CT53">
        <v>10920021.461999999</v>
      </c>
      <c r="CU53">
        <v>19063.735000000001</v>
      </c>
      <c r="CV53">
        <v>180451631.167</v>
      </c>
      <c r="CW53">
        <v>156776182.15700001</v>
      </c>
      <c r="CX53">
        <v>833755</v>
      </c>
      <c r="CY53">
        <v>873759</v>
      </c>
      <c r="CZ53">
        <v>871330</v>
      </c>
      <c r="DA53">
        <v>2429</v>
      </c>
      <c r="DB53">
        <v>3370850.35</v>
      </c>
      <c r="DC53">
        <v>2413921</v>
      </c>
      <c r="DD53">
        <v>6655836</v>
      </c>
      <c r="DE53">
        <v>1024336</v>
      </c>
      <c r="DF53">
        <v>4516628</v>
      </c>
      <c r="DG53">
        <v>133941</v>
      </c>
      <c r="DH53">
        <v>27648</v>
      </c>
      <c r="DI53">
        <v>2460868.5430000001</v>
      </c>
      <c r="DJ53">
        <v>188267</v>
      </c>
      <c r="DK53">
        <v>2575140.6409999998</v>
      </c>
      <c r="DL53">
        <v>2575222.392</v>
      </c>
      <c r="DM53">
        <v>32196</v>
      </c>
      <c r="DN53">
        <v>245372</v>
      </c>
      <c r="DO53">
        <v>167352.49</v>
      </c>
      <c r="DP53">
        <v>233383</v>
      </c>
      <c r="DQ53">
        <v>26154</v>
      </c>
      <c r="DR53">
        <v>207229</v>
      </c>
      <c r="DS53">
        <v>33801</v>
      </c>
      <c r="DT53">
        <v>782</v>
      </c>
      <c r="DU53">
        <v>100</v>
      </c>
      <c r="DV53">
        <v>203</v>
      </c>
      <c r="DW53">
        <v>401</v>
      </c>
      <c r="DX53">
        <v>817</v>
      </c>
      <c r="DY53">
        <v>14</v>
      </c>
      <c r="DZ53">
        <v>11</v>
      </c>
      <c r="EA53">
        <v>91</v>
      </c>
      <c r="EB53">
        <v>4754767922</v>
      </c>
      <c r="EC53">
        <v>4763495187</v>
      </c>
      <c r="ED53">
        <v>1863202827287</v>
      </c>
      <c r="EE53">
        <v>6928177586</v>
      </c>
      <c r="EF53">
        <v>756877060486</v>
      </c>
      <c r="EG53">
        <v>35496656807</v>
      </c>
      <c r="EH53">
        <v>0</v>
      </c>
      <c r="EI53">
        <v>315398720</v>
      </c>
      <c r="EJ53">
        <v>33801</v>
      </c>
      <c r="EK53">
        <v>158492759</v>
      </c>
      <c r="EL53" t="s">
        <v>1097</v>
      </c>
      <c r="EM53" s="90" t="b">
        <f t="shared" si="13"/>
        <v>1</v>
      </c>
      <c r="EN53" s="90" t="b">
        <f t="shared" si="15"/>
        <v>1</v>
      </c>
      <c r="EO53" s="90" t="b">
        <f t="shared" si="16"/>
        <v>1</v>
      </c>
      <c r="EP53" s="90" t="b">
        <f t="shared" si="17"/>
        <v>1</v>
      </c>
      <c r="EQ53" s="90" t="b">
        <f t="shared" si="18"/>
        <v>1</v>
      </c>
      <c r="ER53" s="90" t="b">
        <f t="shared" si="19"/>
        <v>1</v>
      </c>
      <c r="ES53" s="90" t="b">
        <f t="shared" si="20"/>
        <v>1</v>
      </c>
      <c r="ET53" s="90" t="b">
        <f t="shared" si="21"/>
        <v>1</v>
      </c>
      <c r="EU53" s="90" t="b">
        <f t="shared" si="22"/>
        <v>1</v>
      </c>
      <c r="EV53" s="90" t="b">
        <f t="shared" si="23"/>
        <v>1</v>
      </c>
      <c r="EW53" s="90" t="b">
        <f t="shared" si="24"/>
        <v>1</v>
      </c>
      <c r="EX53" s="90" t="b">
        <f t="shared" si="25"/>
        <v>1</v>
      </c>
      <c r="EY53" s="90" t="b">
        <f t="shared" si="26"/>
        <v>1</v>
      </c>
      <c r="EZ53" s="90" t="b">
        <f t="shared" si="27"/>
        <v>1</v>
      </c>
      <c r="FA53" s="90" t="b">
        <f t="shared" si="28"/>
        <v>1</v>
      </c>
      <c r="FB53" s="90" t="b">
        <f t="shared" si="29"/>
        <v>1</v>
      </c>
      <c r="FC53" s="90" t="b">
        <f t="shared" si="30"/>
        <v>1</v>
      </c>
      <c r="FD53" s="90" t="b">
        <f t="shared" si="31"/>
        <v>1</v>
      </c>
      <c r="FE53" s="90" t="b">
        <f t="shared" si="32"/>
        <v>1</v>
      </c>
      <c r="FF53" s="90" t="b">
        <f t="shared" si="33"/>
        <v>1</v>
      </c>
      <c r="FG53" s="90" t="b">
        <f t="shared" si="34"/>
        <v>1</v>
      </c>
      <c r="FH53" s="90" t="b">
        <f t="shared" si="35"/>
        <v>1</v>
      </c>
      <c r="FI53" s="90" t="b">
        <f t="shared" si="36"/>
        <v>1</v>
      </c>
      <c r="FJ53" s="90" t="b">
        <f t="shared" si="37"/>
        <v>1</v>
      </c>
      <c r="FK53" s="90" t="b">
        <f t="shared" si="38"/>
        <v>1</v>
      </c>
      <c r="FL53" s="90" t="b">
        <f t="shared" si="39"/>
        <v>1</v>
      </c>
      <c r="FM53" s="90" t="b">
        <f t="shared" si="40"/>
        <v>1</v>
      </c>
      <c r="FN53" s="90" t="b">
        <f t="shared" si="41"/>
        <v>1</v>
      </c>
      <c r="FO53" s="90" t="b">
        <f t="shared" si="42"/>
        <v>1</v>
      </c>
      <c r="FP53" s="90" t="b">
        <f t="shared" si="43"/>
        <v>1</v>
      </c>
      <c r="FQ53" s="90" t="b">
        <f t="shared" si="44"/>
        <v>1</v>
      </c>
      <c r="FR53" s="90" t="b">
        <f t="shared" si="45"/>
        <v>1</v>
      </c>
      <c r="FS53" s="90" t="b">
        <f t="shared" si="46"/>
        <v>1</v>
      </c>
      <c r="FT53" s="90" t="b">
        <f t="shared" si="47"/>
        <v>1</v>
      </c>
      <c r="FU53" s="90" t="b">
        <f t="shared" si="48"/>
        <v>1</v>
      </c>
      <c r="FV53" s="90" t="b">
        <f t="shared" si="49"/>
        <v>1</v>
      </c>
      <c r="FW53" s="90" t="b">
        <f t="shared" si="50"/>
        <v>1</v>
      </c>
      <c r="FX53" s="90" t="b">
        <f t="shared" si="51"/>
        <v>1</v>
      </c>
      <c r="FY53" s="90" t="b">
        <f t="shared" si="52"/>
        <v>1</v>
      </c>
      <c r="FZ53" s="90" t="b">
        <f t="shared" si="53"/>
        <v>1</v>
      </c>
      <c r="GA53" s="90" t="b">
        <f t="shared" si="54"/>
        <v>1</v>
      </c>
      <c r="GB53" s="90" t="b">
        <f t="shared" si="55"/>
        <v>1</v>
      </c>
      <c r="GC53" s="90" t="b">
        <f t="shared" si="56"/>
        <v>1</v>
      </c>
      <c r="GD53" s="90" t="b">
        <f t="shared" si="57"/>
        <v>1</v>
      </c>
      <c r="GE53" s="90" t="b">
        <f t="shared" si="58"/>
        <v>1</v>
      </c>
      <c r="GF53" s="90" t="b">
        <f t="shared" si="59"/>
        <v>1</v>
      </c>
      <c r="GG53" s="90" t="b">
        <f t="shared" si="60"/>
        <v>1</v>
      </c>
      <c r="GH53" s="90" t="b">
        <f t="shared" si="61"/>
        <v>1</v>
      </c>
      <c r="GI53" s="90" t="b">
        <f t="shared" si="62"/>
        <v>1</v>
      </c>
      <c r="GJ53" s="90" t="b">
        <f t="shared" si="63"/>
        <v>1</v>
      </c>
      <c r="GK53" s="90" t="b">
        <f t="shared" si="64"/>
        <v>1</v>
      </c>
      <c r="GL53" s="90" t="b">
        <f t="shared" si="65"/>
        <v>1</v>
      </c>
      <c r="GM53" s="90" t="b">
        <f t="shared" si="66"/>
        <v>1</v>
      </c>
      <c r="GN53" s="90" t="b">
        <f t="shared" si="67"/>
        <v>1</v>
      </c>
      <c r="GO53" s="90" t="b">
        <f t="shared" si="68"/>
        <v>1</v>
      </c>
      <c r="GP53" s="90" t="b">
        <f t="shared" si="69"/>
        <v>1</v>
      </c>
      <c r="GQ53" s="90" t="b">
        <f t="shared" si="70"/>
        <v>1</v>
      </c>
      <c r="GR53" s="90" t="b">
        <f t="shared" si="71"/>
        <v>1</v>
      </c>
      <c r="GS53" s="90" t="b">
        <f t="shared" si="72"/>
        <v>1</v>
      </c>
      <c r="GT53" s="90" t="b">
        <f t="shared" si="73"/>
        <v>1</v>
      </c>
      <c r="GU53" s="90" t="b">
        <f t="shared" si="74"/>
        <v>1</v>
      </c>
      <c r="GV53" s="90" t="b">
        <f t="shared" si="75"/>
        <v>1</v>
      </c>
      <c r="GW53" s="90" t="b">
        <f t="shared" si="76"/>
        <v>1</v>
      </c>
      <c r="GX53" s="90" t="b">
        <f t="shared" si="77"/>
        <v>1</v>
      </c>
      <c r="GY53" s="90" t="b">
        <f t="shared" si="14"/>
        <v>1</v>
      </c>
      <c r="GZ53" s="90" t="b">
        <f t="shared" si="78"/>
        <v>1</v>
      </c>
      <c r="HA53" s="90" t="b">
        <f t="shared" si="79"/>
        <v>1</v>
      </c>
      <c r="HB53" s="90" t="b">
        <f t="shared" si="80"/>
        <v>1</v>
      </c>
      <c r="HC53" s="90" t="b">
        <f t="shared" si="81"/>
        <v>1</v>
      </c>
      <c r="HD53" s="90" t="b">
        <f t="shared" si="82"/>
        <v>1</v>
      </c>
      <c r="HE53" s="90" t="b">
        <f t="shared" si="83"/>
        <v>1</v>
      </c>
    </row>
    <row r="54" spans="1:213" x14ac:dyDescent="0.15">
      <c r="A54" s="90">
        <v>202412</v>
      </c>
      <c r="B54" s="90">
        <v>35478</v>
      </c>
      <c r="C54" s="90">
        <v>331056462</v>
      </c>
      <c r="D54">
        <v>187525533161</v>
      </c>
      <c r="E54">
        <v>31895307917559</v>
      </c>
      <c r="F54">
        <v>31895306508217</v>
      </c>
      <c r="G54">
        <v>11301340</v>
      </c>
      <c r="H54">
        <v>11316824</v>
      </c>
      <c r="I54">
        <v>18539</v>
      </c>
      <c r="J54">
        <v>17055</v>
      </c>
      <c r="K54">
        <v>2891955.44</v>
      </c>
      <c r="L54">
        <v>9917481</v>
      </c>
      <c r="M54">
        <v>479850.15</v>
      </c>
      <c r="N54">
        <v>845116.86</v>
      </c>
      <c r="O54">
        <v>15668992</v>
      </c>
      <c r="P54">
        <v>15626416.5</v>
      </c>
      <c r="Q54">
        <v>42575.5</v>
      </c>
      <c r="R54">
        <v>3538006.88</v>
      </c>
      <c r="S54">
        <v>9793.19</v>
      </c>
      <c r="T54">
        <v>8330587.4000000004</v>
      </c>
      <c r="U54">
        <v>8306388.3399999999</v>
      </c>
      <c r="V54">
        <v>24199.725999999999</v>
      </c>
      <c r="W54">
        <v>24474966.761</v>
      </c>
      <c r="X54">
        <v>24411292.333000001</v>
      </c>
      <c r="Y54">
        <v>63676.519</v>
      </c>
      <c r="Z54">
        <v>11596309.797</v>
      </c>
      <c r="AA54">
        <v>11564565.318</v>
      </c>
      <c r="AB54">
        <v>31745.978999999999</v>
      </c>
      <c r="AC54">
        <v>186320534.84999999</v>
      </c>
      <c r="AD54">
        <v>164571596.648</v>
      </c>
      <c r="AE54">
        <v>813884</v>
      </c>
      <c r="AF54">
        <v>854753</v>
      </c>
      <c r="AG54">
        <v>852081</v>
      </c>
      <c r="AH54">
        <v>2672</v>
      </c>
      <c r="AI54">
        <v>3535797.29</v>
      </c>
      <c r="AJ54">
        <v>2202797</v>
      </c>
      <c r="AK54">
        <v>7142787</v>
      </c>
      <c r="AL54">
        <v>1107261</v>
      </c>
      <c r="AM54">
        <v>5048985</v>
      </c>
      <c r="AN54">
        <v>130960</v>
      </c>
      <c r="AO54">
        <v>36202</v>
      </c>
      <c r="AP54">
        <v>2253075.5460000001</v>
      </c>
      <c r="AQ54">
        <v>164362</v>
      </c>
      <c r="AR54">
        <v>2690881.1779999998</v>
      </c>
      <c r="AS54">
        <v>2688962.6140000001</v>
      </c>
      <c r="AT54">
        <v>33923</v>
      </c>
      <c r="AU54">
        <v>258453</v>
      </c>
      <c r="AV54">
        <v>178045.66</v>
      </c>
      <c r="AW54">
        <v>243850</v>
      </c>
      <c r="AX54">
        <v>29970</v>
      </c>
      <c r="AY54">
        <v>213880</v>
      </c>
      <c r="AZ54">
        <v>35478</v>
      </c>
      <c r="BA54">
        <v>864</v>
      </c>
      <c r="BB54">
        <v>78</v>
      </c>
      <c r="BC54">
        <v>270</v>
      </c>
      <c r="BD54">
        <v>573</v>
      </c>
      <c r="BE54">
        <v>760</v>
      </c>
      <c r="BF54">
        <v>11</v>
      </c>
      <c r="BG54">
        <v>29</v>
      </c>
      <c r="BH54">
        <v>69</v>
      </c>
      <c r="BI54">
        <v>5071006545</v>
      </c>
      <c r="BJ54">
        <v>5080924026</v>
      </c>
      <c r="BK54">
        <v>1942385104187</v>
      </c>
      <c r="BL54">
        <v>7360697193</v>
      </c>
      <c r="BM54">
        <v>775373451082</v>
      </c>
      <c r="BN54">
        <v>40521248886</v>
      </c>
      <c r="BO54">
        <v>0</v>
      </c>
      <c r="BP54">
        <v>331057016</v>
      </c>
      <c r="BQ54">
        <v>35478</v>
      </c>
      <c r="BR54">
        <v>166698051</v>
      </c>
      <c r="BS54" t="s">
        <v>1097</v>
      </c>
      <c r="BT54">
        <v>202412</v>
      </c>
      <c r="BU54">
        <v>35478</v>
      </c>
      <c r="BV54">
        <v>331056462</v>
      </c>
      <c r="BW54">
        <v>187525533161</v>
      </c>
      <c r="BX54">
        <v>31895307917559</v>
      </c>
      <c r="BY54">
        <v>31895306508217</v>
      </c>
      <c r="BZ54">
        <v>11301340</v>
      </c>
      <c r="CA54">
        <v>11316824</v>
      </c>
      <c r="CB54">
        <v>18539</v>
      </c>
      <c r="CC54">
        <v>17055</v>
      </c>
      <c r="CD54">
        <v>2891955.44</v>
      </c>
      <c r="CE54">
        <v>9917481</v>
      </c>
      <c r="CF54">
        <v>479850.15</v>
      </c>
      <c r="CG54">
        <v>845116.86</v>
      </c>
      <c r="CH54">
        <v>15668992</v>
      </c>
      <c r="CI54">
        <v>15626416.5</v>
      </c>
      <c r="CJ54">
        <v>42575.5</v>
      </c>
      <c r="CK54">
        <v>3538006.88</v>
      </c>
      <c r="CL54">
        <v>9793.19</v>
      </c>
      <c r="CM54">
        <v>8330587.4000000004</v>
      </c>
      <c r="CN54">
        <v>8306388.3399999999</v>
      </c>
      <c r="CO54">
        <v>24199.725999999999</v>
      </c>
      <c r="CP54">
        <v>24474966.761</v>
      </c>
      <c r="CQ54">
        <v>24411292.333000001</v>
      </c>
      <c r="CR54">
        <v>63676.519</v>
      </c>
      <c r="CS54">
        <v>11596309.797</v>
      </c>
      <c r="CT54">
        <v>11564565.318</v>
      </c>
      <c r="CU54">
        <v>31745.978999999999</v>
      </c>
      <c r="CV54">
        <v>186320534.84999999</v>
      </c>
      <c r="CW54">
        <v>164571596.648</v>
      </c>
      <c r="CX54">
        <v>813884</v>
      </c>
      <c r="CY54">
        <v>854753</v>
      </c>
      <c r="CZ54">
        <v>852081</v>
      </c>
      <c r="DA54">
        <v>2672</v>
      </c>
      <c r="DB54">
        <v>3535797.29</v>
      </c>
      <c r="DC54">
        <v>2202797</v>
      </c>
      <c r="DD54">
        <v>7142787</v>
      </c>
      <c r="DE54">
        <v>1107261</v>
      </c>
      <c r="DF54">
        <v>5048985</v>
      </c>
      <c r="DG54">
        <v>130960</v>
      </c>
      <c r="DH54">
        <v>36202</v>
      </c>
      <c r="DI54">
        <v>2253075.5460000001</v>
      </c>
      <c r="DJ54">
        <v>164362</v>
      </c>
      <c r="DK54">
        <v>2690881.1779999998</v>
      </c>
      <c r="DL54">
        <v>2688962.6140000001</v>
      </c>
      <c r="DM54">
        <v>33923</v>
      </c>
      <c r="DN54">
        <v>258453</v>
      </c>
      <c r="DO54">
        <v>178045.66</v>
      </c>
      <c r="DP54">
        <v>243850</v>
      </c>
      <c r="DQ54">
        <v>29970</v>
      </c>
      <c r="DR54">
        <v>213880</v>
      </c>
      <c r="DS54">
        <v>35478</v>
      </c>
      <c r="DT54">
        <v>864</v>
      </c>
      <c r="DU54">
        <v>78</v>
      </c>
      <c r="DV54">
        <v>270</v>
      </c>
      <c r="DW54">
        <v>573</v>
      </c>
      <c r="DX54">
        <v>760</v>
      </c>
      <c r="DY54">
        <v>11</v>
      </c>
      <c r="DZ54">
        <v>29</v>
      </c>
      <c r="EA54">
        <v>69</v>
      </c>
      <c r="EB54">
        <v>5071006545</v>
      </c>
      <c r="EC54">
        <v>5080924026</v>
      </c>
      <c r="ED54">
        <v>1942385104187</v>
      </c>
      <c r="EE54">
        <v>7360697193</v>
      </c>
      <c r="EF54">
        <v>775373451082</v>
      </c>
      <c r="EG54">
        <v>40521248886</v>
      </c>
      <c r="EH54">
        <v>0</v>
      </c>
      <c r="EI54">
        <v>331057016</v>
      </c>
      <c r="EJ54">
        <v>35478</v>
      </c>
      <c r="EK54">
        <v>166698051</v>
      </c>
      <c r="EL54" t="s">
        <v>1097</v>
      </c>
      <c r="EM54" s="90" t="b">
        <f t="shared" si="13"/>
        <v>1</v>
      </c>
      <c r="EN54" s="90" t="b">
        <f t="shared" si="15"/>
        <v>1</v>
      </c>
      <c r="EO54" s="90" t="b">
        <f t="shared" si="16"/>
        <v>1</v>
      </c>
      <c r="EP54" s="90" t="b">
        <f t="shared" si="17"/>
        <v>1</v>
      </c>
      <c r="EQ54" s="90" t="b">
        <f t="shared" si="18"/>
        <v>1</v>
      </c>
      <c r="ER54" s="90" t="b">
        <f t="shared" si="19"/>
        <v>1</v>
      </c>
      <c r="ES54" s="90" t="b">
        <f t="shared" si="20"/>
        <v>1</v>
      </c>
      <c r="ET54" s="90" t="b">
        <f t="shared" si="21"/>
        <v>1</v>
      </c>
      <c r="EU54" s="90" t="b">
        <f t="shared" si="22"/>
        <v>1</v>
      </c>
      <c r="EV54" s="90" t="b">
        <f t="shared" si="23"/>
        <v>1</v>
      </c>
      <c r="EW54" s="90" t="b">
        <f t="shared" si="24"/>
        <v>1</v>
      </c>
      <c r="EX54" s="90" t="b">
        <f t="shared" si="25"/>
        <v>1</v>
      </c>
      <c r="EY54" s="90" t="b">
        <f t="shared" si="26"/>
        <v>1</v>
      </c>
      <c r="EZ54" s="90" t="b">
        <f t="shared" si="27"/>
        <v>1</v>
      </c>
      <c r="FA54" s="90" t="b">
        <f t="shared" si="28"/>
        <v>1</v>
      </c>
      <c r="FB54" s="90" t="b">
        <f t="shared" si="29"/>
        <v>1</v>
      </c>
      <c r="FC54" s="90" t="b">
        <f t="shared" si="30"/>
        <v>1</v>
      </c>
      <c r="FD54" s="90" t="b">
        <f t="shared" si="31"/>
        <v>1</v>
      </c>
      <c r="FE54" s="90" t="b">
        <f t="shared" si="32"/>
        <v>1</v>
      </c>
      <c r="FF54" s="90" t="b">
        <f t="shared" si="33"/>
        <v>1</v>
      </c>
      <c r="FG54" s="90" t="b">
        <f t="shared" si="34"/>
        <v>1</v>
      </c>
      <c r="FH54" s="90" t="b">
        <f t="shared" si="35"/>
        <v>1</v>
      </c>
      <c r="FI54" s="90" t="b">
        <f t="shared" si="36"/>
        <v>1</v>
      </c>
      <c r="FJ54" s="90" t="b">
        <f t="shared" si="37"/>
        <v>1</v>
      </c>
      <c r="FK54" s="90" t="b">
        <f t="shared" si="38"/>
        <v>1</v>
      </c>
      <c r="FL54" s="90" t="b">
        <f t="shared" si="39"/>
        <v>1</v>
      </c>
      <c r="FM54" s="90" t="b">
        <f t="shared" si="40"/>
        <v>1</v>
      </c>
      <c r="FN54" s="90" t="b">
        <f t="shared" si="41"/>
        <v>1</v>
      </c>
      <c r="FO54" s="90" t="b">
        <f t="shared" si="42"/>
        <v>1</v>
      </c>
      <c r="FP54" s="90" t="b">
        <f t="shared" si="43"/>
        <v>1</v>
      </c>
      <c r="FQ54" s="90" t="b">
        <f t="shared" si="44"/>
        <v>1</v>
      </c>
      <c r="FR54" s="90" t="b">
        <f t="shared" si="45"/>
        <v>1</v>
      </c>
      <c r="FS54" s="90" t="b">
        <f t="shared" si="46"/>
        <v>1</v>
      </c>
      <c r="FT54" s="90" t="b">
        <f t="shared" si="47"/>
        <v>1</v>
      </c>
      <c r="FU54" s="90" t="b">
        <f t="shared" si="48"/>
        <v>1</v>
      </c>
      <c r="FV54" s="90" t="b">
        <f t="shared" si="49"/>
        <v>1</v>
      </c>
      <c r="FW54" s="90" t="b">
        <f t="shared" si="50"/>
        <v>1</v>
      </c>
      <c r="FX54" s="90" t="b">
        <f t="shared" si="51"/>
        <v>1</v>
      </c>
      <c r="FY54" s="90" t="b">
        <f t="shared" si="52"/>
        <v>1</v>
      </c>
      <c r="FZ54" s="90" t="b">
        <f t="shared" si="53"/>
        <v>1</v>
      </c>
      <c r="GA54" s="90" t="b">
        <f t="shared" si="54"/>
        <v>1</v>
      </c>
      <c r="GB54" s="90" t="b">
        <f t="shared" si="55"/>
        <v>1</v>
      </c>
      <c r="GC54" s="90" t="b">
        <f t="shared" si="56"/>
        <v>1</v>
      </c>
      <c r="GD54" s="90" t="b">
        <f t="shared" si="57"/>
        <v>1</v>
      </c>
      <c r="GE54" s="90" t="b">
        <f t="shared" si="58"/>
        <v>1</v>
      </c>
      <c r="GF54" s="90" t="b">
        <f t="shared" si="59"/>
        <v>1</v>
      </c>
      <c r="GG54" s="90" t="b">
        <f t="shared" si="60"/>
        <v>1</v>
      </c>
      <c r="GH54" s="90" t="b">
        <f t="shared" si="61"/>
        <v>1</v>
      </c>
      <c r="GI54" s="90" t="b">
        <f t="shared" si="62"/>
        <v>1</v>
      </c>
      <c r="GJ54" s="90" t="b">
        <f t="shared" si="63"/>
        <v>1</v>
      </c>
      <c r="GK54" s="90" t="b">
        <f t="shared" si="64"/>
        <v>1</v>
      </c>
      <c r="GL54" s="90" t="b">
        <f t="shared" si="65"/>
        <v>1</v>
      </c>
      <c r="GM54" s="90" t="b">
        <f t="shared" si="66"/>
        <v>1</v>
      </c>
      <c r="GN54" s="90" t="b">
        <f t="shared" si="67"/>
        <v>1</v>
      </c>
      <c r="GO54" s="90" t="b">
        <f t="shared" si="68"/>
        <v>1</v>
      </c>
      <c r="GP54" s="90" t="b">
        <f t="shared" si="69"/>
        <v>1</v>
      </c>
      <c r="GQ54" s="90" t="b">
        <f t="shared" si="70"/>
        <v>1</v>
      </c>
      <c r="GR54" s="90" t="b">
        <f t="shared" si="71"/>
        <v>1</v>
      </c>
      <c r="GS54" s="90" t="b">
        <f t="shared" si="72"/>
        <v>1</v>
      </c>
      <c r="GT54" s="90" t="b">
        <f t="shared" si="73"/>
        <v>1</v>
      </c>
      <c r="GU54" s="90" t="b">
        <f t="shared" si="74"/>
        <v>1</v>
      </c>
      <c r="GV54" s="90" t="b">
        <f t="shared" si="75"/>
        <v>1</v>
      </c>
      <c r="GW54" s="90" t="b">
        <f t="shared" si="76"/>
        <v>1</v>
      </c>
      <c r="GX54" s="90" t="b">
        <f t="shared" si="77"/>
        <v>1</v>
      </c>
      <c r="GY54" s="90" t="b">
        <f t="shared" si="14"/>
        <v>1</v>
      </c>
      <c r="GZ54" s="90" t="b">
        <f t="shared" si="78"/>
        <v>1</v>
      </c>
      <c r="HA54" s="90" t="b">
        <f t="shared" si="79"/>
        <v>1</v>
      </c>
      <c r="HB54" s="90" t="b">
        <f t="shared" si="80"/>
        <v>1</v>
      </c>
      <c r="HC54" s="90" t="b">
        <f t="shared" si="81"/>
        <v>1</v>
      </c>
      <c r="HD54" s="90" t="b">
        <f t="shared" si="82"/>
        <v>1</v>
      </c>
      <c r="HE54" s="90" t="b">
        <f t="shared" si="83"/>
        <v>1</v>
      </c>
    </row>
    <row r="55" spans="1:213" x14ac:dyDescent="0.15">
      <c r="A55" s="90">
        <v>202501</v>
      </c>
      <c r="B55" s="90">
        <v>18930</v>
      </c>
      <c r="C55" s="90">
        <v>176622986</v>
      </c>
      <c r="D55">
        <v>100814308651</v>
      </c>
      <c r="E55">
        <v>17018355958139</v>
      </c>
      <c r="F55">
        <v>17018355921277</v>
      </c>
      <c r="G55">
        <v>6027930</v>
      </c>
      <c r="H55">
        <v>6036515</v>
      </c>
      <c r="I55">
        <v>8833</v>
      </c>
      <c r="J55">
        <v>7741</v>
      </c>
      <c r="K55">
        <v>1557639.46</v>
      </c>
      <c r="L55">
        <v>1546740</v>
      </c>
      <c r="M55">
        <v>234987.67</v>
      </c>
      <c r="N55">
        <v>140563.57</v>
      </c>
      <c r="O55">
        <v>7296198</v>
      </c>
      <c r="P55">
        <v>7284587.375</v>
      </c>
      <c r="Q55">
        <v>11610.625</v>
      </c>
      <c r="R55">
        <v>1889809.19</v>
      </c>
      <c r="S55">
        <v>3090.83</v>
      </c>
      <c r="T55">
        <v>3773311.3650000002</v>
      </c>
      <c r="U55">
        <v>3766870.4190000002</v>
      </c>
      <c r="V55">
        <v>6440.9459999999999</v>
      </c>
      <c r="W55">
        <v>11020657.961999999</v>
      </c>
      <c r="X55">
        <v>11004977.884</v>
      </c>
      <c r="Y55">
        <v>15680.078</v>
      </c>
      <c r="Z55">
        <v>5255080.727</v>
      </c>
      <c r="AA55">
        <v>5246660.17</v>
      </c>
      <c r="AB55">
        <v>8420.5570000000007</v>
      </c>
      <c r="AC55">
        <v>86526863.457000002</v>
      </c>
      <c r="AD55">
        <v>74949011.598000005</v>
      </c>
      <c r="AE55">
        <v>455729</v>
      </c>
      <c r="AF55">
        <v>476257</v>
      </c>
      <c r="AG55">
        <v>475080</v>
      </c>
      <c r="AH55">
        <v>1177</v>
      </c>
      <c r="AI55">
        <v>1888585.34</v>
      </c>
      <c r="AJ55">
        <v>1065710</v>
      </c>
      <c r="AK55">
        <v>2998646</v>
      </c>
      <c r="AL55">
        <v>525036</v>
      </c>
      <c r="AM55">
        <v>2624899</v>
      </c>
      <c r="AN55">
        <v>66260</v>
      </c>
      <c r="AO55">
        <v>15647</v>
      </c>
      <c r="AP55">
        <v>1154427.625</v>
      </c>
      <c r="AQ55">
        <v>10824</v>
      </c>
      <c r="AR55">
        <v>1226357.1950000001</v>
      </c>
      <c r="AS55">
        <v>1225871.7120000001</v>
      </c>
      <c r="AT55">
        <v>18162</v>
      </c>
      <c r="AU55">
        <v>138295</v>
      </c>
      <c r="AV55">
        <v>81278.91</v>
      </c>
      <c r="AW55">
        <v>117220</v>
      </c>
      <c r="AX55">
        <v>10335</v>
      </c>
      <c r="AY55">
        <v>106885</v>
      </c>
      <c r="AZ55">
        <v>18930</v>
      </c>
      <c r="BA55">
        <v>449</v>
      </c>
      <c r="BB55">
        <v>47</v>
      </c>
      <c r="BC55">
        <v>109</v>
      </c>
      <c r="BD55">
        <v>249</v>
      </c>
      <c r="BE55">
        <v>272</v>
      </c>
      <c r="BF55">
        <v>7</v>
      </c>
      <c r="BG55">
        <v>4</v>
      </c>
      <c r="BH55">
        <v>37</v>
      </c>
      <c r="BI55">
        <v>2448504128</v>
      </c>
      <c r="BJ55">
        <v>2449537696</v>
      </c>
      <c r="BK55">
        <v>1053434916919</v>
      </c>
      <c r="BL55">
        <v>3965856031</v>
      </c>
      <c r="BM55">
        <v>358049693092</v>
      </c>
      <c r="BN55">
        <v>13331164661</v>
      </c>
      <c r="BO55">
        <v>0</v>
      </c>
      <c r="BP55">
        <v>176632575</v>
      </c>
      <c r="BQ55">
        <v>52050</v>
      </c>
      <c r="BR55">
        <v>87679538</v>
      </c>
      <c r="BS55">
        <v>11290</v>
      </c>
      <c r="BT55">
        <v>202501</v>
      </c>
      <c r="BU55">
        <v>18930</v>
      </c>
      <c r="BV55">
        <v>176622986</v>
      </c>
      <c r="BW55">
        <v>100814308651</v>
      </c>
      <c r="BX55">
        <v>17018355958139</v>
      </c>
      <c r="BY55">
        <v>17018355921277</v>
      </c>
      <c r="BZ55">
        <v>6027930</v>
      </c>
      <c r="CA55">
        <v>6036515</v>
      </c>
      <c r="CB55">
        <v>8833</v>
      </c>
      <c r="CC55">
        <v>7741</v>
      </c>
      <c r="CD55">
        <v>1557639.46</v>
      </c>
      <c r="CE55">
        <v>1546740</v>
      </c>
      <c r="CF55">
        <v>234987.67</v>
      </c>
      <c r="CG55">
        <v>140563.57</v>
      </c>
      <c r="CH55">
        <v>7296198</v>
      </c>
      <c r="CI55">
        <v>7284587.375</v>
      </c>
      <c r="CJ55">
        <v>11610.625</v>
      </c>
      <c r="CK55">
        <v>1889809.19</v>
      </c>
      <c r="CL55">
        <v>3090.83</v>
      </c>
      <c r="CM55">
        <v>3773311.3650000002</v>
      </c>
      <c r="CN55">
        <v>3766870.4190000002</v>
      </c>
      <c r="CO55">
        <v>6440.9459999999999</v>
      </c>
      <c r="CP55">
        <v>11020657.961999999</v>
      </c>
      <c r="CQ55">
        <v>11004977.884</v>
      </c>
      <c r="CR55">
        <v>15680.078</v>
      </c>
      <c r="CS55">
        <v>5255080.727</v>
      </c>
      <c r="CT55">
        <v>5246660.17</v>
      </c>
      <c r="CU55">
        <v>8420.5570000000007</v>
      </c>
      <c r="CV55">
        <v>86526863.457000002</v>
      </c>
      <c r="CW55">
        <v>74949011.598000005</v>
      </c>
      <c r="CX55">
        <v>455729</v>
      </c>
      <c r="CY55">
        <v>476257</v>
      </c>
      <c r="CZ55">
        <v>475080</v>
      </c>
      <c r="DA55">
        <v>1177</v>
      </c>
      <c r="DB55">
        <v>1888585.34</v>
      </c>
      <c r="DC55">
        <v>1065710</v>
      </c>
      <c r="DD55">
        <v>2998646</v>
      </c>
      <c r="DE55">
        <v>525036</v>
      </c>
      <c r="DF55">
        <v>2624899</v>
      </c>
      <c r="DG55">
        <v>66260</v>
      </c>
      <c r="DH55">
        <v>15647</v>
      </c>
      <c r="DI55">
        <v>1154427.625</v>
      </c>
      <c r="DJ55">
        <v>10824</v>
      </c>
      <c r="DK55">
        <v>1226357.1950000001</v>
      </c>
      <c r="DL55">
        <v>1225871.7120000001</v>
      </c>
      <c r="DM55">
        <v>18162</v>
      </c>
      <c r="DN55">
        <v>138295</v>
      </c>
      <c r="DO55">
        <v>81278.91</v>
      </c>
      <c r="DP55">
        <v>117220</v>
      </c>
      <c r="DQ55">
        <v>10335</v>
      </c>
      <c r="DR55">
        <v>106885</v>
      </c>
      <c r="DS55">
        <v>18930</v>
      </c>
      <c r="DT55">
        <v>449</v>
      </c>
      <c r="DU55">
        <v>47</v>
      </c>
      <c r="DV55">
        <v>109</v>
      </c>
      <c r="DW55">
        <v>249</v>
      </c>
      <c r="DX55">
        <v>272</v>
      </c>
      <c r="DY55">
        <v>7</v>
      </c>
      <c r="DZ55">
        <v>4</v>
      </c>
      <c r="EA55">
        <v>37</v>
      </c>
      <c r="EB55">
        <v>2448504128</v>
      </c>
      <c r="EC55">
        <v>2449537696</v>
      </c>
      <c r="ED55">
        <v>1053434916919</v>
      </c>
      <c r="EE55">
        <v>3965856031</v>
      </c>
      <c r="EF55">
        <v>358049693092</v>
      </c>
      <c r="EG55">
        <v>13331164661</v>
      </c>
      <c r="EH55">
        <v>0</v>
      </c>
      <c r="EI55">
        <v>176632575</v>
      </c>
      <c r="EJ55">
        <v>52050</v>
      </c>
      <c r="EK55">
        <v>87679538</v>
      </c>
      <c r="EL55">
        <v>11290</v>
      </c>
      <c r="EM55" s="90" t="b">
        <f t="shared" si="13"/>
        <v>1</v>
      </c>
      <c r="EN55" s="90" t="b">
        <f t="shared" si="15"/>
        <v>1</v>
      </c>
      <c r="EO55" s="90" t="b">
        <f t="shared" si="16"/>
        <v>1</v>
      </c>
      <c r="EP55" s="90" t="b">
        <f t="shared" si="17"/>
        <v>1</v>
      </c>
      <c r="EQ55" s="90" t="b">
        <f t="shared" si="18"/>
        <v>1</v>
      </c>
      <c r="ER55" s="90" t="b">
        <f t="shared" si="19"/>
        <v>1</v>
      </c>
      <c r="ES55" s="90" t="b">
        <f t="shared" si="20"/>
        <v>1</v>
      </c>
      <c r="ET55" s="90" t="b">
        <f t="shared" si="21"/>
        <v>1</v>
      </c>
      <c r="EU55" s="90" t="b">
        <f t="shared" si="22"/>
        <v>1</v>
      </c>
      <c r="EV55" s="90" t="b">
        <f t="shared" si="23"/>
        <v>1</v>
      </c>
      <c r="EW55" s="90" t="b">
        <f t="shared" si="24"/>
        <v>1</v>
      </c>
      <c r="EX55" s="90" t="b">
        <f t="shared" si="25"/>
        <v>1</v>
      </c>
      <c r="EY55" s="90" t="b">
        <f t="shared" si="26"/>
        <v>1</v>
      </c>
      <c r="EZ55" s="90" t="b">
        <f t="shared" si="27"/>
        <v>1</v>
      </c>
      <c r="FA55" s="90" t="b">
        <f t="shared" si="28"/>
        <v>1</v>
      </c>
      <c r="FB55" s="90" t="b">
        <f t="shared" si="29"/>
        <v>1</v>
      </c>
      <c r="FC55" s="90" t="b">
        <f t="shared" si="30"/>
        <v>1</v>
      </c>
      <c r="FD55" s="90" t="b">
        <f t="shared" si="31"/>
        <v>1</v>
      </c>
      <c r="FE55" s="90" t="b">
        <f t="shared" si="32"/>
        <v>1</v>
      </c>
      <c r="FF55" s="90" t="b">
        <f t="shared" si="33"/>
        <v>1</v>
      </c>
      <c r="FG55" s="90" t="b">
        <f t="shared" si="34"/>
        <v>1</v>
      </c>
      <c r="FH55" s="90" t="b">
        <f t="shared" si="35"/>
        <v>1</v>
      </c>
      <c r="FI55" s="90" t="b">
        <f t="shared" si="36"/>
        <v>1</v>
      </c>
      <c r="FJ55" s="90" t="b">
        <f t="shared" si="37"/>
        <v>1</v>
      </c>
      <c r="FK55" s="90" t="b">
        <f t="shared" si="38"/>
        <v>1</v>
      </c>
      <c r="FL55" s="90" t="b">
        <f t="shared" si="39"/>
        <v>1</v>
      </c>
      <c r="FM55" s="90" t="b">
        <f t="shared" si="40"/>
        <v>1</v>
      </c>
      <c r="FN55" s="90" t="b">
        <f t="shared" si="41"/>
        <v>1</v>
      </c>
      <c r="FO55" s="90" t="b">
        <f t="shared" si="42"/>
        <v>1</v>
      </c>
      <c r="FP55" s="90" t="b">
        <f t="shared" si="43"/>
        <v>1</v>
      </c>
      <c r="FQ55" s="90" t="b">
        <f t="shared" si="44"/>
        <v>1</v>
      </c>
      <c r="FR55" s="90" t="b">
        <f t="shared" si="45"/>
        <v>1</v>
      </c>
      <c r="FS55" s="90" t="b">
        <f t="shared" si="46"/>
        <v>1</v>
      </c>
      <c r="FT55" s="90" t="b">
        <f t="shared" si="47"/>
        <v>1</v>
      </c>
      <c r="FU55" s="90" t="b">
        <f t="shared" si="48"/>
        <v>1</v>
      </c>
      <c r="FV55" s="90" t="b">
        <f t="shared" si="49"/>
        <v>1</v>
      </c>
      <c r="FW55" s="90" t="b">
        <f t="shared" si="50"/>
        <v>1</v>
      </c>
      <c r="FX55" s="90" t="b">
        <f t="shared" si="51"/>
        <v>1</v>
      </c>
      <c r="FY55" s="90" t="b">
        <f t="shared" si="52"/>
        <v>1</v>
      </c>
      <c r="FZ55" s="90" t="b">
        <f t="shared" si="53"/>
        <v>1</v>
      </c>
      <c r="GA55" s="90" t="b">
        <f t="shared" si="54"/>
        <v>1</v>
      </c>
      <c r="GB55" s="90" t="b">
        <f t="shared" si="55"/>
        <v>1</v>
      </c>
      <c r="GC55" s="90" t="b">
        <f t="shared" si="56"/>
        <v>1</v>
      </c>
      <c r="GD55" s="90" t="b">
        <f t="shared" si="57"/>
        <v>1</v>
      </c>
      <c r="GE55" s="90" t="b">
        <f t="shared" si="58"/>
        <v>1</v>
      </c>
      <c r="GF55" s="90" t="b">
        <f t="shared" si="59"/>
        <v>1</v>
      </c>
      <c r="GG55" s="90" t="b">
        <f t="shared" si="60"/>
        <v>1</v>
      </c>
      <c r="GH55" s="90" t="b">
        <f t="shared" si="61"/>
        <v>1</v>
      </c>
      <c r="GI55" s="90" t="b">
        <f t="shared" si="62"/>
        <v>1</v>
      </c>
      <c r="GJ55" s="90" t="b">
        <f t="shared" si="63"/>
        <v>1</v>
      </c>
      <c r="GK55" s="90" t="b">
        <f t="shared" si="64"/>
        <v>1</v>
      </c>
      <c r="GL55" s="90" t="b">
        <f t="shared" si="65"/>
        <v>1</v>
      </c>
      <c r="GM55" s="90" t="b">
        <f t="shared" si="66"/>
        <v>1</v>
      </c>
      <c r="GN55" s="90" t="b">
        <f t="shared" si="67"/>
        <v>1</v>
      </c>
      <c r="GO55" s="90" t="b">
        <f t="shared" si="68"/>
        <v>1</v>
      </c>
      <c r="GP55" s="90" t="b">
        <f t="shared" si="69"/>
        <v>1</v>
      </c>
      <c r="GQ55" s="90" t="b">
        <f t="shared" si="70"/>
        <v>1</v>
      </c>
      <c r="GR55" s="90" t="b">
        <f t="shared" si="71"/>
        <v>1</v>
      </c>
      <c r="GS55" s="90" t="b">
        <f t="shared" si="72"/>
        <v>1</v>
      </c>
      <c r="GT55" s="90" t="b">
        <f t="shared" si="73"/>
        <v>1</v>
      </c>
      <c r="GU55" s="90" t="b">
        <f t="shared" si="74"/>
        <v>1</v>
      </c>
      <c r="GV55" s="90" t="b">
        <f t="shared" si="75"/>
        <v>1</v>
      </c>
      <c r="GW55" s="90" t="b">
        <f t="shared" si="76"/>
        <v>1</v>
      </c>
      <c r="GX55" s="90" t="b">
        <f t="shared" si="77"/>
        <v>1</v>
      </c>
      <c r="GY55" s="90" t="b">
        <f t="shared" si="14"/>
        <v>1</v>
      </c>
      <c r="GZ55" s="90" t="b">
        <f t="shared" si="78"/>
        <v>1</v>
      </c>
      <c r="HA55" s="90" t="b">
        <f t="shared" si="79"/>
        <v>1</v>
      </c>
      <c r="HB55" s="90" t="b">
        <f t="shared" si="80"/>
        <v>1</v>
      </c>
      <c r="HC55" s="90" t="b">
        <f t="shared" si="81"/>
        <v>1</v>
      </c>
      <c r="HD55" s="90" t="b">
        <f t="shared" si="82"/>
        <v>1</v>
      </c>
      <c r="HE55" s="90" t="b">
        <f t="shared" si="83"/>
        <v>1</v>
      </c>
    </row>
    <row r="59" spans="1:213" x14ac:dyDescent="0.15">
      <c r="A59" s="124" t="s">
        <v>1146</v>
      </c>
      <c r="B59" s="124" t="s">
        <v>900</v>
      </c>
      <c r="C59" s="124" t="s">
        <v>251</v>
      </c>
      <c r="D59" s="124" t="s">
        <v>238</v>
      </c>
      <c r="E59" s="124" t="s">
        <v>434</v>
      </c>
      <c r="F59" s="124" t="s">
        <v>441</v>
      </c>
      <c r="G59" s="124" t="s">
        <v>446</v>
      </c>
      <c r="H59" s="124" t="s">
        <v>450</v>
      </c>
      <c r="I59" s="124" t="s">
        <v>366</v>
      </c>
      <c r="J59" s="124" t="s">
        <v>340</v>
      </c>
      <c r="K59" s="124" t="s">
        <v>603</v>
      </c>
      <c r="L59" s="124" t="s">
        <v>604</v>
      </c>
      <c r="M59" s="124" t="s">
        <v>244</v>
      </c>
      <c r="N59" s="124" t="s">
        <v>443</v>
      </c>
      <c r="O59" s="124" t="s">
        <v>607</v>
      </c>
      <c r="P59" s="124" t="s">
        <v>613</v>
      </c>
      <c r="Q59" s="124" t="s">
        <v>1109</v>
      </c>
      <c r="R59" t="s">
        <v>1146</v>
      </c>
      <c r="S59" t="s">
        <v>900</v>
      </c>
      <c r="T59" t="s">
        <v>251</v>
      </c>
      <c r="U59" t="s">
        <v>238</v>
      </c>
      <c r="V59" t="s">
        <v>434</v>
      </c>
      <c r="W59" t="s">
        <v>441</v>
      </c>
      <c r="X59" t="s">
        <v>446</v>
      </c>
      <c r="Y59" t="s">
        <v>450</v>
      </c>
      <c r="Z59" t="s">
        <v>366</v>
      </c>
      <c r="AA59" t="s">
        <v>340</v>
      </c>
      <c r="AB59" t="s">
        <v>603</v>
      </c>
      <c r="AC59" t="s">
        <v>604</v>
      </c>
      <c r="AD59" t="s">
        <v>244</v>
      </c>
      <c r="AE59" t="s">
        <v>443</v>
      </c>
      <c r="AF59" t="s">
        <v>607</v>
      </c>
      <c r="AG59" t="s">
        <v>613</v>
      </c>
      <c r="AH59" t="s">
        <v>1109</v>
      </c>
      <c r="AI59" s="124" t="s">
        <v>1146</v>
      </c>
      <c r="AJ59" s="124" t="s">
        <v>900</v>
      </c>
      <c r="AK59" s="124" t="s">
        <v>251</v>
      </c>
      <c r="AL59" s="124" t="s">
        <v>238</v>
      </c>
      <c r="AM59" s="124" t="s">
        <v>434</v>
      </c>
      <c r="AN59" s="124" t="s">
        <v>441</v>
      </c>
      <c r="AO59" s="124" t="s">
        <v>446</v>
      </c>
      <c r="AP59" s="124" t="s">
        <v>450</v>
      </c>
      <c r="AQ59" s="124" t="s">
        <v>366</v>
      </c>
      <c r="AR59" s="124" t="s">
        <v>340</v>
      </c>
      <c r="AS59" s="124" t="s">
        <v>603</v>
      </c>
      <c r="AT59" s="124" t="s">
        <v>604</v>
      </c>
      <c r="AU59" s="124" t="s">
        <v>244</v>
      </c>
      <c r="AV59" s="124" t="s">
        <v>443</v>
      </c>
      <c r="AW59" s="124" t="s">
        <v>607</v>
      </c>
      <c r="AX59" s="124" t="s">
        <v>613</v>
      </c>
      <c r="AY59" s="124" t="s">
        <v>1109</v>
      </c>
    </row>
    <row r="60" spans="1:213" x14ac:dyDescent="0.15">
      <c r="A60" s="90">
        <v>202301</v>
      </c>
      <c r="B60" s="90">
        <v>745926</v>
      </c>
      <c r="C60" s="90">
        <v>6960963610</v>
      </c>
      <c r="D60">
        <v>384889504188492</v>
      </c>
      <c r="E60">
        <v>38845326</v>
      </c>
      <c r="F60">
        <v>214863755796417</v>
      </c>
      <c r="G60">
        <v>283885186698833</v>
      </c>
      <c r="H60">
        <v>3887392</v>
      </c>
      <c r="I60">
        <v>12309198</v>
      </c>
      <c r="J60">
        <v>3119905785835</v>
      </c>
      <c r="K60">
        <v>15089961272151</v>
      </c>
      <c r="L60">
        <v>15090170406547</v>
      </c>
      <c r="M60">
        <v>2404525040</v>
      </c>
      <c r="N60">
        <v>42859738495927</v>
      </c>
      <c r="O60" t="s">
        <v>1097</v>
      </c>
      <c r="P60">
        <v>6960975417</v>
      </c>
      <c r="Q60" t="s">
        <v>1097</v>
      </c>
      <c r="R60">
        <v>202301</v>
      </c>
      <c r="S60">
        <v>745926</v>
      </c>
      <c r="T60">
        <v>6960963610</v>
      </c>
      <c r="U60">
        <v>384889504188492</v>
      </c>
      <c r="V60">
        <v>38845326</v>
      </c>
      <c r="W60">
        <v>214863755796417</v>
      </c>
      <c r="X60">
        <v>283885186698833</v>
      </c>
      <c r="Y60">
        <v>3887392</v>
      </c>
      <c r="Z60">
        <v>12309198</v>
      </c>
      <c r="AA60">
        <v>3119905785835</v>
      </c>
      <c r="AB60">
        <v>15089961272151</v>
      </c>
      <c r="AC60">
        <v>15090170406547</v>
      </c>
      <c r="AD60">
        <v>2404525040</v>
      </c>
      <c r="AE60">
        <v>42859738495927</v>
      </c>
      <c r="AF60" t="s">
        <v>1097</v>
      </c>
      <c r="AG60">
        <v>6960975417</v>
      </c>
      <c r="AH60" t="s">
        <v>1097</v>
      </c>
      <c r="AI60" t="b">
        <f>A60=R60</f>
        <v>1</v>
      </c>
      <c r="AJ60" s="90" t="b">
        <f t="shared" ref="AJ60:AW75" si="84">B60=S60</f>
        <v>1</v>
      </c>
      <c r="AK60" s="90" t="b">
        <f t="shared" si="84"/>
        <v>1</v>
      </c>
      <c r="AL60" s="90" t="b">
        <f t="shared" si="84"/>
        <v>1</v>
      </c>
      <c r="AM60" s="90" t="b">
        <f t="shared" si="84"/>
        <v>1</v>
      </c>
      <c r="AN60" s="90" t="b">
        <f t="shared" si="84"/>
        <v>1</v>
      </c>
      <c r="AO60" s="90" t="b">
        <f t="shared" si="84"/>
        <v>1</v>
      </c>
      <c r="AP60" s="90" t="b">
        <f t="shared" si="84"/>
        <v>1</v>
      </c>
      <c r="AQ60" s="90" t="b">
        <f t="shared" si="84"/>
        <v>1</v>
      </c>
      <c r="AR60" s="90" t="b">
        <f t="shared" si="84"/>
        <v>1</v>
      </c>
      <c r="AS60" s="90" t="b">
        <f t="shared" si="84"/>
        <v>1</v>
      </c>
      <c r="AT60" s="90" t="b">
        <f t="shared" si="84"/>
        <v>1</v>
      </c>
      <c r="AU60" s="90" t="b">
        <f t="shared" si="84"/>
        <v>1</v>
      </c>
      <c r="AV60" s="90" t="b">
        <f t="shared" si="84"/>
        <v>1</v>
      </c>
      <c r="AW60" s="90" t="b">
        <f t="shared" si="84"/>
        <v>1</v>
      </c>
      <c r="AX60" s="90" t="b">
        <f>P60=AG60</f>
        <v>1</v>
      </c>
      <c r="AY60" s="90" t="b">
        <f t="shared" ref="AY60:AY84" si="85">Q60=AH60</f>
        <v>1</v>
      </c>
    </row>
    <row r="61" spans="1:213" x14ac:dyDescent="0.15">
      <c r="A61" s="90">
        <v>202302</v>
      </c>
      <c r="B61" s="90">
        <v>809123</v>
      </c>
      <c r="C61" s="90">
        <v>7550820720</v>
      </c>
      <c r="D61">
        <v>417614044743908</v>
      </c>
      <c r="E61">
        <v>42106135</v>
      </c>
      <c r="F61">
        <v>233998423822737</v>
      </c>
      <c r="G61">
        <v>308639814386797</v>
      </c>
      <c r="H61">
        <v>4375678</v>
      </c>
      <c r="I61">
        <v>14299266.875</v>
      </c>
      <c r="J61">
        <v>3415766592351</v>
      </c>
      <c r="K61">
        <v>16368728323780</v>
      </c>
      <c r="L61">
        <v>16368731822856</v>
      </c>
      <c r="M61">
        <v>2609121208</v>
      </c>
      <c r="N61">
        <v>46467507949608</v>
      </c>
      <c r="O61" t="s">
        <v>1097</v>
      </c>
      <c r="P61">
        <v>7550833993</v>
      </c>
      <c r="Q61" t="s">
        <v>1097</v>
      </c>
      <c r="R61">
        <v>202302</v>
      </c>
      <c r="S61">
        <v>809123</v>
      </c>
      <c r="T61">
        <v>7550820720</v>
      </c>
      <c r="U61">
        <v>417614044743908</v>
      </c>
      <c r="V61">
        <v>42106135</v>
      </c>
      <c r="W61">
        <v>233998423822737</v>
      </c>
      <c r="X61">
        <v>308639814386797</v>
      </c>
      <c r="Y61">
        <v>4375678</v>
      </c>
      <c r="Z61">
        <v>14299266.875</v>
      </c>
      <c r="AA61">
        <v>3415766592351</v>
      </c>
      <c r="AB61">
        <v>16368728323780</v>
      </c>
      <c r="AC61">
        <v>16368731822856</v>
      </c>
      <c r="AD61">
        <v>2609121208</v>
      </c>
      <c r="AE61">
        <v>46467507949608</v>
      </c>
      <c r="AF61" t="s">
        <v>1097</v>
      </c>
      <c r="AG61">
        <v>7550833993</v>
      </c>
      <c r="AH61" t="s">
        <v>1097</v>
      </c>
      <c r="AI61" s="90" t="b">
        <f t="shared" ref="AI61:AI84" si="86">A61=R61</f>
        <v>1</v>
      </c>
      <c r="AJ61" s="90" t="b">
        <f t="shared" si="84"/>
        <v>1</v>
      </c>
      <c r="AK61" s="90" t="b">
        <f t="shared" si="84"/>
        <v>1</v>
      </c>
      <c r="AL61" s="90" t="b">
        <f t="shared" si="84"/>
        <v>1</v>
      </c>
      <c r="AM61" s="90" t="b">
        <f t="shared" si="84"/>
        <v>1</v>
      </c>
      <c r="AN61" s="90" t="b">
        <f t="shared" si="84"/>
        <v>1</v>
      </c>
      <c r="AO61" s="90" t="b">
        <f t="shared" si="84"/>
        <v>1</v>
      </c>
      <c r="AP61" s="90" t="b">
        <f t="shared" si="84"/>
        <v>1</v>
      </c>
      <c r="AQ61" s="90" t="b">
        <f t="shared" si="84"/>
        <v>1</v>
      </c>
      <c r="AR61" s="90" t="b">
        <f t="shared" si="84"/>
        <v>1</v>
      </c>
      <c r="AS61" s="90" t="b">
        <f t="shared" si="84"/>
        <v>1</v>
      </c>
      <c r="AT61" s="90" t="b">
        <f t="shared" si="84"/>
        <v>1</v>
      </c>
      <c r="AU61" s="90" t="b">
        <f t="shared" si="84"/>
        <v>1</v>
      </c>
      <c r="AV61" s="90" t="b">
        <f t="shared" si="84"/>
        <v>1</v>
      </c>
      <c r="AW61" s="90" t="b">
        <f t="shared" si="84"/>
        <v>1</v>
      </c>
      <c r="AX61" s="90" t="b">
        <f t="shared" ref="AX61:AX84" si="87">P61=AG61</f>
        <v>1</v>
      </c>
      <c r="AY61" s="90" t="b">
        <f t="shared" si="85"/>
        <v>1</v>
      </c>
    </row>
    <row r="62" spans="1:213" x14ac:dyDescent="0.15">
      <c r="A62" s="90">
        <v>202303</v>
      </c>
      <c r="B62" s="90">
        <v>946323</v>
      </c>
      <c r="C62" s="90">
        <v>8831209368</v>
      </c>
      <c r="D62">
        <v>488876643586317</v>
      </c>
      <c r="E62">
        <v>49266553</v>
      </c>
      <c r="F62">
        <v>274722683666499</v>
      </c>
      <c r="G62">
        <v>361879668377429</v>
      </c>
      <c r="H62">
        <v>5582912</v>
      </c>
      <c r="I62">
        <v>19474243.625</v>
      </c>
      <c r="J62">
        <v>4039916212795</v>
      </c>
      <c r="K62">
        <v>19144409713075</v>
      </c>
      <c r="L62">
        <v>19144413592066</v>
      </c>
      <c r="M62">
        <v>3051870946</v>
      </c>
      <c r="N62">
        <v>54656118513308</v>
      </c>
      <c r="O62" t="s">
        <v>1097</v>
      </c>
      <c r="P62">
        <v>8829897856</v>
      </c>
      <c r="Q62" t="s">
        <v>1097</v>
      </c>
      <c r="R62">
        <v>202303</v>
      </c>
      <c r="S62">
        <v>946323</v>
      </c>
      <c r="T62">
        <v>8831209368</v>
      </c>
      <c r="U62">
        <v>488876643586317</v>
      </c>
      <c r="V62">
        <v>49266553</v>
      </c>
      <c r="W62">
        <v>274722683666499</v>
      </c>
      <c r="X62">
        <v>361879668377429</v>
      </c>
      <c r="Y62">
        <v>5582912</v>
      </c>
      <c r="Z62">
        <v>19474243.625</v>
      </c>
      <c r="AA62">
        <v>4039916212795</v>
      </c>
      <c r="AB62">
        <v>19144409713075</v>
      </c>
      <c r="AC62">
        <v>19144413592066</v>
      </c>
      <c r="AD62">
        <v>3051870946</v>
      </c>
      <c r="AE62">
        <v>54656118513308</v>
      </c>
      <c r="AF62" t="s">
        <v>1097</v>
      </c>
      <c r="AG62">
        <v>8829897856</v>
      </c>
      <c r="AH62" t="s">
        <v>1097</v>
      </c>
      <c r="AI62" s="90" t="b">
        <f t="shared" si="86"/>
        <v>1</v>
      </c>
      <c r="AJ62" s="90" t="b">
        <f t="shared" si="84"/>
        <v>1</v>
      </c>
      <c r="AK62" s="90" t="b">
        <f t="shared" si="84"/>
        <v>1</v>
      </c>
      <c r="AL62" s="90" t="b">
        <f t="shared" si="84"/>
        <v>1</v>
      </c>
      <c r="AM62" s="90" t="b">
        <f t="shared" si="84"/>
        <v>1</v>
      </c>
      <c r="AN62" s="90" t="b">
        <f t="shared" si="84"/>
        <v>1</v>
      </c>
      <c r="AO62" s="90" t="b">
        <f t="shared" si="84"/>
        <v>1</v>
      </c>
      <c r="AP62" s="90" t="b">
        <f t="shared" si="84"/>
        <v>1</v>
      </c>
      <c r="AQ62" s="90" t="b">
        <f t="shared" si="84"/>
        <v>1</v>
      </c>
      <c r="AR62" s="90" t="b">
        <f t="shared" si="84"/>
        <v>1</v>
      </c>
      <c r="AS62" s="90" t="b">
        <f t="shared" si="84"/>
        <v>1</v>
      </c>
      <c r="AT62" s="90" t="b">
        <f t="shared" si="84"/>
        <v>1</v>
      </c>
      <c r="AU62" s="90" t="b">
        <f t="shared" si="84"/>
        <v>1</v>
      </c>
      <c r="AV62" s="90" t="b">
        <f t="shared" si="84"/>
        <v>1</v>
      </c>
      <c r="AW62" s="90" t="b">
        <f t="shared" si="84"/>
        <v>1</v>
      </c>
      <c r="AX62" s="90" t="b">
        <f t="shared" si="87"/>
        <v>1</v>
      </c>
      <c r="AY62" s="90" t="b">
        <f t="shared" si="85"/>
        <v>1</v>
      </c>
    </row>
    <row r="63" spans="1:213" x14ac:dyDescent="0.15">
      <c r="A63" s="90">
        <v>202304</v>
      </c>
      <c r="B63" s="90">
        <v>618115</v>
      </c>
      <c r="C63" s="90">
        <v>5768667057</v>
      </c>
      <c r="D63">
        <v>319387011674878</v>
      </c>
      <c r="E63">
        <v>32193526</v>
      </c>
      <c r="F63">
        <v>180073718478426</v>
      </c>
      <c r="G63">
        <v>236906243710652</v>
      </c>
      <c r="H63">
        <v>3852021</v>
      </c>
      <c r="I63">
        <v>13524136</v>
      </c>
      <c r="J63">
        <v>2668490421024</v>
      </c>
      <c r="K63">
        <v>12504717151803</v>
      </c>
      <c r="L63">
        <v>12504720651318</v>
      </c>
      <c r="M63">
        <v>1995005719</v>
      </c>
      <c r="N63">
        <v>35945426433579</v>
      </c>
      <c r="O63" t="s">
        <v>1097</v>
      </c>
      <c r="P63">
        <v>5768677171</v>
      </c>
      <c r="Q63" t="s">
        <v>1097</v>
      </c>
      <c r="R63">
        <v>202304</v>
      </c>
      <c r="S63">
        <v>618115</v>
      </c>
      <c r="T63">
        <v>5768667057</v>
      </c>
      <c r="U63">
        <v>319387011674878</v>
      </c>
      <c r="V63">
        <v>32193526</v>
      </c>
      <c r="W63">
        <v>180073718478426</v>
      </c>
      <c r="X63">
        <v>236906243710652</v>
      </c>
      <c r="Y63">
        <v>3852021</v>
      </c>
      <c r="Z63">
        <v>13524136</v>
      </c>
      <c r="AA63">
        <v>2668490421024</v>
      </c>
      <c r="AB63">
        <v>12504717151803</v>
      </c>
      <c r="AC63">
        <v>12504720651318</v>
      </c>
      <c r="AD63">
        <v>1995005719</v>
      </c>
      <c r="AE63">
        <v>35945426433579</v>
      </c>
      <c r="AF63" t="s">
        <v>1097</v>
      </c>
      <c r="AG63">
        <v>5768677171</v>
      </c>
      <c r="AH63" t="s">
        <v>1097</v>
      </c>
      <c r="AI63" s="90" t="b">
        <f t="shared" si="86"/>
        <v>1</v>
      </c>
      <c r="AJ63" s="90" t="b">
        <f t="shared" si="84"/>
        <v>1</v>
      </c>
      <c r="AK63" s="90" t="b">
        <f t="shared" si="84"/>
        <v>1</v>
      </c>
      <c r="AL63" s="90" t="b">
        <f t="shared" si="84"/>
        <v>1</v>
      </c>
      <c r="AM63" s="90" t="b">
        <f t="shared" si="84"/>
        <v>1</v>
      </c>
      <c r="AN63" s="90" t="b">
        <f t="shared" si="84"/>
        <v>1</v>
      </c>
      <c r="AO63" s="90" t="b">
        <f t="shared" si="84"/>
        <v>1</v>
      </c>
      <c r="AP63" s="90" t="b">
        <f t="shared" si="84"/>
        <v>1</v>
      </c>
      <c r="AQ63" s="90" t="b">
        <f t="shared" si="84"/>
        <v>1</v>
      </c>
      <c r="AR63" s="90" t="b">
        <f t="shared" si="84"/>
        <v>1</v>
      </c>
      <c r="AS63" s="90" t="b">
        <f t="shared" si="84"/>
        <v>1</v>
      </c>
      <c r="AT63" s="90" t="b">
        <f t="shared" si="84"/>
        <v>1</v>
      </c>
      <c r="AU63" s="90" t="b">
        <f t="shared" si="84"/>
        <v>1</v>
      </c>
      <c r="AV63" s="90" t="b">
        <f t="shared" si="84"/>
        <v>1</v>
      </c>
      <c r="AW63" s="90" t="b">
        <f t="shared" si="84"/>
        <v>1</v>
      </c>
      <c r="AX63" s="90" t="b">
        <f t="shared" si="87"/>
        <v>1</v>
      </c>
      <c r="AY63" s="90" t="b">
        <f t="shared" si="85"/>
        <v>1</v>
      </c>
    </row>
    <row r="64" spans="1:213" x14ac:dyDescent="0.15">
      <c r="A64" s="90">
        <v>202305</v>
      </c>
      <c r="B64" s="90">
        <v>937927</v>
      </c>
      <c r="C64" s="90">
        <v>8752804144</v>
      </c>
      <c r="D64">
        <v>484395589068954</v>
      </c>
      <c r="E64">
        <v>48832011</v>
      </c>
      <c r="F64">
        <v>622729655720868</v>
      </c>
      <c r="G64">
        <v>360557148144396</v>
      </c>
      <c r="H64">
        <v>5696728</v>
      </c>
      <c r="I64">
        <v>18601558</v>
      </c>
      <c r="J64">
        <v>4106187603405</v>
      </c>
      <c r="K64">
        <v>18974743323576</v>
      </c>
      <c r="L64">
        <v>18974747354661</v>
      </c>
      <c r="M64">
        <v>3024193621</v>
      </c>
      <c r="N64">
        <v>54388230484433</v>
      </c>
      <c r="O64" t="s">
        <v>1097</v>
      </c>
      <c r="P64">
        <v>8752832311</v>
      </c>
      <c r="Q64" t="s">
        <v>1097</v>
      </c>
      <c r="R64">
        <v>202305</v>
      </c>
      <c r="S64">
        <v>937927</v>
      </c>
      <c r="T64">
        <v>8752804144</v>
      </c>
      <c r="U64">
        <v>484395589068954</v>
      </c>
      <c r="V64">
        <v>48832011</v>
      </c>
      <c r="W64">
        <v>622729655720868</v>
      </c>
      <c r="X64">
        <v>360557148144396</v>
      </c>
      <c r="Y64">
        <v>5696728</v>
      </c>
      <c r="Z64">
        <v>18601558</v>
      </c>
      <c r="AA64">
        <v>4106187603405</v>
      </c>
      <c r="AB64">
        <v>18974743323576</v>
      </c>
      <c r="AC64">
        <v>18974747354661</v>
      </c>
      <c r="AD64">
        <v>3024193621</v>
      </c>
      <c r="AE64">
        <v>54388230484433</v>
      </c>
      <c r="AF64" t="s">
        <v>1097</v>
      </c>
      <c r="AG64">
        <v>8752832311</v>
      </c>
      <c r="AH64" t="s">
        <v>1097</v>
      </c>
      <c r="AI64" s="90" t="b">
        <f t="shared" si="86"/>
        <v>1</v>
      </c>
      <c r="AJ64" s="90" t="b">
        <f t="shared" si="84"/>
        <v>1</v>
      </c>
      <c r="AK64" s="90" t="b">
        <f t="shared" si="84"/>
        <v>1</v>
      </c>
      <c r="AL64" s="90" t="b">
        <f t="shared" si="84"/>
        <v>1</v>
      </c>
      <c r="AM64" s="90" t="b">
        <f t="shared" si="84"/>
        <v>1</v>
      </c>
      <c r="AN64" s="90" t="b">
        <f t="shared" si="84"/>
        <v>1</v>
      </c>
      <c r="AO64" s="90" t="b">
        <f t="shared" si="84"/>
        <v>1</v>
      </c>
      <c r="AP64" s="90" t="b">
        <f t="shared" si="84"/>
        <v>1</v>
      </c>
      <c r="AQ64" s="90" t="b">
        <f t="shared" si="84"/>
        <v>1</v>
      </c>
      <c r="AR64" s="90" t="b">
        <f t="shared" si="84"/>
        <v>1</v>
      </c>
      <c r="AS64" s="90" t="b">
        <f t="shared" si="84"/>
        <v>1</v>
      </c>
      <c r="AT64" s="90" t="b">
        <f t="shared" si="84"/>
        <v>1</v>
      </c>
      <c r="AU64" s="90" t="b">
        <f t="shared" si="84"/>
        <v>1</v>
      </c>
      <c r="AV64" s="90" t="b">
        <f t="shared" si="84"/>
        <v>1</v>
      </c>
      <c r="AW64" s="90" t="b">
        <f t="shared" si="84"/>
        <v>1</v>
      </c>
      <c r="AX64" s="90" t="b">
        <f t="shared" si="87"/>
        <v>1</v>
      </c>
      <c r="AY64" s="90" t="b">
        <f t="shared" si="85"/>
        <v>1</v>
      </c>
    </row>
    <row r="65" spans="1:51" x14ac:dyDescent="0.15">
      <c r="A65" s="90">
        <v>202306</v>
      </c>
      <c r="B65" s="90">
        <v>890841</v>
      </c>
      <c r="C65" s="90">
        <v>8313377574</v>
      </c>
      <c r="D65">
        <v>460148269401998</v>
      </c>
      <c r="E65">
        <v>46341461</v>
      </c>
      <c r="F65">
        <v>1763197552980420</v>
      </c>
      <c r="G65">
        <v>343348015071552</v>
      </c>
      <c r="H65">
        <v>5067035</v>
      </c>
      <c r="I65">
        <v>15633017.125</v>
      </c>
      <c r="J65">
        <v>3943737940213</v>
      </c>
      <c r="K65">
        <v>18022258155285</v>
      </c>
      <c r="L65">
        <v>18022261916149</v>
      </c>
      <c r="M65">
        <v>2873067118</v>
      </c>
      <c r="N65">
        <v>51584006719213</v>
      </c>
      <c r="O65" t="s">
        <v>1097</v>
      </c>
      <c r="P65">
        <v>8312766813</v>
      </c>
      <c r="Q65" t="s">
        <v>1097</v>
      </c>
      <c r="R65">
        <v>202306</v>
      </c>
      <c r="S65">
        <v>890841</v>
      </c>
      <c r="T65">
        <v>8313377574</v>
      </c>
      <c r="U65">
        <v>460148269401998</v>
      </c>
      <c r="V65">
        <v>46341461</v>
      </c>
      <c r="W65">
        <v>1763197552980420</v>
      </c>
      <c r="X65">
        <v>343348015071552</v>
      </c>
      <c r="Y65">
        <v>5067035</v>
      </c>
      <c r="Z65">
        <v>15633017.125</v>
      </c>
      <c r="AA65">
        <v>3943737940213</v>
      </c>
      <c r="AB65">
        <v>18022258155285</v>
      </c>
      <c r="AC65">
        <v>18022261916149</v>
      </c>
      <c r="AD65">
        <v>2873067118</v>
      </c>
      <c r="AE65">
        <v>51584006719213</v>
      </c>
      <c r="AF65" t="s">
        <v>1097</v>
      </c>
      <c r="AG65">
        <v>8312766813</v>
      </c>
      <c r="AH65" t="s">
        <v>1097</v>
      </c>
      <c r="AI65" s="90" t="b">
        <f t="shared" si="86"/>
        <v>1</v>
      </c>
      <c r="AJ65" s="90" t="b">
        <f t="shared" si="84"/>
        <v>1</v>
      </c>
      <c r="AK65" s="90" t="b">
        <f t="shared" si="84"/>
        <v>1</v>
      </c>
      <c r="AL65" s="90" t="b">
        <f t="shared" si="84"/>
        <v>1</v>
      </c>
      <c r="AM65" s="90" t="b">
        <f t="shared" si="84"/>
        <v>1</v>
      </c>
      <c r="AN65" s="90" t="b">
        <f t="shared" si="84"/>
        <v>1</v>
      </c>
      <c r="AO65" s="90" t="b">
        <f t="shared" si="84"/>
        <v>1</v>
      </c>
      <c r="AP65" s="90" t="b">
        <f t="shared" si="84"/>
        <v>1</v>
      </c>
      <c r="AQ65" s="90" t="b">
        <f t="shared" si="84"/>
        <v>1</v>
      </c>
      <c r="AR65" s="90" t="b">
        <f t="shared" si="84"/>
        <v>1</v>
      </c>
      <c r="AS65" s="90" t="b">
        <f t="shared" si="84"/>
        <v>1</v>
      </c>
      <c r="AT65" s="90" t="b">
        <f t="shared" si="84"/>
        <v>1</v>
      </c>
      <c r="AU65" s="90" t="b">
        <f t="shared" si="84"/>
        <v>1</v>
      </c>
      <c r="AV65" s="90" t="b">
        <f t="shared" si="84"/>
        <v>1</v>
      </c>
      <c r="AW65" s="90" t="b">
        <f t="shared" si="84"/>
        <v>1</v>
      </c>
      <c r="AX65" s="90" t="b">
        <f t="shared" si="87"/>
        <v>1</v>
      </c>
      <c r="AY65" s="90" t="b">
        <f t="shared" si="85"/>
        <v>1</v>
      </c>
    </row>
    <row r="66" spans="1:51" x14ac:dyDescent="0.15">
      <c r="A66" s="90">
        <v>202307</v>
      </c>
      <c r="B66" s="90">
        <v>875075</v>
      </c>
      <c r="C66" s="90">
        <v>8166128644</v>
      </c>
      <c r="D66">
        <v>451718941119055</v>
      </c>
      <c r="E66">
        <v>45557925</v>
      </c>
      <c r="F66">
        <v>1733631879451080</v>
      </c>
      <c r="G66">
        <v>338113687442145</v>
      </c>
      <c r="H66">
        <v>4994181</v>
      </c>
      <c r="I66">
        <v>15618735</v>
      </c>
      <c r="J66">
        <v>3913528794800</v>
      </c>
      <c r="K66">
        <v>17703389707830</v>
      </c>
      <c r="L66">
        <v>17703393596067</v>
      </c>
      <c r="M66">
        <v>2819988532</v>
      </c>
      <c r="N66">
        <v>51032668593943</v>
      </c>
      <c r="O66" t="s">
        <v>1097</v>
      </c>
      <c r="P66">
        <v>8166143111</v>
      </c>
      <c r="Q66" t="s">
        <v>1097</v>
      </c>
      <c r="R66">
        <v>202307</v>
      </c>
      <c r="S66">
        <v>875075</v>
      </c>
      <c r="T66">
        <v>8166128644</v>
      </c>
      <c r="U66">
        <v>451718941119055</v>
      </c>
      <c r="V66">
        <v>45557925</v>
      </c>
      <c r="W66">
        <v>1733631879451080</v>
      </c>
      <c r="X66">
        <v>338113687442145</v>
      </c>
      <c r="Y66">
        <v>4994181</v>
      </c>
      <c r="Z66">
        <v>15618735</v>
      </c>
      <c r="AA66">
        <v>3913528794800</v>
      </c>
      <c r="AB66">
        <v>17703389707830</v>
      </c>
      <c r="AC66">
        <v>17703393596067</v>
      </c>
      <c r="AD66">
        <v>2819988532</v>
      </c>
      <c r="AE66">
        <v>51032668593943</v>
      </c>
      <c r="AF66" t="s">
        <v>1097</v>
      </c>
      <c r="AG66">
        <v>8166143111</v>
      </c>
      <c r="AH66" t="s">
        <v>1097</v>
      </c>
      <c r="AI66" s="90" t="b">
        <f t="shared" si="86"/>
        <v>1</v>
      </c>
      <c r="AJ66" s="90" t="b">
        <f t="shared" si="84"/>
        <v>1</v>
      </c>
      <c r="AK66" s="90" t="b">
        <f t="shared" si="84"/>
        <v>1</v>
      </c>
      <c r="AL66" s="90" t="b">
        <f t="shared" si="84"/>
        <v>1</v>
      </c>
      <c r="AM66" s="90" t="b">
        <f t="shared" si="84"/>
        <v>1</v>
      </c>
      <c r="AN66" s="90" t="b">
        <f t="shared" si="84"/>
        <v>1</v>
      </c>
      <c r="AO66" s="90" t="b">
        <f t="shared" si="84"/>
        <v>1</v>
      </c>
      <c r="AP66" s="90" t="b">
        <f t="shared" si="84"/>
        <v>1</v>
      </c>
      <c r="AQ66" s="90" t="b">
        <f t="shared" si="84"/>
        <v>1</v>
      </c>
      <c r="AR66" s="90" t="b">
        <f t="shared" si="84"/>
        <v>1</v>
      </c>
      <c r="AS66" s="90" t="b">
        <f t="shared" si="84"/>
        <v>1</v>
      </c>
      <c r="AT66" s="90" t="b">
        <f t="shared" si="84"/>
        <v>1</v>
      </c>
      <c r="AU66" s="90" t="b">
        <f t="shared" si="84"/>
        <v>1</v>
      </c>
      <c r="AV66" s="90" t="b">
        <f t="shared" si="84"/>
        <v>1</v>
      </c>
      <c r="AW66" s="90" t="b">
        <f t="shared" si="84"/>
        <v>1</v>
      </c>
      <c r="AX66" s="90" t="b">
        <f t="shared" si="87"/>
        <v>1</v>
      </c>
      <c r="AY66" s="90" t="b">
        <f t="shared" si="85"/>
        <v>1</v>
      </c>
    </row>
    <row r="67" spans="1:51" x14ac:dyDescent="0.15">
      <c r="A67" s="90">
        <v>202308</v>
      </c>
      <c r="B67" s="90">
        <v>959922</v>
      </c>
      <c r="C67" s="90">
        <v>8957863263</v>
      </c>
      <c r="D67">
        <v>495953873073205</v>
      </c>
      <c r="E67">
        <v>49977255</v>
      </c>
      <c r="F67">
        <v>1903894512459580</v>
      </c>
      <c r="G67">
        <v>372740327725100</v>
      </c>
      <c r="H67">
        <v>5414050</v>
      </c>
      <c r="I67">
        <v>17297974</v>
      </c>
      <c r="J67">
        <v>4338782564009</v>
      </c>
      <c r="K67">
        <v>19420001850218</v>
      </c>
      <c r="L67">
        <v>19420005634789</v>
      </c>
      <c r="M67">
        <v>3093310854</v>
      </c>
      <c r="N67">
        <v>55931266418665</v>
      </c>
      <c r="O67" t="s">
        <v>1097</v>
      </c>
      <c r="P67">
        <v>8957878746</v>
      </c>
      <c r="Q67" t="s">
        <v>1097</v>
      </c>
      <c r="R67">
        <v>202308</v>
      </c>
      <c r="S67">
        <v>959922</v>
      </c>
      <c r="T67">
        <v>8957863263</v>
      </c>
      <c r="U67">
        <v>495953873073205</v>
      </c>
      <c r="V67">
        <v>49977255</v>
      </c>
      <c r="W67">
        <v>1903894512459580</v>
      </c>
      <c r="X67">
        <v>372740327725100</v>
      </c>
      <c r="Y67">
        <v>5414050</v>
      </c>
      <c r="Z67">
        <v>17297974</v>
      </c>
      <c r="AA67">
        <v>4338782564009</v>
      </c>
      <c r="AB67">
        <v>19420001850218</v>
      </c>
      <c r="AC67">
        <v>19420005634789</v>
      </c>
      <c r="AD67">
        <v>3093310854</v>
      </c>
      <c r="AE67">
        <v>55931266418665</v>
      </c>
      <c r="AF67" t="s">
        <v>1097</v>
      </c>
      <c r="AG67">
        <v>8957878746</v>
      </c>
      <c r="AH67" t="s">
        <v>1097</v>
      </c>
      <c r="AI67" s="90" t="b">
        <f t="shared" si="86"/>
        <v>1</v>
      </c>
      <c r="AJ67" s="90" t="b">
        <f t="shared" si="84"/>
        <v>1</v>
      </c>
      <c r="AK67" s="90" t="b">
        <f t="shared" si="84"/>
        <v>1</v>
      </c>
      <c r="AL67" s="90" t="b">
        <f t="shared" si="84"/>
        <v>1</v>
      </c>
      <c r="AM67" s="90" t="b">
        <f t="shared" si="84"/>
        <v>1</v>
      </c>
      <c r="AN67" s="90" t="b">
        <f t="shared" si="84"/>
        <v>1</v>
      </c>
      <c r="AO67" s="90" t="b">
        <f t="shared" si="84"/>
        <v>1</v>
      </c>
      <c r="AP67" s="90" t="b">
        <f t="shared" si="84"/>
        <v>1</v>
      </c>
      <c r="AQ67" s="90" t="b">
        <f t="shared" si="84"/>
        <v>1</v>
      </c>
      <c r="AR67" s="90" t="b">
        <f t="shared" si="84"/>
        <v>1</v>
      </c>
      <c r="AS67" s="90" t="b">
        <f t="shared" si="84"/>
        <v>1</v>
      </c>
      <c r="AT67" s="90" t="b">
        <f t="shared" si="84"/>
        <v>1</v>
      </c>
      <c r="AU67" s="90" t="b">
        <f t="shared" si="84"/>
        <v>1</v>
      </c>
      <c r="AV67" s="90" t="b">
        <f t="shared" si="84"/>
        <v>1</v>
      </c>
      <c r="AW67" s="90" t="b">
        <f t="shared" si="84"/>
        <v>1</v>
      </c>
      <c r="AX67" s="90" t="b">
        <f t="shared" si="87"/>
        <v>1</v>
      </c>
      <c r="AY67" s="90" t="b">
        <f t="shared" si="85"/>
        <v>1</v>
      </c>
    </row>
    <row r="68" spans="1:51" x14ac:dyDescent="0.15">
      <c r="A68" s="90">
        <v>202309</v>
      </c>
      <c r="B68" s="90">
        <v>875078</v>
      </c>
      <c r="C68" s="90">
        <v>8166032233</v>
      </c>
      <c r="D68">
        <v>451841675661291</v>
      </c>
      <c r="E68">
        <v>45575163</v>
      </c>
      <c r="F68">
        <v>1736043057384540</v>
      </c>
      <c r="G68">
        <v>341244814127304</v>
      </c>
      <c r="H68">
        <v>4629500</v>
      </c>
      <c r="I68">
        <v>14347072.75</v>
      </c>
      <c r="J68">
        <v>3995085997319</v>
      </c>
      <c r="K68">
        <v>17703625564083</v>
      </c>
      <c r="L68">
        <v>17703629317051</v>
      </c>
      <c r="M68">
        <v>2818989419</v>
      </c>
      <c r="N68">
        <v>51231754740817</v>
      </c>
      <c r="O68" t="s">
        <v>1097</v>
      </c>
      <c r="P68">
        <v>8166046555</v>
      </c>
      <c r="Q68" t="s">
        <v>1097</v>
      </c>
      <c r="R68">
        <v>202309</v>
      </c>
      <c r="S68">
        <v>875078</v>
      </c>
      <c r="T68">
        <v>8166032233</v>
      </c>
      <c r="U68">
        <v>451841675661291</v>
      </c>
      <c r="V68">
        <v>45575163</v>
      </c>
      <c r="W68">
        <v>1736043057384540</v>
      </c>
      <c r="X68">
        <v>341244814127304</v>
      </c>
      <c r="Y68">
        <v>4629500</v>
      </c>
      <c r="Z68">
        <v>14347072.75</v>
      </c>
      <c r="AA68">
        <v>3995085997319</v>
      </c>
      <c r="AB68">
        <v>17703625564083</v>
      </c>
      <c r="AC68">
        <v>17703629317051</v>
      </c>
      <c r="AD68">
        <v>2818989419</v>
      </c>
      <c r="AE68">
        <v>51231754740817</v>
      </c>
      <c r="AF68" t="s">
        <v>1097</v>
      </c>
      <c r="AG68">
        <v>8166046555</v>
      </c>
      <c r="AH68" t="s">
        <v>1097</v>
      </c>
      <c r="AI68" s="90" t="b">
        <f t="shared" si="86"/>
        <v>1</v>
      </c>
      <c r="AJ68" s="90" t="b">
        <f t="shared" si="84"/>
        <v>1</v>
      </c>
      <c r="AK68" s="90" t="b">
        <f t="shared" si="84"/>
        <v>1</v>
      </c>
      <c r="AL68" s="90" t="b">
        <f t="shared" si="84"/>
        <v>1</v>
      </c>
      <c r="AM68" s="90" t="b">
        <f t="shared" si="84"/>
        <v>1</v>
      </c>
      <c r="AN68" s="90" t="b">
        <f t="shared" si="84"/>
        <v>1</v>
      </c>
      <c r="AO68" s="90" t="b">
        <f t="shared" si="84"/>
        <v>1</v>
      </c>
      <c r="AP68" s="90" t="b">
        <f t="shared" si="84"/>
        <v>1</v>
      </c>
      <c r="AQ68" s="90" t="b">
        <f t="shared" si="84"/>
        <v>1</v>
      </c>
      <c r="AR68" s="90" t="b">
        <f t="shared" si="84"/>
        <v>1</v>
      </c>
      <c r="AS68" s="90" t="b">
        <f t="shared" si="84"/>
        <v>1</v>
      </c>
      <c r="AT68" s="90" t="b">
        <f t="shared" si="84"/>
        <v>1</v>
      </c>
      <c r="AU68" s="90" t="b">
        <f t="shared" si="84"/>
        <v>1</v>
      </c>
      <c r="AV68" s="90" t="b">
        <f t="shared" si="84"/>
        <v>1</v>
      </c>
      <c r="AW68" s="90" t="b">
        <f t="shared" si="84"/>
        <v>1</v>
      </c>
      <c r="AX68" s="90" t="b">
        <f t="shared" si="87"/>
        <v>1</v>
      </c>
      <c r="AY68" s="90" t="b">
        <f t="shared" si="85"/>
        <v>1</v>
      </c>
    </row>
    <row r="69" spans="1:51" x14ac:dyDescent="0.15">
      <c r="A69" s="90">
        <v>202310</v>
      </c>
      <c r="B69" s="90">
        <v>883818</v>
      </c>
      <c r="C69" s="90">
        <v>8247808517</v>
      </c>
      <c r="D69">
        <v>456158276172335</v>
      </c>
      <c r="E69">
        <v>46021602</v>
      </c>
      <c r="F69">
        <v>1755106361995960</v>
      </c>
      <c r="G69">
        <v>353372284420169</v>
      </c>
      <c r="H69">
        <v>4629529</v>
      </c>
      <c r="I69">
        <v>14679359</v>
      </c>
      <c r="J69">
        <v>4072749252493</v>
      </c>
      <c r="K69">
        <v>17880532605980</v>
      </c>
      <c r="L69">
        <v>17880536305076</v>
      </c>
      <c r="M69">
        <v>2848934597</v>
      </c>
      <c r="N69">
        <v>51753024779570</v>
      </c>
      <c r="O69" t="s">
        <v>1097</v>
      </c>
      <c r="P69">
        <v>8247822226</v>
      </c>
      <c r="Q69" t="s">
        <v>1097</v>
      </c>
      <c r="R69">
        <v>202310</v>
      </c>
      <c r="S69">
        <v>883818</v>
      </c>
      <c r="T69">
        <v>8247808517</v>
      </c>
      <c r="U69">
        <v>456158276172335</v>
      </c>
      <c r="V69">
        <v>46021602</v>
      </c>
      <c r="W69">
        <v>1755106361995960</v>
      </c>
      <c r="X69">
        <v>353372284420169</v>
      </c>
      <c r="Y69">
        <v>4629529</v>
      </c>
      <c r="Z69">
        <v>14679359</v>
      </c>
      <c r="AA69">
        <v>4072749252493</v>
      </c>
      <c r="AB69">
        <v>17880532605980</v>
      </c>
      <c r="AC69">
        <v>17880536305076</v>
      </c>
      <c r="AD69">
        <v>2848934597</v>
      </c>
      <c r="AE69">
        <v>51753024779570</v>
      </c>
      <c r="AF69" t="s">
        <v>1097</v>
      </c>
      <c r="AG69">
        <v>8247822226</v>
      </c>
      <c r="AH69" t="s">
        <v>1097</v>
      </c>
      <c r="AI69" s="90" t="b">
        <f t="shared" si="86"/>
        <v>1</v>
      </c>
      <c r="AJ69" s="90" t="b">
        <f t="shared" si="84"/>
        <v>1</v>
      </c>
      <c r="AK69" s="90" t="b">
        <f t="shared" si="84"/>
        <v>1</v>
      </c>
      <c r="AL69" s="90" t="b">
        <f t="shared" si="84"/>
        <v>1</v>
      </c>
      <c r="AM69" s="90" t="b">
        <f t="shared" si="84"/>
        <v>1</v>
      </c>
      <c r="AN69" s="90" t="b">
        <f t="shared" si="84"/>
        <v>1</v>
      </c>
      <c r="AO69" s="90" t="b">
        <f t="shared" si="84"/>
        <v>1</v>
      </c>
      <c r="AP69" s="90" t="b">
        <f t="shared" si="84"/>
        <v>1</v>
      </c>
      <c r="AQ69" s="90" t="b">
        <f t="shared" si="84"/>
        <v>1</v>
      </c>
      <c r="AR69" s="90" t="b">
        <f t="shared" si="84"/>
        <v>1</v>
      </c>
      <c r="AS69" s="90" t="b">
        <f t="shared" si="84"/>
        <v>1</v>
      </c>
      <c r="AT69" s="90" t="b">
        <f t="shared" si="84"/>
        <v>1</v>
      </c>
      <c r="AU69" s="90" t="b">
        <f t="shared" si="84"/>
        <v>1</v>
      </c>
      <c r="AV69" s="90" t="b">
        <f t="shared" si="84"/>
        <v>1</v>
      </c>
      <c r="AW69" s="90" t="b">
        <f t="shared" si="84"/>
        <v>1</v>
      </c>
      <c r="AX69" s="90" t="b">
        <f t="shared" si="87"/>
        <v>1</v>
      </c>
      <c r="AY69" s="90" t="b">
        <f t="shared" si="85"/>
        <v>1</v>
      </c>
    </row>
    <row r="70" spans="1:51" x14ac:dyDescent="0.15">
      <c r="A70" s="90">
        <v>202311</v>
      </c>
      <c r="B70" s="90">
        <v>903242</v>
      </c>
      <c r="C70" s="90">
        <v>8429042607</v>
      </c>
      <c r="D70">
        <v>466005808042931</v>
      </c>
      <c r="E70">
        <v>47068582</v>
      </c>
      <c r="F70">
        <v>1794685615293290</v>
      </c>
      <c r="G70">
        <v>352631328275267</v>
      </c>
      <c r="H70">
        <v>4833791</v>
      </c>
      <c r="I70">
        <v>15477315</v>
      </c>
      <c r="J70">
        <v>4202138112411</v>
      </c>
      <c r="K70">
        <v>18273589393803</v>
      </c>
      <c r="L70">
        <v>18273593230637</v>
      </c>
      <c r="M70">
        <v>2909869106</v>
      </c>
      <c r="N70">
        <v>53083424904789</v>
      </c>
      <c r="O70" t="s">
        <v>1097</v>
      </c>
      <c r="P70">
        <v>8429057455</v>
      </c>
      <c r="Q70" t="s">
        <v>1097</v>
      </c>
      <c r="R70">
        <v>202311</v>
      </c>
      <c r="S70">
        <v>903242</v>
      </c>
      <c r="T70">
        <v>8429042607</v>
      </c>
      <c r="U70">
        <v>466005808042931</v>
      </c>
      <c r="V70">
        <v>47068582</v>
      </c>
      <c r="W70">
        <v>1794685615293290</v>
      </c>
      <c r="X70">
        <v>352631328275267</v>
      </c>
      <c r="Y70">
        <v>4833791</v>
      </c>
      <c r="Z70">
        <v>15477315</v>
      </c>
      <c r="AA70">
        <v>4202138112411</v>
      </c>
      <c r="AB70">
        <v>18273589393803</v>
      </c>
      <c r="AC70">
        <v>18273593230637</v>
      </c>
      <c r="AD70">
        <v>2909869106</v>
      </c>
      <c r="AE70">
        <v>53083424904789</v>
      </c>
      <c r="AF70" t="s">
        <v>1097</v>
      </c>
      <c r="AG70">
        <v>8429057455</v>
      </c>
      <c r="AH70" t="s">
        <v>1097</v>
      </c>
      <c r="AI70" s="90" t="b">
        <f t="shared" si="86"/>
        <v>1</v>
      </c>
      <c r="AJ70" s="90" t="b">
        <f t="shared" si="84"/>
        <v>1</v>
      </c>
      <c r="AK70" s="90" t="b">
        <f t="shared" si="84"/>
        <v>1</v>
      </c>
      <c r="AL70" s="90" t="b">
        <f t="shared" si="84"/>
        <v>1</v>
      </c>
      <c r="AM70" s="90" t="b">
        <f t="shared" si="84"/>
        <v>1</v>
      </c>
      <c r="AN70" s="90" t="b">
        <f t="shared" si="84"/>
        <v>1</v>
      </c>
      <c r="AO70" s="90" t="b">
        <f t="shared" si="84"/>
        <v>1</v>
      </c>
      <c r="AP70" s="90" t="b">
        <f t="shared" si="84"/>
        <v>1</v>
      </c>
      <c r="AQ70" s="90" t="b">
        <f t="shared" si="84"/>
        <v>1</v>
      </c>
      <c r="AR70" s="90" t="b">
        <f t="shared" si="84"/>
        <v>1</v>
      </c>
      <c r="AS70" s="90" t="b">
        <f t="shared" si="84"/>
        <v>1</v>
      </c>
      <c r="AT70" s="90" t="b">
        <f t="shared" si="84"/>
        <v>1</v>
      </c>
      <c r="AU70" s="90" t="b">
        <f t="shared" si="84"/>
        <v>1</v>
      </c>
      <c r="AV70" s="90" t="b">
        <f t="shared" si="84"/>
        <v>1</v>
      </c>
      <c r="AW70" s="90" t="b">
        <f t="shared" si="84"/>
        <v>1</v>
      </c>
      <c r="AX70" s="90" t="b">
        <f t="shared" si="87"/>
        <v>1</v>
      </c>
      <c r="AY70" s="90" t="b">
        <f t="shared" si="85"/>
        <v>1</v>
      </c>
    </row>
    <row r="71" spans="1:51" x14ac:dyDescent="0.15">
      <c r="A71" s="90">
        <v>202312</v>
      </c>
      <c r="B71" s="90">
        <v>879014</v>
      </c>
      <c r="C71" s="90">
        <v>8202992925</v>
      </c>
      <c r="D71">
        <v>453453695517787</v>
      </c>
      <c r="E71">
        <v>45822878</v>
      </c>
      <c r="F71">
        <v>1752605922437560</v>
      </c>
      <c r="G71">
        <v>343903411483944</v>
      </c>
      <c r="H71">
        <v>4899082</v>
      </c>
      <c r="I71">
        <v>16599636.375</v>
      </c>
      <c r="J71">
        <v>4129632803481</v>
      </c>
      <c r="K71">
        <v>17783518310341</v>
      </c>
      <c r="L71">
        <v>17783522037326</v>
      </c>
      <c r="M71">
        <v>2831165484</v>
      </c>
      <c r="N71">
        <v>51690205114335</v>
      </c>
      <c r="O71" t="s">
        <v>1097</v>
      </c>
      <c r="P71">
        <v>8203007925</v>
      </c>
      <c r="Q71" t="s">
        <v>1097</v>
      </c>
      <c r="R71">
        <v>202312</v>
      </c>
      <c r="S71">
        <v>879014</v>
      </c>
      <c r="T71">
        <v>8202992925</v>
      </c>
      <c r="U71">
        <v>453453695517787</v>
      </c>
      <c r="V71">
        <v>45822878</v>
      </c>
      <c r="W71">
        <v>1752605922437560</v>
      </c>
      <c r="X71">
        <v>343903411483944</v>
      </c>
      <c r="Y71">
        <v>4899082</v>
      </c>
      <c r="Z71">
        <v>16599636.375</v>
      </c>
      <c r="AA71">
        <v>4129632803481</v>
      </c>
      <c r="AB71">
        <v>17783518310341</v>
      </c>
      <c r="AC71">
        <v>17783522037326</v>
      </c>
      <c r="AD71">
        <v>2831165484</v>
      </c>
      <c r="AE71">
        <v>51690205114335</v>
      </c>
      <c r="AF71" t="s">
        <v>1097</v>
      </c>
      <c r="AG71">
        <v>8203007925</v>
      </c>
      <c r="AH71" t="s">
        <v>1097</v>
      </c>
      <c r="AI71" s="90" t="b">
        <f t="shared" si="86"/>
        <v>1</v>
      </c>
      <c r="AJ71" s="90" t="b">
        <f t="shared" si="84"/>
        <v>1</v>
      </c>
      <c r="AK71" s="90" t="b">
        <f t="shared" si="84"/>
        <v>1</v>
      </c>
      <c r="AL71" s="90" t="b">
        <f t="shared" si="84"/>
        <v>1</v>
      </c>
      <c r="AM71" s="90" t="b">
        <f t="shared" si="84"/>
        <v>1</v>
      </c>
      <c r="AN71" s="90" t="b">
        <f t="shared" si="84"/>
        <v>1</v>
      </c>
      <c r="AO71" s="90" t="b">
        <f t="shared" si="84"/>
        <v>1</v>
      </c>
      <c r="AP71" s="90" t="b">
        <f t="shared" si="84"/>
        <v>1</v>
      </c>
      <c r="AQ71" s="90" t="b">
        <f t="shared" si="84"/>
        <v>1</v>
      </c>
      <c r="AR71" s="90" t="b">
        <f t="shared" si="84"/>
        <v>1</v>
      </c>
      <c r="AS71" s="90" t="b">
        <f t="shared" si="84"/>
        <v>1</v>
      </c>
      <c r="AT71" s="90" t="b">
        <f t="shared" si="84"/>
        <v>1</v>
      </c>
      <c r="AU71" s="90" t="b">
        <f t="shared" si="84"/>
        <v>1</v>
      </c>
      <c r="AV71" s="90" t="b">
        <f t="shared" si="84"/>
        <v>1</v>
      </c>
      <c r="AW71" s="90" t="b">
        <f t="shared" si="84"/>
        <v>1</v>
      </c>
      <c r="AX71" s="90" t="b">
        <f t="shared" si="87"/>
        <v>1</v>
      </c>
      <c r="AY71" s="90" t="b">
        <f t="shared" si="85"/>
        <v>1</v>
      </c>
    </row>
    <row r="72" spans="1:51" x14ac:dyDescent="0.15">
      <c r="A72" s="90">
        <v>202401</v>
      </c>
      <c r="B72" s="90">
        <v>814392</v>
      </c>
      <c r="C72" s="90">
        <v>7599639264</v>
      </c>
      <c r="D72">
        <v>412890852318117</v>
      </c>
      <c r="E72">
        <v>42515243</v>
      </c>
      <c r="F72">
        <v>1623613161206500</v>
      </c>
      <c r="G72">
        <v>319390030504079</v>
      </c>
      <c r="H72">
        <v>4470592</v>
      </c>
      <c r="I72">
        <v>14522599.49</v>
      </c>
      <c r="J72">
        <v>3863966939864</v>
      </c>
      <c r="K72">
        <v>16483202326928</v>
      </c>
      <c r="L72">
        <v>16483389238221</v>
      </c>
      <c r="M72">
        <v>2619814292</v>
      </c>
      <c r="N72">
        <v>49330478359521</v>
      </c>
      <c r="O72">
        <v>151509646.55199999</v>
      </c>
      <c r="P72">
        <v>7599652058</v>
      </c>
      <c r="Q72" t="s">
        <v>1097</v>
      </c>
      <c r="R72">
        <v>202401</v>
      </c>
      <c r="S72">
        <v>814392</v>
      </c>
      <c r="T72">
        <v>7599639264</v>
      </c>
      <c r="U72">
        <v>412890852318117</v>
      </c>
      <c r="V72">
        <v>42515243</v>
      </c>
      <c r="W72">
        <v>1623613161206500</v>
      </c>
      <c r="X72">
        <v>319390030504079</v>
      </c>
      <c r="Y72">
        <v>4470592</v>
      </c>
      <c r="Z72">
        <v>14522599.49</v>
      </c>
      <c r="AA72">
        <v>3863966939864</v>
      </c>
      <c r="AB72">
        <v>16483202326928</v>
      </c>
      <c r="AC72">
        <v>16483389238221</v>
      </c>
      <c r="AD72">
        <v>2619814292</v>
      </c>
      <c r="AE72">
        <v>49330478359521</v>
      </c>
      <c r="AF72">
        <v>151509646.55199999</v>
      </c>
      <c r="AG72">
        <v>7599652058</v>
      </c>
      <c r="AH72" t="s">
        <v>1097</v>
      </c>
      <c r="AI72" s="90" t="b">
        <f t="shared" si="86"/>
        <v>1</v>
      </c>
      <c r="AJ72" s="90" t="b">
        <f t="shared" si="84"/>
        <v>1</v>
      </c>
      <c r="AK72" s="90" t="b">
        <f t="shared" si="84"/>
        <v>1</v>
      </c>
      <c r="AL72" s="90" t="b">
        <f t="shared" si="84"/>
        <v>1</v>
      </c>
      <c r="AM72" s="90" t="b">
        <f t="shared" si="84"/>
        <v>1</v>
      </c>
      <c r="AN72" s="90" t="b">
        <f t="shared" si="84"/>
        <v>1</v>
      </c>
      <c r="AO72" s="90" t="b">
        <f t="shared" si="84"/>
        <v>1</v>
      </c>
      <c r="AP72" s="90" t="b">
        <f t="shared" si="84"/>
        <v>1</v>
      </c>
      <c r="AQ72" s="90" t="b">
        <f t="shared" si="84"/>
        <v>1</v>
      </c>
      <c r="AR72" s="90" t="b">
        <f t="shared" si="84"/>
        <v>1</v>
      </c>
      <c r="AS72" s="90" t="b">
        <f t="shared" si="84"/>
        <v>1</v>
      </c>
      <c r="AT72" s="90" t="b">
        <f t="shared" si="84"/>
        <v>1</v>
      </c>
      <c r="AU72" s="90" t="b">
        <f t="shared" si="84"/>
        <v>1</v>
      </c>
      <c r="AV72" s="90" t="b">
        <f t="shared" si="84"/>
        <v>1</v>
      </c>
      <c r="AW72" s="90" t="b">
        <f t="shared" si="84"/>
        <v>1</v>
      </c>
      <c r="AX72" s="90" t="b">
        <f t="shared" si="87"/>
        <v>1</v>
      </c>
      <c r="AY72" s="90" t="b">
        <f t="shared" si="85"/>
        <v>1</v>
      </c>
    </row>
    <row r="73" spans="1:51" x14ac:dyDescent="0.15">
      <c r="A73" s="90">
        <v>202402</v>
      </c>
      <c r="B73" s="90">
        <v>813159</v>
      </c>
      <c r="C73" s="90">
        <v>7588156037</v>
      </c>
      <c r="D73">
        <v>412288286167691</v>
      </c>
      <c r="E73">
        <v>42461509</v>
      </c>
      <c r="F73">
        <v>1622996770768060</v>
      </c>
      <c r="G73">
        <v>319653958252430</v>
      </c>
      <c r="H73">
        <v>4699316</v>
      </c>
      <c r="I73">
        <v>15269089.85</v>
      </c>
      <c r="J73">
        <v>3893647869654</v>
      </c>
      <c r="K73">
        <v>16458509523689</v>
      </c>
      <c r="L73">
        <v>16458513198712</v>
      </c>
      <c r="M73">
        <v>2616505604</v>
      </c>
      <c r="N73">
        <v>49407437862230</v>
      </c>
      <c r="O73">
        <v>161046183.94800001</v>
      </c>
      <c r="P73">
        <v>7588168705</v>
      </c>
      <c r="Q73" t="s">
        <v>1097</v>
      </c>
      <c r="R73">
        <v>202402</v>
      </c>
      <c r="S73">
        <v>813159</v>
      </c>
      <c r="T73">
        <v>7588156037</v>
      </c>
      <c r="U73">
        <v>412288286167691</v>
      </c>
      <c r="V73">
        <v>42461509</v>
      </c>
      <c r="W73">
        <v>1622996770768060</v>
      </c>
      <c r="X73">
        <v>319653958252430</v>
      </c>
      <c r="Y73">
        <v>4699316</v>
      </c>
      <c r="Z73">
        <v>15269089.85</v>
      </c>
      <c r="AA73">
        <v>3893647869654</v>
      </c>
      <c r="AB73">
        <v>16458509523689</v>
      </c>
      <c r="AC73">
        <v>16458513198712</v>
      </c>
      <c r="AD73">
        <v>2616505604</v>
      </c>
      <c r="AE73">
        <v>49407437862230</v>
      </c>
      <c r="AF73">
        <v>161046183.94800001</v>
      </c>
      <c r="AG73">
        <v>7588168705</v>
      </c>
      <c r="AH73" t="s">
        <v>1097</v>
      </c>
      <c r="AI73" s="90" t="b">
        <f t="shared" si="86"/>
        <v>1</v>
      </c>
      <c r="AJ73" s="90" t="b">
        <f t="shared" si="84"/>
        <v>1</v>
      </c>
      <c r="AK73" s="90" t="b">
        <f t="shared" si="84"/>
        <v>1</v>
      </c>
      <c r="AL73" s="90" t="b">
        <f t="shared" si="84"/>
        <v>1</v>
      </c>
      <c r="AM73" s="90" t="b">
        <f t="shared" si="84"/>
        <v>1</v>
      </c>
      <c r="AN73" s="90" t="b">
        <f t="shared" si="84"/>
        <v>1</v>
      </c>
      <c r="AO73" s="90" t="b">
        <f t="shared" si="84"/>
        <v>1</v>
      </c>
      <c r="AP73" s="90" t="b">
        <f t="shared" si="84"/>
        <v>1</v>
      </c>
      <c r="AQ73" s="90" t="b">
        <f t="shared" si="84"/>
        <v>1</v>
      </c>
      <c r="AR73" s="90" t="b">
        <f t="shared" si="84"/>
        <v>1</v>
      </c>
      <c r="AS73" s="90" t="b">
        <f t="shared" si="84"/>
        <v>1</v>
      </c>
      <c r="AT73" s="90" t="b">
        <f t="shared" si="84"/>
        <v>1</v>
      </c>
      <c r="AU73" s="90" t="b">
        <f t="shared" si="84"/>
        <v>1</v>
      </c>
      <c r="AV73" s="90" t="b">
        <f t="shared" si="84"/>
        <v>1</v>
      </c>
      <c r="AW73" s="90" t="b">
        <f t="shared" si="84"/>
        <v>1</v>
      </c>
      <c r="AX73" s="90" t="b">
        <f t="shared" si="87"/>
        <v>1</v>
      </c>
      <c r="AY73" s="90" t="b">
        <f t="shared" si="85"/>
        <v>1</v>
      </c>
    </row>
    <row r="74" spans="1:51" x14ac:dyDescent="0.15">
      <c r="A74" s="90">
        <v>202403</v>
      </c>
      <c r="B74" s="90">
        <v>877105</v>
      </c>
      <c r="C74" s="90">
        <v>8185168344</v>
      </c>
      <c r="D74">
        <v>444726767822024</v>
      </c>
      <c r="E74">
        <v>45785258</v>
      </c>
      <c r="F74">
        <v>1751190237042630</v>
      </c>
      <c r="G74">
        <v>345636945475905</v>
      </c>
      <c r="H74">
        <v>5316712</v>
      </c>
      <c r="I74">
        <v>18359053.725000001</v>
      </c>
      <c r="J74">
        <v>4244382123718</v>
      </c>
      <c r="K74">
        <v>17752878412639</v>
      </c>
      <c r="L74">
        <v>17752882210311</v>
      </c>
      <c r="M74">
        <v>2823983231</v>
      </c>
      <c r="N74">
        <v>53520018248885</v>
      </c>
      <c r="O74">
        <v>196708203.56099999</v>
      </c>
      <c r="P74">
        <v>8185182249</v>
      </c>
      <c r="Q74" t="s">
        <v>1097</v>
      </c>
      <c r="R74">
        <v>202403</v>
      </c>
      <c r="S74">
        <v>877105</v>
      </c>
      <c r="T74">
        <v>8185168344</v>
      </c>
      <c r="U74">
        <v>444726767822024</v>
      </c>
      <c r="V74">
        <v>45785258</v>
      </c>
      <c r="W74">
        <v>1751190237042630</v>
      </c>
      <c r="X74">
        <v>345636945475905</v>
      </c>
      <c r="Y74">
        <v>5316712</v>
      </c>
      <c r="Z74">
        <v>18359053.725000001</v>
      </c>
      <c r="AA74">
        <v>4244382123718</v>
      </c>
      <c r="AB74">
        <v>17752878412639</v>
      </c>
      <c r="AC74">
        <v>17752882210311</v>
      </c>
      <c r="AD74">
        <v>2823983231</v>
      </c>
      <c r="AE74">
        <v>53520018248885</v>
      </c>
      <c r="AF74">
        <v>196708203.56099999</v>
      </c>
      <c r="AG74">
        <v>8185182249</v>
      </c>
      <c r="AH74" t="s">
        <v>1097</v>
      </c>
      <c r="AI74" s="90" t="b">
        <f t="shared" si="86"/>
        <v>1</v>
      </c>
      <c r="AJ74" s="90" t="b">
        <f t="shared" si="84"/>
        <v>1</v>
      </c>
      <c r="AK74" s="90" t="b">
        <f t="shared" si="84"/>
        <v>1</v>
      </c>
      <c r="AL74" s="90" t="b">
        <f t="shared" si="84"/>
        <v>1</v>
      </c>
      <c r="AM74" s="90" t="b">
        <f t="shared" si="84"/>
        <v>1</v>
      </c>
      <c r="AN74" s="90" t="b">
        <f t="shared" si="84"/>
        <v>1</v>
      </c>
      <c r="AO74" s="90" t="b">
        <f t="shared" si="84"/>
        <v>1</v>
      </c>
      <c r="AP74" s="90" t="b">
        <f t="shared" si="84"/>
        <v>1</v>
      </c>
      <c r="AQ74" s="90" t="b">
        <f t="shared" si="84"/>
        <v>1</v>
      </c>
      <c r="AR74" s="90" t="b">
        <f t="shared" si="84"/>
        <v>1</v>
      </c>
      <c r="AS74" s="90" t="b">
        <f t="shared" si="84"/>
        <v>1</v>
      </c>
      <c r="AT74" s="90" t="b">
        <f t="shared" si="84"/>
        <v>1</v>
      </c>
      <c r="AU74" s="90" t="b">
        <f t="shared" si="84"/>
        <v>1</v>
      </c>
      <c r="AV74" s="90" t="b">
        <f t="shared" si="84"/>
        <v>1</v>
      </c>
      <c r="AW74" s="90" t="b">
        <f t="shared" si="84"/>
        <v>1</v>
      </c>
      <c r="AX74" s="90" t="b">
        <f t="shared" si="87"/>
        <v>1</v>
      </c>
      <c r="AY74" s="90" t="b">
        <f t="shared" si="85"/>
        <v>1</v>
      </c>
    </row>
    <row r="75" spans="1:51" x14ac:dyDescent="0.15">
      <c r="A75" s="90">
        <v>202404</v>
      </c>
      <c r="B75" s="90">
        <v>911174</v>
      </c>
      <c r="C75" s="90">
        <v>8503334240</v>
      </c>
      <c r="D75">
        <v>462481736553040</v>
      </c>
      <c r="E75">
        <v>47564460</v>
      </c>
      <c r="F75">
        <v>1767024640882240</v>
      </c>
      <c r="G75">
        <v>359624343127245</v>
      </c>
      <c r="H75">
        <v>5872468</v>
      </c>
      <c r="I75">
        <v>20791290.574000001</v>
      </c>
      <c r="J75">
        <v>4443137950198</v>
      </c>
      <c r="K75">
        <v>17818767374347</v>
      </c>
      <c r="L75">
        <v>18442540615034</v>
      </c>
      <c r="M75">
        <v>2935122527</v>
      </c>
      <c r="N75">
        <v>55734192131653</v>
      </c>
      <c r="O75">
        <v>219039743.757</v>
      </c>
      <c r="P75">
        <v>8503348929</v>
      </c>
      <c r="Q75" t="s">
        <v>1097</v>
      </c>
      <c r="R75">
        <v>202404</v>
      </c>
      <c r="S75">
        <v>911174</v>
      </c>
      <c r="T75">
        <v>8503334240</v>
      </c>
      <c r="U75">
        <v>462481736553040</v>
      </c>
      <c r="V75">
        <v>47564460</v>
      </c>
      <c r="W75">
        <v>1767024640882240</v>
      </c>
      <c r="X75">
        <v>359624343127245</v>
      </c>
      <c r="Y75">
        <v>5872468</v>
      </c>
      <c r="Z75">
        <v>20791290.574000001</v>
      </c>
      <c r="AA75">
        <v>4443137950198</v>
      </c>
      <c r="AB75">
        <v>17818767374347</v>
      </c>
      <c r="AC75">
        <v>18442540615034</v>
      </c>
      <c r="AD75">
        <v>2935122527</v>
      </c>
      <c r="AE75">
        <v>55734192131653</v>
      </c>
      <c r="AF75">
        <v>219039743.757</v>
      </c>
      <c r="AG75">
        <v>8503348929</v>
      </c>
      <c r="AH75" t="s">
        <v>1097</v>
      </c>
      <c r="AI75" s="90" t="b">
        <f t="shared" si="86"/>
        <v>1</v>
      </c>
      <c r="AJ75" s="90" t="b">
        <f t="shared" si="84"/>
        <v>1</v>
      </c>
      <c r="AK75" s="90" t="b">
        <f t="shared" si="84"/>
        <v>1</v>
      </c>
      <c r="AL75" s="90" t="b">
        <f t="shared" si="84"/>
        <v>1</v>
      </c>
      <c r="AM75" s="90" t="b">
        <f t="shared" si="84"/>
        <v>1</v>
      </c>
      <c r="AN75" s="90" t="b">
        <f t="shared" si="84"/>
        <v>1</v>
      </c>
      <c r="AO75" s="90" t="b">
        <f t="shared" si="84"/>
        <v>1</v>
      </c>
      <c r="AP75" s="90" t="b">
        <f t="shared" si="84"/>
        <v>1</v>
      </c>
      <c r="AQ75" s="90" t="b">
        <f t="shared" si="84"/>
        <v>1</v>
      </c>
      <c r="AR75" s="90" t="b">
        <f t="shared" si="84"/>
        <v>1</v>
      </c>
      <c r="AS75" s="90" t="b">
        <f t="shared" si="84"/>
        <v>1</v>
      </c>
      <c r="AT75" s="90" t="b">
        <f t="shared" si="84"/>
        <v>1</v>
      </c>
      <c r="AU75" s="90" t="b">
        <f t="shared" si="84"/>
        <v>1</v>
      </c>
      <c r="AV75" s="90" t="b">
        <f t="shared" si="84"/>
        <v>1</v>
      </c>
      <c r="AW75" s="90" t="b">
        <f t="shared" si="84"/>
        <v>1</v>
      </c>
      <c r="AX75" s="90" t="b">
        <f t="shared" si="87"/>
        <v>1</v>
      </c>
      <c r="AY75" s="90" t="b">
        <f t="shared" si="85"/>
        <v>1</v>
      </c>
    </row>
    <row r="76" spans="1:51" x14ac:dyDescent="0.15">
      <c r="A76" s="90">
        <v>202405</v>
      </c>
      <c r="B76" s="90">
        <v>899123</v>
      </c>
      <c r="C76" s="90">
        <v>8390507014</v>
      </c>
      <c r="D76">
        <v>455911361010531</v>
      </c>
      <c r="E76">
        <v>46946054</v>
      </c>
      <c r="F76">
        <v>1795212475878870</v>
      </c>
      <c r="G76">
        <v>2593245670376200</v>
      </c>
      <c r="H76">
        <v>5393076</v>
      </c>
      <c r="I76">
        <v>17664530.907000002</v>
      </c>
      <c r="J76">
        <v>4452275287251</v>
      </c>
      <c r="K76">
        <v>18198709317637</v>
      </c>
      <c r="L76">
        <v>18198713694035</v>
      </c>
      <c r="M76">
        <v>2894204405</v>
      </c>
      <c r="N76">
        <v>55174860449717</v>
      </c>
      <c r="O76">
        <v>187964341.64899999</v>
      </c>
      <c r="P76">
        <v>8390520930</v>
      </c>
      <c r="Q76" t="s">
        <v>1097</v>
      </c>
      <c r="R76">
        <v>202405</v>
      </c>
      <c r="S76">
        <v>899123</v>
      </c>
      <c r="T76">
        <v>8390507014</v>
      </c>
      <c r="U76">
        <v>455911361010531</v>
      </c>
      <c r="V76">
        <v>46946054</v>
      </c>
      <c r="W76">
        <v>1795212475878870</v>
      </c>
      <c r="X76">
        <v>2593245670376200</v>
      </c>
      <c r="Y76">
        <v>5393076</v>
      </c>
      <c r="Z76">
        <v>17664530.907000002</v>
      </c>
      <c r="AA76">
        <v>4452275287251</v>
      </c>
      <c r="AB76">
        <v>18198709317637</v>
      </c>
      <c r="AC76">
        <v>18198713694035</v>
      </c>
      <c r="AD76">
        <v>2894204405</v>
      </c>
      <c r="AE76">
        <v>55174860449717</v>
      </c>
      <c r="AF76">
        <v>187964341.64899999</v>
      </c>
      <c r="AG76">
        <v>8390520930</v>
      </c>
      <c r="AH76" t="s">
        <v>1097</v>
      </c>
      <c r="AI76" s="90" t="b">
        <f t="shared" si="86"/>
        <v>1</v>
      </c>
      <c r="AJ76" s="90" t="b">
        <f t="shared" ref="AJ76:AJ84" si="88">B76=S76</f>
        <v>1</v>
      </c>
      <c r="AK76" s="90" t="b">
        <f t="shared" ref="AK76:AK84" si="89">C76=T76</f>
        <v>1</v>
      </c>
      <c r="AL76" s="90" t="b">
        <f t="shared" ref="AL76:AL84" si="90">D76=U76</f>
        <v>1</v>
      </c>
      <c r="AM76" s="90" t="b">
        <f t="shared" ref="AM76:AM84" si="91">E76=V76</f>
        <v>1</v>
      </c>
      <c r="AN76" s="90" t="b">
        <f t="shared" ref="AN76:AN84" si="92">F76=W76</f>
        <v>1</v>
      </c>
      <c r="AO76" s="90" t="b">
        <f t="shared" ref="AO76:AO84" si="93">G76=X76</f>
        <v>1</v>
      </c>
      <c r="AP76" s="90" t="b">
        <f t="shared" ref="AP76:AP84" si="94">H76=Y76</f>
        <v>1</v>
      </c>
      <c r="AQ76" s="90" t="b">
        <f t="shared" ref="AQ76:AQ84" si="95">I76=Z76</f>
        <v>1</v>
      </c>
      <c r="AR76" s="90" t="b">
        <f t="shared" ref="AR76:AR84" si="96">J76=AA76</f>
        <v>1</v>
      </c>
      <c r="AS76" s="90" t="b">
        <f t="shared" ref="AS76:AS84" si="97">K76=AB76</f>
        <v>1</v>
      </c>
      <c r="AT76" s="90" t="b">
        <f t="shared" ref="AT76:AT84" si="98">L76=AC76</f>
        <v>1</v>
      </c>
      <c r="AU76" s="90" t="b">
        <f t="shared" ref="AU76:AU84" si="99">M76=AD76</f>
        <v>1</v>
      </c>
      <c r="AV76" s="90" t="b">
        <f t="shared" ref="AV76:AV84" si="100">N76=AE76</f>
        <v>1</v>
      </c>
      <c r="AW76" s="90" t="b">
        <f t="shared" ref="AW76:AW84" si="101">O76=AF76</f>
        <v>1</v>
      </c>
      <c r="AX76" s="90" t="b">
        <f t="shared" si="87"/>
        <v>1</v>
      </c>
      <c r="AY76" s="90" t="b">
        <f t="shared" si="85"/>
        <v>1</v>
      </c>
    </row>
    <row r="77" spans="1:51" x14ac:dyDescent="0.15">
      <c r="A77" s="90">
        <v>202406</v>
      </c>
      <c r="B77" s="90">
        <v>822810</v>
      </c>
      <c r="C77" s="90">
        <v>7678244296</v>
      </c>
      <c r="D77">
        <v>417241456240853</v>
      </c>
      <c r="E77">
        <v>42916560</v>
      </c>
      <c r="F77">
        <v>1642935624397290</v>
      </c>
      <c r="G77">
        <v>2469621851409770</v>
      </c>
      <c r="H77">
        <v>4765112</v>
      </c>
      <c r="I77">
        <v>15568490</v>
      </c>
      <c r="J77">
        <v>4113205058474</v>
      </c>
      <c r="K77">
        <v>16654176725966</v>
      </c>
      <c r="L77">
        <v>16654180757792</v>
      </c>
      <c r="M77">
        <v>2649289840</v>
      </c>
      <c r="N77">
        <v>50338075401854</v>
      </c>
      <c r="O77">
        <v>165758639.90700001</v>
      </c>
      <c r="P77">
        <v>7678257311</v>
      </c>
      <c r="Q77" t="s">
        <v>1097</v>
      </c>
      <c r="R77">
        <v>202406</v>
      </c>
      <c r="S77">
        <v>822810</v>
      </c>
      <c r="T77">
        <v>7678244296</v>
      </c>
      <c r="U77">
        <v>417241456240853</v>
      </c>
      <c r="V77">
        <v>42916560</v>
      </c>
      <c r="W77">
        <v>1642935624397290</v>
      </c>
      <c r="X77">
        <v>2469621851409770</v>
      </c>
      <c r="Y77">
        <v>4765112</v>
      </c>
      <c r="Z77">
        <v>15568490</v>
      </c>
      <c r="AA77">
        <v>4113205058474</v>
      </c>
      <c r="AB77">
        <v>16654176725966</v>
      </c>
      <c r="AC77">
        <v>16654180757792</v>
      </c>
      <c r="AD77">
        <v>2649289840</v>
      </c>
      <c r="AE77">
        <v>50338075401854</v>
      </c>
      <c r="AF77">
        <v>165758639.90700001</v>
      </c>
      <c r="AG77">
        <v>7678257311</v>
      </c>
      <c r="AH77" t="s">
        <v>1097</v>
      </c>
      <c r="AI77" s="90" t="b">
        <f t="shared" si="86"/>
        <v>1</v>
      </c>
      <c r="AJ77" s="90" t="b">
        <f t="shared" si="88"/>
        <v>1</v>
      </c>
      <c r="AK77" s="90" t="b">
        <f t="shared" si="89"/>
        <v>1</v>
      </c>
      <c r="AL77" s="90" t="b">
        <f t="shared" si="90"/>
        <v>1</v>
      </c>
      <c r="AM77" s="90" t="b">
        <f t="shared" si="91"/>
        <v>1</v>
      </c>
      <c r="AN77" s="90" t="b">
        <f t="shared" si="92"/>
        <v>1</v>
      </c>
      <c r="AO77" s="90" t="b">
        <f t="shared" si="93"/>
        <v>1</v>
      </c>
      <c r="AP77" s="90" t="b">
        <f t="shared" si="94"/>
        <v>1</v>
      </c>
      <c r="AQ77" s="90" t="b">
        <f t="shared" si="95"/>
        <v>1</v>
      </c>
      <c r="AR77" s="90" t="b">
        <f t="shared" si="96"/>
        <v>1</v>
      </c>
      <c r="AS77" s="90" t="b">
        <f t="shared" si="97"/>
        <v>1</v>
      </c>
      <c r="AT77" s="90" t="b">
        <f t="shared" si="98"/>
        <v>1</v>
      </c>
      <c r="AU77" s="90" t="b">
        <f t="shared" si="99"/>
        <v>1</v>
      </c>
      <c r="AV77" s="90" t="b">
        <f t="shared" si="100"/>
        <v>1</v>
      </c>
      <c r="AW77" s="90" t="b">
        <f t="shared" si="101"/>
        <v>1</v>
      </c>
      <c r="AX77" s="90" t="b">
        <f t="shared" si="87"/>
        <v>1</v>
      </c>
      <c r="AY77" s="90" t="b">
        <f t="shared" si="85"/>
        <v>1</v>
      </c>
    </row>
    <row r="78" spans="1:51" x14ac:dyDescent="0.15">
      <c r="A78" s="90">
        <v>202407</v>
      </c>
      <c r="B78" s="90">
        <v>819365</v>
      </c>
      <c r="C78" s="90">
        <v>7646026555</v>
      </c>
      <c r="D78">
        <v>415506521578939</v>
      </c>
      <c r="E78">
        <v>42757068</v>
      </c>
      <c r="F78">
        <v>1637689252121480</v>
      </c>
      <c r="G78">
        <v>2460046037057270</v>
      </c>
      <c r="H78">
        <v>4427104</v>
      </c>
      <c r="I78">
        <v>14155371</v>
      </c>
      <c r="J78">
        <v>4133660143254</v>
      </c>
      <c r="K78">
        <v>16584530319089</v>
      </c>
      <c r="L78">
        <v>16584533787584</v>
      </c>
      <c r="M78">
        <v>2638020580</v>
      </c>
      <c r="N78">
        <v>50039621842372</v>
      </c>
      <c r="O78">
        <v>146836541.91800001</v>
      </c>
      <c r="P78">
        <v>7646038976</v>
      </c>
      <c r="Q78" t="s">
        <v>1097</v>
      </c>
      <c r="R78">
        <v>202407</v>
      </c>
      <c r="S78">
        <v>819365</v>
      </c>
      <c r="T78">
        <v>7646026555</v>
      </c>
      <c r="U78">
        <v>415506521578939</v>
      </c>
      <c r="V78">
        <v>42757068</v>
      </c>
      <c r="W78">
        <v>1637689252121480</v>
      </c>
      <c r="X78">
        <v>2460046037057270</v>
      </c>
      <c r="Y78">
        <v>4427104</v>
      </c>
      <c r="Z78">
        <v>14155371</v>
      </c>
      <c r="AA78">
        <v>4133660143254</v>
      </c>
      <c r="AB78">
        <v>16584530319089</v>
      </c>
      <c r="AC78">
        <v>16584533787584</v>
      </c>
      <c r="AD78">
        <v>2638020580</v>
      </c>
      <c r="AE78">
        <v>50039621842372</v>
      </c>
      <c r="AF78">
        <v>146836541.91800001</v>
      </c>
      <c r="AG78">
        <v>7646038976</v>
      </c>
      <c r="AH78" t="s">
        <v>1097</v>
      </c>
      <c r="AI78" s="90" t="b">
        <f t="shared" si="86"/>
        <v>1</v>
      </c>
      <c r="AJ78" s="90" t="b">
        <f t="shared" si="88"/>
        <v>1</v>
      </c>
      <c r="AK78" s="90" t="b">
        <f t="shared" si="89"/>
        <v>1</v>
      </c>
      <c r="AL78" s="90" t="b">
        <f t="shared" si="90"/>
        <v>1</v>
      </c>
      <c r="AM78" s="90" t="b">
        <f t="shared" si="91"/>
        <v>1</v>
      </c>
      <c r="AN78" s="90" t="b">
        <f t="shared" si="92"/>
        <v>1</v>
      </c>
      <c r="AO78" s="90" t="b">
        <f t="shared" si="93"/>
        <v>1</v>
      </c>
      <c r="AP78" s="90" t="b">
        <f t="shared" si="94"/>
        <v>1</v>
      </c>
      <c r="AQ78" s="90" t="b">
        <f t="shared" si="95"/>
        <v>1</v>
      </c>
      <c r="AR78" s="90" t="b">
        <f t="shared" si="96"/>
        <v>1</v>
      </c>
      <c r="AS78" s="90" t="b">
        <f t="shared" si="97"/>
        <v>1</v>
      </c>
      <c r="AT78" s="90" t="b">
        <f t="shared" si="98"/>
        <v>1</v>
      </c>
      <c r="AU78" s="90" t="b">
        <f t="shared" si="99"/>
        <v>1</v>
      </c>
      <c r="AV78" s="90" t="b">
        <f t="shared" si="100"/>
        <v>1</v>
      </c>
      <c r="AW78" s="90" t="b">
        <f t="shared" si="101"/>
        <v>1</v>
      </c>
      <c r="AX78" s="90" t="b">
        <f t="shared" si="87"/>
        <v>1</v>
      </c>
      <c r="AY78" s="90" t="b">
        <f t="shared" si="85"/>
        <v>1</v>
      </c>
    </row>
    <row r="79" spans="1:51" x14ac:dyDescent="0.15">
      <c r="A79" s="90">
        <v>202408</v>
      </c>
      <c r="B79" s="90">
        <v>876030</v>
      </c>
      <c r="C79" s="90">
        <v>8174533227</v>
      </c>
      <c r="D79">
        <v>444250090044473</v>
      </c>
      <c r="E79">
        <v>45738127</v>
      </c>
      <c r="F79">
        <v>1751055085853100</v>
      </c>
      <c r="G79">
        <v>2631020315639670</v>
      </c>
      <c r="H79">
        <v>4733742</v>
      </c>
      <c r="I79">
        <v>14964760.75</v>
      </c>
      <c r="J79">
        <v>4458747959932</v>
      </c>
      <c r="K79">
        <v>17731558805335</v>
      </c>
      <c r="L79">
        <v>17731562409645</v>
      </c>
      <c r="M79">
        <v>2818967058</v>
      </c>
      <c r="N79">
        <v>53777149193314</v>
      </c>
      <c r="O79">
        <v>155667810.366</v>
      </c>
      <c r="P79">
        <v>8174546966</v>
      </c>
      <c r="Q79" t="s">
        <v>1097</v>
      </c>
      <c r="R79">
        <v>202408</v>
      </c>
      <c r="S79">
        <v>876030</v>
      </c>
      <c r="T79">
        <v>8174533227</v>
      </c>
      <c r="U79">
        <v>444250090044473</v>
      </c>
      <c r="V79">
        <v>45738127</v>
      </c>
      <c r="W79">
        <v>1751055085853100</v>
      </c>
      <c r="X79">
        <v>2631020315639670</v>
      </c>
      <c r="Y79">
        <v>4733742</v>
      </c>
      <c r="Z79">
        <v>14964760.75</v>
      </c>
      <c r="AA79">
        <v>4458747959932</v>
      </c>
      <c r="AB79">
        <v>17731558805335</v>
      </c>
      <c r="AC79">
        <v>17731562409645</v>
      </c>
      <c r="AD79">
        <v>2818967058</v>
      </c>
      <c r="AE79">
        <v>53777149193314</v>
      </c>
      <c r="AF79">
        <v>155667810.366</v>
      </c>
      <c r="AG79">
        <v>8174546966</v>
      </c>
      <c r="AH79" t="s">
        <v>1097</v>
      </c>
      <c r="AI79" s="90" t="b">
        <f t="shared" si="86"/>
        <v>1</v>
      </c>
      <c r="AJ79" s="90" t="b">
        <f t="shared" si="88"/>
        <v>1</v>
      </c>
      <c r="AK79" s="90" t="b">
        <f t="shared" si="89"/>
        <v>1</v>
      </c>
      <c r="AL79" s="90" t="b">
        <f t="shared" si="90"/>
        <v>1</v>
      </c>
      <c r="AM79" s="90" t="b">
        <f t="shared" si="91"/>
        <v>1</v>
      </c>
      <c r="AN79" s="90" t="b">
        <f t="shared" si="92"/>
        <v>1</v>
      </c>
      <c r="AO79" s="90" t="b">
        <f t="shared" si="93"/>
        <v>1</v>
      </c>
      <c r="AP79" s="90" t="b">
        <f t="shared" si="94"/>
        <v>1</v>
      </c>
      <c r="AQ79" s="90" t="b">
        <f t="shared" si="95"/>
        <v>1</v>
      </c>
      <c r="AR79" s="90" t="b">
        <f t="shared" si="96"/>
        <v>1</v>
      </c>
      <c r="AS79" s="90" t="b">
        <f t="shared" si="97"/>
        <v>1</v>
      </c>
      <c r="AT79" s="90" t="b">
        <f t="shared" si="98"/>
        <v>1</v>
      </c>
      <c r="AU79" s="90" t="b">
        <f t="shared" si="99"/>
        <v>1</v>
      </c>
      <c r="AV79" s="90" t="b">
        <f t="shared" si="100"/>
        <v>1</v>
      </c>
      <c r="AW79" s="90" t="b">
        <f t="shared" si="101"/>
        <v>1</v>
      </c>
      <c r="AX79" s="90" t="b">
        <f t="shared" si="87"/>
        <v>1</v>
      </c>
      <c r="AY79" s="90" t="b">
        <f t="shared" si="85"/>
        <v>1</v>
      </c>
    </row>
    <row r="80" spans="1:51" x14ac:dyDescent="0.15">
      <c r="A80" s="90">
        <v>202409</v>
      </c>
      <c r="B80" s="90">
        <v>800836</v>
      </c>
      <c r="C80" s="90">
        <v>7472885122</v>
      </c>
      <c r="D80">
        <v>406127223004774</v>
      </c>
      <c r="E80">
        <v>41821295</v>
      </c>
      <c r="F80">
        <v>1601147744376060</v>
      </c>
      <c r="G80">
        <v>2405954061380250</v>
      </c>
      <c r="H80">
        <v>4217555</v>
      </c>
      <c r="I80">
        <v>13241272.25</v>
      </c>
      <c r="J80">
        <v>4112880538791</v>
      </c>
      <c r="K80">
        <v>16209650373701</v>
      </c>
      <c r="L80">
        <v>16209653863423</v>
      </c>
      <c r="M80">
        <v>2577500305</v>
      </c>
      <c r="N80">
        <v>49290953786407</v>
      </c>
      <c r="O80">
        <v>136961917.854</v>
      </c>
      <c r="P80">
        <v>7472896925</v>
      </c>
      <c r="Q80" t="s">
        <v>1097</v>
      </c>
      <c r="R80">
        <v>202409</v>
      </c>
      <c r="S80">
        <v>800836</v>
      </c>
      <c r="T80">
        <v>7472885122</v>
      </c>
      <c r="U80">
        <v>406127223004774</v>
      </c>
      <c r="V80">
        <v>41821295</v>
      </c>
      <c r="W80">
        <v>1601147744376060</v>
      </c>
      <c r="X80">
        <v>2405954061380250</v>
      </c>
      <c r="Y80">
        <v>4217555</v>
      </c>
      <c r="Z80">
        <v>13241272.25</v>
      </c>
      <c r="AA80">
        <v>4112880538791</v>
      </c>
      <c r="AB80">
        <v>16209650373701</v>
      </c>
      <c r="AC80">
        <v>16209653863423</v>
      </c>
      <c r="AD80">
        <v>2577500305</v>
      </c>
      <c r="AE80">
        <v>49290953786407</v>
      </c>
      <c r="AF80">
        <v>136961917.854</v>
      </c>
      <c r="AG80">
        <v>7472896925</v>
      </c>
      <c r="AH80" t="s">
        <v>1097</v>
      </c>
      <c r="AI80" s="90" t="b">
        <f t="shared" si="86"/>
        <v>1</v>
      </c>
      <c r="AJ80" s="90" t="b">
        <f t="shared" si="88"/>
        <v>1</v>
      </c>
      <c r="AK80" s="90" t="b">
        <f t="shared" si="89"/>
        <v>1</v>
      </c>
      <c r="AL80" s="90" t="b">
        <f t="shared" si="90"/>
        <v>1</v>
      </c>
      <c r="AM80" s="90" t="b">
        <f t="shared" si="91"/>
        <v>1</v>
      </c>
      <c r="AN80" s="90" t="b">
        <f t="shared" si="92"/>
        <v>1</v>
      </c>
      <c r="AO80" s="90" t="b">
        <f t="shared" si="93"/>
        <v>1</v>
      </c>
      <c r="AP80" s="90" t="b">
        <f t="shared" si="94"/>
        <v>1</v>
      </c>
      <c r="AQ80" s="90" t="b">
        <f t="shared" si="95"/>
        <v>1</v>
      </c>
      <c r="AR80" s="90" t="b">
        <f t="shared" si="96"/>
        <v>1</v>
      </c>
      <c r="AS80" s="90" t="b">
        <f t="shared" si="97"/>
        <v>1</v>
      </c>
      <c r="AT80" s="90" t="b">
        <f t="shared" si="98"/>
        <v>1</v>
      </c>
      <c r="AU80" s="90" t="b">
        <f t="shared" si="99"/>
        <v>1</v>
      </c>
      <c r="AV80" s="90" t="b">
        <f t="shared" si="100"/>
        <v>1</v>
      </c>
      <c r="AW80" s="90" t="b">
        <f t="shared" si="101"/>
        <v>1</v>
      </c>
      <c r="AX80" s="90" t="b">
        <f t="shared" si="87"/>
        <v>1</v>
      </c>
      <c r="AY80" s="90" t="b">
        <f t="shared" si="85"/>
        <v>1</v>
      </c>
    </row>
    <row r="81" spans="1:51" x14ac:dyDescent="0.15">
      <c r="A81" s="90">
        <v>202410</v>
      </c>
      <c r="B81" s="90">
        <v>881278</v>
      </c>
      <c r="C81" s="90">
        <v>8223675097</v>
      </c>
      <c r="D81">
        <v>453645812460236</v>
      </c>
      <c r="E81">
        <v>46012908</v>
      </c>
      <c r="F81">
        <v>1764133688115290</v>
      </c>
      <c r="G81">
        <v>2648468994455980</v>
      </c>
      <c r="H81">
        <v>4797587</v>
      </c>
      <c r="I81">
        <v>15450095.5</v>
      </c>
      <c r="J81">
        <v>4568137819448</v>
      </c>
      <c r="K81">
        <v>17837958494005</v>
      </c>
      <c r="L81">
        <v>17837962150668</v>
      </c>
      <c r="M81">
        <v>2837266479</v>
      </c>
      <c r="N81">
        <v>53131354996885</v>
      </c>
      <c r="O81">
        <v>161159250.97</v>
      </c>
      <c r="P81">
        <v>8223686879</v>
      </c>
      <c r="Q81" t="s">
        <v>1097</v>
      </c>
      <c r="R81">
        <v>202410</v>
      </c>
      <c r="S81">
        <v>881278</v>
      </c>
      <c r="T81">
        <v>8223675097</v>
      </c>
      <c r="U81">
        <v>453645812460236</v>
      </c>
      <c r="V81">
        <v>46012908</v>
      </c>
      <c r="W81">
        <v>1764133688115290</v>
      </c>
      <c r="X81">
        <v>2648468994455980</v>
      </c>
      <c r="Y81">
        <v>4797587</v>
      </c>
      <c r="Z81">
        <v>15450095.5</v>
      </c>
      <c r="AA81">
        <v>4568137819448</v>
      </c>
      <c r="AB81">
        <v>17837958494005</v>
      </c>
      <c r="AC81">
        <v>17837962150668</v>
      </c>
      <c r="AD81">
        <v>2837266479</v>
      </c>
      <c r="AE81">
        <v>53131354996885</v>
      </c>
      <c r="AF81">
        <v>161159250.97</v>
      </c>
      <c r="AG81">
        <v>8223686879</v>
      </c>
      <c r="AH81" t="s">
        <v>1097</v>
      </c>
      <c r="AI81" s="90" t="b">
        <f t="shared" si="86"/>
        <v>1</v>
      </c>
      <c r="AJ81" s="90" t="b">
        <f t="shared" si="88"/>
        <v>1</v>
      </c>
      <c r="AK81" s="90" t="b">
        <f t="shared" si="89"/>
        <v>1</v>
      </c>
      <c r="AL81" s="90" t="b">
        <f t="shared" si="90"/>
        <v>1</v>
      </c>
      <c r="AM81" s="90" t="b">
        <f t="shared" si="91"/>
        <v>1</v>
      </c>
      <c r="AN81" s="90" t="b">
        <f t="shared" si="92"/>
        <v>1</v>
      </c>
      <c r="AO81" s="90" t="b">
        <f t="shared" si="93"/>
        <v>1</v>
      </c>
      <c r="AP81" s="90" t="b">
        <f t="shared" si="94"/>
        <v>1</v>
      </c>
      <c r="AQ81" s="90" t="b">
        <f t="shared" si="95"/>
        <v>1</v>
      </c>
      <c r="AR81" s="90" t="b">
        <f t="shared" si="96"/>
        <v>1</v>
      </c>
      <c r="AS81" s="90" t="b">
        <f t="shared" si="97"/>
        <v>1</v>
      </c>
      <c r="AT81" s="90" t="b">
        <f t="shared" si="98"/>
        <v>1</v>
      </c>
      <c r="AU81" s="90" t="b">
        <f t="shared" si="99"/>
        <v>1</v>
      </c>
      <c r="AV81" s="90" t="b">
        <f t="shared" si="100"/>
        <v>1</v>
      </c>
      <c r="AW81" s="90" t="b">
        <f t="shared" si="101"/>
        <v>1</v>
      </c>
      <c r="AX81" s="90" t="b">
        <f t="shared" si="87"/>
        <v>1</v>
      </c>
      <c r="AY81" s="90" t="b">
        <f t="shared" si="85"/>
        <v>1</v>
      </c>
    </row>
    <row r="82" spans="1:51" x14ac:dyDescent="0.15">
      <c r="A82" s="90">
        <v>202411</v>
      </c>
      <c r="B82" s="90">
        <v>861365</v>
      </c>
      <c r="C82" s="90">
        <v>8037785808</v>
      </c>
      <c r="D82">
        <v>445952213604545</v>
      </c>
      <c r="E82">
        <v>44973670</v>
      </c>
      <c r="F82">
        <v>1725919311445350</v>
      </c>
      <c r="G82">
        <v>2589467394738630</v>
      </c>
      <c r="H82">
        <v>4566741</v>
      </c>
      <c r="I82">
        <v>14772404</v>
      </c>
      <c r="J82">
        <v>4508292424406</v>
      </c>
      <c r="K82">
        <v>17434985195001</v>
      </c>
      <c r="L82">
        <v>17434988799216</v>
      </c>
      <c r="M82">
        <v>2772066240</v>
      </c>
      <c r="N82">
        <v>51523653516638</v>
      </c>
      <c r="O82">
        <v>156533049.822</v>
      </c>
      <c r="P82">
        <v>8037797527</v>
      </c>
      <c r="Q82" t="s">
        <v>1097</v>
      </c>
      <c r="R82">
        <v>202411</v>
      </c>
      <c r="S82">
        <v>861365</v>
      </c>
      <c r="T82">
        <v>8037785808</v>
      </c>
      <c r="U82">
        <v>445952213604545</v>
      </c>
      <c r="V82">
        <v>44973670</v>
      </c>
      <c r="W82">
        <v>1725919311445350</v>
      </c>
      <c r="X82">
        <v>2589467394738630</v>
      </c>
      <c r="Y82">
        <v>4566741</v>
      </c>
      <c r="Z82">
        <v>14772404</v>
      </c>
      <c r="AA82">
        <v>4508292424406</v>
      </c>
      <c r="AB82">
        <v>17434985195001</v>
      </c>
      <c r="AC82">
        <v>17434988799216</v>
      </c>
      <c r="AD82">
        <v>2772066240</v>
      </c>
      <c r="AE82">
        <v>51523653516638</v>
      </c>
      <c r="AF82">
        <v>156533049.822</v>
      </c>
      <c r="AG82">
        <v>8037797527</v>
      </c>
      <c r="AH82" t="s">
        <v>1097</v>
      </c>
      <c r="AI82" s="90" t="b">
        <f t="shared" si="86"/>
        <v>1</v>
      </c>
      <c r="AJ82" s="90" t="b">
        <f t="shared" si="88"/>
        <v>1</v>
      </c>
      <c r="AK82" s="90" t="b">
        <f t="shared" si="89"/>
        <v>1</v>
      </c>
      <c r="AL82" s="90" t="b">
        <f t="shared" si="90"/>
        <v>1</v>
      </c>
      <c r="AM82" s="90" t="b">
        <f t="shared" si="91"/>
        <v>1</v>
      </c>
      <c r="AN82" s="90" t="b">
        <f t="shared" si="92"/>
        <v>1</v>
      </c>
      <c r="AO82" s="90" t="b">
        <f t="shared" si="93"/>
        <v>1</v>
      </c>
      <c r="AP82" s="90" t="b">
        <f t="shared" si="94"/>
        <v>1</v>
      </c>
      <c r="AQ82" s="90" t="b">
        <f t="shared" si="95"/>
        <v>1</v>
      </c>
      <c r="AR82" s="90" t="b">
        <f t="shared" si="96"/>
        <v>1</v>
      </c>
      <c r="AS82" s="90" t="b">
        <f t="shared" si="97"/>
        <v>1</v>
      </c>
      <c r="AT82" s="90" t="b">
        <f t="shared" si="98"/>
        <v>1</v>
      </c>
      <c r="AU82" s="90" t="b">
        <f t="shared" si="99"/>
        <v>1</v>
      </c>
      <c r="AV82" s="90" t="b">
        <f t="shared" si="100"/>
        <v>1</v>
      </c>
      <c r="AW82" s="90" t="b">
        <f t="shared" si="101"/>
        <v>1</v>
      </c>
      <c r="AX82" s="90" t="b">
        <f t="shared" si="87"/>
        <v>1</v>
      </c>
      <c r="AY82" s="90" t="b">
        <f t="shared" si="85"/>
        <v>1</v>
      </c>
    </row>
    <row r="83" spans="1:51" x14ac:dyDescent="0.15">
      <c r="A83" s="90">
        <v>202412</v>
      </c>
      <c r="B83" s="90">
        <v>843490</v>
      </c>
      <c r="C83" s="90">
        <v>7871110746</v>
      </c>
      <c r="D83">
        <v>436668053000408</v>
      </c>
      <c r="E83">
        <v>44067445</v>
      </c>
      <c r="F83">
        <v>1693039178239720</v>
      </c>
      <c r="G83">
        <v>2536539613592160</v>
      </c>
      <c r="H83">
        <v>4339004</v>
      </c>
      <c r="I83">
        <v>15669878</v>
      </c>
      <c r="J83">
        <v>4457683021553</v>
      </c>
      <c r="K83">
        <v>17073259817491</v>
      </c>
      <c r="L83">
        <v>17073263343621</v>
      </c>
      <c r="M83">
        <v>2714337834</v>
      </c>
      <c r="N83">
        <v>50765725660133</v>
      </c>
      <c r="O83">
        <v>164256032.93099999</v>
      </c>
      <c r="P83">
        <v>7871122312</v>
      </c>
      <c r="Q83" t="s">
        <v>1097</v>
      </c>
      <c r="R83">
        <v>202412</v>
      </c>
      <c r="S83">
        <v>843490</v>
      </c>
      <c r="T83">
        <v>7871110746</v>
      </c>
      <c r="U83">
        <v>436668053000408</v>
      </c>
      <c r="V83">
        <v>44067445</v>
      </c>
      <c r="W83">
        <v>1693039178239720</v>
      </c>
      <c r="X83">
        <v>2536539613592160</v>
      </c>
      <c r="Y83">
        <v>4339004</v>
      </c>
      <c r="Z83">
        <v>15669878</v>
      </c>
      <c r="AA83">
        <v>4457683021553</v>
      </c>
      <c r="AB83">
        <v>17073259817491</v>
      </c>
      <c r="AC83">
        <v>17073263343621</v>
      </c>
      <c r="AD83">
        <v>2714337834</v>
      </c>
      <c r="AE83">
        <v>50765725660133</v>
      </c>
      <c r="AF83">
        <v>164256032.93099999</v>
      </c>
      <c r="AG83">
        <v>7871122312</v>
      </c>
      <c r="AH83" t="s">
        <v>1097</v>
      </c>
      <c r="AI83" s="90" t="b">
        <f t="shared" si="86"/>
        <v>1</v>
      </c>
      <c r="AJ83" s="90" t="b">
        <f t="shared" si="88"/>
        <v>1</v>
      </c>
      <c r="AK83" s="90" t="b">
        <f t="shared" si="89"/>
        <v>1</v>
      </c>
      <c r="AL83" s="90" t="b">
        <f t="shared" si="90"/>
        <v>1</v>
      </c>
      <c r="AM83" s="90" t="b">
        <f t="shared" si="91"/>
        <v>1</v>
      </c>
      <c r="AN83" s="90" t="b">
        <f t="shared" si="92"/>
        <v>1</v>
      </c>
      <c r="AO83" s="90" t="b">
        <f t="shared" si="93"/>
        <v>1</v>
      </c>
      <c r="AP83" s="90" t="b">
        <f t="shared" si="94"/>
        <v>1</v>
      </c>
      <c r="AQ83" s="90" t="b">
        <f t="shared" si="95"/>
        <v>1</v>
      </c>
      <c r="AR83" s="90" t="b">
        <f t="shared" si="96"/>
        <v>1</v>
      </c>
      <c r="AS83" s="90" t="b">
        <f t="shared" si="97"/>
        <v>1</v>
      </c>
      <c r="AT83" s="90" t="b">
        <f t="shared" si="98"/>
        <v>1</v>
      </c>
      <c r="AU83" s="90" t="b">
        <f t="shared" si="99"/>
        <v>1</v>
      </c>
      <c r="AV83" s="90" t="b">
        <f t="shared" si="100"/>
        <v>1</v>
      </c>
      <c r="AW83" s="90" t="b">
        <f t="shared" si="101"/>
        <v>1</v>
      </c>
      <c r="AX83" s="90" t="b">
        <f t="shared" si="87"/>
        <v>1</v>
      </c>
      <c r="AY83" s="90" t="b">
        <f t="shared" si="85"/>
        <v>1</v>
      </c>
    </row>
    <row r="84" spans="1:51" x14ac:dyDescent="0.15">
      <c r="A84" s="90">
        <v>202501</v>
      </c>
      <c r="B84" s="90">
        <v>467794</v>
      </c>
      <c r="C84" s="90">
        <v>4365055288</v>
      </c>
      <c r="D84">
        <v>242248979139829</v>
      </c>
      <c r="E84">
        <v>24522779</v>
      </c>
      <c r="F84">
        <v>939146816321293</v>
      </c>
      <c r="G84">
        <v>1407093092089150</v>
      </c>
      <c r="H84">
        <v>2294137</v>
      </c>
      <c r="I84">
        <v>7296198</v>
      </c>
      <c r="J84">
        <v>2491287375513</v>
      </c>
      <c r="K84">
        <v>9472682142606</v>
      </c>
      <c r="L84">
        <v>9472880564121</v>
      </c>
      <c r="M84">
        <v>1502695386</v>
      </c>
      <c r="N84">
        <v>28769696268442</v>
      </c>
      <c r="O84">
        <v>74831276.839000002</v>
      </c>
      <c r="P84">
        <v>4365061917</v>
      </c>
      <c r="Q84">
        <v>38110</v>
      </c>
      <c r="R84">
        <v>202501</v>
      </c>
      <c r="S84">
        <v>467794</v>
      </c>
      <c r="T84">
        <v>4365055288</v>
      </c>
      <c r="U84">
        <v>242248979139829</v>
      </c>
      <c r="V84">
        <v>24522779</v>
      </c>
      <c r="W84">
        <v>939146816321293</v>
      </c>
      <c r="X84">
        <v>1407093092089150</v>
      </c>
      <c r="Y84">
        <v>2294137</v>
      </c>
      <c r="Z84">
        <v>7296198</v>
      </c>
      <c r="AA84">
        <v>2491287375513</v>
      </c>
      <c r="AB84">
        <v>9472682142606</v>
      </c>
      <c r="AC84">
        <v>9472880564121</v>
      </c>
      <c r="AD84">
        <v>1502695386</v>
      </c>
      <c r="AE84">
        <v>28769696268442</v>
      </c>
      <c r="AF84">
        <v>74831276.839000002</v>
      </c>
      <c r="AG84">
        <v>4365061917</v>
      </c>
      <c r="AH84">
        <v>38110</v>
      </c>
      <c r="AI84" s="90" t="b">
        <f t="shared" si="86"/>
        <v>1</v>
      </c>
      <c r="AJ84" s="90" t="b">
        <f t="shared" si="88"/>
        <v>1</v>
      </c>
      <c r="AK84" s="90" t="b">
        <f t="shared" si="89"/>
        <v>1</v>
      </c>
      <c r="AL84" s="90" t="b">
        <f t="shared" si="90"/>
        <v>1</v>
      </c>
      <c r="AM84" s="90" t="b">
        <f t="shared" si="91"/>
        <v>1</v>
      </c>
      <c r="AN84" s="90" t="b">
        <f t="shared" si="92"/>
        <v>1</v>
      </c>
      <c r="AO84" s="90" t="b">
        <f t="shared" si="93"/>
        <v>1</v>
      </c>
      <c r="AP84" s="90" t="b">
        <f t="shared" si="94"/>
        <v>1</v>
      </c>
      <c r="AQ84" s="90" t="b">
        <f t="shared" si="95"/>
        <v>1</v>
      </c>
      <c r="AR84" s="90" t="b">
        <f t="shared" si="96"/>
        <v>1</v>
      </c>
      <c r="AS84" s="90" t="b">
        <f t="shared" si="97"/>
        <v>1</v>
      </c>
      <c r="AT84" s="90" t="b">
        <f t="shared" si="98"/>
        <v>1</v>
      </c>
      <c r="AU84" s="90" t="b">
        <f t="shared" si="99"/>
        <v>1</v>
      </c>
      <c r="AV84" s="90" t="b">
        <f t="shared" si="100"/>
        <v>1</v>
      </c>
      <c r="AW84" s="90" t="b">
        <f t="shared" si="101"/>
        <v>1</v>
      </c>
      <c r="AX84" s="90" t="b">
        <f t="shared" si="87"/>
        <v>1</v>
      </c>
      <c r="AY84" s="90" t="b">
        <f t="shared" si="85"/>
        <v>1</v>
      </c>
    </row>
  </sheetData>
  <autoFilter ref="EM30:HE30" xr:uid="{D6751867-92B1-442A-94A7-B39F72EA1C85}"/>
  <conditionalFormatting sqref="AI60:AY84">
    <cfRule type="cellIs" dxfId="1" priority="1" operator="equal">
      <formula>TRUE</formula>
    </cfRule>
  </conditionalFormatting>
  <conditionalFormatting sqref="EM31:HE55">
    <cfRule type="cellIs" dxfId="0" priority="2" operator="equal">
      <formula>TRUE</formula>
    </cfRule>
  </conditionalFormatting>
  <pageMargins left="0.7" right="0.7" top="0.75" bottom="0.75" header="0.3" footer="0.3"/>
  <headerFooter>
    <oddFooter>&amp;C_x000D_&amp;1#&amp;"Calibri"&amp;9&amp;K000000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D1FF-7A9A-4007-B877-0FEEE2483243}">
  <sheetPr codeName="Sheet8"/>
  <dimension ref="A1:W18"/>
  <sheetViews>
    <sheetView topLeftCell="B1" zoomScaleNormal="100" workbookViewId="0">
      <selection activeCell="C10" sqref="C10"/>
    </sheetView>
  </sheetViews>
  <sheetFormatPr defaultRowHeight="14.25" x14ac:dyDescent="0.15"/>
  <cols>
    <col min="1" max="1" width="25.1015625" bestFit="1" customWidth="1"/>
    <col min="2" max="2" width="28.84765625" bestFit="1" customWidth="1"/>
    <col min="3" max="3" width="27.8515625" bestFit="1" customWidth="1"/>
    <col min="4" max="4" width="27.8515625" customWidth="1"/>
    <col min="5" max="5" width="10.86328125" style="36" customWidth="1"/>
    <col min="7" max="7" width="52.08203125" bestFit="1" customWidth="1"/>
  </cols>
  <sheetData>
    <row r="1" spans="1:23" x14ac:dyDescent="0.15">
      <c r="A1" s="3" t="s">
        <v>454</v>
      </c>
      <c r="B1" s="4" t="s">
        <v>629</v>
      </c>
      <c r="C1" s="3" t="s">
        <v>180</v>
      </c>
      <c r="D1" s="3" t="s">
        <v>217</v>
      </c>
      <c r="E1" s="35"/>
      <c r="G1" s="39" t="s">
        <v>600</v>
      </c>
    </row>
    <row r="2" spans="1:23" x14ac:dyDescent="0.15">
      <c r="A2" t="s">
        <v>3</v>
      </c>
      <c r="B2" s="42" t="s">
        <v>218</v>
      </c>
      <c r="C2" s="37" t="s">
        <v>233</v>
      </c>
      <c r="D2" s="37" t="s">
        <v>210</v>
      </c>
      <c r="E2" s="106"/>
      <c r="G2" s="32" t="s">
        <v>627</v>
      </c>
    </row>
    <row r="3" spans="1:23" x14ac:dyDescent="0.15">
      <c r="B3" s="42" t="s">
        <v>219</v>
      </c>
      <c r="C3" s="37" t="s">
        <v>234</v>
      </c>
      <c r="D3" s="37" t="s">
        <v>210</v>
      </c>
      <c r="E3" s="106"/>
      <c r="G3" s="6" t="s">
        <v>636</v>
      </c>
    </row>
    <row r="4" spans="1:23" x14ac:dyDescent="0.15">
      <c r="B4" t="s">
        <v>16</v>
      </c>
      <c r="C4" s="37" t="s">
        <v>235</v>
      </c>
      <c r="D4" s="32" t="s">
        <v>215</v>
      </c>
      <c r="E4" s="106"/>
      <c r="G4" s="42" t="s">
        <v>637</v>
      </c>
    </row>
    <row r="5" spans="1:23" x14ac:dyDescent="0.15">
      <c r="B5" t="s">
        <v>220</v>
      </c>
      <c r="C5" s="37" t="s">
        <v>220</v>
      </c>
      <c r="D5" s="37" t="s">
        <v>210</v>
      </c>
      <c r="E5" s="106"/>
      <c r="G5" s="6" t="s">
        <v>1065</v>
      </c>
    </row>
    <row r="6" spans="1:23" x14ac:dyDescent="0.15">
      <c r="B6" t="s">
        <v>221</v>
      </c>
      <c r="C6" s="37" t="s">
        <v>236</v>
      </c>
      <c r="D6" s="37" t="s">
        <v>210</v>
      </c>
      <c r="E6" s="106"/>
    </row>
    <row r="7" spans="1:23" x14ac:dyDescent="0.15">
      <c r="B7" t="s">
        <v>222</v>
      </c>
      <c r="C7" s="37" t="s">
        <v>237</v>
      </c>
      <c r="D7" s="37" t="s">
        <v>210</v>
      </c>
      <c r="E7" s="106"/>
    </row>
    <row r="8" spans="1:23" x14ac:dyDescent="0.15">
      <c r="B8" s="42" t="s">
        <v>223</v>
      </c>
      <c r="C8" s="37" t="s">
        <v>238</v>
      </c>
      <c r="D8" s="37" t="s">
        <v>210</v>
      </c>
      <c r="E8" s="106"/>
    </row>
    <row r="9" spans="1:23" x14ac:dyDescent="0.15">
      <c r="B9" s="42" t="s">
        <v>224</v>
      </c>
      <c r="C9" s="37" t="s">
        <v>239</v>
      </c>
      <c r="D9" s="37" t="s">
        <v>633</v>
      </c>
      <c r="E9" s="106"/>
    </row>
    <row r="10" spans="1:23" x14ac:dyDescent="0.15">
      <c r="B10" s="42" t="s">
        <v>225</v>
      </c>
      <c r="C10" s="37" t="s">
        <v>241</v>
      </c>
      <c r="D10" s="37" t="s">
        <v>633</v>
      </c>
      <c r="E10" s="106"/>
    </row>
    <row r="11" spans="1:23" x14ac:dyDescent="0.15">
      <c r="B11" t="s">
        <v>226</v>
      </c>
      <c r="C11" s="37" t="s">
        <v>242</v>
      </c>
      <c r="D11" s="37" t="s">
        <v>210</v>
      </c>
      <c r="E11" s="106"/>
      <c r="U11" s="105"/>
      <c r="W11" s="105"/>
    </row>
    <row r="12" spans="1:23" x14ac:dyDescent="0.15">
      <c r="B12" t="s">
        <v>227</v>
      </c>
      <c r="C12" s="37" t="s">
        <v>243</v>
      </c>
      <c r="D12" s="32" t="s">
        <v>215</v>
      </c>
      <c r="E12" s="106"/>
    </row>
    <row r="13" spans="1:23" x14ac:dyDescent="0.15">
      <c r="B13" s="42" t="s">
        <v>228</v>
      </c>
      <c r="C13" s="37" t="s">
        <v>244</v>
      </c>
      <c r="D13" s="37" t="s">
        <v>210</v>
      </c>
      <c r="E13" s="106"/>
    </row>
    <row r="14" spans="1:23" x14ac:dyDescent="0.15">
      <c r="B14" s="42" t="s">
        <v>229</v>
      </c>
      <c r="C14" s="37" t="s">
        <v>245</v>
      </c>
      <c r="D14" s="37" t="s">
        <v>633</v>
      </c>
      <c r="E14" s="106"/>
    </row>
    <row r="15" spans="1:23" x14ac:dyDescent="0.15">
      <c r="B15" s="42" t="s">
        <v>230</v>
      </c>
      <c r="C15" s="37" t="s">
        <v>246</v>
      </c>
      <c r="D15" s="32" t="s">
        <v>215</v>
      </c>
      <c r="E15" s="106"/>
    </row>
    <row r="16" spans="1:23" x14ac:dyDescent="0.15">
      <c r="B16" t="s">
        <v>231</v>
      </c>
      <c r="C16" s="37" t="s">
        <v>231</v>
      </c>
      <c r="D16" s="37" t="s">
        <v>896</v>
      </c>
      <c r="E16" s="106"/>
    </row>
    <row r="17" spans="2:5" x14ac:dyDescent="0.15">
      <c r="B17" s="42" t="s">
        <v>232</v>
      </c>
      <c r="C17" s="37" t="s">
        <v>247</v>
      </c>
      <c r="D17" s="37" t="s">
        <v>633</v>
      </c>
      <c r="E17" s="106"/>
    </row>
    <row r="18" spans="2:5" x14ac:dyDescent="0.15">
      <c r="C18" s="37" t="s">
        <v>585</v>
      </c>
      <c r="D18" s="37" t="s">
        <v>214</v>
      </c>
      <c r="E18" s="106"/>
    </row>
  </sheetData>
  <pageMargins left="0.7" right="0.7" top="0.75" bottom="0.75" header="0.3" footer="0.3"/>
  <pageSetup orientation="portrait" r:id="rId1"/>
  <headerFooter>
    <oddFooter>&amp;C_x000D_&amp;1#&amp;"Calibri"&amp;9&amp;K000000 Classified - Confidential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2F64-245F-4B08-8366-E66FE9A77896}">
  <sheetPr codeName="Sheet7"/>
  <dimension ref="A1:Q164"/>
  <sheetViews>
    <sheetView topLeftCell="A95" zoomScale="115" zoomScaleNormal="115" workbookViewId="0">
      <selection activeCell="B103" sqref="B1:B163"/>
    </sheetView>
  </sheetViews>
  <sheetFormatPr defaultRowHeight="14.25" x14ac:dyDescent="0.15"/>
  <cols>
    <col min="1" max="1" width="25.1015625" bestFit="1" customWidth="1"/>
    <col min="2" max="2" width="30.97265625" bestFit="1" customWidth="1"/>
    <col min="3" max="3" width="28.84765625" bestFit="1" customWidth="1"/>
    <col min="4" max="4" width="28.2265625" bestFit="1" customWidth="1"/>
    <col min="5" max="5" width="28.2265625" style="90" customWidth="1"/>
    <col min="6" max="7" width="12.11328125" style="36" customWidth="1"/>
    <col min="8" max="8" width="51.20703125" style="36" bestFit="1" customWidth="1"/>
    <col min="9" max="10" width="12.11328125" style="36" customWidth="1"/>
    <col min="11" max="11" width="27.1015625" bestFit="1" customWidth="1"/>
    <col min="12" max="12" width="26.6015625" bestFit="1" customWidth="1"/>
    <col min="14" max="14" width="27.1015625" bestFit="1" customWidth="1"/>
    <col min="15" max="15" width="24.9765625" bestFit="1" customWidth="1"/>
    <col min="16" max="16" width="26.6015625" style="45" bestFit="1" customWidth="1"/>
    <col min="17" max="17" width="23.60546875" bestFit="1" customWidth="1"/>
  </cols>
  <sheetData>
    <row r="1" spans="1:17" x14ac:dyDescent="0.15">
      <c r="A1" s="3" t="s">
        <v>454</v>
      </c>
      <c r="B1" s="4" t="s">
        <v>628</v>
      </c>
      <c r="C1" s="4" t="s">
        <v>629</v>
      </c>
      <c r="D1" s="3" t="s">
        <v>180</v>
      </c>
      <c r="E1" s="3" t="s">
        <v>1099</v>
      </c>
      <c r="F1" s="35"/>
      <c r="G1" s="35"/>
      <c r="H1" s="39" t="s">
        <v>600</v>
      </c>
      <c r="I1" s="35"/>
      <c r="J1" s="35"/>
      <c r="K1" s="3" t="s">
        <v>598</v>
      </c>
      <c r="L1" s="3" t="s">
        <v>599</v>
      </c>
      <c r="O1" s="3" t="s">
        <v>1100</v>
      </c>
    </row>
    <row r="2" spans="1:17" x14ac:dyDescent="0.15">
      <c r="A2" t="s">
        <v>455</v>
      </c>
      <c r="B2" s="44" t="s">
        <v>7</v>
      </c>
      <c r="C2" t="s">
        <v>7</v>
      </c>
      <c r="D2" t="s">
        <v>7</v>
      </c>
      <c r="E2" s="106" t="s">
        <v>209</v>
      </c>
      <c r="H2" s="32" t="s">
        <v>627</v>
      </c>
      <c r="K2" t="s">
        <v>7</v>
      </c>
      <c r="L2" s="34" t="s">
        <v>7</v>
      </c>
      <c r="M2" t="b">
        <f>K2=L2</f>
        <v>1</v>
      </c>
      <c r="O2" t="s">
        <v>209</v>
      </c>
      <c r="Q2" s="34"/>
    </row>
    <row r="3" spans="1:17" x14ac:dyDescent="0.15">
      <c r="B3" t="s">
        <v>18</v>
      </c>
      <c r="C3" t="s">
        <v>18</v>
      </c>
      <c r="D3" t="s">
        <v>18</v>
      </c>
      <c r="E3" s="106" t="s">
        <v>210</v>
      </c>
      <c r="H3" s="6" t="s">
        <v>636</v>
      </c>
      <c r="K3" t="s">
        <v>18</v>
      </c>
      <c r="L3" t="s">
        <v>18</v>
      </c>
      <c r="M3" t="b">
        <f>K3=L3</f>
        <v>1</v>
      </c>
      <c r="O3" t="s">
        <v>210</v>
      </c>
    </row>
    <row r="4" spans="1:17" x14ac:dyDescent="0.15">
      <c r="B4" t="s">
        <v>19</v>
      </c>
      <c r="C4" t="s">
        <v>19</v>
      </c>
      <c r="D4" t="s">
        <v>19</v>
      </c>
      <c r="E4" s="106" t="s">
        <v>210</v>
      </c>
      <c r="H4" s="42" t="s">
        <v>637</v>
      </c>
      <c r="K4" t="s">
        <v>19</v>
      </c>
      <c r="L4" t="s">
        <v>19</v>
      </c>
      <c r="M4" t="b">
        <f>K4=L4</f>
        <v>1</v>
      </c>
      <c r="O4" t="s">
        <v>210</v>
      </c>
    </row>
    <row r="5" spans="1:17" x14ac:dyDescent="0.15">
      <c r="B5" s="43" t="s">
        <v>253</v>
      </c>
      <c r="C5" t="s">
        <v>20</v>
      </c>
      <c r="D5" t="s">
        <v>20</v>
      </c>
      <c r="E5" s="106" t="s">
        <v>210</v>
      </c>
      <c r="H5" s="37" t="s">
        <v>1108</v>
      </c>
      <c r="K5" t="s">
        <v>20</v>
      </c>
      <c r="L5" t="s">
        <v>253</v>
      </c>
      <c r="M5" t="b">
        <f t="shared" ref="M5:M36" si="0">K5=L5</f>
        <v>0</v>
      </c>
      <c r="O5" t="s">
        <v>210</v>
      </c>
    </row>
    <row r="6" spans="1:17" x14ac:dyDescent="0.15">
      <c r="B6" t="s">
        <v>21</v>
      </c>
      <c r="C6" t="s">
        <v>21</v>
      </c>
      <c r="D6" t="s">
        <v>21</v>
      </c>
      <c r="E6" s="106" t="s">
        <v>210</v>
      </c>
      <c r="K6" t="s">
        <v>21</v>
      </c>
      <c r="L6" t="s">
        <v>21</v>
      </c>
      <c r="M6" t="b">
        <f t="shared" si="0"/>
        <v>1</v>
      </c>
      <c r="O6" t="s">
        <v>210</v>
      </c>
    </row>
    <row r="7" spans="1:17" x14ac:dyDescent="0.15">
      <c r="B7" t="s">
        <v>22</v>
      </c>
      <c r="C7" t="s">
        <v>22</v>
      </c>
      <c r="D7" t="s">
        <v>22</v>
      </c>
      <c r="E7" s="106" t="s">
        <v>211</v>
      </c>
      <c r="K7" t="s">
        <v>22</v>
      </c>
      <c r="L7" t="s">
        <v>22</v>
      </c>
      <c r="M7" t="b">
        <f t="shared" si="0"/>
        <v>1</v>
      </c>
      <c r="O7" t="s">
        <v>211</v>
      </c>
    </row>
    <row r="8" spans="1:17" ht="15" x14ac:dyDescent="0.2">
      <c r="B8" s="42" t="s">
        <v>23</v>
      </c>
      <c r="C8" t="s">
        <v>23</v>
      </c>
      <c r="D8" t="s">
        <v>23</v>
      </c>
      <c r="E8" s="106" t="s">
        <v>210</v>
      </c>
      <c r="H8" s="49" t="s">
        <v>95</v>
      </c>
      <c r="K8" t="s">
        <v>23</v>
      </c>
      <c r="L8" t="s">
        <v>23</v>
      </c>
      <c r="M8" t="b">
        <f t="shared" si="0"/>
        <v>1</v>
      </c>
      <c r="O8" t="s">
        <v>210</v>
      </c>
    </row>
    <row r="9" spans="1:17" ht="15" x14ac:dyDescent="0.2">
      <c r="B9" s="42" t="s">
        <v>24</v>
      </c>
      <c r="C9" t="s">
        <v>24</v>
      </c>
      <c r="D9" t="s">
        <v>24</v>
      </c>
      <c r="E9" s="106" t="s">
        <v>210</v>
      </c>
      <c r="H9" s="50" t="s">
        <v>101</v>
      </c>
      <c r="K9" t="s">
        <v>24</v>
      </c>
      <c r="L9" t="s">
        <v>24</v>
      </c>
      <c r="M9" t="b">
        <f t="shared" si="0"/>
        <v>1</v>
      </c>
      <c r="O9" t="s">
        <v>210</v>
      </c>
    </row>
    <row r="10" spans="1:17" ht="15" x14ac:dyDescent="0.2">
      <c r="B10" t="s">
        <v>25</v>
      </c>
      <c r="C10" t="s">
        <v>25</v>
      </c>
      <c r="D10" t="s">
        <v>25</v>
      </c>
      <c r="E10" s="106" t="s">
        <v>211</v>
      </c>
      <c r="H10" s="50" t="s">
        <v>102</v>
      </c>
      <c r="K10" t="s">
        <v>25</v>
      </c>
      <c r="L10" t="s">
        <v>25</v>
      </c>
      <c r="M10" t="b">
        <f t="shared" si="0"/>
        <v>1</v>
      </c>
      <c r="O10" t="s">
        <v>211</v>
      </c>
    </row>
    <row r="11" spans="1:17" x14ac:dyDescent="0.15">
      <c r="B11" s="42" t="s">
        <v>26</v>
      </c>
      <c r="C11" t="s">
        <v>26</v>
      </c>
      <c r="D11" t="s">
        <v>26</v>
      </c>
      <c r="E11" s="106" t="s">
        <v>210</v>
      </c>
      <c r="H11" s="36" t="s">
        <v>184</v>
      </c>
      <c r="K11" t="s">
        <v>26</v>
      </c>
      <c r="L11" t="s">
        <v>26</v>
      </c>
      <c r="M11" t="b">
        <f t="shared" si="0"/>
        <v>1</v>
      </c>
      <c r="O11" t="s">
        <v>210</v>
      </c>
    </row>
    <row r="12" spans="1:17" x14ac:dyDescent="0.15">
      <c r="B12" s="42" t="s">
        <v>27</v>
      </c>
      <c r="C12" t="s">
        <v>27</v>
      </c>
      <c r="D12" t="s">
        <v>27</v>
      </c>
      <c r="E12" s="106" t="s">
        <v>210</v>
      </c>
      <c r="H12" t="s">
        <v>98</v>
      </c>
      <c r="K12" t="s">
        <v>27</v>
      </c>
      <c r="L12" t="s">
        <v>27</v>
      </c>
      <c r="M12" t="b">
        <f t="shared" si="0"/>
        <v>1</v>
      </c>
      <c r="O12" t="s">
        <v>210</v>
      </c>
    </row>
    <row r="13" spans="1:17" x14ac:dyDescent="0.15">
      <c r="B13" s="42" t="s">
        <v>28</v>
      </c>
      <c r="C13" t="s">
        <v>28</v>
      </c>
      <c r="D13" t="s">
        <v>28</v>
      </c>
      <c r="E13" s="106" t="s">
        <v>210</v>
      </c>
      <c r="H13" s="36" t="s">
        <v>100</v>
      </c>
      <c r="K13" t="s">
        <v>28</v>
      </c>
      <c r="L13" t="s">
        <v>28</v>
      </c>
      <c r="M13" t="b">
        <f t="shared" si="0"/>
        <v>1</v>
      </c>
      <c r="O13" t="s">
        <v>210</v>
      </c>
    </row>
    <row r="14" spans="1:17" x14ac:dyDescent="0.15">
      <c r="B14" t="s">
        <v>29</v>
      </c>
      <c r="C14" t="s">
        <v>29</v>
      </c>
      <c r="D14" t="s">
        <v>181</v>
      </c>
      <c r="E14" s="106" t="s">
        <v>210</v>
      </c>
      <c r="K14" t="s">
        <v>29</v>
      </c>
      <c r="L14" t="s">
        <v>29</v>
      </c>
      <c r="M14" t="b">
        <f t="shared" si="0"/>
        <v>1</v>
      </c>
      <c r="O14" t="s">
        <v>210</v>
      </c>
    </row>
    <row r="15" spans="1:17" x14ac:dyDescent="0.15">
      <c r="B15" t="s">
        <v>30</v>
      </c>
      <c r="C15" t="s">
        <v>30</v>
      </c>
      <c r="D15" t="s">
        <v>30</v>
      </c>
      <c r="E15" s="106" t="s">
        <v>210</v>
      </c>
      <c r="K15" t="s">
        <v>30</v>
      </c>
      <c r="L15" t="s">
        <v>30</v>
      </c>
      <c r="M15" t="b">
        <f t="shared" si="0"/>
        <v>1</v>
      </c>
      <c r="O15" t="s">
        <v>210</v>
      </c>
    </row>
    <row r="16" spans="1:17" x14ac:dyDescent="0.15">
      <c r="B16" t="s">
        <v>31</v>
      </c>
      <c r="C16" t="s">
        <v>31</v>
      </c>
      <c r="D16" t="s">
        <v>31</v>
      </c>
      <c r="E16" s="106" t="s">
        <v>210</v>
      </c>
      <c r="K16" t="s">
        <v>31</v>
      </c>
      <c r="L16" t="s">
        <v>31</v>
      </c>
      <c r="M16" t="b">
        <f t="shared" si="0"/>
        <v>1</v>
      </c>
      <c r="O16" t="s">
        <v>210</v>
      </c>
    </row>
    <row r="17" spans="2:15" x14ac:dyDescent="0.15">
      <c r="B17" t="s">
        <v>32</v>
      </c>
      <c r="C17" t="s">
        <v>32</v>
      </c>
      <c r="D17" t="s">
        <v>32</v>
      </c>
      <c r="E17" s="106" t="s">
        <v>210</v>
      </c>
      <c r="K17" t="s">
        <v>32</v>
      </c>
      <c r="L17" t="s">
        <v>32</v>
      </c>
      <c r="M17" t="b">
        <f t="shared" si="0"/>
        <v>1</v>
      </c>
      <c r="O17" t="s">
        <v>210</v>
      </c>
    </row>
    <row r="18" spans="2:15" x14ac:dyDescent="0.15">
      <c r="B18" s="42" t="s">
        <v>33</v>
      </c>
      <c r="C18" t="s">
        <v>33</v>
      </c>
      <c r="D18" t="s">
        <v>33</v>
      </c>
      <c r="E18" s="106" t="s">
        <v>633</v>
      </c>
      <c r="K18" t="s">
        <v>33</v>
      </c>
      <c r="L18" t="s">
        <v>33</v>
      </c>
      <c r="M18" t="b">
        <f t="shared" si="0"/>
        <v>1</v>
      </c>
      <c r="O18" t="s">
        <v>633</v>
      </c>
    </row>
    <row r="19" spans="2:15" x14ac:dyDescent="0.15">
      <c r="B19" s="42" t="s">
        <v>34</v>
      </c>
      <c r="C19" t="s">
        <v>34</v>
      </c>
      <c r="D19" t="s">
        <v>34</v>
      </c>
      <c r="E19" s="106" t="s">
        <v>633</v>
      </c>
      <c r="K19" t="s">
        <v>34</v>
      </c>
      <c r="L19" t="s">
        <v>34</v>
      </c>
      <c r="M19" t="b">
        <f t="shared" si="0"/>
        <v>1</v>
      </c>
      <c r="O19" t="s">
        <v>633</v>
      </c>
    </row>
    <row r="20" spans="2:15" x14ac:dyDescent="0.15">
      <c r="B20" s="42" t="s">
        <v>35</v>
      </c>
      <c r="C20" t="s">
        <v>35</v>
      </c>
      <c r="D20" t="s">
        <v>35</v>
      </c>
      <c r="E20" s="106" t="s">
        <v>633</v>
      </c>
      <c r="K20" t="s">
        <v>35</v>
      </c>
      <c r="L20" t="s">
        <v>35</v>
      </c>
      <c r="M20" t="b">
        <f t="shared" si="0"/>
        <v>1</v>
      </c>
      <c r="O20" t="s">
        <v>633</v>
      </c>
    </row>
    <row r="21" spans="2:15" x14ac:dyDescent="0.15">
      <c r="B21" s="42" t="s">
        <v>36</v>
      </c>
      <c r="C21" t="s">
        <v>36</v>
      </c>
      <c r="D21" t="s">
        <v>36</v>
      </c>
      <c r="E21" s="106" t="s">
        <v>633</v>
      </c>
      <c r="K21" t="s">
        <v>36</v>
      </c>
      <c r="L21" t="s">
        <v>36</v>
      </c>
      <c r="M21" t="b">
        <f t="shared" si="0"/>
        <v>1</v>
      </c>
      <c r="O21" t="s">
        <v>633</v>
      </c>
    </row>
    <row r="22" spans="2:15" x14ac:dyDescent="0.15">
      <c r="B22" s="42" t="s">
        <v>37</v>
      </c>
      <c r="C22" t="s">
        <v>37</v>
      </c>
      <c r="D22" t="s">
        <v>37</v>
      </c>
      <c r="E22" s="106" t="s">
        <v>633</v>
      </c>
      <c r="K22" t="s">
        <v>37</v>
      </c>
      <c r="L22" t="s">
        <v>37</v>
      </c>
      <c r="M22" t="b">
        <f t="shared" si="0"/>
        <v>1</v>
      </c>
      <c r="O22" t="s">
        <v>633</v>
      </c>
    </row>
    <row r="23" spans="2:15" x14ac:dyDescent="0.15">
      <c r="B23" s="42" t="s">
        <v>38</v>
      </c>
      <c r="C23" t="s">
        <v>38</v>
      </c>
      <c r="D23" t="s">
        <v>38</v>
      </c>
      <c r="E23" s="106" t="s">
        <v>633</v>
      </c>
      <c r="K23" t="s">
        <v>38</v>
      </c>
      <c r="L23" t="s">
        <v>38</v>
      </c>
      <c r="M23" t="b">
        <f t="shared" si="0"/>
        <v>1</v>
      </c>
      <c r="O23" t="s">
        <v>633</v>
      </c>
    </row>
    <row r="24" spans="2:15" x14ac:dyDescent="0.15">
      <c r="B24" s="42" t="s">
        <v>39</v>
      </c>
      <c r="C24" t="s">
        <v>39</v>
      </c>
      <c r="D24" t="s">
        <v>39</v>
      </c>
      <c r="E24" s="106" t="s">
        <v>633</v>
      </c>
      <c r="K24" t="s">
        <v>39</v>
      </c>
      <c r="L24" t="s">
        <v>39</v>
      </c>
      <c r="M24" t="b">
        <f t="shared" si="0"/>
        <v>1</v>
      </c>
      <c r="O24" t="s">
        <v>633</v>
      </c>
    </row>
    <row r="25" spans="2:15" x14ac:dyDescent="0.15">
      <c r="B25" s="42" t="s">
        <v>40</v>
      </c>
      <c r="C25" t="s">
        <v>40</v>
      </c>
      <c r="D25" t="s">
        <v>40</v>
      </c>
      <c r="E25" s="106" t="s">
        <v>633</v>
      </c>
      <c r="K25" t="s">
        <v>40</v>
      </c>
      <c r="L25" t="s">
        <v>40</v>
      </c>
      <c r="M25" t="b">
        <f t="shared" si="0"/>
        <v>1</v>
      </c>
      <c r="O25" t="s">
        <v>633</v>
      </c>
    </row>
    <row r="26" spans="2:15" x14ac:dyDescent="0.15">
      <c r="B26" s="42" t="s">
        <v>41</v>
      </c>
      <c r="C26" t="s">
        <v>41</v>
      </c>
      <c r="D26" t="s">
        <v>41</v>
      </c>
      <c r="E26" s="106" t="s">
        <v>633</v>
      </c>
      <c r="K26" t="s">
        <v>41</v>
      </c>
      <c r="L26" t="s">
        <v>41</v>
      </c>
      <c r="M26" t="b">
        <f t="shared" si="0"/>
        <v>1</v>
      </c>
      <c r="O26" t="s">
        <v>633</v>
      </c>
    </row>
    <row r="27" spans="2:15" x14ac:dyDescent="0.15">
      <c r="B27" s="42" t="s">
        <v>42</v>
      </c>
      <c r="C27" t="s">
        <v>42</v>
      </c>
      <c r="D27" t="s">
        <v>42</v>
      </c>
      <c r="E27" s="106" t="s">
        <v>633</v>
      </c>
      <c r="K27" t="s">
        <v>42</v>
      </c>
      <c r="L27" t="s">
        <v>42</v>
      </c>
      <c r="M27" t="b">
        <f t="shared" si="0"/>
        <v>1</v>
      </c>
      <c r="O27" t="s">
        <v>633</v>
      </c>
    </row>
    <row r="28" spans="2:15" x14ac:dyDescent="0.15">
      <c r="B28" s="42" t="s">
        <v>43</v>
      </c>
      <c r="C28" t="s">
        <v>43</v>
      </c>
      <c r="D28" t="s">
        <v>43</v>
      </c>
      <c r="E28" s="106" t="s">
        <v>633</v>
      </c>
      <c r="K28" t="s">
        <v>43</v>
      </c>
      <c r="L28" t="s">
        <v>43</v>
      </c>
      <c r="M28" t="b">
        <f t="shared" si="0"/>
        <v>1</v>
      </c>
      <c r="O28" t="s">
        <v>633</v>
      </c>
    </row>
    <row r="29" spans="2:15" x14ac:dyDescent="0.15">
      <c r="B29" s="42" t="s">
        <v>44</v>
      </c>
      <c r="C29" t="s">
        <v>44</v>
      </c>
      <c r="D29" t="s">
        <v>44</v>
      </c>
      <c r="E29" s="106" t="s">
        <v>633</v>
      </c>
      <c r="K29" t="s">
        <v>44</v>
      </c>
      <c r="L29" t="s">
        <v>44</v>
      </c>
      <c r="M29" t="b">
        <f t="shared" si="0"/>
        <v>1</v>
      </c>
      <c r="O29" t="s">
        <v>633</v>
      </c>
    </row>
    <row r="30" spans="2:15" x14ac:dyDescent="0.15">
      <c r="B30" s="42" t="s">
        <v>45</v>
      </c>
      <c r="C30" t="s">
        <v>45</v>
      </c>
      <c r="D30" t="s">
        <v>45</v>
      </c>
      <c r="E30" s="106" t="s">
        <v>633</v>
      </c>
      <c r="K30" t="s">
        <v>45</v>
      </c>
      <c r="L30" t="s">
        <v>45</v>
      </c>
      <c r="M30" t="b">
        <f t="shared" si="0"/>
        <v>1</v>
      </c>
      <c r="O30" t="s">
        <v>633</v>
      </c>
    </row>
    <row r="31" spans="2:15" x14ac:dyDescent="0.15">
      <c r="B31" s="42" t="s">
        <v>46</v>
      </c>
      <c r="C31" t="s">
        <v>46</v>
      </c>
      <c r="D31" t="s">
        <v>46</v>
      </c>
      <c r="E31" s="106" t="s">
        <v>633</v>
      </c>
      <c r="K31" t="s">
        <v>46</v>
      </c>
      <c r="L31" t="s">
        <v>46</v>
      </c>
      <c r="M31" t="b">
        <f t="shared" si="0"/>
        <v>1</v>
      </c>
      <c r="O31" t="s">
        <v>633</v>
      </c>
    </row>
    <row r="32" spans="2:15" x14ac:dyDescent="0.15">
      <c r="B32" s="42" t="s">
        <v>47</v>
      </c>
      <c r="C32" t="s">
        <v>47</v>
      </c>
      <c r="D32" t="s">
        <v>47</v>
      </c>
      <c r="E32" s="106" t="s">
        <v>633</v>
      </c>
      <c r="K32" t="s">
        <v>47</v>
      </c>
      <c r="L32" t="s">
        <v>47</v>
      </c>
      <c r="M32" t="b">
        <f t="shared" si="0"/>
        <v>1</v>
      </c>
      <c r="O32" t="s">
        <v>633</v>
      </c>
    </row>
    <row r="33" spans="2:15" x14ac:dyDescent="0.15">
      <c r="B33" s="42" t="s">
        <v>48</v>
      </c>
      <c r="C33" t="s">
        <v>48</v>
      </c>
      <c r="D33" t="s">
        <v>48</v>
      </c>
      <c r="E33" s="106" t="s">
        <v>633</v>
      </c>
      <c r="K33" t="s">
        <v>48</v>
      </c>
      <c r="L33" t="s">
        <v>48</v>
      </c>
      <c r="M33" t="b">
        <f t="shared" si="0"/>
        <v>1</v>
      </c>
      <c r="O33" t="s">
        <v>633</v>
      </c>
    </row>
    <row r="34" spans="2:15" x14ac:dyDescent="0.15">
      <c r="B34" s="42" t="s">
        <v>49</v>
      </c>
      <c r="C34" t="s">
        <v>49</v>
      </c>
      <c r="D34" t="s">
        <v>49</v>
      </c>
      <c r="E34" s="106" t="s">
        <v>633</v>
      </c>
      <c r="K34" t="s">
        <v>49</v>
      </c>
      <c r="L34" t="s">
        <v>49</v>
      </c>
      <c r="M34" t="b">
        <f t="shared" si="0"/>
        <v>1</v>
      </c>
      <c r="O34" t="s">
        <v>633</v>
      </c>
    </row>
    <row r="35" spans="2:15" x14ac:dyDescent="0.15">
      <c r="B35" s="42" t="s">
        <v>50</v>
      </c>
      <c r="C35" t="s">
        <v>50</v>
      </c>
      <c r="D35" t="s">
        <v>50</v>
      </c>
      <c r="E35" s="106" t="s">
        <v>633</v>
      </c>
      <c r="K35" t="s">
        <v>50</v>
      </c>
      <c r="L35" t="s">
        <v>50</v>
      </c>
      <c r="M35" t="b">
        <f t="shared" si="0"/>
        <v>1</v>
      </c>
      <c r="O35" t="s">
        <v>633</v>
      </c>
    </row>
    <row r="36" spans="2:15" x14ac:dyDescent="0.15">
      <c r="B36" s="42" t="s">
        <v>51</v>
      </c>
      <c r="C36" t="s">
        <v>51</v>
      </c>
      <c r="D36" t="s">
        <v>51</v>
      </c>
      <c r="E36" s="106" t="s">
        <v>633</v>
      </c>
      <c r="K36" t="s">
        <v>51</v>
      </c>
      <c r="L36" t="s">
        <v>51</v>
      </c>
      <c r="M36" t="b">
        <f t="shared" si="0"/>
        <v>1</v>
      </c>
      <c r="O36" t="s">
        <v>633</v>
      </c>
    </row>
    <row r="37" spans="2:15" x14ac:dyDescent="0.15">
      <c r="B37" s="42" t="s">
        <v>52</v>
      </c>
      <c r="C37" t="s">
        <v>52</v>
      </c>
      <c r="D37" t="s">
        <v>52</v>
      </c>
      <c r="E37" s="106" t="s">
        <v>633</v>
      </c>
      <c r="K37" t="s">
        <v>52</v>
      </c>
      <c r="L37" t="s">
        <v>52</v>
      </c>
      <c r="M37" t="b">
        <f t="shared" ref="M37:M68" si="1">K37=L37</f>
        <v>1</v>
      </c>
      <c r="O37" t="s">
        <v>633</v>
      </c>
    </row>
    <row r="38" spans="2:15" x14ac:dyDescent="0.15">
      <c r="B38" s="42" t="s">
        <v>53</v>
      </c>
      <c r="C38" t="s">
        <v>53</v>
      </c>
      <c r="D38" t="s">
        <v>53</v>
      </c>
      <c r="E38" s="106" t="s">
        <v>633</v>
      </c>
      <c r="K38" t="s">
        <v>53</v>
      </c>
      <c r="L38" t="s">
        <v>53</v>
      </c>
      <c r="M38" t="b">
        <f t="shared" si="1"/>
        <v>1</v>
      </c>
      <c r="O38" t="s">
        <v>633</v>
      </c>
    </row>
    <row r="39" spans="2:15" x14ac:dyDescent="0.15">
      <c r="B39" s="42" t="s">
        <v>54</v>
      </c>
      <c r="C39" t="s">
        <v>54</v>
      </c>
      <c r="D39" t="s">
        <v>54</v>
      </c>
      <c r="E39" s="106" t="s">
        <v>633</v>
      </c>
      <c r="K39" t="s">
        <v>54</v>
      </c>
      <c r="L39" t="s">
        <v>54</v>
      </c>
      <c r="M39" t="b">
        <f t="shared" si="1"/>
        <v>1</v>
      </c>
      <c r="O39" t="s">
        <v>633</v>
      </c>
    </row>
    <row r="40" spans="2:15" x14ac:dyDescent="0.15">
      <c r="B40" s="42" t="s">
        <v>55</v>
      </c>
      <c r="C40" t="s">
        <v>55</v>
      </c>
      <c r="D40" t="s">
        <v>55</v>
      </c>
      <c r="E40" s="106" t="s">
        <v>633</v>
      </c>
      <c r="K40" t="s">
        <v>55</v>
      </c>
      <c r="L40" t="s">
        <v>55</v>
      </c>
      <c r="M40" t="b">
        <f t="shared" si="1"/>
        <v>1</v>
      </c>
      <c r="O40" t="s">
        <v>633</v>
      </c>
    </row>
    <row r="41" spans="2:15" x14ac:dyDescent="0.15">
      <c r="B41" s="42" t="s">
        <v>56</v>
      </c>
      <c r="C41" t="s">
        <v>56</v>
      </c>
      <c r="D41" t="s">
        <v>56</v>
      </c>
      <c r="E41" s="106" t="s">
        <v>633</v>
      </c>
      <c r="K41" t="s">
        <v>56</v>
      </c>
      <c r="L41" t="s">
        <v>56</v>
      </c>
      <c r="M41" t="b">
        <f t="shared" si="1"/>
        <v>1</v>
      </c>
      <c r="O41" t="s">
        <v>633</v>
      </c>
    </row>
    <row r="42" spans="2:15" x14ac:dyDescent="0.15">
      <c r="B42" s="42" t="s">
        <v>57</v>
      </c>
      <c r="C42" t="s">
        <v>57</v>
      </c>
      <c r="D42" t="s">
        <v>57</v>
      </c>
      <c r="E42" s="106" t="s">
        <v>633</v>
      </c>
      <c r="K42" t="s">
        <v>57</v>
      </c>
      <c r="L42" t="s">
        <v>57</v>
      </c>
      <c r="M42" t="b">
        <f t="shared" si="1"/>
        <v>1</v>
      </c>
      <c r="O42" t="s">
        <v>633</v>
      </c>
    </row>
    <row r="43" spans="2:15" x14ac:dyDescent="0.15">
      <c r="B43" s="42" t="s">
        <v>58</v>
      </c>
      <c r="C43" t="s">
        <v>58</v>
      </c>
      <c r="D43" t="s">
        <v>58</v>
      </c>
      <c r="E43" s="106" t="s">
        <v>633</v>
      </c>
      <c r="K43" t="s">
        <v>58</v>
      </c>
      <c r="L43" t="s">
        <v>58</v>
      </c>
      <c r="M43" t="b">
        <f t="shared" si="1"/>
        <v>1</v>
      </c>
      <c r="O43" t="s">
        <v>633</v>
      </c>
    </row>
    <row r="44" spans="2:15" x14ac:dyDescent="0.15">
      <c r="B44" s="42" t="s">
        <v>59</v>
      </c>
      <c r="C44" t="s">
        <v>59</v>
      </c>
      <c r="D44" t="s">
        <v>59</v>
      </c>
      <c r="E44" s="106" t="s">
        <v>633</v>
      </c>
      <c r="K44" t="s">
        <v>59</v>
      </c>
      <c r="L44" t="s">
        <v>59</v>
      </c>
      <c r="M44" t="b">
        <f t="shared" si="1"/>
        <v>1</v>
      </c>
      <c r="O44" t="s">
        <v>633</v>
      </c>
    </row>
    <row r="45" spans="2:15" x14ac:dyDescent="0.15">
      <c r="B45" s="42" t="s">
        <v>60</v>
      </c>
      <c r="C45" t="s">
        <v>60</v>
      </c>
      <c r="D45" t="s">
        <v>60</v>
      </c>
      <c r="E45" s="106" t="s">
        <v>633</v>
      </c>
      <c r="K45" t="s">
        <v>60</v>
      </c>
      <c r="L45" t="s">
        <v>60</v>
      </c>
      <c r="M45" t="b">
        <f t="shared" si="1"/>
        <v>1</v>
      </c>
      <c r="O45" t="s">
        <v>633</v>
      </c>
    </row>
    <row r="46" spans="2:15" x14ac:dyDescent="0.15">
      <c r="B46" s="42" t="s">
        <v>61</v>
      </c>
      <c r="C46" t="s">
        <v>61</v>
      </c>
      <c r="D46" t="s">
        <v>61</v>
      </c>
      <c r="E46" s="106" t="s">
        <v>633</v>
      </c>
      <c r="K46" t="s">
        <v>61</v>
      </c>
      <c r="L46" t="s">
        <v>61</v>
      </c>
      <c r="M46" t="b">
        <f t="shared" si="1"/>
        <v>1</v>
      </c>
      <c r="O46" t="s">
        <v>633</v>
      </c>
    </row>
    <row r="47" spans="2:15" x14ac:dyDescent="0.15">
      <c r="B47" s="42" t="s">
        <v>62</v>
      </c>
      <c r="C47" t="s">
        <v>62</v>
      </c>
      <c r="D47" t="s">
        <v>62</v>
      </c>
      <c r="E47" s="106" t="s">
        <v>633</v>
      </c>
      <c r="K47" t="s">
        <v>62</v>
      </c>
      <c r="L47" t="s">
        <v>62</v>
      </c>
      <c r="M47" t="b">
        <f t="shared" si="1"/>
        <v>1</v>
      </c>
      <c r="O47" t="s">
        <v>633</v>
      </c>
    </row>
    <row r="48" spans="2:15" x14ac:dyDescent="0.15">
      <c r="B48" s="42" t="s">
        <v>63</v>
      </c>
      <c r="C48" t="s">
        <v>63</v>
      </c>
      <c r="D48" t="s">
        <v>63</v>
      </c>
      <c r="E48" s="106" t="s">
        <v>633</v>
      </c>
      <c r="K48" t="s">
        <v>63</v>
      </c>
      <c r="L48" t="s">
        <v>63</v>
      </c>
      <c r="M48" t="b">
        <f t="shared" si="1"/>
        <v>1</v>
      </c>
      <c r="O48" t="s">
        <v>633</v>
      </c>
    </row>
    <row r="49" spans="2:15" x14ac:dyDescent="0.15">
      <c r="B49" s="42" t="s">
        <v>64</v>
      </c>
      <c r="C49" t="s">
        <v>64</v>
      </c>
      <c r="D49" t="s">
        <v>64</v>
      </c>
      <c r="E49" s="106" t="s">
        <v>633</v>
      </c>
      <c r="K49" t="s">
        <v>64</v>
      </c>
      <c r="L49" t="s">
        <v>64</v>
      </c>
      <c r="M49" t="b">
        <f t="shared" si="1"/>
        <v>1</v>
      </c>
      <c r="O49" t="s">
        <v>633</v>
      </c>
    </row>
    <row r="50" spans="2:15" x14ac:dyDescent="0.15">
      <c r="B50" s="42" t="s">
        <v>65</v>
      </c>
      <c r="C50" t="s">
        <v>65</v>
      </c>
      <c r="D50" t="s">
        <v>65</v>
      </c>
      <c r="E50" s="106" t="s">
        <v>633</v>
      </c>
      <c r="K50" t="s">
        <v>65</v>
      </c>
      <c r="L50" t="s">
        <v>65</v>
      </c>
      <c r="M50" t="b">
        <f t="shared" si="1"/>
        <v>1</v>
      </c>
      <c r="O50" t="s">
        <v>633</v>
      </c>
    </row>
    <row r="51" spans="2:15" x14ac:dyDescent="0.15">
      <c r="B51" s="42" t="s">
        <v>66</v>
      </c>
      <c r="C51" t="s">
        <v>66</v>
      </c>
      <c r="D51" t="s">
        <v>66</v>
      </c>
      <c r="E51" s="106" t="s">
        <v>633</v>
      </c>
      <c r="K51" t="s">
        <v>66</v>
      </c>
      <c r="L51" t="s">
        <v>66</v>
      </c>
      <c r="M51" t="b">
        <f t="shared" si="1"/>
        <v>1</v>
      </c>
      <c r="O51" t="s">
        <v>633</v>
      </c>
    </row>
    <row r="52" spans="2:15" x14ac:dyDescent="0.15">
      <c r="B52" s="42" t="s">
        <v>67</v>
      </c>
      <c r="C52" t="s">
        <v>67</v>
      </c>
      <c r="D52" t="s">
        <v>67</v>
      </c>
      <c r="E52" s="106" t="s">
        <v>633</v>
      </c>
      <c r="K52" t="s">
        <v>67</v>
      </c>
      <c r="L52" t="s">
        <v>67</v>
      </c>
      <c r="M52" t="b">
        <f t="shared" si="1"/>
        <v>1</v>
      </c>
      <c r="O52" t="s">
        <v>633</v>
      </c>
    </row>
    <row r="53" spans="2:15" x14ac:dyDescent="0.15">
      <c r="B53" s="42" t="s">
        <v>68</v>
      </c>
      <c r="C53" t="s">
        <v>68</v>
      </c>
      <c r="D53" t="s">
        <v>68</v>
      </c>
      <c r="E53" s="106" t="s">
        <v>633</v>
      </c>
      <c r="K53" t="s">
        <v>68</v>
      </c>
      <c r="L53" t="s">
        <v>68</v>
      </c>
      <c r="M53" t="b">
        <f t="shared" si="1"/>
        <v>1</v>
      </c>
      <c r="O53" t="s">
        <v>633</v>
      </c>
    </row>
    <row r="54" spans="2:15" x14ac:dyDescent="0.15">
      <c r="B54" s="42" t="s">
        <v>69</v>
      </c>
      <c r="C54" t="s">
        <v>69</v>
      </c>
      <c r="D54" t="s">
        <v>69</v>
      </c>
      <c r="E54" s="106" t="s">
        <v>633</v>
      </c>
      <c r="K54" t="s">
        <v>69</v>
      </c>
      <c r="L54" t="s">
        <v>69</v>
      </c>
      <c r="M54" t="b">
        <f t="shared" si="1"/>
        <v>1</v>
      </c>
      <c r="O54" t="s">
        <v>633</v>
      </c>
    </row>
    <row r="55" spans="2:15" x14ac:dyDescent="0.15">
      <c r="B55" s="42" t="s">
        <v>70</v>
      </c>
      <c r="C55" t="s">
        <v>70</v>
      </c>
      <c r="D55" t="s">
        <v>70</v>
      </c>
      <c r="E55" s="106" t="s">
        <v>633</v>
      </c>
      <c r="K55" t="s">
        <v>70</v>
      </c>
      <c r="L55" t="s">
        <v>70</v>
      </c>
      <c r="M55" t="b">
        <f t="shared" si="1"/>
        <v>1</v>
      </c>
      <c r="O55" t="s">
        <v>633</v>
      </c>
    </row>
    <row r="56" spans="2:15" x14ac:dyDescent="0.15">
      <c r="B56" s="42" t="s">
        <v>71</v>
      </c>
      <c r="C56" t="s">
        <v>71</v>
      </c>
      <c r="D56" t="s">
        <v>71</v>
      </c>
      <c r="E56" s="106" t="s">
        <v>633</v>
      </c>
      <c r="K56" t="s">
        <v>71</v>
      </c>
      <c r="L56" t="s">
        <v>71</v>
      </c>
      <c r="M56" t="b">
        <f t="shared" si="1"/>
        <v>1</v>
      </c>
      <c r="O56" t="s">
        <v>633</v>
      </c>
    </row>
    <row r="57" spans="2:15" x14ac:dyDescent="0.15">
      <c r="B57" s="42" t="s">
        <v>72</v>
      </c>
      <c r="C57" t="s">
        <v>72</v>
      </c>
      <c r="D57" t="s">
        <v>72</v>
      </c>
      <c r="E57" s="106" t="s">
        <v>633</v>
      </c>
      <c r="K57" t="s">
        <v>72</v>
      </c>
      <c r="L57" t="s">
        <v>72</v>
      </c>
      <c r="M57" t="b">
        <f t="shared" si="1"/>
        <v>1</v>
      </c>
      <c r="O57" t="s">
        <v>633</v>
      </c>
    </row>
    <row r="58" spans="2:15" x14ac:dyDescent="0.15">
      <c r="B58" s="42" t="s">
        <v>73</v>
      </c>
      <c r="C58" t="s">
        <v>73</v>
      </c>
      <c r="D58" t="s">
        <v>73</v>
      </c>
      <c r="E58" s="106" t="s">
        <v>633</v>
      </c>
      <c r="K58" t="s">
        <v>73</v>
      </c>
      <c r="L58" t="s">
        <v>73</v>
      </c>
      <c r="M58" t="b">
        <f t="shared" si="1"/>
        <v>1</v>
      </c>
      <c r="O58" t="s">
        <v>633</v>
      </c>
    </row>
    <row r="59" spans="2:15" x14ac:dyDescent="0.15">
      <c r="B59" s="42" t="s">
        <v>74</v>
      </c>
      <c r="C59" t="s">
        <v>74</v>
      </c>
      <c r="D59" t="s">
        <v>74</v>
      </c>
      <c r="E59" s="106" t="s">
        <v>633</v>
      </c>
      <c r="K59" t="s">
        <v>74</v>
      </c>
      <c r="L59" t="s">
        <v>74</v>
      </c>
      <c r="M59" t="b">
        <f t="shared" si="1"/>
        <v>1</v>
      </c>
      <c r="O59" t="s">
        <v>633</v>
      </c>
    </row>
    <row r="60" spans="2:15" x14ac:dyDescent="0.15">
      <c r="B60" s="42" t="s">
        <v>75</v>
      </c>
      <c r="C60" t="s">
        <v>75</v>
      </c>
      <c r="D60" t="s">
        <v>75</v>
      </c>
      <c r="E60" s="106" t="s">
        <v>633</v>
      </c>
      <c r="K60" t="s">
        <v>75</v>
      </c>
      <c r="L60" t="s">
        <v>75</v>
      </c>
      <c r="M60" t="b">
        <f t="shared" si="1"/>
        <v>1</v>
      </c>
      <c r="O60" t="s">
        <v>633</v>
      </c>
    </row>
    <row r="61" spans="2:15" x14ac:dyDescent="0.15">
      <c r="B61" s="42" t="s">
        <v>76</v>
      </c>
      <c r="C61" t="s">
        <v>76</v>
      </c>
      <c r="D61" t="s">
        <v>76</v>
      </c>
      <c r="E61" s="106" t="s">
        <v>633</v>
      </c>
      <c r="K61" t="s">
        <v>76</v>
      </c>
      <c r="L61" t="s">
        <v>76</v>
      </c>
      <c r="M61" t="b">
        <f t="shared" si="1"/>
        <v>1</v>
      </c>
      <c r="O61" t="s">
        <v>633</v>
      </c>
    </row>
    <row r="62" spans="2:15" x14ac:dyDescent="0.15">
      <c r="B62" s="42" t="s">
        <v>77</v>
      </c>
      <c r="C62" t="s">
        <v>77</v>
      </c>
      <c r="D62" t="s">
        <v>77</v>
      </c>
      <c r="E62" s="106" t="s">
        <v>633</v>
      </c>
      <c r="K62" t="s">
        <v>77</v>
      </c>
      <c r="L62" t="s">
        <v>77</v>
      </c>
      <c r="M62" t="b">
        <f t="shared" si="1"/>
        <v>1</v>
      </c>
      <c r="O62" t="s">
        <v>633</v>
      </c>
    </row>
    <row r="63" spans="2:15" x14ac:dyDescent="0.15">
      <c r="B63" s="42" t="s">
        <v>78</v>
      </c>
      <c r="C63" t="s">
        <v>78</v>
      </c>
      <c r="D63" t="s">
        <v>78</v>
      </c>
      <c r="E63" s="106" t="s">
        <v>633</v>
      </c>
      <c r="K63" t="s">
        <v>78</v>
      </c>
      <c r="L63" t="s">
        <v>78</v>
      </c>
      <c r="M63" t="b">
        <f t="shared" si="1"/>
        <v>1</v>
      </c>
      <c r="O63" t="s">
        <v>633</v>
      </c>
    </row>
    <row r="64" spans="2:15" x14ac:dyDescent="0.15">
      <c r="B64" s="42" t="s">
        <v>79</v>
      </c>
      <c r="C64" t="s">
        <v>79</v>
      </c>
      <c r="D64" t="s">
        <v>79</v>
      </c>
      <c r="E64" s="106" t="s">
        <v>633</v>
      </c>
      <c r="K64" t="s">
        <v>79</v>
      </c>
      <c r="L64" t="s">
        <v>79</v>
      </c>
      <c r="M64" t="b">
        <f t="shared" si="1"/>
        <v>1</v>
      </c>
      <c r="O64" t="s">
        <v>633</v>
      </c>
    </row>
    <row r="65" spans="2:15" x14ac:dyDescent="0.15">
      <c r="B65" s="34" t="s">
        <v>80</v>
      </c>
      <c r="C65" t="s">
        <v>80</v>
      </c>
      <c r="D65" s="38" t="s">
        <v>80</v>
      </c>
      <c r="E65" s="106" t="s">
        <v>214</v>
      </c>
      <c r="F65" s="36" t="s">
        <v>631</v>
      </c>
      <c r="K65" t="s">
        <v>80</v>
      </c>
      <c r="L65" t="s">
        <v>80</v>
      </c>
      <c r="M65" t="b">
        <f t="shared" si="1"/>
        <v>1</v>
      </c>
      <c r="O65" t="s">
        <v>214</v>
      </c>
    </row>
    <row r="66" spans="2:15" x14ac:dyDescent="0.15">
      <c r="B66" s="43" t="s">
        <v>586</v>
      </c>
      <c r="C66" t="s">
        <v>81</v>
      </c>
      <c r="D66" t="s">
        <v>81</v>
      </c>
      <c r="E66" s="106" t="s">
        <v>633</v>
      </c>
      <c r="K66" t="s">
        <v>81</v>
      </c>
      <c r="L66" t="s">
        <v>586</v>
      </c>
      <c r="M66" t="b">
        <f t="shared" si="1"/>
        <v>0</v>
      </c>
      <c r="O66" t="s">
        <v>633</v>
      </c>
    </row>
    <row r="67" spans="2:15" x14ac:dyDescent="0.15">
      <c r="B67" s="43" t="s">
        <v>587</v>
      </c>
      <c r="C67" t="s">
        <v>82</v>
      </c>
      <c r="D67" t="s">
        <v>82</v>
      </c>
      <c r="E67" s="106" t="s">
        <v>633</v>
      </c>
      <c r="K67" t="s">
        <v>82</v>
      </c>
      <c r="L67" t="s">
        <v>587</v>
      </c>
      <c r="M67" t="b">
        <f t="shared" si="1"/>
        <v>0</v>
      </c>
      <c r="O67" t="s">
        <v>633</v>
      </c>
    </row>
    <row r="68" spans="2:15" x14ac:dyDescent="0.15">
      <c r="B68" s="43" t="s">
        <v>588</v>
      </c>
      <c r="C68" t="s">
        <v>83</v>
      </c>
      <c r="D68" t="s">
        <v>83</v>
      </c>
      <c r="E68" s="106" t="s">
        <v>633</v>
      </c>
      <c r="K68" t="s">
        <v>83</v>
      </c>
      <c r="L68" t="s">
        <v>588</v>
      </c>
      <c r="M68" t="b">
        <f t="shared" si="1"/>
        <v>0</v>
      </c>
      <c r="O68" t="s">
        <v>633</v>
      </c>
    </row>
    <row r="69" spans="2:15" x14ac:dyDescent="0.15">
      <c r="B69" t="s">
        <v>84</v>
      </c>
      <c r="C69" t="s">
        <v>84</v>
      </c>
      <c r="D69" t="s">
        <v>84</v>
      </c>
      <c r="E69" s="106" t="s">
        <v>210</v>
      </c>
      <c r="K69" t="s">
        <v>84</v>
      </c>
      <c r="L69" t="s">
        <v>84</v>
      </c>
      <c r="M69" t="b">
        <f t="shared" ref="M69:M100" si="2">K69=L69</f>
        <v>1</v>
      </c>
      <c r="O69" t="s">
        <v>210</v>
      </c>
    </row>
    <row r="70" spans="2:15" x14ac:dyDescent="0.15">
      <c r="B70" s="42" t="s">
        <v>85</v>
      </c>
      <c r="C70" t="s">
        <v>85</v>
      </c>
      <c r="D70" t="s">
        <v>85</v>
      </c>
      <c r="E70" s="106" t="s">
        <v>633</v>
      </c>
      <c r="K70" t="s">
        <v>85</v>
      </c>
      <c r="L70" t="s">
        <v>85</v>
      </c>
      <c r="M70" t="b">
        <f t="shared" si="2"/>
        <v>1</v>
      </c>
      <c r="O70" t="s">
        <v>633</v>
      </c>
    </row>
    <row r="71" spans="2:15" x14ac:dyDescent="0.15">
      <c r="B71" s="42" t="s">
        <v>86</v>
      </c>
      <c r="C71" t="s">
        <v>86</v>
      </c>
      <c r="D71" t="s">
        <v>86</v>
      </c>
      <c r="E71" s="106" t="s">
        <v>633</v>
      </c>
      <c r="K71" t="s">
        <v>86</v>
      </c>
      <c r="L71" t="s">
        <v>86</v>
      </c>
      <c r="M71" t="b">
        <f t="shared" si="2"/>
        <v>1</v>
      </c>
      <c r="O71" t="s">
        <v>633</v>
      </c>
    </row>
    <row r="72" spans="2:15" x14ac:dyDescent="0.15">
      <c r="B72" s="42" t="s">
        <v>87</v>
      </c>
      <c r="C72" t="s">
        <v>87</v>
      </c>
      <c r="D72" t="s">
        <v>87</v>
      </c>
      <c r="E72" s="106" t="s">
        <v>633</v>
      </c>
      <c r="K72" t="s">
        <v>87</v>
      </c>
      <c r="L72" t="s">
        <v>87</v>
      </c>
      <c r="M72" t="b">
        <f t="shared" si="2"/>
        <v>1</v>
      </c>
      <c r="O72" t="s">
        <v>633</v>
      </c>
    </row>
    <row r="73" spans="2:15" x14ac:dyDescent="0.15">
      <c r="B73" s="40" t="s">
        <v>88</v>
      </c>
      <c r="C73" t="s">
        <v>88</v>
      </c>
      <c r="D73" s="38" t="s">
        <v>88</v>
      </c>
      <c r="E73" s="106" t="s">
        <v>214</v>
      </c>
      <c r="F73" s="36" t="s">
        <v>631</v>
      </c>
      <c r="K73" t="s">
        <v>88</v>
      </c>
      <c r="L73" t="s">
        <v>88</v>
      </c>
      <c r="M73" t="b">
        <f t="shared" si="2"/>
        <v>1</v>
      </c>
      <c r="O73" t="s">
        <v>214</v>
      </c>
    </row>
    <row r="74" spans="2:15" x14ac:dyDescent="0.15">
      <c r="B74" s="40" t="s">
        <v>89</v>
      </c>
      <c r="C74" t="s">
        <v>89</v>
      </c>
      <c r="D74" s="38" t="s">
        <v>89</v>
      </c>
      <c r="E74" s="106" t="s">
        <v>214</v>
      </c>
      <c r="F74" s="36" t="s">
        <v>631</v>
      </c>
      <c r="K74" t="s">
        <v>89</v>
      </c>
      <c r="L74" t="s">
        <v>89</v>
      </c>
      <c r="M74" t="b">
        <f t="shared" si="2"/>
        <v>1</v>
      </c>
      <c r="O74" t="s">
        <v>214</v>
      </c>
    </row>
    <row r="75" spans="2:15" x14ac:dyDescent="0.15">
      <c r="B75" s="40" t="s">
        <v>90</v>
      </c>
      <c r="C75" t="s">
        <v>90</v>
      </c>
      <c r="D75" s="38" t="s">
        <v>90</v>
      </c>
      <c r="E75" s="106" t="s">
        <v>214</v>
      </c>
      <c r="F75" s="36" t="s">
        <v>631</v>
      </c>
      <c r="K75" t="s">
        <v>90</v>
      </c>
      <c r="L75" t="s">
        <v>90</v>
      </c>
      <c r="M75" t="b">
        <f t="shared" si="2"/>
        <v>1</v>
      </c>
      <c r="O75" t="s">
        <v>214</v>
      </c>
    </row>
    <row r="76" spans="2:15" x14ac:dyDescent="0.15">
      <c r="B76" s="40" t="s">
        <v>91</v>
      </c>
      <c r="C76" t="s">
        <v>91</v>
      </c>
      <c r="D76" s="38" t="s">
        <v>91</v>
      </c>
      <c r="E76" s="106" t="s">
        <v>214</v>
      </c>
      <c r="F76" s="36" t="s">
        <v>631</v>
      </c>
      <c r="K76" t="s">
        <v>91</v>
      </c>
      <c r="L76" t="s">
        <v>91</v>
      </c>
      <c r="M76" t="b">
        <f t="shared" si="2"/>
        <v>1</v>
      </c>
      <c r="O76" t="s">
        <v>214</v>
      </c>
    </row>
    <row r="77" spans="2:15" x14ac:dyDescent="0.15">
      <c r="B77" s="40" t="s">
        <v>92</v>
      </c>
      <c r="C77" t="s">
        <v>92</v>
      </c>
      <c r="D77" s="38" t="s">
        <v>92</v>
      </c>
      <c r="E77" s="106" t="s">
        <v>214</v>
      </c>
      <c r="F77" s="36" t="s">
        <v>631</v>
      </c>
      <c r="K77" t="s">
        <v>92</v>
      </c>
      <c r="L77" t="s">
        <v>92</v>
      </c>
      <c r="M77" t="b">
        <f t="shared" si="2"/>
        <v>1</v>
      </c>
      <c r="O77" t="s">
        <v>214</v>
      </c>
    </row>
    <row r="78" spans="2:15" x14ac:dyDescent="0.15">
      <c r="B78" s="40" t="s">
        <v>93</v>
      </c>
      <c r="C78" t="s">
        <v>93</v>
      </c>
      <c r="D78" s="38" t="s">
        <v>93</v>
      </c>
      <c r="E78" s="106" t="s">
        <v>214</v>
      </c>
      <c r="F78" s="36" t="s">
        <v>631</v>
      </c>
      <c r="K78" t="s">
        <v>93</v>
      </c>
      <c r="L78" t="s">
        <v>93</v>
      </c>
      <c r="M78" t="b">
        <f t="shared" si="2"/>
        <v>1</v>
      </c>
      <c r="O78" t="s">
        <v>214</v>
      </c>
    </row>
    <row r="79" spans="2:15" x14ac:dyDescent="0.15">
      <c r="B79" s="33" t="s">
        <v>94</v>
      </c>
      <c r="C79" t="s">
        <v>94</v>
      </c>
      <c r="D79" s="38" t="s">
        <v>94</v>
      </c>
      <c r="E79" s="106" t="s">
        <v>215</v>
      </c>
      <c r="F79" s="36" t="s">
        <v>630</v>
      </c>
      <c r="G79" s="36" t="s">
        <v>898</v>
      </c>
      <c r="K79" t="s">
        <v>94</v>
      </c>
      <c r="L79" t="s">
        <v>94</v>
      </c>
      <c r="M79" t="b">
        <f t="shared" si="2"/>
        <v>1</v>
      </c>
      <c r="O79" t="s">
        <v>896</v>
      </c>
    </row>
    <row r="80" spans="2:15" x14ac:dyDescent="0.15">
      <c r="B80" s="33" t="s">
        <v>95</v>
      </c>
      <c r="C80" t="s">
        <v>95</v>
      </c>
      <c r="D80" s="38" t="s">
        <v>95</v>
      </c>
      <c r="E80" s="106" t="s">
        <v>215</v>
      </c>
      <c r="F80" s="36" t="s">
        <v>630</v>
      </c>
      <c r="G80" s="36" t="s">
        <v>898</v>
      </c>
      <c r="K80" s="33" t="s">
        <v>95</v>
      </c>
      <c r="L80" t="s">
        <v>95</v>
      </c>
      <c r="M80" t="b">
        <f t="shared" si="2"/>
        <v>1</v>
      </c>
      <c r="N80" s="33"/>
      <c r="O80" t="s">
        <v>896</v>
      </c>
    </row>
    <row r="81" spans="2:15" x14ac:dyDescent="0.15">
      <c r="B81" s="33" t="s">
        <v>96</v>
      </c>
      <c r="C81" t="s">
        <v>96</v>
      </c>
      <c r="D81" s="38" t="s">
        <v>96</v>
      </c>
      <c r="E81" s="106" t="s">
        <v>215</v>
      </c>
      <c r="F81" s="36" t="s">
        <v>630</v>
      </c>
      <c r="G81" s="36" t="s">
        <v>898</v>
      </c>
      <c r="K81" t="s">
        <v>96</v>
      </c>
      <c r="L81" t="s">
        <v>96</v>
      </c>
      <c r="M81" t="b">
        <f t="shared" si="2"/>
        <v>1</v>
      </c>
      <c r="O81" t="s">
        <v>896</v>
      </c>
    </row>
    <row r="82" spans="2:15" x14ac:dyDescent="0.15">
      <c r="B82" s="33" t="s">
        <v>97</v>
      </c>
      <c r="C82" t="s">
        <v>97</v>
      </c>
      <c r="D82" s="38" t="s">
        <v>97</v>
      </c>
      <c r="E82" s="106" t="s">
        <v>215</v>
      </c>
      <c r="F82" s="36" t="s">
        <v>630</v>
      </c>
      <c r="G82" s="36" t="s">
        <v>898</v>
      </c>
      <c r="K82" t="s">
        <v>97</v>
      </c>
      <c r="L82" t="s">
        <v>97</v>
      </c>
      <c r="M82" t="b">
        <f t="shared" si="2"/>
        <v>1</v>
      </c>
      <c r="O82" t="s">
        <v>896</v>
      </c>
    </row>
    <row r="83" spans="2:15" x14ac:dyDescent="0.15">
      <c r="B83" s="33" t="s">
        <v>98</v>
      </c>
      <c r="C83" t="s">
        <v>98</v>
      </c>
      <c r="D83" s="38" t="s">
        <v>98</v>
      </c>
      <c r="E83" s="106" t="s">
        <v>215</v>
      </c>
      <c r="F83" s="36" t="s">
        <v>630</v>
      </c>
      <c r="G83" s="36" t="s">
        <v>898</v>
      </c>
      <c r="K83" t="s">
        <v>98</v>
      </c>
      <c r="L83" t="s">
        <v>98</v>
      </c>
      <c r="M83" t="b">
        <f t="shared" si="2"/>
        <v>1</v>
      </c>
      <c r="O83" t="s">
        <v>896</v>
      </c>
    </row>
    <row r="84" spans="2:15" x14ac:dyDescent="0.15">
      <c r="B84" s="33" t="s">
        <v>99</v>
      </c>
      <c r="C84" t="s">
        <v>99</v>
      </c>
      <c r="D84" s="38" t="s">
        <v>99</v>
      </c>
      <c r="E84" s="106" t="s">
        <v>215</v>
      </c>
      <c r="F84" s="36" t="s">
        <v>630</v>
      </c>
      <c r="G84" s="36" t="s">
        <v>898</v>
      </c>
      <c r="K84" t="s">
        <v>99</v>
      </c>
      <c r="L84" t="s">
        <v>99</v>
      </c>
      <c r="M84" t="b">
        <f t="shared" si="2"/>
        <v>1</v>
      </c>
      <c r="O84" t="s">
        <v>896</v>
      </c>
    </row>
    <row r="85" spans="2:15" x14ac:dyDescent="0.15">
      <c r="B85" s="33" t="s">
        <v>100</v>
      </c>
      <c r="C85" t="s">
        <v>100</v>
      </c>
      <c r="D85" s="38" t="s">
        <v>100</v>
      </c>
      <c r="E85" s="106" t="s">
        <v>215</v>
      </c>
      <c r="F85" s="36" t="s">
        <v>630</v>
      </c>
      <c r="G85" s="36" t="s">
        <v>898</v>
      </c>
      <c r="K85" t="s">
        <v>100</v>
      </c>
      <c r="L85" t="s">
        <v>100</v>
      </c>
      <c r="M85" t="b">
        <f t="shared" si="2"/>
        <v>1</v>
      </c>
      <c r="O85" t="s">
        <v>896</v>
      </c>
    </row>
    <row r="86" spans="2:15" x14ac:dyDescent="0.15">
      <c r="B86" s="33" t="s">
        <v>101</v>
      </c>
      <c r="C86" t="s">
        <v>101</v>
      </c>
      <c r="D86" s="38" t="s">
        <v>101</v>
      </c>
      <c r="E86" s="106" t="s">
        <v>215</v>
      </c>
      <c r="F86" s="36" t="s">
        <v>630</v>
      </c>
      <c r="G86" s="36" t="s">
        <v>898</v>
      </c>
      <c r="K86" t="s">
        <v>101</v>
      </c>
      <c r="L86" t="s">
        <v>101</v>
      </c>
      <c r="M86" t="b">
        <f t="shared" si="2"/>
        <v>1</v>
      </c>
      <c r="O86" t="s">
        <v>896</v>
      </c>
    </row>
    <row r="87" spans="2:15" x14ac:dyDescent="0.15">
      <c r="B87" s="33" t="s">
        <v>102</v>
      </c>
      <c r="C87" t="s">
        <v>102</v>
      </c>
      <c r="D87" s="38" t="s">
        <v>102</v>
      </c>
      <c r="E87" s="106" t="s">
        <v>215</v>
      </c>
      <c r="F87" s="36" t="s">
        <v>630</v>
      </c>
      <c r="G87" s="36" t="s">
        <v>898</v>
      </c>
      <c r="K87" t="s">
        <v>102</v>
      </c>
      <c r="L87" t="s">
        <v>102</v>
      </c>
      <c r="M87" t="b">
        <f t="shared" si="2"/>
        <v>1</v>
      </c>
      <c r="O87" t="s">
        <v>896</v>
      </c>
    </row>
    <row r="88" spans="2:15" x14ac:dyDescent="0.15">
      <c r="B88" s="42" t="s">
        <v>103</v>
      </c>
      <c r="C88" t="s">
        <v>103</v>
      </c>
      <c r="D88" t="s">
        <v>182</v>
      </c>
      <c r="E88" s="106" t="s">
        <v>633</v>
      </c>
      <c r="K88" t="s">
        <v>103</v>
      </c>
      <c r="L88" t="s">
        <v>103</v>
      </c>
      <c r="M88" t="b">
        <f t="shared" si="2"/>
        <v>1</v>
      </c>
      <c r="O88" t="s">
        <v>633</v>
      </c>
    </row>
    <row r="89" spans="2:15" x14ac:dyDescent="0.15">
      <c r="B89" s="42" t="s">
        <v>104</v>
      </c>
      <c r="C89" t="s">
        <v>104</v>
      </c>
      <c r="D89" t="s">
        <v>183</v>
      </c>
      <c r="E89" s="106" t="s">
        <v>633</v>
      </c>
      <c r="K89" t="s">
        <v>104</v>
      </c>
      <c r="L89" t="s">
        <v>104</v>
      </c>
      <c r="M89" t="b">
        <f t="shared" si="2"/>
        <v>1</v>
      </c>
      <c r="O89" t="s">
        <v>633</v>
      </c>
    </row>
    <row r="90" spans="2:15" x14ac:dyDescent="0.15">
      <c r="B90" s="41" t="s">
        <v>589</v>
      </c>
      <c r="C90" t="s">
        <v>105</v>
      </c>
      <c r="D90" s="38" t="s">
        <v>184</v>
      </c>
      <c r="E90" s="106" t="s">
        <v>215</v>
      </c>
      <c r="F90" s="36" t="s">
        <v>630</v>
      </c>
      <c r="G90" s="36" t="s">
        <v>898</v>
      </c>
      <c r="K90" t="s">
        <v>105</v>
      </c>
      <c r="L90" t="s">
        <v>589</v>
      </c>
      <c r="M90" t="b">
        <f t="shared" si="2"/>
        <v>0</v>
      </c>
      <c r="O90" t="s">
        <v>896</v>
      </c>
    </row>
    <row r="91" spans="2:15" x14ac:dyDescent="0.15">
      <c r="B91" s="41" t="s">
        <v>590</v>
      </c>
      <c r="C91" t="s">
        <v>106</v>
      </c>
      <c r="D91" s="38" t="s">
        <v>185</v>
      </c>
      <c r="E91" s="106" t="s">
        <v>215</v>
      </c>
      <c r="F91" s="36" t="s">
        <v>630</v>
      </c>
      <c r="G91" s="36" t="s">
        <v>898</v>
      </c>
      <c r="K91" t="s">
        <v>106</v>
      </c>
      <c r="L91" t="s">
        <v>590</v>
      </c>
      <c r="M91" t="b">
        <f t="shared" si="2"/>
        <v>0</v>
      </c>
      <c r="O91" t="s">
        <v>896</v>
      </c>
    </row>
    <row r="92" spans="2:15" x14ac:dyDescent="0.15">
      <c r="B92" s="42" t="s">
        <v>107</v>
      </c>
      <c r="C92" t="s">
        <v>107</v>
      </c>
      <c r="D92" t="s">
        <v>186</v>
      </c>
      <c r="E92" s="106" t="s">
        <v>633</v>
      </c>
      <c r="K92" t="s">
        <v>107</v>
      </c>
      <c r="L92" t="s">
        <v>107</v>
      </c>
      <c r="M92" t="b">
        <f t="shared" si="2"/>
        <v>1</v>
      </c>
      <c r="O92" t="s">
        <v>633</v>
      </c>
    </row>
    <row r="93" spans="2:15" x14ac:dyDescent="0.15">
      <c r="B93" s="43" t="s">
        <v>591</v>
      </c>
      <c r="C93" t="s">
        <v>108</v>
      </c>
      <c r="D93" t="s">
        <v>187</v>
      </c>
      <c r="E93" s="106" t="s">
        <v>633</v>
      </c>
      <c r="K93" t="s">
        <v>108</v>
      </c>
      <c r="L93" t="s">
        <v>591</v>
      </c>
      <c r="M93" t="b">
        <f t="shared" si="2"/>
        <v>0</v>
      </c>
      <c r="O93" t="s">
        <v>633</v>
      </c>
    </row>
    <row r="94" spans="2:15" x14ac:dyDescent="0.15">
      <c r="B94" s="42" t="s">
        <v>109</v>
      </c>
      <c r="C94" t="s">
        <v>109</v>
      </c>
      <c r="D94" t="s">
        <v>109</v>
      </c>
      <c r="E94" s="106" t="s">
        <v>633</v>
      </c>
      <c r="K94" t="s">
        <v>109</v>
      </c>
      <c r="L94" t="s">
        <v>109</v>
      </c>
      <c r="M94" t="b">
        <f t="shared" si="2"/>
        <v>1</v>
      </c>
      <c r="O94" t="s">
        <v>633</v>
      </c>
    </row>
    <row r="95" spans="2:15" x14ac:dyDescent="0.15">
      <c r="B95" s="42" t="s">
        <v>110</v>
      </c>
      <c r="C95" t="s">
        <v>110</v>
      </c>
      <c r="D95" t="s">
        <v>110</v>
      </c>
      <c r="E95" s="106" t="s">
        <v>633</v>
      </c>
      <c r="K95" t="s">
        <v>110</v>
      </c>
      <c r="L95" t="s">
        <v>110</v>
      </c>
      <c r="M95" t="b">
        <f t="shared" si="2"/>
        <v>1</v>
      </c>
      <c r="O95" t="s">
        <v>633</v>
      </c>
    </row>
    <row r="96" spans="2:15" x14ac:dyDescent="0.15">
      <c r="B96" s="42" t="s">
        <v>111</v>
      </c>
      <c r="C96" t="s">
        <v>111</v>
      </c>
      <c r="D96" t="s">
        <v>111</v>
      </c>
      <c r="E96" s="106" t="s">
        <v>216</v>
      </c>
      <c r="K96" t="s">
        <v>111</v>
      </c>
      <c r="L96" t="s">
        <v>111</v>
      </c>
      <c r="M96" t="b">
        <f t="shared" si="2"/>
        <v>1</v>
      </c>
      <c r="O96" t="s">
        <v>216</v>
      </c>
    </row>
    <row r="97" spans="2:15" x14ac:dyDescent="0.15">
      <c r="B97" s="42" t="s">
        <v>112</v>
      </c>
      <c r="C97" t="s">
        <v>112</v>
      </c>
      <c r="D97" t="s">
        <v>112</v>
      </c>
      <c r="E97" s="106" t="s">
        <v>216</v>
      </c>
      <c r="K97" t="s">
        <v>112</v>
      </c>
      <c r="L97" t="s">
        <v>112</v>
      </c>
      <c r="M97" t="b">
        <f t="shared" si="2"/>
        <v>1</v>
      </c>
      <c r="O97" t="s">
        <v>216</v>
      </c>
    </row>
    <row r="98" spans="2:15" x14ac:dyDescent="0.15">
      <c r="B98" t="s">
        <v>113</v>
      </c>
      <c r="C98" t="s">
        <v>113</v>
      </c>
      <c r="D98" t="s">
        <v>113</v>
      </c>
      <c r="E98" s="106" t="s">
        <v>210</v>
      </c>
      <c r="K98" t="s">
        <v>113</v>
      </c>
      <c r="L98" t="s">
        <v>113</v>
      </c>
      <c r="M98" t="b">
        <f t="shared" si="2"/>
        <v>1</v>
      </c>
      <c r="O98" t="s">
        <v>210</v>
      </c>
    </row>
    <row r="99" spans="2:15" x14ac:dyDescent="0.15">
      <c r="B99" s="33" t="s">
        <v>114</v>
      </c>
      <c r="C99" t="s">
        <v>114</v>
      </c>
      <c r="D99" s="38" t="s">
        <v>188</v>
      </c>
      <c r="E99" s="106" t="s">
        <v>215</v>
      </c>
      <c r="F99" s="36" t="s">
        <v>630</v>
      </c>
      <c r="G99" s="36" t="s">
        <v>898</v>
      </c>
      <c r="K99" t="s">
        <v>114</v>
      </c>
      <c r="L99" t="s">
        <v>114</v>
      </c>
      <c r="M99" t="b">
        <f t="shared" si="2"/>
        <v>1</v>
      </c>
      <c r="O99" t="s">
        <v>896</v>
      </c>
    </row>
    <row r="100" spans="2:15" x14ac:dyDescent="0.15">
      <c r="B100" s="33" t="s">
        <v>115</v>
      </c>
      <c r="C100" t="s">
        <v>115</v>
      </c>
      <c r="D100" s="38" t="s">
        <v>189</v>
      </c>
      <c r="E100" s="106" t="s">
        <v>215</v>
      </c>
      <c r="F100" s="36" t="s">
        <v>630</v>
      </c>
      <c r="G100" s="36" t="s">
        <v>898</v>
      </c>
      <c r="K100" t="s">
        <v>115</v>
      </c>
      <c r="L100" t="s">
        <v>115</v>
      </c>
      <c r="M100" t="b">
        <f t="shared" si="2"/>
        <v>1</v>
      </c>
      <c r="O100" t="s">
        <v>896</v>
      </c>
    </row>
    <row r="101" spans="2:15" x14ac:dyDescent="0.15">
      <c r="B101" s="33" t="s">
        <v>116</v>
      </c>
      <c r="C101" t="s">
        <v>116</v>
      </c>
      <c r="D101" s="38" t="s">
        <v>190</v>
      </c>
      <c r="E101" s="106" t="s">
        <v>215</v>
      </c>
      <c r="F101" s="36" t="s">
        <v>630</v>
      </c>
      <c r="G101" s="36" t="s">
        <v>898</v>
      </c>
      <c r="K101" t="s">
        <v>116</v>
      </c>
      <c r="L101" t="s">
        <v>116</v>
      </c>
      <c r="M101" t="b">
        <f t="shared" ref="M101:M108" si="3">K101=L101</f>
        <v>1</v>
      </c>
      <c r="O101" t="s">
        <v>896</v>
      </c>
    </row>
    <row r="102" spans="2:15" x14ac:dyDescent="0.15">
      <c r="B102" s="33" t="s">
        <v>117</v>
      </c>
      <c r="C102" t="s">
        <v>117</v>
      </c>
      <c r="D102" s="38" t="s">
        <v>191</v>
      </c>
      <c r="E102" s="106" t="s">
        <v>215</v>
      </c>
      <c r="F102" s="36" t="s">
        <v>630</v>
      </c>
      <c r="G102" s="36" t="s">
        <v>898</v>
      </c>
      <c r="K102" t="s">
        <v>117</v>
      </c>
      <c r="L102" t="s">
        <v>117</v>
      </c>
      <c r="M102" t="b">
        <f t="shared" si="3"/>
        <v>1</v>
      </c>
      <c r="O102" t="s">
        <v>896</v>
      </c>
    </row>
    <row r="103" spans="2:15" x14ac:dyDescent="0.15">
      <c r="B103" s="43" t="s">
        <v>592</v>
      </c>
      <c r="C103" t="s">
        <v>118</v>
      </c>
      <c r="D103" t="s">
        <v>192</v>
      </c>
      <c r="E103" s="106" t="s">
        <v>633</v>
      </c>
      <c r="K103" t="s">
        <v>118</v>
      </c>
      <c r="L103" t="s">
        <v>592</v>
      </c>
      <c r="M103" t="b">
        <f t="shared" si="3"/>
        <v>0</v>
      </c>
      <c r="O103" t="s">
        <v>633</v>
      </c>
    </row>
    <row r="104" spans="2:15" x14ac:dyDescent="0.15">
      <c r="B104" s="43" t="s">
        <v>593</v>
      </c>
      <c r="C104" t="s">
        <v>119</v>
      </c>
      <c r="D104" t="s">
        <v>193</v>
      </c>
      <c r="E104" s="106" t="s">
        <v>633</v>
      </c>
      <c r="K104" t="s">
        <v>119</v>
      </c>
      <c r="L104" t="s">
        <v>593</v>
      </c>
      <c r="M104" t="b">
        <f t="shared" si="3"/>
        <v>0</v>
      </c>
      <c r="O104" t="s">
        <v>633</v>
      </c>
    </row>
    <row r="105" spans="2:15" x14ac:dyDescent="0.15">
      <c r="B105" s="43" t="s">
        <v>594</v>
      </c>
      <c r="C105" t="s">
        <v>120</v>
      </c>
      <c r="D105" t="s">
        <v>194</v>
      </c>
      <c r="E105" s="106" t="s">
        <v>633</v>
      </c>
      <c r="K105" t="s">
        <v>120</v>
      </c>
      <c r="L105" t="s">
        <v>594</v>
      </c>
      <c r="M105" t="b">
        <f t="shared" si="3"/>
        <v>0</v>
      </c>
      <c r="O105" t="s">
        <v>633</v>
      </c>
    </row>
    <row r="106" spans="2:15" x14ac:dyDescent="0.15">
      <c r="B106" s="43" t="s">
        <v>595</v>
      </c>
      <c r="C106" t="s">
        <v>121</v>
      </c>
      <c r="D106" t="s">
        <v>195</v>
      </c>
      <c r="E106" s="106" t="s">
        <v>633</v>
      </c>
      <c r="K106" t="s">
        <v>121</v>
      </c>
      <c r="L106" t="s">
        <v>595</v>
      </c>
      <c r="M106" t="b">
        <f t="shared" si="3"/>
        <v>0</v>
      </c>
      <c r="O106" t="s">
        <v>633</v>
      </c>
    </row>
    <row r="107" spans="2:15" x14ac:dyDescent="0.15">
      <c r="B107" s="43" t="s">
        <v>596</v>
      </c>
      <c r="C107" t="s">
        <v>122</v>
      </c>
      <c r="D107" t="s">
        <v>196</v>
      </c>
      <c r="E107" s="106" t="s">
        <v>633</v>
      </c>
      <c r="K107" t="s">
        <v>122</v>
      </c>
      <c r="L107" t="s">
        <v>596</v>
      </c>
      <c r="M107" t="b">
        <f t="shared" si="3"/>
        <v>0</v>
      </c>
      <c r="O107" t="s">
        <v>633</v>
      </c>
    </row>
    <row r="108" spans="2:15" x14ac:dyDescent="0.15">
      <c r="B108" s="43" t="s">
        <v>597</v>
      </c>
      <c r="C108" t="s">
        <v>123</v>
      </c>
      <c r="D108" t="s">
        <v>197</v>
      </c>
      <c r="E108" s="106" t="s">
        <v>633</v>
      </c>
      <c r="K108" t="s">
        <v>123</v>
      </c>
      <c r="L108" t="s">
        <v>597</v>
      </c>
      <c r="M108" t="b">
        <f t="shared" si="3"/>
        <v>0</v>
      </c>
      <c r="O108" t="s">
        <v>633</v>
      </c>
    </row>
    <row r="109" spans="2:15" x14ac:dyDescent="0.15">
      <c r="B109" s="42" t="s">
        <v>124</v>
      </c>
      <c r="C109" t="s">
        <v>124</v>
      </c>
      <c r="D109" t="s">
        <v>124</v>
      </c>
      <c r="E109" s="106" t="s">
        <v>633</v>
      </c>
      <c r="K109" t="s">
        <v>124</v>
      </c>
      <c r="L109" t="s">
        <v>124</v>
      </c>
      <c r="M109" t="b">
        <f t="shared" ref="M109:M130" si="4">K109=L109</f>
        <v>1</v>
      </c>
      <c r="O109" t="s">
        <v>633</v>
      </c>
    </row>
    <row r="110" spans="2:15" x14ac:dyDescent="0.15">
      <c r="B110" s="42" t="s">
        <v>125</v>
      </c>
      <c r="C110" t="s">
        <v>125</v>
      </c>
      <c r="D110" t="s">
        <v>125</v>
      </c>
      <c r="E110" s="106" t="s">
        <v>633</v>
      </c>
      <c r="K110" t="s">
        <v>125</v>
      </c>
      <c r="L110" t="s">
        <v>125</v>
      </c>
      <c r="M110" t="b">
        <f t="shared" si="4"/>
        <v>1</v>
      </c>
      <c r="O110" t="s">
        <v>633</v>
      </c>
    </row>
    <row r="111" spans="2:15" x14ac:dyDescent="0.15">
      <c r="B111" s="42" t="s">
        <v>126</v>
      </c>
      <c r="C111" t="s">
        <v>126</v>
      </c>
      <c r="D111" t="s">
        <v>126</v>
      </c>
      <c r="E111" s="106" t="s">
        <v>633</v>
      </c>
      <c r="K111" t="s">
        <v>126</v>
      </c>
      <c r="L111" t="s">
        <v>126</v>
      </c>
      <c r="M111" t="b">
        <f t="shared" si="4"/>
        <v>1</v>
      </c>
      <c r="O111" t="s">
        <v>633</v>
      </c>
    </row>
    <row r="112" spans="2:15" x14ac:dyDescent="0.15">
      <c r="B112" s="42" t="s">
        <v>127</v>
      </c>
      <c r="C112" t="s">
        <v>127</v>
      </c>
      <c r="D112" t="s">
        <v>127</v>
      </c>
      <c r="E112" s="106" t="s">
        <v>633</v>
      </c>
      <c r="K112" t="s">
        <v>127</v>
      </c>
      <c r="L112" t="s">
        <v>127</v>
      </c>
      <c r="M112" t="b">
        <f t="shared" si="4"/>
        <v>1</v>
      </c>
      <c r="O112" t="s">
        <v>633</v>
      </c>
    </row>
    <row r="113" spans="2:15" x14ac:dyDescent="0.15">
      <c r="B113" s="42" t="s">
        <v>128</v>
      </c>
      <c r="C113" t="s">
        <v>128</v>
      </c>
      <c r="D113" t="s">
        <v>128</v>
      </c>
      <c r="E113" s="106" t="s">
        <v>633</v>
      </c>
      <c r="K113" t="s">
        <v>128</v>
      </c>
      <c r="L113" t="s">
        <v>128</v>
      </c>
      <c r="M113" t="b">
        <f t="shared" si="4"/>
        <v>1</v>
      </c>
      <c r="O113" t="s">
        <v>633</v>
      </c>
    </row>
    <row r="114" spans="2:15" x14ac:dyDescent="0.15">
      <c r="B114" s="42" t="s">
        <v>129</v>
      </c>
      <c r="C114" t="s">
        <v>129</v>
      </c>
      <c r="D114" t="s">
        <v>129</v>
      </c>
      <c r="E114" s="106" t="s">
        <v>633</v>
      </c>
      <c r="K114" t="s">
        <v>129</v>
      </c>
      <c r="L114" t="s">
        <v>129</v>
      </c>
      <c r="M114" t="b">
        <f t="shared" si="4"/>
        <v>1</v>
      </c>
      <c r="O114" t="s">
        <v>633</v>
      </c>
    </row>
    <row r="115" spans="2:15" x14ac:dyDescent="0.15">
      <c r="B115" s="42" t="s">
        <v>130</v>
      </c>
      <c r="C115" t="s">
        <v>130</v>
      </c>
      <c r="D115" t="s">
        <v>130</v>
      </c>
      <c r="E115" s="106" t="s">
        <v>633</v>
      </c>
      <c r="K115" t="s">
        <v>130</v>
      </c>
      <c r="L115" t="s">
        <v>130</v>
      </c>
      <c r="M115" t="b">
        <f t="shared" si="4"/>
        <v>1</v>
      </c>
      <c r="O115" t="s">
        <v>633</v>
      </c>
    </row>
    <row r="116" spans="2:15" x14ac:dyDescent="0.15">
      <c r="B116" s="42" t="s">
        <v>131</v>
      </c>
      <c r="C116" t="s">
        <v>131</v>
      </c>
      <c r="D116" t="s">
        <v>198</v>
      </c>
      <c r="E116" s="106" t="s">
        <v>633</v>
      </c>
      <c r="K116" t="s">
        <v>131</v>
      </c>
      <c r="L116" t="s">
        <v>131</v>
      </c>
      <c r="M116" t="b">
        <f t="shared" si="4"/>
        <v>1</v>
      </c>
      <c r="O116" t="s">
        <v>633</v>
      </c>
    </row>
    <row r="117" spans="2:15" x14ac:dyDescent="0.15">
      <c r="B117" s="42" t="s">
        <v>132</v>
      </c>
      <c r="C117" t="s">
        <v>132</v>
      </c>
      <c r="D117" t="s">
        <v>132</v>
      </c>
      <c r="E117" s="106" t="s">
        <v>633</v>
      </c>
      <c r="K117" t="s">
        <v>132</v>
      </c>
      <c r="L117" t="s">
        <v>132</v>
      </c>
      <c r="M117" t="b">
        <f t="shared" si="4"/>
        <v>1</v>
      </c>
      <c r="O117" t="s">
        <v>633</v>
      </c>
    </row>
    <row r="118" spans="2:15" x14ac:dyDescent="0.15">
      <c r="B118" s="42" t="s">
        <v>133</v>
      </c>
      <c r="C118" t="s">
        <v>133</v>
      </c>
      <c r="D118" t="s">
        <v>133</v>
      </c>
      <c r="E118" s="106" t="s">
        <v>633</v>
      </c>
      <c r="K118" t="s">
        <v>133</v>
      </c>
      <c r="L118" t="s">
        <v>133</v>
      </c>
      <c r="M118" t="b">
        <f t="shared" si="4"/>
        <v>1</v>
      </c>
      <c r="O118" t="s">
        <v>633</v>
      </c>
    </row>
    <row r="119" spans="2:15" x14ac:dyDescent="0.15">
      <c r="B119" s="42" t="s">
        <v>134</v>
      </c>
      <c r="C119" t="s">
        <v>134</v>
      </c>
      <c r="D119" t="s">
        <v>134</v>
      </c>
      <c r="E119" s="106" t="s">
        <v>633</v>
      </c>
      <c r="K119" t="s">
        <v>134</v>
      </c>
      <c r="L119" t="s">
        <v>134</v>
      </c>
      <c r="M119" t="b">
        <f t="shared" si="4"/>
        <v>1</v>
      </c>
      <c r="O119" t="s">
        <v>633</v>
      </c>
    </row>
    <row r="120" spans="2:15" x14ac:dyDescent="0.15">
      <c r="B120" s="42" t="s">
        <v>135</v>
      </c>
      <c r="C120" t="s">
        <v>135</v>
      </c>
      <c r="D120" t="s">
        <v>135</v>
      </c>
      <c r="E120" s="106" t="s">
        <v>633</v>
      </c>
      <c r="K120" t="s">
        <v>135</v>
      </c>
      <c r="L120" t="s">
        <v>135</v>
      </c>
      <c r="M120" t="b">
        <f t="shared" si="4"/>
        <v>1</v>
      </c>
      <c r="O120" t="s">
        <v>633</v>
      </c>
    </row>
    <row r="121" spans="2:15" x14ac:dyDescent="0.15">
      <c r="B121" s="42" t="s">
        <v>136</v>
      </c>
      <c r="C121" t="s">
        <v>136</v>
      </c>
      <c r="D121" t="s">
        <v>199</v>
      </c>
      <c r="E121" s="106" t="s">
        <v>633</v>
      </c>
      <c r="K121" t="s">
        <v>136</v>
      </c>
      <c r="L121" t="s">
        <v>136</v>
      </c>
      <c r="M121" t="b">
        <f t="shared" si="4"/>
        <v>1</v>
      </c>
      <c r="O121" t="s">
        <v>633</v>
      </c>
    </row>
    <row r="122" spans="2:15" x14ac:dyDescent="0.15">
      <c r="B122" s="42" t="s">
        <v>137</v>
      </c>
      <c r="C122" t="s">
        <v>137</v>
      </c>
      <c r="D122" t="s">
        <v>137</v>
      </c>
      <c r="E122" s="106" t="s">
        <v>633</v>
      </c>
      <c r="K122" t="s">
        <v>137</v>
      </c>
      <c r="L122" t="s">
        <v>137</v>
      </c>
      <c r="M122" t="b">
        <f t="shared" si="4"/>
        <v>1</v>
      </c>
      <c r="O122" t="s">
        <v>633</v>
      </c>
    </row>
    <row r="123" spans="2:15" x14ac:dyDescent="0.15">
      <c r="B123" s="42" t="s">
        <v>138</v>
      </c>
      <c r="C123" t="s">
        <v>138</v>
      </c>
      <c r="D123" t="s">
        <v>138</v>
      </c>
      <c r="E123" s="106" t="s">
        <v>633</v>
      </c>
      <c r="K123" t="s">
        <v>138</v>
      </c>
      <c r="L123" t="s">
        <v>138</v>
      </c>
      <c r="M123" t="b">
        <f t="shared" si="4"/>
        <v>1</v>
      </c>
      <c r="O123" t="s">
        <v>633</v>
      </c>
    </row>
    <row r="124" spans="2:15" x14ac:dyDescent="0.15">
      <c r="B124" s="42" t="s">
        <v>139</v>
      </c>
      <c r="C124" t="s">
        <v>139</v>
      </c>
      <c r="D124" t="s">
        <v>139</v>
      </c>
      <c r="E124" s="106" t="s">
        <v>633</v>
      </c>
      <c r="K124" t="s">
        <v>139</v>
      </c>
      <c r="L124" t="s">
        <v>139</v>
      </c>
      <c r="M124" t="b">
        <f t="shared" si="4"/>
        <v>1</v>
      </c>
      <c r="O124" t="s">
        <v>633</v>
      </c>
    </row>
    <row r="125" spans="2:15" x14ac:dyDescent="0.15">
      <c r="B125" s="42" t="s">
        <v>140</v>
      </c>
      <c r="C125" t="s">
        <v>140</v>
      </c>
      <c r="D125" t="s">
        <v>140</v>
      </c>
      <c r="E125" s="106" t="s">
        <v>633</v>
      </c>
      <c r="K125" t="s">
        <v>140</v>
      </c>
      <c r="L125" t="s">
        <v>140</v>
      </c>
      <c r="M125" t="b">
        <f t="shared" si="4"/>
        <v>1</v>
      </c>
      <c r="O125" t="s">
        <v>633</v>
      </c>
    </row>
    <row r="126" spans="2:15" x14ac:dyDescent="0.15">
      <c r="B126" s="42" t="s">
        <v>141</v>
      </c>
      <c r="C126" t="s">
        <v>141</v>
      </c>
      <c r="D126" t="s">
        <v>200</v>
      </c>
      <c r="E126" s="106" t="s">
        <v>633</v>
      </c>
      <c r="K126" t="s">
        <v>141</v>
      </c>
      <c r="L126" t="s">
        <v>141</v>
      </c>
      <c r="M126" t="b">
        <f t="shared" si="4"/>
        <v>1</v>
      </c>
      <c r="O126" t="s">
        <v>633</v>
      </c>
    </row>
    <row r="127" spans="2:15" x14ac:dyDescent="0.15">
      <c r="B127" s="42" t="s">
        <v>142</v>
      </c>
      <c r="C127" t="s">
        <v>142</v>
      </c>
      <c r="D127" t="s">
        <v>142</v>
      </c>
      <c r="E127" s="106" t="s">
        <v>633</v>
      </c>
      <c r="K127" t="s">
        <v>142</v>
      </c>
      <c r="L127" t="s">
        <v>142</v>
      </c>
      <c r="M127" t="b">
        <f t="shared" si="4"/>
        <v>1</v>
      </c>
      <c r="O127" t="s">
        <v>633</v>
      </c>
    </row>
    <row r="128" spans="2:15" x14ac:dyDescent="0.15">
      <c r="B128" s="42" t="s">
        <v>143</v>
      </c>
      <c r="C128" t="s">
        <v>143</v>
      </c>
      <c r="D128" t="s">
        <v>143</v>
      </c>
      <c r="E128" s="106" t="s">
        <v>633</v>
      </c>
      <c r="K128" t="s">
        <v>143</v>
      </c>
      <c r="L128" t="s">
        <v>143</v>
      </c>
      <c r="M128" t="b">
        <f t="shared" si="4"/>
        <v>1</v>
      </c>
      <c r="O128" t="s">
        <v>633</v>
      </c>
    </row>
    <row r="129" spans="2:15" x14ac:dyDescent="0.15">
      <c r="B129" s="42" t="s">
        <v>144</v>
      </c>
      <c r="C129" t="s">
        <v>144</v>
      </c>
      <c r="D129" t="s">
        <v>144</v>
      </c>
      <c r="E129" s="106" t="s">
        <v>633</v>
      </c>
      <c r="K129" t="s">
        <v>144</v>
      </c>
      <c r="L129" t="s">
        <v>144</v>
      </c>
      <c r="M129" t="b">
        <f t="shared" si="4"/>
        <v>1</v>
      </c>
      <c r="O129" t="s">
        <v>633</v>
      </c>
    </row>
    <row r="130" spans="2:15" x14ac:dyDescent="0.15">
      <c r="B130" s="42" t="s">
        <v>145</v>
      </c>
      <c r="C130" t="s">
        <v>145</v>
      </c>
      <c r="D130" t="s">
        <v>145</v>
      </c>
      <c r="E130" s="106" t="s">
        <v>633</v>
      </c>
      <c r="K130" t="s">
        <v>145</v>
      </c>
      <c r="L130" t="s">
        <v>145</v>
      </c>
      <c r="M130" t="b">
        <f t="shared" si="4"/>
        <v>1</v>
      </c>
      <c r="O130" t="s">
        <v>633</v>
      </c>
    </row>
    <row r="131" spans="2:15" x14ac:dyDescent="0.15">
      <c r="B131" s="42" t="s">
        <v>146</v>
      </c>
      <c r="C131" t="s">
        <v>146</v>
      </c>
      <c r="D131" t="s">
        <v>201</v>
      </c>
      <c r="E131" s="106" t="s">
        <v>633</v>
      </c>
      <c r="K131" t="s">
        <v>146</v>
      </c>
      <c r="L131" t="s">
        <v>146</v>
      </c>
      <c r="M131" t="b">
        <f t="shared" ref="M131:M163" si="5">K131=L131</f>
        <v>1</v>
      </c>
      <c r="O131" t="s">
        <v>633</v>
      </c>
    </row>
    <row r="132" spans="2:15" x14ac:dyDescent="0.15">
      <c r="B132" s="42" t="s">
        <v>147</v>
      </c>
      <c r="C132" t="s">
        <v>147</v>
      </c>
      <c r="D132" t="s">
        <v>147</v>
      </c>
      <c r="E132" s="106" t="s">
        <v>633</v>
      </c>
      <c r="K132" t="s">
        <v>147</v>
      </c>
      <c r="L132" t="s">
        <v>147</v>
      </c>
      <c r="M132" t="b">
        <f t="shared" si="5"/>
        <v>1</v>
      </c>
      <c r="O132" t="s">
        <v>633</v>
      </c>
    </row>
    <row r="133" spans="2:15" x14ac:dyDescent="0.15">
      <c r="B133" s="42" t="s">
        <v>148</v>
      </c>
      <c r="C133" t="s">
        <v>148</v>
      </c>
      <c r="D133" t="s">
        <v>148</v>
      </c>
      <c r="E133" s="106" t="s">
        <v>633</v>
      </c>
      <c r="K133" t="s">
        <v>148</v>
      </c>
      <c r="L133" t="s">
        <v>148</v>
      </c>
      <c r="M133" t="b">
        <f t="shared" si="5"/>
        <v>1</v>
      </c>
      <c r="O133" t="s">
        <v>633</v>
      </c>
    </row>
    <row r="134" spans="2:15" x14ac:dyDescent="0.15">
      <c r="B134" s="42" t="s">
        <v>149</v>
      </c>
      <c r="C134" t="s">
        <v>149</v>
      </c>
      <c r="D134" t="s">
        <v>149</v>
      </c>
      <c r="E134" s="106" t="s">
        <v>633</v>
      </c>
      <c r="K134" t="s">
        <v>149</v>
      </c>
      <c r="L134" t="s">
        <v>149</v>
      </c>
      <c r="M134" t="b">
        <f t="shared" si="5"/>
        <v>1</v>
      </c>
      <c r="O134" t="s">
        <v>633</v>
      </c>
    </row>
    <row r="135" spans="2:15" x14ac:dyDescent="0.15">
      <c r="B135" s="42" t="s">
        <v>150</v>
      </c>
      <c r="C135" t="s">
        <v>150</v>
      </c>
      <c r="D135" t="s">
        <v>150</v>
      </c>
      <c r="E135" s="106" t="s">
        <v>633</v>
      </c>
      <c r="K135" t="s">
        <v>150</v>
      </c>
      <c r="L135" t="s">
        <v>150</v>
      </c>
      <c r="M135" t="b">
        <f t="shared" si="5"/>
        <v>1</v>
      </c>
      <c r="O135" t="s">
        <v>633</v>
      </c>
    </row>
    <row r="136" spans="2:15" x14ac:dyDescent="0.15">
      <c r="B136" s="42" t="s">
        <v>151</v>
      </c>
      <c r="C136" t="s">
        <v>151</v>
      </c>
      <c r="D136" t="s">
        <v>202</v>
      </c>
      <c r="E136" s="106" t="s">
        <v>633</v>
      </c>
      <c r="K136" t="s">
        <v>151</v>
      </c>
      <c r="L136" t="s">
        <v>151</v>
      </c>
      <c r="M136" t="b">
        <f t="shared" si="5"/>
        <v>1</v>
      </c>
      <c r="O136" t="s">
        <v>633</v>
      </c>
    </row>
    <row r="137" spans="2:15" x14ac:dyDescent="0.15">
      <c r="B137" s="42" t="s">
        <v>152</v>
      </c>
      <c r="C137" t="s">
        <v>152</v>
      </c>
      <c r="D137" t="s">
        <v>152</v>
      </c>
      <c r="E137" s="106" t="s">
        <v>633</v>
      </c>
      <c r="K137" t="s">
        <v>152</v>
      </c>
      <c r="L137" t="s">
        <v>152</v>
      </c>
      <c r="M137" t="b">
        <f t="shared" si="5"/>
        <v>1</v>
      </c>
      <c r="O137" t="s">
        <v>633</v>
      </c>
    </row>
    <row r="138" spans="2:15" x14ac:dyDescent="0.15">
      <c r="B138" s="42" t="s">
        <v>153</v>
      </c>
      <c r="C138" t="s">
        <v>153</v>
      </c>
      <c r="D138" t="s">
        <v>153</v>
      </c>
      <c r="E138" s="106" t="s">
        <v>633</v>
      </c>
      <c r="K138" t="s">
        <v>153</v>
      </c>
      <c r="L138" t="s">
        <v>153</v>
      </c>
      <c r="M138" t="b">
        <f t="shared" si="5"/>
        <v>1</v>
      </c>
      <c r="O138" t="s">
        <v>633</v>
      </c>
    </row>
    <row r="139" spans="2:15" x14ac:dyDescent="0.15">
      <c r="B139" s="42" t="s">
        <v>154</v>
      </c>
      <c r="C139" t="s">
        <v>154</v>
      </c>
      <c r="D139" t="s">
        <v>154</v>
      </c>
      <c r="E139" s="106" t="s">
        <v>633</v>
      </c>
      <c r="K139" t="s">
        <v>154</v>
      </c>
      <c r="L139" t="s">
        <v>154</v>
      </c>
      <c r="M139" t="b">
        <f t="shared" si="5"/>
        <v>1</v>
      </c>
      <c r="O139" t="s">
        <v>633</v>
      </c>
    </row>
    <row r="140" spans="2:15" x14ac:dyDescent="0.15">
      <c r="B140" s="42" t="s">
        <v>155</v>
      </c>
      <c r="C140" t="s">
        <v>155</v>
      </c>
      <c r="D140" t="s">
        <v>155</v>
      </c>
      <c r="E140" s="106" t="s">
        <v>633</v>
      </c>
      <c r="K140" t="s">
        <v>155</v>
      </c>
      <c r="L140" t="s">
        <v>155</v>
      </c>
      <c r="M140" t="b">
        <f t="shared" si="5"/>
        <v>1</v>
      </c>
      <c r="O140" t="s">
        <v>633</v>
      </c>
    </row>
    <row r="141" spans="2:15" x14ac:dyDescent="0.15">
      <c r="B141" s="42" t="s">
        <v>156</v>
      </c>
      <c r="C141" t="s">
        <v>156</v>
      </c>
      <c r="D141" t="s">
        <v>203</v>
      </c>
      <c r="E141" s="106" t="s">
        <v>633</v>
      </c>
      <c r="K141" t="s">
        <v>156</v>
      </c>
      <c r="L141" t="s">
        <v>156</v>
      </c>
      <c r="M141" t="b">
        <f t="shared" si="5"/>
        <v>1</v>
      </c>
      <c r="O141" t="s">
        <v>633</v>
      </c>
    </row>
    <row r="142" spans="2:15" x14ac:dyDescent="0.15">
      <c r="B142" s="42" t="s">
        <v>157</v>
      </c>
      <c r="C142" t="s">
        <v>157</v>
      </c>
      <c r="D142" t="s">
        <v>157</v>
      </c>
      <c r="E142" s="106" t="s">
        <v>633</v>
      </c>
      <c r="K142" t="s">
        <v>157</v>
      </c>
      <c r="L142" t="s">
        <v>157</v>
      </c>
      <c r="M142" t="b">
        <f t="shared" si="5"/>
        <v>1</v>
      </c>
      <c r="O142" t="s">
        <v>633</v>
      </c>
    </row>
    <row r="143" spans="2:15" x14ac:dyDescent="0.15">
      <c r="B143" s="42" t="s">
        <v>158</v>
      </c>
      <c r="C143" t="s">
        <v>158</v>
      </c>
      <c r="D143" t="s">
        <v>158</v>
      </c>
      <c r="E143" s="106" t="s">
        <v>633</v>
      </c>
      <c r="K143" t="s">
        <v>158</v>
      </c>
      <c r="L143" t="s">
        <v>158</v>
      </c>
      <c r="M143" t="b">
        <f t="shared" si="5"/>
        <v>1</v>
      </c>
      <c r="O143" t="s">
        <v>633</v>
      </c>
    </row>
    <row r="144" spans="2:15" x14ac:dyDescent="0.15">
      <c r="B144" s="42" t="s">
        <v>159</v>
      </c>
      <c r="C144" t="s">
        <v>159</v>
      </c>
      <c r="D144" t="s">
        <v>159</v>
      </c>
      <c r="E144" s="106" t="s">
        <v>633</v>
      </c>
      <c r="K144" t="s">
        <v>159</v>
      </c>
      <c r="L144" t="s">
        <v>159</v>
      </c>
      <c r="M144" t="b">
        <f t="shared" si="5"/>
        <v>1</v>
      </c>
      <c r="O144" t="s">
        <v>633</v>
      </c>
    </row>
    <row r="145" spans="2:15" x14ac:dyDescent="0.15">
      <c r="B145" s="42" t="s">
        <v>160</v>
      </c>
      <c r="C145" t="s">
        <v>160</v>
      </c>
      <c r="D145" t="s">
        <v>160</v>
      </c>
      <c r="E145" s="106" t="s">
        <v>633</v>
      </c>
      <c r="K145" t="s">
        <v>160</v>
      </c>
      <c r="L145" t="s">
        <v>160</v>
      </c>
      <c r="M145" t="b">
        <f t="shared" si="5"/>
        <v>1</v>
      </c>
      <c r="O145" t="s">
        <v>633</v>
      </c>
    </row>
    <row r="146" spans="2:15" x14ac:dyDescent="0.15">
      <c r="B146" s="42" t="s">
        <v>161</v>
      </c>
      <c r="C146" t="s">
        <v>161</v>
      </c>
      <c r="D146" t="s">
        <v>161</v>
      </c>
      <c r="E146" s="106" t="s">
        <v>633</v>
      </c>
      <c r="K146" t="s">
        <v>161</v>
      </c>
      <c r="L146" t="s">
        <v>161</v>
      </c>
      <c r="M146" t="b">
        <f t="shared" si="5"/>
        <v>1</v>
      </c>
      <c r="O146" t="s">
        <v>633</v>
      </c>
    </row>
    <row r="147" spans="2:15" x14ac:dyDescent="0.15">
      <c r="B147" s="42" t="s">
        <v>162</v>
      </c>
      <c r="C147" t="s">
        <v>162</v>
      </c>
      <c r="D147" t="s">
        <v>162</v>
      </c>
      <c r="E147" s="106" t="s">
        <v>633</v>
      </c>
      <c r="K147" t="s">
        <v>162</v>
      </c>
      <c r="L147" t="s">
        <v>162</v>
      </c>
      <c r="M147" t="b">
        <f t="shared" si="5"/>
        <v>1</v>
      </c>
      <c r="O147" t="s">
        <v>633</v>
      </c>
    </row>
    <row r="148" spans="2:15" x14ac:dyDescent="0.15">
      <c r="B148" s="42" t="s">
        <v>163</v>
      </c>
      <c r="C148" t="s">
        <v>163</v>
      </c>
      <c r="D148" t="s">
        <v>204</v>
      </c>
      <c r="E148" s="106" t="s">
        <v>633</v>
      </c>
      <c r="K148" t="s">
        <v>163</v>
      </c>
      <c r="L148" t="s">
        <v>163</v>
      </c>
      <c r="M148" t="b">
        <f t="shared" si="5"/>
        <v>1</v>
      </c>
      <c r="O148" t="s">
        <v>633</v>
      </c>
    </row>
    <row r="149" spans="2:15" x14ac:dyDescent="0.15">
      <c r="B149" s="42" t="s">
        <v>164</v>
      </c>
      <c r="C149" t="s">
        <v>164</v>
      </c>
      <c r="D149" t="s">
        <v>164</v>
      </c>
      <c r="E149" s="106" t="s">
        <v>633</v>
      </c>
      <c r="K149" t="s">
        <v>164</v>
      </c>
      <c r="L149" t="s">
        <v>164</v>
      </c>
      <c r="M149" t="b">
        <f t="shared" si="5"/>
        <v>1</v>
      </c>
      <c r="O149" t="s">
        <v>633</v>
      </c>
    </row>
    <row r="150" spans="2:15" x14ac:dyDescent="0.15">
      <c r="B150" s="42" t="s">
        <v>165</v>
      </c>
      <c r="C150" t="s">
        <v>165</v>
      </c>
      <c r="D150" t="s">
        <v>165</v>
      </c>
      <c r="E150" s="106" t="s">
        <v>633</v>
      </c>
      <c r="K150" t="s">
        <v>165</v>
      </c>
      <c r="L150" t="s">
        <v>165</v>
      </c>
      <c r="M150" t="b">
        <f t="shared" si="5"/>
        <v>1</v>
      </c>
      <c r="O150" t="s">
        <v>633</v>
      </c>
    </row>
    <row r="151" spans="2:15" x14ac:dyDescent="0.15">
      <c r="B151" s="42" t="s">
        <v>166</v>
      </c>
      <c r="C151" t="s">
        <v>166</v>
      </c>
      <c r="D151" t="s">
        <v>166</v>
      </c>
      <c r="E151" s="106" t="s">
        <v>633</v>
      </c>
      <c r="K151" t="s">
        <v>166</v>
      </c>
      <c r="L151" t="s">
        <v>166</v>
      </c>
      <c r="M151" t="b">
        <f t="shared" si="5"/>
        <v>1</v>
      </c>
      <c r="O151" t="s">
        <v>633</v>
      </c>
    </row>
    <row r="152" spans="2:15" x14ac:dyDescent="0.15">
      <c r="B152" s="42" t="s">
        <v>167</v>
      </c>
      <c r="C152" t="s">
        <v>167</v>
      </c>
      <c r="D152" t="s">
        <v>167</v>
      </c>
      <c r="E152" s="106" t="s">
        <v>633</v>
      </c>
      <c r="K152" t="s">
        <v>167</v>
      </c>
      <c r="L152" t="s">
        <v>167</v>
      </c>
      <c r="M152" t="b">
        <f t="shared" si="5"/>
        <v>1</v>
      </c>
      <c r="O152" t="s">
        <v>633</v>
      </c>
    </row>
    <row r="153" spans="2:15" x14ac:dyDescent="0.15">
      <c r="B153" s="42" t="s">
        <v>168</v>
      </c>
      <c r="C153" t="s">
        <v>168</v>
      </c>
      <c r="D153" t="s">
        <v>205</v>
      </c>
      <c r="E153" s="106" t="s">
        <v>633</v>
      </c>
      <c r="K153" t="s">
        <v>168</v>
      </c>
      <c r="L153" t="s">
        <v>168</v>
      </c>
      <c r="M153" t="b">
        <f t="shared" si="5"/>
        <v>1</v>
      </c>
      <c r="O153" t="s">
        <v>633</v>
      </c>
    </row>
    <row r="154" spans="2:15" x14ac:dyDescent="0.15">
      <c r="B154" s="42" t="s">
        <v>169</v>
      </c>
      <c r="C154" t="s">
        <v>169</v>
      </c>
      <c r="D154" t="s">
        <v>169</v>
      </c>
      <c r="E154" s="106" t="s">
        <v>633</v>
      </c>
      <c r="K154" t="s">
        <v>169</v>
      </c>
      <c r="L154" t="s">
        <v>169</v>
      </c>
      <c r="M154" t="b">
        <f t="shared" si="5"/>
        <v>1</v>
      </c>
      <c r="O154" t="s">
        <v>633</v>
      </c>
    </row>
    <row r="155" spans="2:15" x14ac:dyDescent="0.15">
      <c r="B155" s="42" t="s">
        <v>170</v>
      </c>
      <c r="C155" t="s">
        <v>170</v>
      </c>
      <c r="D155" t="s">
        <v>170</v>
      </c>
      <c r="E155" s="106" t="s">
        <v>633</v>
      </c>
      <c r="K155" t="s">
        <v>170</v>
      </c>
      <c r="L155" t="s">
        <v>170</v>
      </c>
      <c r="M155" t="b">
        <f t="shared" si="5"/>
        <v>1</v>
      </c>
      <c r="O155" t="s">
        <v>633</v>
      </c>
    </row>
    <row r="156" spans="2:15" x14ac:dyDescent="0.15">
      <c r="B156" s="42" t="s">
        <v>171</v>
      </c>
      <c r="C156" t="s">
        <v>171</v>
      </c>
      <c r="D156" t="s">
        <v>171</v>
      </c>
      <c r="E156" s="106" t="s">
        <v>633</v>
      </c>
      <c r="K156" t="s">
        <v>171</v>
      </c>
      <c r="L156" t="s">
        <v>171</v>
      </c>
      <c r="M156" t="b">
        <f t="shared" si="5"/>
        <v>1</v>
      </c>
      <c r="O156" t="s">
        <v>633</v>
      </c>
    </row>
    <row r="157" spans="2:15" x14ac:dyDescent="0.15">
      <c r="B157" s="42" t="s">
        <v>172</v>
      </c>
      <c r="C157" t="s">
        <v>172</v>
      </c>
      <c r="D157" t="s">
        <v>172</v>
      </c>
      <c r="E157" s="106" t="s">
        <v>633</v>
      </c>
      <c r="K157" t="s">
        <v>172</v>
      </c>
      <c r="L157" t="s">
        <v>172</v>
      </c>
      <c r="M157" t="b">
        <f t="shared" si="5"/>
        <v>1</v>
      </c>
      <c r="O157" t="s">
        <v>633</v>
      </c>
    </row>
    <row r="158" spans="2:15" x14ac:dyDescent="0.15">
      <c r="B158" s="42" t="s">
        <v>173</v>
      </c>
      <c r="C158" t="s">
        <v>173</v>
      </c>
      <c r="D158" t="s">
        <v>206</v>
      </c>
      <c r="E158" s="106" t="s">
        <v>633</v>
      </c>
      <c r="K158" t="s">
        <v>173</v>
      </c>
      <c r="L158" t="s">
        <v>173</v>
      </c>
      <c r="M158" t="b">
        <f t="shared" si="5"/>
        <v>1</v>
      </c>
      <c r="O158" t="s">
        <v>633</v>
      </c>
    </row>
    <row r="159" spans="2:15" x14ac:dyDescent="0.15">
      <c r="B159" s="42" t="s">
        <v>174</v>
      </c>
      <c r="C159" t="s">
        <v>174</v>
      </c>
      <c r="D159" t="s">
        <v>174</v>
      </c>
      <c r="E159" s="106" t="s">
        <v>633</v>
      </c>
      <c r="K159" t="s">
        <v>174</v>
      </c>
      <c r="L159" t="s">
        <v>174</v>
      </c>
      <c r="M159" t="b">
        <f t="shared" si="5"/>
        <v>1</v>
      </c>
      <c r="O159" t="s">
        <v>633</v>
      </c>
    </row>
    <row r="160" spans="2:15" x14ac:dyDescent="0.15">
      <c r="B160" s="42" t="s">
        <v>175</v>
      </c>
      <c r="C160" t="s">
        <v>175</v>
      </c>
      <c r="D160" t="s">
        <v>175</v>
      </c>
      <c r="E160" s="106" t="s">
        <v>633</v>
      </c>
      <c r="K160" t="s">
        <v>175</v>
      </c>
      <c r="L160" t="s">
        <v>175</v>
      </c>
      <c r="M160" t="b">
        <f t="shared" si="5"/>
        <v>1</v>
      </c>
      <c r="O160" t="s">
        <v>633</v>
      </c>
    </row>
    <row r="161" spans="2:15" x14ac:dyDescent="0.15">
      <c r="B161" s="42" t="s">
        <v>176</v>
      </c>
      <c r="C161" t="s">
        <v>176</v>
      </c>
      <c r="D161" t="s">
        <v>176</v>
      </c>
      <c r="E161" s="106" t="s">
        <v>633</v>
      </c>
      <c r="K161" t="s">
        <v>176</v>
      </c>
      <c r="L161" t="s">
        <v>176</v>
      </c>
      <c r="M161" t="b">
        <f t="shared" si="5"/>
        <v>1</v>
      </c>
      <c r="O161" t="s">
        <v>633</v>
      </c>
    </row>
    <row r="162" spans="2:15" x14ac:dyDescent="0.15">
      <c r="B162" s="42" t="s">
        <v>177</v>
      </c>
      <c r="C162" t="s">
        <v>177</v>
      </c>
      <c r="D162" t="s">
        <v>177</v>
      </c>
      <c r="E162" s="106" t="s">
        <v>633</v>
      </c>
      <c r="K162" t="s">
        <v>177</v>
      </c>
      <c r="L162" t="s">
        <v>177</v>
      </c>
      <c r="M162" t="b">
        <f t="shared" si="5"/>
        <v>1</v>
      </c>
      <c r="O162" t="s">
        <v>633</v>
      </c>
    </row>
    <row r="163" spans="2:15" x14ac:dyDescent="0.15">
      <c r="B163" s="42" t="s">
        <v>178</v>
      </c>
      <c r="C163" t="s">
        <v>178</v>
      </c>
      <c r="D163" t="s">
        <v>207</v>
      </c>
      <c r="E163" s="106" t="s">
        <v>633</v>
      </c>
      <c r="K163" t="s">
        <v>178</v>
      </c>
      <c r="L163" t="s">
        <v>178</v>
      </c>
      <c r="M163" t="b">
        <f t="shared" si="5"/>
        <v>1</v>
      </c>
      <c r="O163" t="s">
        <v>633</v>
      </c>
    </row>
    <row r="164" spans="2:15" x14ac:dyDescent="0.15">
      <c r="D164" t="s">
        <v>585</v>
      </c>
      <c r="E164" s="106" t="s">
        <v>214</v>
      </c>
      <c r="O164" t="s">
        <v>214</v>
      </c>
    </row>
  </sheetData>
  <sortState xmlns:xlrd2="http://schemas.microsoft.com/office/spreadsheetml/2017/richdata2" ref="P2:P29547">
    <sortCondition descending="1" ref="P2:P29547"/>
  </sortState>
  <pageMargins left="0.7" right="0.7" top="0.75" bottom="0.75" header="0.3" footer="0.3"/>
  <pageSetup orientation="portrait" r:id="rId1"/>
  <headerFooter>
    <oddFooter>&amp;C_x000D_&amp;1#&amp;"Calibri"&amp;9&amp;K000000 Classified -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E29F-D454-4BE4-BC39-47CB648C9240}">
  <sheetPr codeName="Sheet6"/>
  <dimension ref="A1:BJ53"/>
  <sheetViews>
    <sheetView topLeftCell="B1" zoomScale="115" zoomScaleNormal="115" workbookViewId="0">
      <selection activeCell="C19" sqref="C19"/>
    </sheetView>
  </sheetViews>
  <sheetFormatPr defaultRowHeight="14.25" x14ac:dyDescent="0.15"/>
  <cols>
    <col min="1" max="1" width="25.1015625" bestFit="1" customWidth="1"/>
    <col min="2" max="2" width="31.59765625" bestFit="1" customWidth="1"/>
    <col min="3" max="3" width="29.47265625" bestFit="1" customWidth="1"/>
    <col min="4" max="4" width="27.8515625" bestFit="1" customWidth="1"/>
    <col min="5" max="5" width="23.10546875" bestFit="1" customWidth="1"/>
    <col min="7" max="7" width="52.08203125" bestFit="1" customWidth="1"/>
    <col min="9" max="9" width="27.1015625" bestFit="1" customWidth="1"/>
    <col min="10" max="10" width="12.48828125" bestFit="1" customWidth="1"/>
    <col min="11" max="11" width="11.48828125" bestFit="1" customWidth="1"/>
  </cols>
  <sheetData>
    <row r="1" spans="1:62" x14ac:dyDescent="0.15">
      <c r="A1" s="3" t="s">
        <v>454</v>
      </c>
      <c r="B1" s="4" t="s">
        <v>628</v>
      </c>
      <c r="C1" s="4" t="s">
        <v>629</v>
      </c>
      <c r="D1" s="3" t="s">
        <v>180</v>
      </c>
      <c r="E1" s="3" t="s">
        <v>217</v>
      </c>
      <c r="F1" s="5"/>
      <c r="G1" s="39" t="s">
        <v>600</v>
      </c>
      <c r="I1" t="s">
        <v>248</v>
      </c>
      <c r="J1" s="85" t="s">
        <v>248</v>
      </c>
      <c r="L1" s="84"/>
      <c r="M1" s="85" t="s">
        <v>248</v>
      </c>
      <c r="N1" s="85" t="s">
        <v>250</v>
      </c>
      <c r="O1" s="85" t="s">
        <v>251</v>
      </c>
      <c r="P1" s="85" t="s">
        <v>252</v>
      </c>
      <c r="Q1" s="85" t="s">
        <v>223</v>
      </c>
      <c r="R1" s="85" t="s">
        <v>413</v>
      </c>
      <c r="S1" s="85" t="s">
        <v>414</v>
      </c>
      <c r="T1" s="85" t="s">
        <v>421</v>
      </c>
      <c r="U1" s="85" t="s">
        <v>420</v>
      </c>
      <c r="V1" s="85" t="s">
        <v>426</v>
      </c>
      <c r="W1" s="85" t="s">
        <v>428</v>
      </c>
      <c r="X1" s="85" t="s">
        <v>279</v>
      </c>
      <c r="Y1" s="85" t="s">
        <v>253</v>
      </c>
      <c r="Z1" s="86" t="s">
        <v>1038</v>
      </c>
      <c r="AA1" s="86" t="s">
        <v>1039</v>
      </c>
      <c r="AB1" s="85" t="s">
        <v>228</v>
      </c>
      <c r="AC1" s="85" t="s">
        <v>418</v>
      </c>
      <c r="AD1" s="85" t="s">
        <v>423</v>
      </c>
      <c r="AE1" s="85" t="s">
        <v>419</v>
      </c>
      <c r="AF1" s="85" t="s">
        <v>222</v>
      </c>
      <c r="AG1" s="85" t="s">
        <v>254</v>
      </c>
      <c r="AH1" s="85" t="s">
        <v>465</v>
      </c>
      <c r="AI1" s="85" t="s">
        <v>1040</v>
      </c>
      <c r="AJ1" s="85" t="s">
        <v>257</v>
      </c>
      <c r="AK1" s="85" t="s">
        <v>258</v>
      </c>
      <c r="AL1" s="85" t="s">
        <v>422</v>
      </c>
      <c r="AM1" s="85" t="s">
        <v>429</v>
      </c>
      <c r="AN1" s="85" t="s">
        <v>1041</v>
      </c>
      <c r="AO1" s="85" t="s">
        <v>416</v>
      </c>
      <c r="AP1" s="85" t="s">
        <v>417</v>
      </c>
      <c r="AQ1" s="85" t="s">
        <v>471</v>
      </c>
      <c r="AR1" s="85" t="s">
        <v>430</v>
      </c>
      <c r="AS1" s="85" t="s">
        <v>431</v>
      </c>
      <c r="AT1" s="85" t="s">
        <v>474</v>
      </c>
      <c r="AU1" s="85" t="s">
        <v>1042</v>
      </c>
      <c r="AV1" s="86" t="s">
        <v>432</v>
      </c>
      <c r="AW1" s="85" t="s">
        <v>1043</v>
      </c>
      <c r="AX1" s="85" t="s">
        <v>477</v>
      </c>
      <c r="AY1" s="85" t="s">
        <v>483</v>
      </c>
      <c r="AZ1" s="85" t="s">
        <v>484</v>
      </c>
      <c r="BA1" s="85" t="s">
        <v>485</v>
      </c>
    </row>
    <row r="2" spans="1:62" x14ac:dyDescent="0.15">
      <c r="A2" t="s">
        <v>456</v>
      </c>
      <c r="B2" s="42" t="s">
        <v>248</v>
      </c>
      <c r="C2" t="s">
        <v>248</v>
      </c>
      <c r="D2" t="s">
        <v>248</v>
      </c>
      <c r="E2" t="s">
        <v>210</v>
      </c>
      <c r="G2" s="32" t="s">
        <v>627</v>
      </c>
      <c r="I2" t="s">
        <v>250</v>
      </c>
      <c r="J2" s="85" t="s">
        <v>250</v>
      </c>
      <c r="BJ2" s="90"/>
    </row>
    <row r="3" spans="1:62" x14ac:dyDescent="0.15">
      <c r="B3" t="s">
        <v>250</v>
      </c>
      <c r="C3" t="s">
        <v>250</v>
      </c>
      <c r="D3" t="s">
        <v>250</v>
      </c>
      <c r="E3" t="s">
        <v>216</v>
      </c>
      <c r="G3" s="6" t="s">
        <v>636</v>
      </c>
      <c r="I3" t="s">
        <v>251</v>
      </c>
      <c r="J3" s="85" t="s">
        <v>251</v>
      </c>
      <c r="BI3" s="90"/>
      <c r="BJ3" s="90"/>
    </row>
    <row r="4" spans="1:62" x14ac:dyDescent="0.15">
      <c r="B4" s="42" t="s">
        <v>251</v>
      </c>
      <c r="C4" t="s">
        <v>251</v>
      </c>
      <c r="D4" t="s">
        <v>251</v>
      </c>
      <c r="E4" t="s">
        <v>210</v>
      </c>
      <c r="G4" s="42" t="s">
        <v>637</v>
      </c>
      <c r="I4" t="s">
        <v>252</v>
      </c>
      <c r="J4" s="85" t="s">
        <v>252</v>
      </c>
      <c r="BI4" s="90"/>
      <c r="BJ4" s="90"/>
    </row>
    <row r="5" spans="1:62" x14ac:dyDescent="0.15">
      <c r="B5" t="s">
        <v>252</v>
      </c>
      <c r="C5" t="s">
        <v>252</v>
      </c>
      <c r="D5" t="s">
        <v>339</v>
      </c>
      <c r="E5" t="s">
        <v>210</v>
      </c>
      <c r="G5" s="37" t="s">
        <v>897</v>
      </c>
      <c r="I5" t="s">
        <v>223</v>
      </c>
      <c r="J5" s="85" t="s">
        <v>223</v>
      </c>
      <c r="BI5" s="90"/>
      <c r="BJ5" s="90"/>
    </row>
    <row r="6" spans="1:62" x14ac:dyDescent="0.15">
      <c r="B6" s="42" t="s">
        <v>223</v>
      </c>
      <c r="C6" t="s">
        <v>223</v>
      </c>
      <c r="D6" t="s">
        <v>238</v>
      </c>
      <c r="E6" t="s">
        <v>210</v>
      </c>
      <c r="I6" t="s">
        <v>458</v>
      </c>
      <c r="J6" s="85" t="s">
        <v>413</v>
      </c>
      <c r="BI6" s="90"/>
      <c r="BJ6" s="90"/>
    </row>
    <row r="7" spans="1:62" x14ac:dyDescent="0.15">
      <c r="B7" t="s">
        <v>458</v>
      </c>
      <c r="C7" t="s">
        <v>458</v>
      </c>
      <c r="D7" t="s">
        <v>601</v>
      </c>
      <c r="E7" t="s">
        <v>211</v>
      </c>
      <c r="I7" t="s">
        <v>414</v>
      </c>
      <c r="J7" s="85" t="s">
        <v>414</v>
      </c>
      <c r="BI7" s="90"/>
      <c r="BJ7" s="90"/>
    </row>
    <row r="8" spans="1:62" x14ac:dyDescent="0.15">
      <c r="B8" s="42" t="s">
        <v>414</v>
      </c>
      <c r="C8" t="s">
        <v>414</v>
      </c>
      <c r="D8" t="s">
        <v>434</v>
      </c>
      <c r="E8" t="s">
        <v>210</v>
      </c>
      <c r="I8" t="s">
        <v>421</v>
      </c>
      <c r="J8" s="85" t="s">
        <v>421</v>
      </c>
      <c r="BI8" s="90"/>
      <c r="BJ8" s="90"/>
    </row>
    <row r="9" spans="1:62" x14ac:dyDescent="0.15">
      <c r="B9" s="42" t="s">
        <v>421</v>
      </c>
      <c r="C9" t="s">
        <v>421</v>
      </c>
      <c r="D9" t="s">
        <v>441</v>
      </c>
      <c r="E9" t="s">
        <v>210</v>
      </c>
      <c r="I9" t="s">
        <v>459</v>
      </c>
      <c r="J9" s="85" t="s">
        <v>420</v>
      </c>
      <c r="BI9" s="90"/>
      <c r="BJ9" s="90"/>
    </row>
    <row r="10" spans="1:62" x14ac:dyDescent="0.15">
      <c r="B10" t="s">
        <v>459</v>
      </c>
      <c r="C10" t="s">
        <v>459</v>
      </c>
      <c r="D10" t="s">
        <v>602</v>
      </c>
      <c r="E10" t="s">
        <v>210</v>
      </c>
      <c r="I10" t="s">
        <v>460</v>
      </c>
      <c r="J10" s="85" t="s">
        <v>426</v>
      </c>
      <c r="BI10" s="90"/>
      <c r="BJ10" s="90"/>
    </row>
    <row r="11" spans="1:62" x14ac:dyDescent="0.15">
      <c r="B11" s="42" t="s">
        <v>460</v>
      </c>
      <c r="C11" t="s">
        <v>460</v>
      </c>
      <c r="D11" t="s">
        <v>446</v>
      </c>
      <c r="E11" t="s">
        <v>210</v>
      </c>
      <c r="I11" t="s">
        <v>428</v>
      </c>
      <c r="J11" s="85" t="s">
        <v>428</v>
      </c>
      <c r="BI11" s="90"/>
      <c r="BJ11" s="90"/>
    </row>
    <row r="12" spans="1:62" x14ac:dyDescent="0.15">
      <c r="B12" s="42" t="s">
        <v>428</v>
      </c>
      <c r="C12" t="s">
        <v>428</v>
      </c>
      <c r="D12" t="s">
        <v>450</v>
      </c>
      <c r="E12" t="s">
        <v>212</v>
      </c>
      <c r="I12" t="s">
        <v>279</v>
      </c>
      <c r="J12" s="85" t="s">
        <v>279</v>
      </c>
      <c r="BI12" s="90"/>
      <c r="BJ12" s="90"/>
    </row>
    <row r="13" spans="1:62" x14ac:dyDescent="0.15">
      <c r="B13" s="42" t="s">
        <v>279</v>
      </c>
      <c r="C13" t="s">
        <v>279</v>
      </c>
      <c r="D13" t="s">
        <v>366</v>
      </c>
      <c r="E13" t="s">
        <v>633</v>
      </c>
      <c r="I13" t="s">
        <v>253</v>
      </c>
      <c r="J13" s="85" t="s">
        <v>253</v>
      </c>
      <c r="BI13" s="90"/>
      <c r="BJ13" s="90"/>
    </row>
    <row r="14" spans="1:62" x14ac:dyDescent="0.15">
      <c r="B14" s="42" t="s">
        <v>253</v>
      </c>
      <c r="C14" t="s">
        <v>253</v>
      </c>
      <c r="D14" t="s">
        <v>340</v>
      </c>
      <c r="E14" t="s">
        <v>210</v>
      </c>
      <c r="I14" t="s">
        <v>461</v>
      </c>
      <c r="J14" s="86" t="s">
        <v>1038</v>
      </c>
      <c r="BI14" s="90"/>
      <c r="BJ14" s="90"/>
    </row>
    <row r="15" spans="1:62" x14ac:dyDescent="0.15">
      <c r="B15" s="42" t="s">
        <v>461</v>
      </c>
      <c r="C15" t="s">
        <v>461</v>
      </c>
      <c r="D15" s="46" t="s">
        <v>603</v>
      </c>
      <c r="E15" s="32" t="s">
        <v>215</v>
      </c>
      <c r="I15" t="s">
        <v>8</v>
      </c>
      <c r="J15" s="86" t="s">
        <v>1039</v>
      </c>
      <c r="BI15" s="90"/>
      <c r="BJ15" s="90"/>
    </row>
    <row r="16" spans="1:62" x14ac:dyDescent="0.15">
      <c r="B16" s="42" t="s">
        <v>8</v>
      </c>
      <c r="C16" t="s">
        <v>8</v>
      </c>
      <c r="D16" s="46" t="s">
        <v>604</v>
      </c>
      <c r="E16" s="32" t="s">
        <v>215</v>
      </c>
      <c r="I16" t="s">
        <v>228</v>
      </c>
      <c r="J16" s="85" t="s">
        <v>228</v>
      </c>
      <c r="BI16" s="90"/>
      <c r="BJ16" s="90"/>
    </row>
    <row r="17" spans="2:62" x14ac:dyDescent="0.15">
      <c r="B17" s="42" t="s">
        <v>228</v>
      </c>
      <c r="C17" t="s">
        <v>228</v>
      </c>
      <c r="D17" t="s">
        <v>244</v>
      </c>
      <c r="E17" t="s">
        <v>210</v>
      </c>
      <c r="I17" t="s">
        <v>462</v>
      </c>
      <c r="J17" s="85" t="s">
        <v>418</v>
      </c>
      <c r="BI17" s="90"/>
      <c r="BJ17" s="90"/>
    </row>
    <row r="18" spans="2:62" x14ac:dyDescent="0.15">
      <c r="B18" t="s">
        <v>462</v>
      </c>
      <c r="C18" t="s">
        <v>462</v>
      </c>
      <c r="D18" t="s">
        <v>605</v>
      </c>
      <c r="E18" t="s">
        <v>210</v>
      </c>
      <c r="I18" t="s">
        <v>423</v>
      </c>
      <c r="J18" s="85" t="s">
        <v>423</v>
      </c>
      <c r="BI18" s="90"/>
      <c r="BJ18" s="90"/>
    </row>
    <row r="19" spans="2:62" x14ac:dyDescent="0.15">
      <c r="B19" s="42" t="s">
        <v>423</v>
      </c>
      <c r="C19" t="s">
        <v>423</v>
      </c>
      <c r="D19" t="s">
        <v>443</v>
      </c>
      <c r="E19" t="s">
        <v>210</v>
      </c>
      <c r="I19" t="s">
        <v>419</v>
      </c>
      <c r="J19" s="85" t="s">
        <v>419</v>
      </c>
      <c r="BI19" s="90"/>
      <c r="BJ19" s="90"/>
    </row>
    <row r="20" spans="2:62" x14ac:dyDescent="0.15">
      <c r="B20" t="s">
        <v>419</v>
      </c>
      <c r="C20" t="s">
        <v>419</v>
      </c>
      <c r="D20" t="s">
        <v>439</v>
      </c>
      <c r="E20" t="s">
        <v>210</v>
      </c>
      <c r="I20" t="s">
        <v>463</v>
      </c>
      <c r="J20" s="85" t="s">
        <v>222</v>
      </c>
      <c r="BI20" s="90"/>
      <c r="BJ20" s="90"/>
    </row>
    <row r="21" spans="2:62" x14ac:dyDescent="0.15">
      <c r="B21" t="s">
        <v>463</v>
      </c>
      <c r="C21" t="s">
        <v>463</v>
      </c>
      <c r="D21" t="s">
        <v>606</v>
      </c>
      <c r="E21" t="s">
        <v>210</v>
      </c>
      <c r="I21" t="s">
        <v>464</v>
      </c>
      <c r="J21" s="85" t="s">
        <v>254</v>
      </c>
      <c r="BI21" s="90"/>
      <c r="BJ21" s="90"/>
    </row>
    <row r="22" spans="2:62" x14ac:dyDescent="0.15">
      <c r="B22" t="s">
        <v>464</v>
      </c>
      <c r="C22" t="s">
        <v>464</v>
      </c>
      <c r="D22" t="s">
        <v>555</v>
      </c>
      <c r="E22" t="s">
        <v>210</v>
      </c>
      <c r="I22" t="s">
        <v>465</v>
      </c>
      <c r="J22" s="85" t="s">
        <v>465</v>
      </c>
      <c r="BI22" s="90"/>
      <c r="BJ22" s="90"/>
    </row>
    <row r="23" spans="2:62" x14ac:dyDescent="0.15">
      <c r="B23" s="42" t="s">
        <v>465</v>
      </c>
      <c r="C23" t="s">
        <v>465</v>
      </c>
      <c r="D23" t="s">
        <v>607</v>
      </c>
      <c r="E23" t="s">
        <v>633</v>
      </c>
      <c r="I23" t="s">
        <v>226</v>
      </c>
      <c r="J23" s="85" t="s">
        <v>1040</v>
      </c>
    </row>
    <row r="24" spans="2:62" x14ac:dyDescent="0.15">
      <c r="B24" t="s">
        <v>226</v>
      </c>
      <c r="C24" t="s">
        <v>226</v>
      </c>
      <c r="D24" t="s">
        <v>242</v>
      </c>
      <c r="E24" t="s">
        <v>210</v>
      </c>
      <c r="I24" t="s">
        <v>466</v>
      </c>
      <c r="J24" s="85" t="s">
        <v>257</v>
      </c>
    </row>
    <row r="25" spans="2:62" x14ac:dyDescent="0.15">
      <c r="B25" t="s">
        <v>466</v>
      </c>
      <c r="C25" t="s">
        <v>466</v>
      </c>
      <c r="D25" t="s">
        <v>608</v>
      </c>
      <c r="E25" t="s">
        <v>210</v>
      </c>
      <c r="I25" t="s">
        <v>467</v>
      </c>
      <c r="J25" s="85" t="s">
        <v>258</v>
      </c>
    </row>
    <row r="26" spans="2:62" x14ac:dyDescent="0.15">
      <c r="B26" t="s">
        <v>467</v>
      </c>
      <c r="C26" t="s">
        <v>467</v>
      </c>
      <c r="D26" t="s">
        <v>609</v>
      </c>
      <c r="E26" t="s">
        <v>211</v>
      </c>
      <c r="I26" t="s">
        <v>422</v>
      </c>
      <c r="J26" s="85" t="s">
        <v>422</v>
      </c>
    </row>
    <row r="27" spans="2:62" x14ac:dyDescent="0.15">
      <c r="B27" t="s">
        <v>422</v>
      </c>
      <c r="C27" t="s">
        <v>422</v>
      </c>
      <c r="D27" t="s">
        <v>442</v>
      </c>
      <c r="E27" t="s">
        <v>210</v>
      </c>
      <c r="I27" t="s">
        <v>468</v>
      </c>
      <c r="J27" s="85" t="s">
        <v>429</v>
      </c>
    </row>
    <row r="28" spans="2:62" x14ac:dyDescent="0.15">
      <c r="B28" t="s">
        <v>468</v>
      </c>
      <c r="C28" t="s">
        <v>468</v>
      </c>
      <c r="D28" t="s">
        <v>610</v>
      </c>
      <c r="E28" t="s">
        <v>210</v>
      </c>
      <c r="I28" t="s">
        <v>469</v>
      </c>
      <c r="J28" s="85" t="s">
        <v>1041</v>
      </c>
    </row>
    <row r="29" spans="2:62" x14ac:dyDescent="0.15">
      <c r="B29" t="s">
        <v>469</v>
      </c>
      <c r="C29" t="s">
        <v>469</v>
      </c>
      <c r="D29" t="s">
        <v>611</v>
      </c>
      <c r="E29" t="s">
        <v>210</v>
      </c>
      <c r="I29" t="s">
        <v>416</v>
      </c>
      <c r="J29" s="85" t="s">
        <v>416</v>
      </c>
    </row>
    <row r="30" spans="2:62" x14ac:dyDescent="0.15">
      <c r="B30" t="s">
        <v>416</v>
      </c>
      <c r="C30" t="s">
        <v>416</v>
      </c>
      <c r="D30" t="s">
        <v>436</v>
      </c>
      <c r="E30" t="s">
        <v>210</v>
      </c>
      <c r="I30" t="s">
        <v>470</v>
      </c>
      <c r="J30" s="85" t="s">
        <v>417</v>
      </c>
    </row>
    <row r="31" spans="2:62" x14ac:dyDescent="0.15">
      <c r="B31" t="s">
        <v>470</v>
      </c>
      <c r="C31" t="s">
        <v>470</v>
      </c>
      <c r="D31" t="s">
        <v>612</v>
      </c>
      <c r="E31" t="s">
        <v>211</v>
      </c>
      <c r="I31" t="s">
        <v>471</v>
      </c>
      <c r="J31" s="85" t="s">
        <v>471</v>
      </c>
    </row>
    <row r="32" spans="2:62" x14ac:dyDescent="0.15">
      <c r="B32" s="42" t="s">
        <v>471</v>
      </c>
      <c r="C32" t="s">
        <v>471</v>
      </c>
      <c r="D32" t="s">
        <v>613</v>
      </c>
      <c r="E32" t="s">
        <v>210</v>
      </c>
      <c r="I32" t="s">
        <v>472</v>
      </c>
      <c r="J32" s="85" t="s">
        <v>430</v>
      </c>
    </row>
    <row r="33" spans="2:10" x14ac:dyDescent="0.15">
      <c r="B33" t="s">
        <v>472</v>
      </c>
      <c r="C33" t="s">
        <v>472</v>
      </c>
      <c r="D33" t="s">
        <v>614</v>
      </c>
      <c r="E33" t="s">
        <v>211</v>
      </c>
      <c r="I33" t="s">
        <v>473</v>
      </c>
      <c r="J33" s="85" t="s">
        <v>431</v>
      </c>
    </row>
    <row r="34" spans="2:10" x14ac:dyDescent="0.15">
      <c r="B34" t="s">
        <v>473</v>
      </c>
      <c r="C34" t="s">
        <v>473</v>
      </c>
      <c r="D34" t="s">
        <v>615</v>
      </c>
      <c r="E34" t="s">
        <v>211</v>
      </c>
      <c r="I34" t="s">
        <v>474</v>
      </c>
      <c r="J34" s="85" t="s">
        <v>474</v>
      </c>
    </row>
    <row r="35" spans="2:10" x14ac:dyDescent="0.15">
      <c r="B35" t="s">
        <v>474</v>
      </c>
      <c r="C35" t="s">
        <v>474</v>
      </c>
      <c r="D35" t="s">
        <v>616</v>
      </c>
      <c r="E35" t="s">
        <v>210</v>
      </c>
      <c r="I35" t="s">
        <v>475</v>
      </c>
      <c r="J35" s="85" t="s">
        <v>1042</v>
      </c>
    </row>
    <row r="36" spans="2:10" x14ac:dyDescent="0.15">
      <c r="B36" t="s">
        <v>475</v>
      </c>
      <c r="C36" t="s">
        <v>475</v>
      </c>
      <c r="D36" t="s">
        <v>617</v>
      </c>
      <c r="E36" t="s">
        <v>211</v>
      </c>
      <c r="I36" t="s">
        <v>432</v>
      </c>
      <c r="J36" s="86" t="s">
        <v>432</v>
      </c>
    </row>
    <row r="37" spans="2:10" x14ac:dyDescent="0.15">
      <c r="B37" t="s">
        <v>432</v>
      </c>
      <c r="C37" t="s">
        <v>432</v>
      </c>
      <c r="D37" t="s">
        <v>453</v>
      </c>
      <c r="E37" s="32" t="s">
        <v>215</v>
      </c>
      <c r="I37" t="s">
        <v>476</v>
      </c>
      <c r="J37" s="85" t="s">
        <v>1043</v>
      </c>
    </row>
    <row r="38" spans="2:10" x14ac:dyDescent="0.15">
      <c r="B38" t="s">
        <v>476</v>
      </c>
      <c r="C38" t="s">
        <v>476</v>
      </c>
      <c r="D38" t="s">
        <v>618</v>
      </c>
      <c r="E38" t="s">
        <v>210</v>
      </c>
      <c r="I38" t="s">
        <v>477</v>
      </c>
      <c r="J38" s="85" t="s">
        <v>477</v>
      </c>
    </row>
    <row r="39" spans="2:10" x14ac:dyDescent="0.15">
      <c r="B39" t="s">
        <v>477</v>
      </c>
      <c r="C39" t="s">
        <v>477</v>
      </c>
      <c r="D39" t="s">
        <v>619</v>
      </c>
      <c r="E39" t="s">
        <v>210</v>
      </c>
      <c r="I39" s="42" t="s">
        <v>478</v>
      </c>
      <c r="J39" s="85" t="s">
        <v>483</v>
      </c>
    </row>
    <row r="40" spans="2:10" x14ac:dyDescent="0.15">
      <c r="B40" t="s">
        <v>478</v>
      </c>
      <c r="C40" t="s">
        <v>478</v>
      </c>
      <c r="D40" s="39" t="s">
        <v>620</v>
      </c>
      <c r="E40" t="s">
        <v>896</v>
      </c>
      <c r="F40" t="s">
        <v>630</v>
      </c>
      <c r="I40" s="42" t="s">
        <v>479</v>
      </c>
      <c r="J40" s="85" t="s">
        <v>484</v>
      </c>
    </row>
    <row r="41" spans="2:10" x14ac:dyDescent="0.15">
      <c r="B41" t="s">
        <v>479</v>
      </c>
      <c r="C41" t="s">
        <v>479</v>
      </c>
      <c r="D41" t="s">
        <v>621</v>
      </c>
      <c r="E41" t="s">
        <v>210</v>
      </c>
      <c r="I41" s="42" t="s">
        <v>480</v>
      </c>
      <c r="J41" s="85" t="s">
        <v>485</v>
      </c>
    </row>
    <row r="42" spans="2:10" x14ac:dyDescent="0.15">
      <c r="B42" t="s">
        <v>480</v>
      </c>
      <c r="C42" t="s">
        <v>480</v>
      </c>
      <c r="D42" t="s">
        <v>622</v>
      </c>
      <c r="E42" t="s">
        <v>210</v>
      </c>
      <c r="I42" s="42" t="s">
        <v>481</v>
      </c>
    </row>
    <row r="43" spans="2:10" x14ac:dyDescent="0.15">
      <c r="B43" t="s">
        <v>481</v>
      </c>
      <c r="C43" t="s">
        <v>481</v>
      </c>
      <c r="D43" s="39" t="s">
        <v>623</v>
      </c>
      <c r="E43" t="s">
        <v>896</v>
      </c>
      <c r="F43" t="s">
        <v>630</v>
      </c>
      <c r="I43" s="42" t="s">
        <v>482</v>
      </c>
    </row>
    <row r="44" spans="2:10" x14ac:dyDescent="0.15">
      <c r="B44" t="s">
        <v>482</v>
      </c>
      <c r="C44" t="s">
        <v>482</v>
      </c>
      <c r="D44" t="s">
        <v>624</v>
      </c>
      <c r="E44" t="s">
        <v>210</v>
      </c>
      <c r="I44" t="s">
        <v>483</v>
      </c>
    </row>
    <row r="45" spans="2:10" x14ac:dyDescent="0.15">
      <c r="B45" t="s">
        <v>483</v>
      </c>
      <c r="C45" t="s">
        <v>483</v>
      </c>
      <c r="D45" t="s">
        <v>582</v>
      </c>
      <c r="E45" s="32" t="s">
        <v>215</v>
      </c>
      <c r="I45" t="s">
        <v>484</v>
      </c>
    </row>
    <row r="46" spans="2:10" x14ac:dyDescent="0.15">
      <c r="B46" t="s">
        <v>484</v>
      </c>
      <c r="C46" t="s">
        <v>484</v>
      </c>
      <c r="D46" s="39" t="s">
        <v>625</v>
      </c>
      <c r="E46" t="s">
        <v>896</v>
      </c>
      <c r="F46" t="s">
        <v>630</v>
      </c>
      <c r="I46" t="s">
        <v>485</v>
      </c>
    </row>
    <row r="47" spans="2:10" x14ac:dyDescent="0.15">
      <c r="B47" t="s">
        <v>485</v>
      </c>
      <c r="C47" t="s">
        <v>485</v>
      </c>
      <c r="D47" t="s">
        <v>626</v>
      </c>
      <c r="E47" t="s">
        <v>210</v>
      </c>
    </row>
    <row r="48" spans="2:10" x14ac:dyDescent="0.15">
      <c r="D48" t="s">
        <v>585</v>
      </c>
      <c r="E48" t="s">
        <v>214</v>
      </c>
    </row>
    <row r="49" spans="3:8" x14ac:dyDescent="0.15">
      <c r="C49" t="s">
        <v>1110</v>
      </c>
      <c r="D49" t="s">
        <v>1109</v>
      </c>
      <c r="E49" s="90" t="s">
        <v>210</v>
      </c>
    </row>
    <row r="50" spans="3:8" x14ac:dyDescent="0.15">
      <c r="C50" t="s">
        <v>1112</v>
      </c>
      <c r="D50" t="s">
        <v>1111</v>
      </c>
      <c r="E50" s="90" t="s">
        <v>211</v>
      </c>
    </row>
    <row r="52" spans="3:8" x14ac:dyDescent="0.15">
      <c r="H52" s="52">
        <v>761620</v>
      </c>
    </row>
    <row r="53" spans="3:8" x14ac:dyDescent="0.15">
      <c r="H53" s="52">
        <v>780290</v>
      </c>
    </row>
  </sheetData>
  <pageMargins left="0.7" right="0.7" top="0.75" bottom="0.75" header="0.3" footer="0.3"/>
  <pageSetup orientation="portrait" r:id="rId1"/>
  <headerFooter>
    <oddFooter>&amp;C_x000D_&amp;1#&amp;"Calibri"&amp;9&amp;K000000 Classified -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51D5-0894-4995-ACA7-9DEA23E7E7BE}">
  <sheetPr codeName="Sheet9"/>
  <dimension ref="A1:D93"/>
  <sheetViews>
    <sheetView workbookViewId="0"/>
  </sheetViews>
  <sheetFormatPr defaultRowHeight="14.25" x14ac:dyDescent="0.15"/>
  <cols>
    <col min="1" max="1" width="25.1015625" bestFit="1" customWidth="1"/>
    <col min="2" max="2" width="23.60546875" bestFit="1" customWidth="1"/>
    <col min="3" max="3" width="27.8515625" bestFit="1" customWidth="1"/>
    <col min="4" max="4" width="22.73046875" bestFit="1" customWidth="1"/>
  </cols>
  <sheetData>
    <row r="1" spans="1:4" x14ac:dyDescent="0.15">
      <c r="A1" s="3" t="s">
        <v>454</v>
      </c>
      <c r="B1" s="4" t="s">
        <v>179</v>
      </c>
      <c r="C1" s="3" t="s">
        <v>180</v>
      </c>
      <c r="D1" s="3" t="s">
        <v>217</v>
      </c>
    </row>
    <row r="2" spans="1:4" x14ac:dyDescent="0.15">
      <c r="A2" t="s">
        <v>457</v>
      </c>
      <c r="B2" t="s">
        <v>248</v>
      </c>
      <c r="C2" t="s">
        <v>248</v>
      </c>
      <c r="D2" t="s">
        <v>210</v>
      </c>
    </row>
    <row r="3" spans="1:4" x14ac:dyDescent="0.15">
      <c r="B3" t="s">
        <v>17</v>
      </c>
      <c r="C3" t="s">
        <v>337</v>
      </c>
      <c r="D3" t="s">
        <v>209</v>
      </c>
    </row>
    <row r="4" spans="1:4" x14ac:dyDescent="0.15">
      <c r="B4" t="s">
        <v>249</v>
      </c>
      <c r="C4" t="s">
        <v>338</v>
      </c>
      <c r="D4" t="s">
        <v>209</v>
      </c>
    </row>
    <row r="5" spans="1:4" x14ac:dyDescent="0.15">
      <c r="B5" t="s">
        <v>250</v>
      </c>
      <c r="C5" t="s">
        <v>250</v>
      </c>
      <c r="D5" t="s">
        <v>210</v>
      </c>
    </row>
    <row r="6" spans="1:4" x14ac:dyDescent="0.15">
      <c r="B6" t="s">
        <v>251</v>
      </c>
      <c r="C6" t="s">
        <v>251</v>
      </c>
      <c r="D6" t="s">
        <v>216</v>
      </c>
    </row>
    <row r="7" spans="1:4" x14ac:dyDescent="0.15">
      <c r="B7" t="s">
        <v>252</v>
      </c>
      <c r="C7" t="s">
        <v>339</v>
      </c>
      <c r="D7" t="s">
        <v>210</v>
      </c>
    </row>
    <row r="8" spans="1:4" x14ac:dyDescent="0.15">
      <c r="B8" t="s">
        <v>253</v>
      </c>
      <c r="C8" t="s">
        <v>340</v>
      </c>
      <c r="D8" t="s">
        <v>216</v>
      </c>
    </row>
    <row r="9" spans="1:4" x14ac:dyDescent="0.15">
      <c r="B9" t="s">
        <v>254</v>
      </c>
      <c r="C9" t="s">
        <v>341</v>
      </c>
      <c r="D9" t="s">
        <v>210</v>
      </c>
    </row>
    <row r="10" spans="1:4" x14ac:dyDescent="0.15">
      <c r="B10" t="s">
        <v>255</v>
      </c>
      <c r="C10" t="s">
        <v>342</v>
      </c>
      <c r="D10" t="s">
        <v>216</v>
      </c>
    </row>
    <row r="11" spans="1:4" x14ac:dyDescent="0.15">
      <c r="B11" t="s">
        <v>256</v>
      </c>
      <c r="C11" t="s">
        <v>343</v>
      </c>
      <c r="D11" t="s">
        <v>211</v>
      </c>
    </row>
    <row r="12" spans="1:4" x14ac:dyDescent="0.15">
      <c r="B12" t="s">
        <v>257</v>
      </c>
      <c r="C12" t="s">
        <v>344</v>
      </c>
      <c r="D12" t="s">
        <v>216</v>
      </c>
    </row>
    <row r="13" spans="1:4" x14ac:dyDescent="0.15">
      <c r="B13" t="s">
        <v>258</v>
      </c>
      <c r="C13" t="s">
        <v>345</v>
      </c>
      <c r="D13" t="s">
        <v>211</v>
      </c>
    </row>
    <row r="14" spans="1:4" x14ac:dyDescent="0.15">
      <c r="B14" t="s">
        <v>259</v>
      </c>
      <c r="C14" t="s">
        <v>346</v>
      </c>
      <c r="D14" t="s">
        <v>212</v>
      </c>
    </row>
    <row r="15" spans="1:4" x14ac:dyDescent="0.15">
      <c r="B15" t="s">
        <v>260</v>
      </c>
      <c r="C15" t="s">
        <v>347</v>
      </c>
      <c r="D15" t="s">
        <v>212</v>
      </c>
    </row>
    <row r="16" spans="1:4" x14ac:dyDescent="0.15">
      <c r="B16" t="s">
        <v>261</v>
      </c>
      <c r="C16" t="s">
        <v>348</v>
      </c>
      <c r="D16" t="s">
        <v>210</v>
      </c>
    </row>
    <row r="17" spans="2:4" x14ac:dyDescent="0.15">
      <c r="B17" t="s">
        <v>262</v>
      </c>
      <c r="C17" t="s">
        <v>349</v>
      </c>
      <c r="D17" t="s">
        <v>210</v>
      </c>
    </row>
    <row r="18" spans="2:4" x14ac:dyDescent="0.15">
      <c r="B18" t="s">
        <v>263</v>
      </c>
      <c r="C18" t="s">
        <v>350</v>
      </c>
      <c r="D18" t="s">
        <v>351</v>
      </c>
    </row>
    <row r="19" spans="2:4" x14ac:dyDescent="0.15">
      <c r="B19" t="s">
        <v>264</v>
      </c>
      <c r="C19" t="s">
        <v>352</v>
      </c>
      <c r="D19" t="s">
        <v>210</v>
      </c>
    </row>
    <row r="20" spans="2:4" x14ac:dyDescent="0.15">
      <c r="B20" t="s">
        <v>265</v>
      </c>
      <c r="C20" t="s">
        <v>265</v>
      </c>
      <c r="D20" t="s">
        <v>210</v>
      </c>
    </row>
    <row r="21" spans="2:4" x14ac:dyDescent="0.15">
      <c r="B21" t="s">
        <v>266</v>
      </c>
      <c r="C21" t="s">
        <v>353</v>
      </c>
      <c r="D21" t="s">
        <v>212</v>
      </c>
    </row>
    <row r="22" spans="2:4" x14ac:dyDescent="0.15">
      <c r="B22" t="s">
        <v>267</v>
      </c>
      <c r="C22" t="s">
        <v>354</v>
      </c>
      <c r="D22" t="s">
        <v>212</v>
      </c>
    </row>
    <row r="23" spans="2:4" x14ac:dyDescent="0.15">
      <c r="B23" t="s">
        <v>268</v>
      </c>
      <c r="C23" t="s">
        <v>355</v>
      </c>
      <c r="D23" t="s">
        <v>240</v>
      </c>
    </row>
    <row r="24" spans="2:4" x14ac:dyDescent="0.15">
      <c r="B24" t="s">
        <v>269</v>
      </c>
      <c r="C24" t="s">
        <v>356</v>
      </c>
      <c r="D24" t="s">
        <v>240</v>
      </c>
    </row>
    <row r="25" spans="2:4" x14ac:dyDescent="0.15">
      <c r="B25" t="s">
        <v>270</v>
      </c>
      <c r="C25" t="s">
        <v>357</v>
      </c>
      <c r="D25" t="s">
        <v>215</v>
      </c>
    </row>
    <row r="26" spans="2:4" x14ac:dyDescent="0.15">
      <c r="B26" t="s">
        <v>271</v>
      </c>
      <c r="C26" t="s">
        <v>358</v>
      </c>
      <c r="D26" t="s">
        <v>215</v>
      </c>
    </row>
    <row r="27" spans="2:4" x14ac:dyDescent="0.15">
      <c r="B27" t="s">
        <v>272</v>
      </c>
      <c r="C27" t="s">
        <v>359</v>
      </c>
      <c r="D27" t="s">
        <v>215</v>
      </c>
    </row>
    <row r="28" spans="2:4" x14ac:dyDescent="0.15">
      <c r="B28" t="s">
        <v>273</v>
      </c>
      <c r="C28" t="s">
        <v>360</v>
      </c>
      <c r="D28" t="s">
        <v>215</v>
      </c>
    </row>
    <row r="29" spans="2:4" x14ac:dyDescent="0.15">
      <c r="B29" t="s">
        <v>274</v>
      </c>
      <c r="C29" t="s">
        <v>361</v>
      </c>
      <c r="D29" t="s">
        <v>215</v>
      </c>
    </row>
    <row r="30" spans="2:4" x14ac:dyDescent="0.15">
      <c r="B30" t="s">
        <v>275</v>
      </c>
      <c r="C30" t="s">
        <v>362</v>
      </c>
      <c r="D30" t="s">
        <v>215</v>
      </c>
    </row>
    <row r="31" spans="2:4" x14ac:dyDescent="0.15">
      <c r="B31" t="s">
        <v>276</v>
      </c>
      <c r="C31" t="s">
        <v>363</v>
      </c>
      <c r="D31" t="s">
        <v>213</v>
      </c>
    </row>
    <row r="32" spans="2:4" x14ac:dyDescent="0.15">
      <c r="B32" t="s">
        <v>277</v>
      </c>
      <c r="C32" t="s">
        <v>364</v>
      </c>
      <c r="D32" t="s">
        <v>212</v>
      </c>
    </row>
    <row r="33" spans="2:4" x14ac:dyDescent="0.15">
      <c r="B33" t="s">
        <v>164</v>
      </c>
      <c r="C33" t="s">
        <v>164</v>
      </c>
      <c r="D33" t="s">
        <v>213</v>
      </c>
    </row>
    <row r="34" spans="2:4" x14ac:dyDescent="0.15">
      <c r="B34" t="s">
        <v>278</v>
      </c>
      <c r="C34" t="s">
        <v>365</v>
      </c>
      <c r="D34" t="s">
        <v>240</v>
      </c>
    </row>
    <row r="35" spans="2:4" x14ac:dyDescent="0.15">
      <c r="B35" t="s">
        <v>279</v>
      </c>
      <c r="C35" t="s">
        <v>366</v>
      </c>
      <c r="D35" t="s">
        <v>240</v>
      </c>
    </row>
    <row r="36" spans="2:4" x14ac:dyDescent="0.15">
      <c r="B36" t="s">
        <v>280</v>
      </c>
      <c r="C36" t="s">
        <v>367</v>
      </c>
      <c r="D36" t="s">
        <v>240</v>
      </c>
    </row>
    <row r="37" spans="2:4" x14ac:dyDescent="0.15">
      <c r="B37" t="s">
        <v>281</v>
      </c>
      <c r="C37" t="s">
        <v>368</v>
      </c>
      <c r="D37" t="s">
        <v>240</v>
      </c>
    </row>
    <row r="38" spans="2:4" x14ac:dyDescent="0.15">
      <c r="B38" t="s">
        <v>282</v>
      </c>
      <c r="C38" t="s">
        <v>369</v>
      </c>
      <c r="D38" t="s">
        <v>213</v>
      </c>
    </row>
    <row r="39" spans="2:4" x14ac:dyDescent="0.15">
      <c r="B39" t="s">
        <v>283</v>
      </c>
      <c r="C39" t="s">
        <v>370</v>
      </c>
      <c r="D39" t="s">
        <v>213</v>
      </c>
    </row>
    <row r="40" spans="2:4" x14ac:dyDescent="0.15">
      <c r="B40" t="s">
        <v>284</v>
      </c>
      <c r="C40" t="s">
        <v>371</v>
      </c>
      <c r="D40" t="s">
        <v>240</v>
      </c>
    </row>
    <row r="41" spans="2:4" x14ac:dyDescent="0.15">
      <c r="B41" t="s">
        <v>285</v>
      </c>
      <c r="C41" t="s">
        <v>372</v>
      </c>
      <c r="D41" t="s">
        <v>240</v>
      </c>
    </row>
    <row r="42" spans="2:4" x14ac:dyDescent="0.15">
      <c r="B42" t="s">
        <v>286</v>
      </c>
      <c r="C42" t="s">
        <v>373</v>
      </c>
      <c r="D42" t="s">
        <v>240</v>
      </c>
    </row>
    <row r="43" spans="2:4" x14ac:dyDescent="0.15">
      <c r="B43" t="s">
        <v>287</v>
      </c>
      <c r="C43" t="s">
        <v>374</v>
      </c>
      <c r="D43" t="s">
        <v>240</v>
      </c>
    </row>
    <row r="44" spans="2:4" x14ac:dyDescent="0.15">
      <c r="B44" t="s">
        <v>288</v>
      </c>
      <c r="C44" t="s">
        <v>375</v>
      </c>
      <c r="D44" t="s">
        <v>240</v>
      </c>
    </row>
    <row r="45" spans="2:4" x14ac:dyDescent="0.15">
      <c r="B45" t="s">
        <v>289</v>
      </c>
      <c r="C45" t="s">
        <v>376</v>
      </c>
      <c r="D45" t="s">
        <v>240</v>
      </c>
    </row>
    <row r="46" spans="2:4" x14ac:dyDescent="0.15">
      <c r="B46" t="s">
        <v>290</v>
      </c>
      <c r="C46" t="s">
        <v>377</v>
      </c>
      <c r="D46" t="s">
        <v>240</v>
      </c>
    </row>
    <row r="47" spans="2:4" x14ac:dyDescent="0.15">
      <c r="B47" t="s">
        <v>291</v>
      </c>
      <c r="C47" t="s">
        <v>378</v>
      </c>
      <c r="D47" t="s">
        <v>240</v>
      </c>
    </row>
    <row r="48" spans="2:4" x14ac:dyDescent="0.15">
      <c r="B48" t="s">
        <v>292</v>
      </c>
      <c r="C48" t="s">
        <v>379</v>
      </c>
      <c r="D48" t="s">
        <v>240</v>
      </c>
    </row>
    <row r="49" spans="2:4" x14ac:dyDescent="0.15">
      <c r="B49" t="s">
        <v>293</v>
      </c>
      <c r="C49" t="s">
        <v>380</v>
      </c>
      <c r="D49" t="s">
        <v>351</v>
      </c>
    </row>
    <row r="50" spans="2:4" x14ac:dyDescent="0.15">
      <c r="B50" t="s">
        <v>294</v>
      </c>
      <c r="C50" t="s">
        <v>294</v>
      </c>
      <c r="D50" t="s">
        <v>351</v>
      </c>
    </row>
    <row r="51" spans="2:4" x14ac:dyDescent="0.15">
      <c r="B51" t="s">
        <v>295</v>
      </c>
      <c r="C51" t="s">
        <v>381</v>
      </c>
      <c r="D51" t="s">
        <v>212</v>
      </c>
    </row>
    <row r="52" spans="2:4" x14ac:dyDescent="0.15">
      <c r="B52" t="s">
        <v>296</v>
      </c>
      <c r="C52" t="s">
        <v>382</v>
      </c>
      <c r="D52" t="s">
        <v>212</v>
      </c>
    </row>
    <row r="53" spans="2:4" x14ac:dyDescent="0.15">
      <c r="B53" t="s">
        <v>297</v>
      </c>
      <c r="C53" t="s">
        <v>383</v>
      </c>
      <c r="D53" t="s">
        <v>212</v>
      </c>
    </row>
    <row r="54" spans="2:4" x14ac:dyDescent="0.15">
      <c r="B54" t="s">
        <v>298</v>
      </c>
      <c r="C54" t="s">
        <v>384</v>
      </c>
      <c r="D54" t="s">
        <v>212</v>
      </c>
    </row>
    <row r="55" spans="2:4" x14ac:dyDescent="0.15">
      <c r="B55" t="s">
        <v>299</v>
      </c>
      <c r="C55" t="s">
        <v>385</v>
      </c>
      <c r="D55" t="s">
        <v>240</v>
      </c>
    </row>
    <row r="56" spans="2:4" x14ac:dyDescent="0.15">
      <c r="B56" t="s">
        <v>300</v>
      </c>
      <c r="C56" t="s">
        <v>386</v>
      </c>
      <c r="D56" t="s">
        <v>240</v>
      </c>
    </row>
    <row r="57" spans="2:4" x14ac:dyDescent="0.15">
      <c r="B57" t="s">
        <v>301</v>
      </c>
      <c r="C57" t="s">
        <v>387</v>
      </c>
      <c r="D57" t="s">
        <v>240</v>
      </c>
    </row>
    <row r="58" spans="2:4" x14ac:dyDescent="0.15">
      <c r="B58" t="s">
        <v>302</v>
      </c>
      <c r="C58" t="s">
        <v>388</v>
      </c>
      <c r="D58" t="s">
        <v>240</v>
      </c>
    </row>
    <row r="59" spans="2:4" x14ac:dyDescent="0.15">
      <c r="B59" t="s">
        <v>303</v>
      </c>
      <c r="C59" t="s">
        <v>389</v>
      </c>
      <c r="D59" t="s">
        <v>240</v>
      </c>
    </row>
    <row r="60" spans="2:4" x14ac:dyDescent="0.15">
      <c r="B60" t="s">
        <v>304</v>
      </c>
      <c r="C60" t="s">
        <v>390</v>
      </c>
      <c r="D60" t="s">
        <v>240</v>
      </c>
    </row>
    <row r="61" spans="2:4" x14ac:dyDescent="0.15">
      <c r="B61" t="s">
        <v>305</v>
      </c>
      <c r="C61" t="s">
        <v>391</v>
      </c>
      <c r="D61" t="s">
        <v>240</v>
      </c>
    </row>
    <row r="62" spans="2:4" x14ac:dyDescent="0.15">
      <c r="B62" t="s">
        <v>306</v>
      </c>
      <c r="C62" t="s">
        <v>392</v>
      </c>
      <c r="D62" t="s">
        <v>240</v>
      </c>
    </row>
    <row r="63" spans="2:4" x14ac:dyDescent="0.15">
      <c r="B63" t="s">
        <v>307</v>
      </c>
      <c r="C63" t="s">
        <v>307</v>
      </c>
      <c r="D63" t="s">
        <v>240</v>
      </c>
    </row>
    <row r="64" spans="2:4" x14ac:dyDescent="0.15">
      <c r="B64" t="s">
        <v>308</v>
      </c>
      <c r="C64" t="s">
        <v>393</v>
      </c>
      <c r="D64" t="s">
        <v>212</v>
      </c>
    </row>
    <row r="65" spans="2:4" x14ac:dyDescent="0.15">
      <c r="B65" t="s">
        <v>309</v>
      </c>
      <c r="C65" t="s">
        <v>309</v>
      </c>
      <c r="D65" t="s">
        <v>240</v>
      </c>
    </row>
    <row r="66" spans="2:4" x14ac:dyDescent="0.15">
      <c r="B66" t="s">
        <v>310</v>
      </c>
      <c r="C66" t="s">
        <v>394</v>
      </c>
      <c r="D66" t="s">
        <v>240</v>
      </c>
    </row>
    <row r="67" spans="2:4" x14ac:dyDescent="0.15">
      <c r="B67" t="s">
        <v>311</v>
      </c>
      <c r="C67" t="s">
        <v>395</v>
      </c>
      <c r="D67" t="s">
        <v>212</v>
      </c>
    </row>
    <row r="68" spans="2:4" x14ac:dyDescent="0.15">
      <c r="B68" t="s">
        <v>312</v>
      </c>
      <c r="C68" t="s">
        <v>396</v>
      </c>
      <c r="D68" t="s">
        <v>212</v>
      </c>
    </row>
    <row r="69" spans="2:4" x14ac:dyDescent="0.15">
      <c r="B69" t="s">
        <v>313</v>
      </c>
      <c r="C69" t="s">
        <v>397</v>
      </c>
      <c r="D69" t="s">
        <v>212</v>
      </c>
    </row>
    <row r="70" spans="2:4" x14ac:dyDescent="0.15">
      <c r="B70" t="s">
        <v>314</v>
      </c>
      <c r="C70" t="s">
        <v>314</v>
      </c>
      <c r="D70" t="s">
        <v>212</v>
      </c>
    </row>
    <row r="71" spans="2:4" x14ac:dyDescent="0.15">
      <c r="B71" t="s">
        <v>315</v>
      </c>
      <c r="C71" t="s">
        <v>315</v>
      </c>
      <c r="D71" t="s">
        <v>212</v>
      </c>
    </row>
    <row r="72" spans="2:4" x14ac:dyDescent="0.15">
      <c r="B72" t="s">
        <v>316</v>
      </c>
      <c r="C72" t="s">
        <v>316</v>
      </c>
      <c r="D72" t="s">
        <v>212</v>
      </c>
    </row>
    <row r="73" spans="2:4" x14ac:dyDescent="0.15">
      <c r="B73" t="s">
        <v>317</v>
      </c>
      <c r="C73" t="s">
        <v>317</v>
      </c>
      <c r="D73" t="s">
        <v>212</v>
      </c>
    </row>
    <row r="74" spans="2:4" x14ac:dyDescent="0.15">
      <c r="B74" t="s">
        <v>318</v>
      </c>
      <c r="C74" t="s">
        <v>318</v>
      </c>
      <c r="D74" t="s">
        <v>212</v>
      </c>
    </row>
    <row r="75" spans="2:4" x14ac:dyDescent="0.15">
      <c r="B75" t="s">
        <v>319</v>
      </c>
      <c r="C75" t="s">
        <v>319</v>
      </c>
      <c r="D75" t="s">
        <v>212</v>
      </c>
    </row>
    <row r="76" spans="2:4" x14ac:dyDescent="0.15">
      <c r="B76" t="s">
        <v>320</v>
      </c>
      <c r="C76" t="s">
        <v>320</v>
      </c>
      <c r="D76" t="s">
        <v>212</v>
      </c>
    </row>
    <row r="77" spans="2:4" x14ac:dyDescent="0.15">
      <c r="B77" t="s">
        <v>321</v>
      </c>
      <c r="C77" t="s">
        <v>398</v>
      </c>
      <c r="D77" t="s">
        <v>212</v>
      </c>
    </row>
    <row r="78" spans="2:4" x14ac:dyDescent="0.15">
      <c r="B78" t="s">
        <v>322</v>
      </c>
      <c r="C78" t="s">
        <v>399</v>
      </c>
      <c r="D78" t="s">
        <v>212</v>
      </c>
    </row>
    <row r="79" spans="2:4" x14ac:dyDescent="0.15">
      <c r="B79" t="s">
        <v>323</v>
      </c>
      <c r="C79" t="s">
        <v>400</v>
      </c>
      <c r="D79" t="s">
        <v>210</v>
      </c>
    </row>
    <row r="80" spans="2:4" x14ac:dyDescent="0.15">
      <c r="B80" t="s">
        <v>324</v>
      </c>
      <c r="C80" t="s">
        <v>401</v>
      </c>
      <c r="D80" t="s">
        <v>210</v>
      </c>
    </row>
    <row r="81" spans="2:4" x14ac:dyDescent="0.15">
      <c r="B81" t="s">
        <v>325</v>
      </c>
      <c r="C81" t="s">
        <v>402</v>
      </c>
      <c r="D81" t="s">
        <v>210</v>
      </c>
    </row>
    <row r="82" spans="2:4" x14ac:dyDescent="0.15">
      <c r="B82" t="s">
        <v>326</v>
      </c>
      <c r="C82" t="s">
        <v>403</v>
      </c>
      <c r="D82" t="s">
        <v>210</v>
      </c>
    </row>
    <row r="83" spans="2:4" x14ac:dyDescent="0.15">
      <c r="B83" t="s">
        <v>327</v>
      </c>
      <c r="C83" t="s">
        <v>404</v>
      </c>
      <c r="D83" t="s">
        <v>210</v>
      </c>
    </row>
    <row r="84" spans="2:4" x14ac:dyDescent="0.15">
      <c r="B84" t="s">
        <v>328</v>
      </c>
      <c r="C84" t="s">
        <v>405</v>
      </c>
      <c r="D84" t="s">
        <v>210</v>
      </c>
    </row>
    <row r="85" spans="2:4" x14ac:dyDescent="0.15">
      <c r="B85" t="s">
        <v>329</v>
      </c>
      <c r="C85" t="s">
        <v>406</v>
      </c>
      <c r="D85" t="s">
        <v>211</v>
      </c>
    </row>
    <row r="86" spans="2:4" x14ac:dyDescent="0.15">
      <c r="B86" t="s">
        <v>330</v>
      </c>
      <c r="C86" t="s">
        <v>407</v>
      </c>
      <c r="D86" t="s">
        <v>210</v>
      </c>
    </row>
    <row r="87" spans="2:4" x14ac:dyDescent="0.15">
      <c r="B87" t="s">
        <v>331</v>
      </c>
      <c r="C87" t="s">
        <v>408</v>
      </c>
      <c r="D87" t="s">
        <v>211</v>
      </c>
    </row>
    <row r="88" spans="2:4" x14ac:dyDescent="0.15">
      <c r="B88" t="s">
        <v>332</v>
      </c>
      <c r="C88" t="s">
        <v>409</v>
      </c>
      <c r="D88" t="s">
        <v>210</v>
      </c>
    </row>
    <row r="89" spans="2:4" x14ac:dyDescent="0.15">
      <c r="B89" t="s">
        <v>333</v>
      </c>
      <c r="C89" t="s">
        <v>410</v>
      </c>
      <c r="D89" t="s">
        <v>211</v>
      </c>
    </row>
    <row r="90" spans="2:4" x14ac:dyDescent="0.15">
      <c r="B90" t="s">
        <v>334</v>
      </c>
      <c r="C90" t="s">
        <v>411</v>
      </c>
      <c r="D90" t="s">
        <v>215</v>
      </c>
    </row>
    <row r="91" spans="2:4" x14ac:dyDescent="0.15">
      <c r="B91" t="s">
        <v>335</v>
      </c>
      <c r="C91" t="s">
        <v>335</v>
      </c>
      <c r="D91" t="s">
        <v>210</v>
      </c>
    </row>
    <row r="92" spans="2:4" x14ac:dyDescent="0.15">
      <c r="B92" t="s">
        <v>336</v>
      </c>
      <c r="C92" t="s">
        <v>412</v>
      </c>
      <c r="D92" t="s">
        <v>210</v>
      </c>
    </row>
    <row r="93" spans="2:4" x14ac:dyDescent="0.15">
      <c r="C93" t="s">
        <v>208</v>
      </c>
      <c r="D93" t="s">
        <v>214</v>
      </c>
    </row>
  </sheetData>
  <pageMargins left="0.7" right="0.7" top="0.75" bottom="0.75" header="0.3" footer="0.3"/>
  <headerFooter>
    <oddFooter>&amp;C_x000D_&amp;1#&amp;"Calibri"&amp;9&amp;K000000 Classified -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7069-B45D-46BD-AF45-1FA1FC1BB9F7}">
  <sheetPr codeName="Sheet10"/>
  <dimension ref="A1:BU98"/>
  <sheetViews>
    <sheetView workbookViewId="0"/>
  </sheetViews>
  <sheetFormatPr defaultRowHeight="14.25" x14ac:dyDescent="0.15"/>
  <cols>
    <col min="1" max="1" width="20.35546875" bestFit="1" customWidth="1"/>
    <col min="2" max="2" width="27.7265625" bestFit="1" customWidth="1"/>
    <col min="3" max="3" width="16.609375" bestFit="1" customWidth="1"/>
    <col min="4" max="4" width="21.60546875" bestFit="1" customWidth="1"/>
    <col min="5" max="5" width="8.9921875" bestFit="1" customWidth="1"/>
    <col min="7" max="7" width="20.35546875" bestFit="1" customWidth="1"/>
    <col min="8" max="8" width="27.7265625" bestFit="1" customWidth="1"/>
    <col min="9" max="9" width="16.609375" bestFit="1" customWidth="1"/>
    <col min="10" max="10" width="21.73046875" bestFit="1" customWidth="1"/>
    <col min="11" max="11" width="19.85546875" bestFit="1" customWidth="1"/>
    <col min="23" max="23" width="20.35546875" bestFit="1" customWidth="1"/>
    <col min="24" max="24" width="27.1015625" bestFit="1" customWidth="1"/>
    <col min="25" max="25" width="16.609375" bestFit="1" customWidth="1"/>
    <col min="26" max="26" width="27.1015625" bestFit="1" customWidth="1"/>
    <col min="27" max="27" width="8.9921875" bestFit="1" customWidth="1"/>
    <col min="30" max="30" width="20.98046875" bestFit="1" customWidth="1"/>
    <col min="31" max="31" width="27.1015625" bestFit="1" customWidth="1"/>
    <col min="32" max="32" width="17.484375" bestFit="1" customWidth="1"/>
    <col min="33" max="33" width="27.1015625" bestFit="1" customWidth="1"/>
    <col min="34" max="34" width="11.48828125" bestFit="1" customWidth="1"/>
    <col min="42" max="42" width="18.609375" bestFit="1" customWidth="1"/>
    <col min="43" max="43" width="26.8515625" bestFit="1" customWidth="1"/>
    <col min="44" max="44" width="15.609375" bestFit="1" customWidth="1"/>
    <col min="45" max="45" width="27.8515625" bestFit="1" customWidth="1"/>
    <col min="46" max="46" width="26.2265625" bestFit="1" customWidth="1"/>
    <col min="47" max="47" width="10.86328125" customWidth="1"/>
    <col min="48" max="48" width="18.609375" bestFit="1" customWidth="1"/>
    <col min="49" max="49" width="22.35546875" bestFit="1" customWidth="1"/>
    <col min="50" max="50" width="15.609375" bestFit="1" customWidth="1"/>
    <col min="51" max="51" width="22.35546875" bestFit="1" customWidth="1"/>
    <col min="52" max="52" width="27.1015625" bestFit="1" customWidth="1"/>
    <col min="55" max="55" width="3.12109375" bestFit="1" customWidth="1"/>
    <col min="56" max="56" width="21.60546875" bestFit="1" customWidth="1"/>
    <col min="57" max="57" width="11.23828125" bestFit="1" customWidth="1"/>
    <col min="58" max="58" width="21.60546875" bestFit="1" customWidth="1"/>
    <col min="61" max="61" width="21.60546875" bestFit="1" customWidth="1"/>
    <col min="62" max="62" width="11.23828125" bestFit="1" customWidth="1"/>
    <col min="63" max="63" width="21.60546875" bestFit="1" customWidth="1"/>
    <col min="64" max="64" width="24.9765625" bestFit="1" customWidth="1"/>
  </cols>
  <sheetData>
    <row r="1" spans="1:73" x14ac:dyDescent="0.15">
      <c r="A1" s="8" t="s">
        <v>536</v>
      </c>
      <c r="B1" s="9" t="s">
        <v>533</v>
      </c>
      <c r="C1" s="9" t="s">
        <v>535</v>
      </c>
      <c r="D1" s="9" t="s">
        <v>524</v>
      </c>
      <c r="E1" s="10" t="s">
        <v>529</v>
      </c>
      <c r="G1" s="8" t="s">
        <v>536</v>
      </c>
      <c r="H1" s="9" t="s">
        <v>533</v>
      </c>
      <c r="I1" s="9" t="s">
        <v>535</v>
      </c>
      <c r="J1" s="9" t="s">
        <v>524</v>
      </c>
      <c r="K1" s="10" t="s">
        <v>529</v>
      </c>
      <c r="W1" s="8" t="s">
        <v>536</v>
      </c>
      <c r="X1" s="9" t="s">
        <v>533</v>
      </c>
      <c r="Y1" s="9" t="s">
        <v>535</v>
      </c>
      <c r="Z1" s="9" t="s">
        <v>524</v>
      </c>
      <c r="AA1" s="10" t="s">
        <v>529</v>
      </c>
      <c r="AD1" s="8" t="s">
        <v>536</v>
      </c>
      <c r="AE1" s="9" t="s">
        <v>533</v>
      </c>
      <c r="AF1" s="9" t="s">
        <v>535</v>
      </c>
      <c r="AG1" s="9" t="s">
        <v>524</v>
      </c>
      <c r="AH1" s="10" t="s">
        <v>529</v>
      </c>
      <c r="AP1" s="163" t="s">
        <v>523</v>
      </c>
      <c r="AQ1" s="163"/>
      <c r="AR1" s="163"/>
      <c r="AS1" s="163"/>
      <c r="AT1" s="163"/>
      <c r="AV1" s="163" t="s">
        <v>532</v>
      </c>
      <c r="AW1" s="163"/>
      <c r="AX1" s="163"/>
      <c r="AY1" s="163"/>
      <c r="AZ1" s="163"/>
      <c r="BO1" t="s">
        <v>525</v>
      </c>
      <c r="BP1" t="s">
        <v>525</v>
      </c>
      <c r="BQ1" t="s">
        <v>525</v>
      </c>
      <c r="BT1">
        <v>1</v>
      </c>
      <c r="BU1">
        <f>COUNTIF(BT:BT,BT1)</f>
        <v>1</v>
      </c>
    </row>
    <row r="2" spans="1:73" x14ac:dyDescent="0.15">
      <c r="A2">
        <v>1</v>
      </c>
      <c r="B2" t="s">
        <v>248</v>
      </c>
      <c r="C2">
        <v>1</v>
      </c>
      <c r="D2" t="s">
        <v>248</v>
      </c>
      <c r="G2">
        <v>1</v>
      </c>
      <c r="H2" t="s">
        <v>248</v>
      </c>
      <c r="I2">
        <v>1</v>
      </c>
      <c r="J2" t="s">
        <v>248</v>
      </c>
      <c r="K2" t="s">
        <v>530</v>
      </c>
      <c r="W2">
        <v>1</v>
      </c>
      <c r="X2" t="s">
        <v>248</v>
      </c>
      <c r="Y2">
        <v>1</v>
      </c>
      <c r="Z2" t="s">
        <v>248</v>
      </c>
      <c r="AD2">
        <v>1</v>
      </c>
      <c r="AE2" t="s">
        <v>248</v>
      </c>
      <c r="AF2">
        <v>1</v>
      </c>
      <c r="AG2" t="str">
        <f>_xlfn.XLOOKUP(AE2,$Z:$Z,$Z:$Z,"")</f>
        <v>Month</v>
      </c>
      <c r="AH2" t="s">
        <v>530</v>
      </c>
      <c r="AP2" t="s">
        <v>536</v>
      </c>
      <c r="AQ2" t="s">
        <v>533</v>
      </c>
      <c r="AR2" t="s">
        <v>535</v>
      </c>
      <c r="AS2" t="s">
        <v>524</v>
      </c>
      <c r="AT2" t="s">
        <v>529</v>
      </c>
      <c r="AV2" t="s">
        <v>536</v>
      </c>
      <c r="AW2" t="s">
        <v>533</v>
      </c>
      <c r="AX2" t="s">
        <v>535</v>
      </c>
      <c r="AY2" t="s">
        <v>524</v>
      </c>
      <c r="AZ2" t="s">
        <v>529</v>
      </c>
      <c r="BC2" t="s">
        <v>527</v>
      </c>
      <c r="BD2" t="s">
        <v>533</v>
      </c>
      <c r="BE2" t="s">
        <v>528</v>
      </c>
      <c r="BF2" t="s">
        <v>524</v>
      </c>
      <c r="BH2" t="s">
        <v>527</v>
      </c>
      <c r="BI2" t="s">
        <v>533</v>
      </c>
      <c r="BJ2" t="s">
        <v>528</v>
      </c>
      <c r="BK2" t="s">
        <v>524</v>
      </c>
      <c r="BL2" t="s">
        <v>529</v>
      </c>
      <c r="BO2">
        <v>1</v>
      </c>
      <c r="BP2">
        <v>1</v>
      </c>
      <c r="BQ2">
        <f t="shared" ref="BQ2:BQ33" si="0">_xlfn.XLOOKUP(BP2,$BO:$BO,$BO:$BO,"")</f>
        <v>1</v>
      </c>
      <c r="BT2" s="6">
        <v>2</v>
      </c>
      <c r="BU2">
        <f t="shared" ref="BU2:BU65" si="1">COUNTIF(BT:BT,BT2)</f>
        <v>1</v>
      </c>
    </row>
    <row r="3" spans="1:73" x14ac:dyDescent="0.15">
      <c r="A3">
        <v>2</v>
      </c>
      <c r="B3" t="s">
        <v>17</v>
      </c>
      <c r="C3">
        <v>2</v>
      </c>
      <c r="D3" t="s">
        <v>486</v>
      </c>
      <c r="G3" s="6">
        <v>2</v>
      </c>
      <c r="H3" s="6" t="s">
        <v>17</v>
      </c>
      <c r="I3" s="6">
        <v>2</v>
      </c>
      <c r="J3" s="6" t="s">
        <v>486</v>
      </c>
      <c r="K3" s="6" t="s">
        <v>531</v>
      </c>
      <c r="W3">
        <v>2</v>
      </c>
      <c r="X3" t="s">
        <v>250</v>
      </c>
      <c r="Y3">
        <v>2</v>
      </c>
      <c r="Z3" t="s">
        <v>250</v>
      </c>
      <c r="AD3">
        <v>2</v>
      </c>
      <c r="AE3" t="s">
        <v>250</v>
      </c>
      <c r="AF3">
        <v>2</v>
      </c>
      <c r="AG3" t="str">
        <f t="shared" ref="AG3:AG47" si="2">_xlfn.XLOOKUP(AE3,$Z:$Z,$Z:$Z,"")</f>
        <v>SD</v>
      </c>
      <c r="AH3" t="s">
        <v>530</v>
      </c>
      <c r="AP3">
        <v>1</v>
      </c>
      <c r="AQ3" t="s">
        <v>248</v>
      </c>
      <c r="AR3">
        <v>1</v>
      </c>
      <c r="AS3" t="s">
        <v>248</v>
      </c>
      <c r="AT3" t="s">
        <v>530</v>
      </c>
      <c r="AV3" s="11">
        <v>1</v>
      </c>
      <c r="AW3" s="12" t="s">
        <v>248</v>
      </c>
      <c r="AX3" s="12">
        <v>1</v>
      </c>
      <c r="AY3" s="12" t="s">
        <v>248</v>
      </c>
      <c r="AZ3" s="13" t="s">
        <v>530</v>
      </c>
      <c r="BC3">
        <v>1</v>
      </c>
      <c r="BD3" t="s">
        <v>248</v>
      </c>
      <c r="BE3">
        <v>1</v>
      </c>
      <c r="BF3" t="s">
        <v>248</v>
      </c>
      <c r="BH3">
        <v>1</v>
      </c>
      <c r="BI3" t="s">
        <v>248</v>
      </c>
      <c r="BJ3">
        <v>1</v>
      </c>
      <c r="BK3" t="s">
        <v>248</v>
      </c>
      <c r="BL3" t="s">
        <v>530</v>
      </c>
      <c r="BO3" s="6">
        <v>2</v>
      </c>
      <c r="BP3">
        <v>2</v>
      </c>
      <c r="BQ3">
        <f t="shared" si="0"/>
        <v>2</v>
      </c>
      <c r="BT3" s="6">
        <v>3</v>
      </c>
      <c r="BU3">
        <f t="shared" si="1"/>
        <v>1</v>
      </c>
    </row>
    <row r="4" spans="1:73" x14ac:dyDescent="0.15">
      <c r="A4">
        <v>3</v>
      </c>
      <c r="B4" t="s">
        <v>249</v>
      </c>
      <c r="C4">
        <v>3</v>
      </c>
      <c r="D4" t="s">
        <v>487</v>
      </c>
      <c r="G4" s="6">
        <v>3</v>
      </c>
      <c r="H4" s="6" t="s">
        <v>249</v>
      </c>
      <c r="I4" s="6">
        <v>3</v>
      </c>
      <c r="J4" s="6" t="s">
        <v>487</v>
      </c>
      <c r="K4" s="6" t="s">
        <v>531</v>
      </c>
      <c r="W4">
        <v>3</v>
      </c>
      <c r="X4" t="s">
        <v>251</v>
      </c>
      <c r="Y4">
        <v>3</v>
      </c>
      <c r="Z4" t="s">
        <v>251</v>
      </c>
      <c r="AD4">
        <v>3</v>
      </c>
      <c r="AE4" t="s">
        <v>251</v>
      </c>
      <c r="AF4">
        <v>3</v>
      </c>
      <c r="AG4" t="str">
        <f t="shared" si="2"/>
        <v>Delloc</v>
      </c>
      <c r="AH4" t="s">
        <v>530</v>
      </c>
      <c r="AP4">
        <v>2</v>
      </c>
      <c r="AQ4" t="s">
        <v>250</v>
      </c>
      <c r="AR4">
        <v>2</v>
      </c>
      <c r="AS4" t="s">
        <v>250</v>
      </c>
      <c r="AT4" t="s">
        <v>530</v>
      </c>
      <c r="AV4" s="14">
        <v>2</v>
      </c>
      <c r="AW4" s="15" t="s">
        <v>17</v>
      </c>
      <c r="AX4" s="15">
        <v>2</v>
      </c>
      <c r="AY4" s="15" t="s">
        <v>486</v>
      </c>
      <c r="AZ4" s="16" t="s">
        <v>531</v>
      </c>
      <c r="BC4">
        <v>2</v>
      </c>
      <c r="BD4" t="s">
        <v>17</v>
      </c>
      <c r="BE4">
        <v>2</v>
      </c>
      <c r="BF4" t="s">
        <v>486</v>
      </c>
      <c r="BH4" s="6">
        <v>2</v>
      </c>
      <c r="BI4" s="6" t="s">
        <v>17</v>
      </c>
      <c r="BJ4" s="6">
        <v>2</v>
      </c>
      <c r="BK4" s="6" t="s">
        <v>486</v>
      </c>
      <c r="BL4" s="6" t="s">
        <v>531</v>
      </c>
      <c r="BM4" s="6"/>
      <c r="BO4" s="6">
        <v>3</v>
      </c>
      <c r="BP4">
        <v>3</v>
      </c>
      <c r="BQ4">
        <f t="shared" si="0"/>
        <v>3</v>
      </c>
      <c r="BT4">
        <v>4</v>
      </c>
      <c r="BU4">
        <f t="shared" si="1"/>
        <v>1</v>
      </c>
    </row>
    <row r="5" spans="1:73" x14ac:dyDescent="0.15">
      <c r="A5">
        <v>4</v>
      </c>
      <c r="B5" t="s">
        <v>250</v>
      </c>
      <c r="C5">
        <v>4</v>
      </c>
      <c r="D5" t="s">
        <v>250</v>
      </c>
      <c r="G5">
        <v>4</v>
      </c>
      <c r="H5" t="s">
        <v>250</v>
      </c>
      <c r="I5">
        <v>4</v>
      </c>
      <c r="J5" t="s">
        <v>250</v>
      </c>
      <c r="K5" t="s">
        <v>530</v>
      </c>
      <c r="W5">
        <v>4</v>
      </c>
      <c r="X5" t="s">
        <v>252</v>
      </c>
      <c r="Y5">
        <v>4</v>
      </c>
      <c r="Z5" t="s">
        <v>252</v>
      </c>
      <c r="AD5">
        <v>4</v>
      </c>
      <c r="AE5" t="s">
        <v>252</v>
      </c>
      <c r="AF5">
        <v>4</v>
      </c>
      <c r="AG5" t="str">
        <f t="shared" si="2"/>
        <v>Delloc Name</v>
      </c>
      <c r="AH5" t="s">
        <v>530</v>
      </c>
      <c r="AP5">
        <v>3</v>
      </c>
      <c r="AQ5" t="s">
        <v>251</v>
      </c>
      <c r="AR5">
        <v>3</v>
      </c>
      <c r="AS5" t="s">
        <v>251</v>
      </c>
      <c r="AT5" t="s">
        <v>530</v>
      </c>
      <c r="AV5" s="14">
        <v>3</v>
      </c>
      <c r="AW5" s="15" t="s">
        <v>249</v>
      </c>
      <c r="AX5" s="15">
        <v>3</v>
      </c>
      <c r="AY5" s="15" t="s">
        <v>487</v>
      </c>
      <c r="AZ5" s="16" t="s">
        <v>531</v>
      </c>
      <c r="BC5">
        <v>3</v>
      </c>
      <c r="BD5" t="s">
        <v>249</v>
      </c>
      <c r="BE5">
        <v>3</v>
      </c>
      <c r="BF5" t="s">
        <v>487</v>
      </c>
      <c r="BH5" s="6">
        <v>3</v>
      </c>
      <c r="BI5" s="6" t="s">
        <v>249</v>
      </c>
      <c r="BJ5" s="6">
        <v>3</v>
      </c>
      <c r="BK5" s="6" t="s">
        <v>487</v>
      </c>
      <c r="BL5" s="6" t="s">
        <v>531</v>
      </c>
      <c r="BO5">
        <v>4</v>
      </c>
      <c r="BP5">
        <v>4</v>
      </c>
      <c r="BQ5">
        <f t="shared" si="0"/>
        <v>4</v>
      </c>
      <c r="BT5">
        <v>5</v>
      </c>
      <c r="BU5">
        <f t="shared" si="1"/>
        <v>1</v>
      </c>
    </row>
    <row r="6" spans="1:73" x14ac:dyDescent="0.15">
      <c r="A6">
        <v>5</v>
      </c>
      <c r="B6" t="s">
        <v>251</v>
      </c>
      <c r="C6">
        <v>5</v>
      </c>
      <c r="D6" t="s">
        <v>251</v>
      </c>
      <c r="G6">
        <v>5</v>
      </c>
      <c r="H6" t="s">
        <v>251</v>
      </c>
      <c r="I6">
        <v>5</v>
      </c>
      <c r="J6" t="s">
        <v>251</v>
      </c>
      <c r="K6" t="s">
        <v>530</v>
      </c>
      <c r="W6">
        <v>5</v>
      </c>
      <c r="X6" t="s">
        <v>223</v>
      </c>
      <c r="Y6">
        <v>5</v>
      </c>
      <c r="Z6" t="s">
        <v>223</v>
      </c>
      <c r="AD6">
        <v>5</v>
      </c>
      <c r="AE6" t="s">
        <v>223</v>
      </c>
      <c r="AF6">
        <v>5</v>
      </c>
      <c r="AG6" t="str">
        <f t="shared" si="2"/>
        <v>Ship-to party</v>
      </c>
      <c r="AH6" t="s">
        <v>530</v>
      </c>
      <c r="AP6">
        <v>4</v>
      </c>
      <c r="AQ6" t="s">
        <v>252</v>
      </c>
      <c r="AR6">
        <v>4</v>
      </c>
      <c r="AS6" t="s">
        <v>252</v>
      </c>
      <c r="AT6" t="s">
        <v>530</v>
      </c>
      <c r="AV6" s="11">
        <v>4</v>
      </c>
      <c r="AW6" s="12" t="s">
        <v>250</v>
      </c>
      <c r="AX6" s="12">
        <v>4</v>
      </c>
      <c r="AY6" s="12" t="s">
        <v>250</v>
      </c>
      <c r="AZ6" s="13" t="s">
        <v>530</v>
      </c>
      <c r="BC6">
        <v>4</v>
      </c>
      <c r="BD6" t="s">
        <v>250</v>
      </c>
      <c r="BE6">
        <v>4</v>
      </c>
      <c r="BF6" t="s">
        <v>250</v>
      </c>
      <c r="BH6">
        <v>4</v>
      </c>
      <c r="BI6" t="s">
        <v>250</v>
      </c>
      <c r="BJ6">
        <v>4</v>
      </c>
      <c r="BK6" t="s">
        <v>250</v>
      </c>
      <c r="BL6" t="s">
        <v>530</v>
      </c>
      <c r="BO6">
        <v>5</v>
      </c>
      <c r="BP6">
        <v>5</v>
      </c>
      <c r="BQ6">
        <f t="shared" si="0"/>
        <v>5</v>
      </c>
      <c r="BT6">
        <v>6</v>
      </c>
      <c r="BU6">
        <f t="shared" si="1"/>
        <v>1</v>
      </c>
    </row>
    <row r="7" spans="1:73" x14ac:dyDescent="0.15">
      <c r="A7">
        <v>6</v>
      </c>
      <c r="B7" t="s">
        <v>252</v>
      </c>
      <c r="C7">
        <v>6</v>
      </c>
      <c r="D7" t="s">
        <v>252</v>
      </c>
      <c r="G7">
        <v>6</v>
      </c>
      <c r="H7" t="s">
        <v>252</v>
      </c>
      <c r="I7">
        <v>6</v>
      </c>
      <c r="J7" t="s">
        <v>252</v>
      </c>
      <c r="K7" t="s">
        <v>530</v>
      </c>
      <c r="W7">
        <v>6</v>
      </c>
      <c r="X7" t="s">
        <v>458</v>
      </c>
      <c r="Y7">
        <v>6</v>
      </c>
      <c r="Z7" t="s">
        <v>458</v>
      </c>
      <c r="AD7">
        <v>6</v>
      </c>
      <c r="AE7" t="s">
        <v>458</v>
      </c>
      <c r="AF7">
        <v>6</v>
      </c>
      <c r="AG7" t="str">
        <f t="shared" si="2"/>
        <v>Ship to name</v>
      </c>
      <c r="AH7" t="s">
        <v>530</v>
      </c>
      <c r="AP7" s="6">
        <v>5</v>
      </c>
      <c r="AQ7" s="6" t="s">
        <v>17</v>
      </c>
      <c r="AR7" s="6">
        <v>15</v>
      </c>
      <c r="AS7" s="6" t="s">
        <v>8</v>
      </c>
      <c r="AT7" s="6" t="s">
        <v>531</v>
      </c>
      <c r="AV7" s="11">
        <v>5</v>
      </c>
      <c r="AW7" s="12" t="s">
        <v>251</v>
      </c>
      <c r="AX7" s="12">
        <v>5</v>
      </c>
      <c r="AY7" s="12" t="s">
        <v>251</v>
      </c>
      <c r="AZ7" s="13" t="s">
        <v>530</v>
      </c>
      <c r="BC7">
        <v>5</v>
      </c>
      <c r="BD7" t="s">
        <v>251</v>
      </c>
      <c r="BE7">
        <v>5</v>
      </c>
      <c r="BF7" t="s">
        <v>251</v>
      </c>
      <c r="BH7">
        <v>5</v>
      </c>
      <c r="BI7" t="s">
        <v>251</v>
      </c>
      <c r="BJ7">
        <v>5</v>
      </c>
      <c r="BK7" t="s">
        <v>251</v>
      </c>
      <c r="BL7" t="s">
        <v>530</v>
      </c>
      <c r="BO7">
        <v>6</v>
      </c>
      <c r="BP7">
        <v>6</v>
      </c>
      <c r="BQ7">
        <f t="shared" si="0"/>
        <v>6</v>
      </c>
      <c r="BT7">
        <v>7</v>
      </c>
      <c r="BU7">
        <f t="shared" si="1"/>
        <v>1</v>
      </c>
    </row>
    <row r="8" spans="1:73" x14ac:dyDescent="0.15">
      <c r="A8">
        <v>7</v>
      </c>
      <c r="B8" t="s">
        <v>253</v>
      </c>
      <c r="C8">
        <v>7</v>
      </c>
      <c r="D8" t="s">
        <v>253</v>
      </c>
      <c r="G8">
        <v>7</v>
      </c>
      <c r="H8" t="s">
        <v>253</v>
      </c>
      <c r="I8">
        <v>7</v>
      </c>
      <c r="J8" t="s">
        <v>253</v>
      </c>
      <c r="K8" t="s">
        <v>530</v>
      </c>
      <c r="W8">
        <v>7</v>
      </c>
      <c r="X8" t="s">
        <v>414</v>
      </c>
      <c r="Y8">
        <v>7</v>
      </c>
      <c r="Z8" t="s">
        <v>414</v>
      </c>
      <c r="AD8">
        <v>7</v>
      </c>
      <c r="AE8" t="s">
        <v>414</v>
      </c>
      <c r="AF8">
        <v>7</v>
      </c>
      <c r="AG8" t="str">
        <f t="shared" si="2"/>
        <v>Customer group</v>
      </c>
      <c r="AH8" t="s">
        <v>530</v>
      </c>
      <c r="AP8">
        <v>6</v>
      </c>
      <c r="AQ8" t="s">
        <v>253</v>
      </c>
      <c r="AR8">
        <v>13</v>
      </c>
      <c r="AS8" t="s">
        <v>253</v>
      </c>
      <c r="AT8" t="s">
        <v>530</v>
      </c>
      <c r="AV8" s="11">
        <v>6</v>
      </c>
      <c r="AW8" s="12" t="s">
        <v>252</v>
      </c>
      <c r="AX8" s="12">
        <v>6</v>
      </c>
      <c r="AY8" s="12" t="s">
        <v>252</v>
      </c>
      <c r="AZ8" s="13" t="s">
        <v>530</v>
      </c>
      <c r="BC8">
        <v>6</v>
      </c>
      <c r="BD8" t="s">
        <v>252</v>
      </c>
      <c r="BE8">
        <v>6</v>
      </c>
      <c r="BF8" t="s">
        <v>252</v>
      </c>
      <c r="BH8">
        <v>6</v>
      </c>
      <c r="BI8" t="s">
        <v>252</v>
      </c>
      <c r="BJ8">
        <v>6</v>
      </c>
      <c r="BK8" t="s">
        <v>252</v>
      </c>
      <c r="BL8" t="s">
        <v>530</v>
      </c>
      <c r="BO8">
        <v>7</v>
      </c>
      <c r="BP8">
        <v>7</v>
      </c>
      <c r="BQ8">
        <f t="shared" si="0"/>
        <v>7</v>
      </c>
      <c r="BT8">
        <v>8</v>
      </c>
      <c r="BU8">
        <f t="shared" si="1"/>
        <v>1</v>
      </c>
    </row>
    <row r="9" spans="1:73" x14ac:dyDescent="0.15">
      <c r="A9">
        <v>8</v>
      </c>
      <c r="B9" t="s">
        <v>464</v>
      </c>
      <c r="C9">
        <v>8</v>
      </c>
      <c r="D9" t="s">
        <v>254</v>
      </c>
      <c r="G9" s="6">
        <v>8</v>
      </c>
      <c r="H9" s="6" t="s">
        <v>464</v>
      </c>
      <c r="I9" s="6">
        <v>8</v>
      </c>
      <c r="J9" s="6" t="s">
        <v>254</v>
      </c>
      <c r="K9" s="6" t="s">
        <v>531</v>
      </c>
      <c r="W9">
        <v>8</v>
      </c>
      <c r="X9" t="s">
        <v>421</v>
      </c>
      <c r="Y9">
        <v>8</v>
      </c>
      <c r="Z9" t="s">
        <v>421</v>
      </c>
      <c r="AD9">
        <v>8</v>
      </c>
      <c r="AE9" t="s">
        <v>421</v>
      </c>
      <c r="AF9">
        <v>8</v>
      </c>
      <c r="AG9" t="str">
        <f t="shared" si="2"/>
        <v>Sales Document</v>
      </c>
      <c r="AH9" t="s">
        <v>530</v>
      </c>
      <c r="AP9" s="6">
        <v>7</v>
      </c>
      <c r="AQ9" s="6" t="s">
        <v>254</v>
      </c>
      <c r="AR9" s="6">
        <v>21</v>
      </c>
      <c r="AS9" s="6" t="s">
        <v>464</v>
      </c>
      <c r="AT9" s="6" t="s">
        <v>531</v>
      </c>
      <c r="AV9" s="11">
        <v>7</v>
      </c>
      <c r="AW9" s="12" t="s">
        <v>253</v>
      </c>
      <c r="AX9" s="12">
        <v>7</v>
      </c>
      <c r="AY9" s="12" t="s">
        <v>253</v>
      </c>
      <c r="AZ9" s="13" t="s">
        <v>530</v>
      </c>
      <c r="BC9">
        <v>7</v>
      </c>
      <c r="BD9" t="s">
        <v>253</v>
      </c>
      <c r="BE9">
        <v>7</v>
      </c>
      <c r="BF9" t="s">
        <v>253</v>
      </c>
      <c r="BH9">
        <v>7</v>
      </c>
      <c r="BI9" t="s">
        <v>253</v>
      </c>
      <c r="BJ9">
        <v>7</v>
      </c>
      <c r="BK9" t="s">
        <v>253</v>
      </c>
      <c r="BL9" t="s">
        <v>530</v>
      </c>
      <c r="BO9">
        <v>8</v>
      </c>
      <c r="BP9">
        <v>8</v>
      </c>
      <c r="BQ9">
        <f t="shared" si="0"/>
        <v>8</v>
      </c>
      <c r="BT9">
        <v>9</v>
      </c>
      <c r="BU9">
        <f t="shared" si="1"/>
        <v>1</v>
      </c>
    </row>
    <row r="10" spans="1:73" x14ac:dyDescent="0.15">
      <c r="A10">
        <v>9</v>
      </c>
      <c r="B10" t="s">
        <v>255</v>
      </c>
      <c r="C10">
        <v>9</v>
      </c>
      <c r="D10" t="s">
        <v>255</v>
      </c>
      <c r="G10">
        <v>9</v>
      </c>
      <c r="H10" t="s">
        <v>255</v>
      </c>
      <c r="I10">
        <v>9</v>
      </c>
      <c r="J10" t="s">
        <v>255</v>
      </c>
      <c r="K10" t="s">
        <v>530</v>
      </c>
      <c r="W10">
        <v>9</v>
      </c>
      <c r="X10" t="s">
        <v>459</v>
      </c>
      <c r="Y10">
        <v>9</v>
      </c>
      <c r="Z10" t="s">
        <v>459</v>
      </c>
      <c r="AD10">
        <v>9</v>
      </c>
      <c r="AE10" t="s">
        <v>459</v>
      </c>
      <c r="AF10">
        <v>9</v>
      </c>
      <c r="AG10" t="str">
        <f t="shared" si="2"/>
        <v>Sales Document Type</v>
      </c>
      <c r="AH10" t="s">
        <v>530</v>
      </c>
      <c r="AP10" s="6">
        <v>8</v>
      </c>
      <c r="AQ10" s="6" t="s">
        <v>257</v>
      </c>
      <c r="AR10" s="6">
        <v>24</v>
      </c>
      <c r="AS10" s="6" t="s">
        <v>466</v>
      </c>
      <c r="AT10" s="6" t="s">
        <v>531</v>
      </c>
      <c r="AV10" s="11">
        <v>8</v>
      </c>
      <c r="AW10" s="12" t="s">
        <v>254</v>
      </c>
      <c r="AX10" s="12">
        <v>8</v>
      </c>
      <c r="AY10" s="12" t="s">
        <v>254</v>
      </c>
      <c r="AZ10" s="13" t="s">
        <v>530</v>
      </c>
      <c r="BC10">
        <v>8</v>
      </c>
      <c r="BD10" t="s">
        <v>254</v>
      </c>
      <c r="BE10">
        <v>8</v>
      </c>
      <c r="BF10" t="s">
        <v>254</v>
      </c>
      <c r="BH10">
        <v>8</v>
      </c>
      <c r="BI10" t="s">
        <v>254</v>
      </c>
      <c r="BJ10">
        <v>8</v>
      </c>
      <c r="BK10" t="s">
        <v>254</v>
      </c>
      <c r="BL10" t="s">
        <v>530</v>
      </c>
      <c r="BO10">
        <v>9</v>
      </c>
      <c r="BP10">
        <v>9</v>
      </c>
      <c r="BQ10">
        <f t="shared" si="0"/>
        <v>9</v>
      </c>
      <c r="BT10">
        <v>10</v>
      </c>
      <c r="BU10">
        <f t="shared" si="1"/>
        <v>1</v>
      </c>
    </row>
    <row r="11" spans="1:73" x14ac:dyDescent="0.15">
      <c r="A11">
        <v>10</v>
      </c>
      <c r="B11" t="s">
        <v>256</v>
      </c>
      <c r="C11">
        <v>10</v>
      </c>
      <c r="D11" t="s">
        <v>256</v>
      </c>
      <c r="G11">
        <v>10</v>
      </c>
      <c r="H11" t="s">
        <v>256</v>
      </c>
      <c r="I11">
        <v>10</v>
      </c>
      <c r="J11" t="s">
        <v>256</v>
      </c>
      <c r="K11" t="s">
        <v>530</v>
      </c>
      <c r="W11">
        <v>10</v>
      </c>
      <c r="X11" t="s">
        <v>460</v>
      </c>
      <c r="Y11">
        <v>10</v>
      </c>
      <c r="Z11" t="s">
        <v>460</v>
      </c>
      <c r="AD11">
        <v>10</v>
      </c>
      <c r="AE11" t="s">
        <v>460</v>
      </c>
      <c r="AF11">
        <v>10</v>
      </c>
      <c r="AG11" t="str">
        <f t="shared" si="2"/>
        <v>Delivery  Document</v>
      </c>
      <c r="AH11" t="s">
        <v>530</v>
      </c>
      <c r="AP11">
        <v>9</v>
      </c>
      <c r="AQ11" t="s">
        <v>258</v>
      </c>
      <c r="AR11">
        <v>25</v>
      </c>
      <c r="AS11" t="s">
        <v>467</v>
      </c>
      <c r="AT11" t="s">
        <v>530</v>
      </c>
      <c r="AV11" s="11">
        <v>9</v>
      </c>
      <c r="AW11" s="12" t="s">
        <v>255</v>
      </c>
      <c r="AX11" s="12">
        <v>9</v>
      </c>
      <c r="AY11" s="12" t="s">
        <v>255</v>
      </c>
      <c r="AZ11" s="13" t="s">
        <v>530</v>
      </c>
      <c r="BC11">
        <v>9</v>
      </c>
      <c r="BD11" t="s">
        <v>255</v>
      </c>
      <c r="BE11">
        <v>9</v>
      </c>
      <c r="BF11" t="s">
        <v>255</v>
      </c>
      <c r="BH11">
        <v>9</v>
      </c>
      <c r="BI11" t="s">
        <v>255</v>
      </c>
      <c r="BJ11">
        <v>9</v>
      </c>
      <c r="BK11" t="s">
        <v>255</v>
      </c>
      <c r="BL11" t="s">
        <v>530</v>
      </c>
      <c r="BO11">
        <v>10</v>
      </c>
      <c r="BP11">
        <v>10</v>
      </c>
      <c r="BQ11">
        <f t="shared" si="0"/>
        <v>10</v>
      </c>
      <c r="BT11" s="6">
        <v>11</v>
      </c>
      <c r="BU11">
        <f t="shared" si="1"/>
        <v>1</v>
      </c>
    </row>
    <row r="12" spans="1:73" x14ac:dyDescent="0.15">
      <c r="A12">
        <v>11</v>
      </c>
      <c r="B12" t="s">
        <v>257</v>
      </c>
      <c r="C12">
        <v>11</v>
      </c>
      <c r="D12" t="s">
        <v>488</v>
      </c>
      <c r="G12" s="6">
        <v>11</v>
      </c>
      <c r="H12" s="6" t="s">
        <v>257</v>
      </c>
      <c r="I12" s="6">
        <v>11</v>
      </c>
      <c r="J12" s="6" t="s">
        <v>488</v>
      </c>
      <c r="K12" s="6" t="s">
        <v>531</v>
      </c>
      <c r="W12">
        <v>11</v>
      </c>
      <c r="X12" t="s">
        <v>428</v>
      </c>
      <c r="Y12">
        <v>11</v>
      </c>
      <c r="Z12" t="s">
        <v>428</v>
      </c>
      <c r="AD12">
        <v>11</v>
      </c>
      <c r="AE12" t="s">
        <v>428</v>
      </c>
      <c r="AF12">
        <v>11</v>
      </c>
      <c r="AG12" t="str">
        <f t="shared" si="2"/>
        <v>No of SKU per DO</v>
      </c>
      <c r="AH12" t="s">
        <v>530</v>
      </c>
      <c r="AP12">
        <v>10</v>
      </c>
      <c r="AQ12" t="s">
        <v>223</v>
      </c>
      <c r="AR12">
        <v>5</v>
      </c>
      <c r="AS12" t="s">
        <v>223</v>
      </c>
      <c r="AT12" t="s">
        <v>530</v>
      </c>
      <c r="AV12" s="11">
        <v>10</v>
      </c>
      <c r="AW12" s="12" t="s">
        <v>256</v>
      </c>
      <c r="AX12" s="12">
        <v>10</v>
      </c>
      <c r="AY12" s="12" t="s">
        <v>256</v>
      </c>
      <c r="AZ12" s="13" t="s">
        <v>530</v>
      </c>
      <c r="BC12">
        <v>10</v>
      </c>
      <c r="BD12" t="s">
        <v>256</v>
      </c>
      <c r="BE12">
        <v>10</v>
      </c>
      <c r="BF12" t="s">
        <v>256</v>
      </c>
      <c r="BH12">
        <v>10</v>
      </c>
      <c r="BI12" t="s">
        <v>256</v>
      </c>
      <c r="BJ12">
        <v>10</v>
      </c>
      <c r="BK12" t="s">
        <v>256</v>
      </c>
      <c r="BL12" t="s">
        <v>530</v>
      </c>
      <c r="BO12" s="6">
        <v>11</v>
      </c>
      <c r="BP12">
        <v>11</v>
      </c>
      <c r="BQ12">
        <f t="shared" si="0"/>
        <v>11</v>
      </c>
      <c r="BT12" s="6">
        <v>12</v>
      </c>
      <c r="BU12">
        <f t="shared" si="1"/>
        <v>1</v>
      </c>
    </row>
    <row r="13" spans="1:73" x14ac:dyDescent="0.15">
      <c r="A13">
        <v>12</v>
      </c>
      <c r="B13" t="s">
        <v>258</v>
      </c>
      <c r="C13">
        <v>12</v>
      </c>
      <c r="D13" t="s">
        <v>489</v>
      </c>
      <c r="G13" s="6">
        <v>12</v>
      </c>
      <c r="H13" s="6" t="s">
        <v>258</v>
      </c>
      <c r="I13" s="6">
        <v>12</v>
      </c>
      <c r="J13" s="6" t="s">
        <v>489</v>
      </c>
      <c r="K13" s="6" t="s">
        <v>531</v>
      </c>
      <c r="W13">
        <v>12</v>
      </c>
      <c r="X13" t="s">
        <v>279</v>
      </c>
      <c r="Y13">
        <v>12</v>
      </c>
      <c r="Z13" t="s">
        <v>279</v>
      </c>
      <c r="AD13">
        <v>12</v>
      </c>
      <c r="AE13" t="s">
        <v>279</v>
      </c>
      <c r="AF13">
        <v>12</v>
      </c>
      <c r="AG13" t="str">
        <f t="shared" si="2"/>
        <v>Total Case</v>
      </c>
      <c r="AH13" t="s">
        <v>530</v>
      </c>
      <c r="AP13" s="6">
        <v>11</v>
      </c>
      <c r="AQ13" s="6" t="s">
        <v>413</v>
      </c>
      <c r="AR13" s="6">
        <v>6</v>
      </c>
      <c r="AS13" s="6" t="s">
        <v>458</v>
      </c>
      <c r="AT13" s="6" t="s">
        <v>531</v>
      </c>
      <c r="AV13" s="14">
        <v>11</v>
      </c>
      <c r="AW13" s="15" t="s">
        <v>257</v>
      </c>
      <c r="AX13" s="15">
        <v>11</v>
      </c>
      <c r="AY13" s="15" t="s">
        <v>488</v>
      </c>
      <c r="AZ13" s="16" t="s">
        <v>531</v>
      </c>
      <c r="BC13">
        <v>11</v>
      </c>
      <c r="BD13" t="s">
        <v>257</v>
      </c>
      <c r="BE13">
        <v>11</v>
      </c>
      <c r="BF13" t="s">
        <v>488</v>
      </c>
      <c r="BH13" s="6">
        <v>11</v>
      </c>
      <c r="BI13" s="6" t="s">
        <v>257</v>
      </c>
      <c r="BJ13" s="6">
        <v>11</v>
      </c>
      <c r="BK13" s="6" t="s">
        <v>488</v>
      </c>
      <c r="BL13" s="6" t="s">
        <v>531</v>
      </c>
      <c r="BO13" s="6">
        <v>12</v>
      </c>
      <c r="BP13">
        <v>12</v>
      </c>
      <c r="BQ13">
        <f t="shared" si="0"/>
        <v>12</v>
      </c>
      <c r="BT13">
        <v>25</v>
      </c>
      <c r="BU13">
        <f t="shared" si="1"/>
        <v>1</v>
      </c>
    </row>
    <row r="14" spans="1:73" x14ac:dyDescent="0.15">
      <c r="A14">
        <v>13</v>
      </c>
      <c r="B14" t="s">
        <v>537</v>
      </c>
      <c r="C14">
        <v>13</v>
      </c>
      <c r="D14" t="s">
        <v>490</v>
      </c>
      <c r="G14" s="6">
        <v>13</v>
      </c>
      <c r="H14" s="6" t="s">
        <v>537</v>
      </c>
      <c r="I14" s="6">
        <v>13</v>
      </c>
      <c r="J14" s="6" t="s">
        <v>490</v>
      </c>
      <c r="K14" s="6" t="s">
        <v>531</v>
      </c>
      <c r="W14">
        <v>13</v>
      </c>
      <c r="X14" t="s">
        <v>253</v>
      </c>
      <c r="Y14">
        <v>13</v>
      </c>
      <c r="Z14" t="s">
        <v>253</v>
      </c>
      <c r="AD14">
        <v>13</v>
      </c>
      <c r="AE14" t="s">
        <v>253</v>
      </c>
      <c r="AF14">
        <v>13</v>
      </c>
      <c r="AG14" t="str">
        <f t="shared" si="2"/>
        <v>Shipment Number</v>
      </c>
      <c r="AH14" t="s">
        <v>530</v>
      </c>
      <c r="AP14">
        <v>12</v>
      </c>
      <c r="AQ14" t="s">
        <v>414</v>
      </c>
      <c r="AR14">
        <v>7</v>
      </c>
      <c r="AS14" t="s">
        <v>414</v>
      </c>
      <c r="AT14" t="s">
        <v>530</v>
      </c>
      <c r="AV14" s="14">
        <v>12</v>
      </c>
      <c r="AW14" s="15" t="s">
        <v>258</v>
      </c>
      <c r="AX14" s="15">
        <v>12</v>
      </c>
      <c r="AY14" s="15" t="s">
        <v>489</v>
      </c>
      <c r="AZ14" s="16" t="s">
        <v>531</v>
      </c>
      <c r="BC14">
        <v>12</v>
      </c>
      <c r="BD14" t="s">
        <v>258</v>
      </c>
      <c r="BE14">
        <v>12</v>
      </c>
      <c r="BF14" t="s">
        <v>489</v>
      </c>
      <c r="BH14" s="6">
        <v>12</v>
      </c>
      <c r="BI14" s="6" t="s">
        <v>258</v>
      </c>
      <c r="BJ14" s="6">
        <v>12</v>
      </c>
      <c r="BK14" s="6" t="s">
        <v>489</v>
      </c>
      <c r="BL14" s="6" t="s">
        <v>531</v>
      </c>
      <c r="BO14" s="6">
        <v>13</v>
      </c>
      <c r="BP14">
        <v>13</v>
      </c>
      <c r="BQ14">
        <f t="shared" si="0"/>
        <v>13</v>
      </c>
      <c r="BT14" s="7">
        <v>26</v>
      </c>
      <c r="BU14">
        <f t="shared" si="1"/>
        <v>1</v>
      </c>
    </row>
    <row r="15" spans="1:73" x14ac:dyDescent="0.15">
      <c r="A15">
        <v>14</v>
      </c>
      <c r="B15" t="s">
        <v>262</v>
      </c>
      <c r="C15">
        <v>14</v>
      </c>
      <c r="D15" t="s">
        <v>262</v>
      </c>
      <c r="G15">
        <v>14</v>
      </c>
      <c r="H15" t="s">
        <v>262</v>
      </c>
      <c r="I15">
        <v>14</v>
      </c>
      <c r="J15" t="s">
        <v>262</v>
      </c>
      <c r="K15" t="s">
        <v>530</v>
      </c>
      <c r="W15">
        <v>14</v>
      </c>
      <c r="X15" t="s">
        <v>461</v>
      </c>
      <c r="Y15">
        <v>14</v>
      </c>
      <c r="Z15" t="s">
        <v>461</v>
      </c>
      <c r="AD15">
        <v>14</v>
      </c>
      <c r="AE15" t="s">
        <v>461</v>
      </c>
      <c r="AF15">
        <v>14</v>
      </c>
      <c r="AG15" t="str">
        <f t="shared" si="2"/>
        <v>SO Document Date</v>
      </c>
      <c r="AH15" t="s">
        <v>530</v>
      </c>
      <c r="AP15" s="6">
        <v>13</v>
      </c>
      <c r="AQ15" s="6" t="s">
        <v>415</v>
      </c>
      <c r="AR15" s="6">
        <v>23</v>
      </c>
      <c r="AS15" s="6" t="s">
        <v>226</v>
      </c>
      <c r="AT15" s="6" t="s">
        <v>531</v>
      </c>
      <c r="AV15" s="11">
        <v>13</v>
      </c>
      <c r="AW15" s="12" t="s">
        <v>259</v>
      </c>
      <c r="AX15" s="12">
        <v>25</v>
      </c>
      <c r="AY15" s="12" t="s">
        <v>498</v>
      </c>
      <c r="AZ15" s="13" t="s">
        <v>530</v>
      </c>
      <c r="BC15">
        <v>13</v>
      </c>
      <c r="BD15" t="s">
        <v>259</v>
      </c>
      <c r="BE15">
        <v>13</v>
      </c>
      <c r="BF15" t="s">
        <v>490</v>
      </c>
      <c r="BH15">
        <v>13</v>
      </c>
      <c r="BI15" t="s">
        <v>259</v>
      </c>
      <c r="BJ15">
        <v>25</v>
      </c>
      <c r="BK15" t="s">
        <v>498</v>
      </c>
      <c r="BL15" t="s">
        <v>530</v>
      </c>
      <c r="BO15">
        <v>14</v>
      </c>
      <c r="BP15">
        <v>14</v>
      </c>
      <c r="BQ15">
        <f t="shared" si="0"/>
        <v>14</v>
      </c>
      <c r="BT15" s="6">
        <v>13</v>
      </c>
      <c r="BU15">
        <f t="shared" si="1"/>
        <v>1</v>
      </c>
    </row>
    <row r="16" spans="1:73" x14ac:dyDescent="0.15">
      <c r="A16">
        <v>15</v>
      </c>
      <c r="B16" t="s">
        <v>538</v>
      </c>
      <c r="C16">
        <v>15</v>
      </c>
      <c r="D16" t="s">
        <v>491</v>
      </c>
      <c r="G16" s="6">
        <v>15</v>
      </c>
      <c r="H16" s="6" t="s">
        <v>538</v>
      </c>
      <c r="I16" s="6">
        <v>15</v>
      </c>
      <c r="J16" s="6" t="s">
        <v>491</v>
      </c>
      <c r="K16" s="6" t="s">
        <v>531</v>
      </c>
      <c r="W16">
        <v>15</v>
      </c>
      <c r="X16" t="s">
        <v>8</v>
      </c>
      <c r="Y16">
        <v>15</v>
      </c>
      <c r="Z16" t="s">
        <v>8</v>
      </c>
      <c r="AD16">
        <v>15</v>
      </c>
      <c r="AE16" t="s">
        <v>8</v>
      </c>
      <c r="AF16">
        <v>15</v>
      </c>
      <c r="AG16" t="str">
        <f t="shared" si="2"/>
        <v>Delivery Date</v>
      </c>
      <c r="AH16" t="s">
        <v>530</v>
      </c>
      <c r="AP16">
        <v>14</v>
      </c>
      <c r="AQ16" t="s">
        <v>416</v>
      </c>
      <c r="AR16">
        <v>29</v>
      </c>
      <c r="AS16" t="s">
        <v>416</v>
      </c>
      <c r="AT16" t="s">
        <v>530</v>
      </c>
      <c r="AV16" s="29">
        <v>14</v>
      </c>
      <c r="AW16" s="30" t="s">
        <v>260</v>
      </c>
      <c r="AX16" s="30">
        <v>26</v>
      </c>
      <c r="AY16" s="30" t="s">
        <v>499</v>
      </c>
      <c r="AZ16" s="16" t="s">
        <v>531</v>
      </c>
      <c r="BC16">
        <v>14</v>
      </c>
      <c r="BD16" t="s">
        <v>260</v>
      </c>
      <c r="BE16">
        <v>14</v>
      </c>
      <c r="BF16" t="s">
        <v>262</v>
      </c>
      <c r="BH16" s="7">
        <v>14</v>
      </c>
      <c r="BI16" s="7" t="s">
        <v>260</v>
      </c>
      <c r="BJ16" s="7">
        <v>26</v>
      </c>
      <c r="BK16" s="7" t="s">
        <v>499</v>
      </c>
      <c r="BL16" s="6" t="s">
        <v>531</v>
      </c>
      <c r="BO16" s="6">
        <v>15</v>
      </c>
      <c r="BP16">
        <v>15</v>
      </c>
      <c r="BQ16">
        <f t="shared" si="0"/>
        <v>15</v>
      </c>
      <c r="BT16">
        <v>14</v>
      </c>
      <c r="BU16">
        <f t="shared" si="1"/>
        <v>1</v>
      </c>
    </row>
    <row r="17" spans="1:73" x14ac:dyDescent="0.15">
      <c r="A17">
        <v>16</v>
      </c>
      <c r="B17" t="s">
        <v>265</v>
      </c>
      <c r="C17">
        <v>16</v>
      </c>
      <c r="D17" t="s">
        <v>492</v>
      </c>
      <c r="G17" s="6">
        <v>16</v>
      </c>
      <c r="H17" s="6" t="s">
        <v>265</v>
      </c>
      <c r="I17" s="6">
        <v>16</v>
      </c>
      <c r="J17" s="6" t="s">
        <v>492</v>
      </c>
      <c r="K17" s="6" t="s">
        <v>531</v>
      </c>
      <c r="W17">
        <v>16</v>
      </c>
      <c r="X17" t="s">
        <v>228</v>
      </c>
      <c r="Y17">
        <v>16</v>
      </c>
      <c r="Z17" t="s">
        <v>228</v>
      </c>
      <c r="AD17">
        <v>16</v>
      </c>
      <c r="AE17" t="s">
        <v>228</v>
      </c>
      <c r="AF17">
        <v>16</v>
      </c>
      <c r="AG17" t="str">
        <f t="shared" si="2"/>
        <v>Sales Office</v>
      </c>
      <c r="AH17" t="s">
        <v>530</v>
      </c>
      <c r="AP17" s="6">
        <v>15</v>
      </c>
      <c r="AQ17" s="6" t="s">
        <v>417</v>
      </c>
      <c r="AR17" s="6">
        <v>30</v>
      </c>
      <c r="AS17" s="6" t="s">
        <v>470</v>
      </c>
      <c r="AT17" s="6" t="s">
        <v>531</v>
      </c>
      <c r="AV17" s="14">
        <v>15</v>
      </c>
      <c r="AW17" s="15" t="s">
        <v>261</v>
      </c>
      <c r="AX17" s="15">
        <v>13</v>
      </c>
      <c r="AY17" s="15" t="s">
        <v>490</v>
      </c>
      <c r="AZ17" s="16" t="s">
        <v>531</v>
      </c>
      <c r="BC17">
        <v>15</v>
      </c>
      <c r="BD17" t="s">
        <v>261</v>
      </c>
      <c r="BE17">
        <v>15</v>
      </c>
      <c r="BF17" t="s">
        <v>491</v>
      </c>
      <c r="BH17" s="6">
        <v>15</v>
      </c>
      <c r="BI17" s="6" t="s">
        <v>261</v>
      </c>
      <c r="BJ17" s="6">
        <v>13</v>
      </c>
      <c r="BK17" s="6" t="s">
        <v>490</v>
      </c>
      <c r="BL17" s="6" t="s">
        <v>531</v>
      </c>
      <c r="BO17" s="6">
        <v>16</v>
      </c>
      <c r="BP17">
        <v>16</v>
      </c>
      <c r="BQ17">
        <f t="shared" si="0"/>
        <v>16</v>
      </c>
      <c r="BT17" s="6">
        <v>93</v>
      </c>
      <c r="BU17">
        <f t="shared" si="1"/>
        <v>1</v>
      </c>
    </row>
    <row r="18" spans="1:73" x14ac:dyDescent="0.15">
      <c r="A18">
        <v>17</v>
      </c>
      <c r="B18" t="s">
        <v>266</v>
      </c>
      <c r="C18">
        <v>17</v>
      </c>
      <c r="D18" t="s">
        <v>266</v>
      </c>
      <c r="G18">
        <v>17</v>
      </c>
      <c r="H18" t="s">
        <v>266</v>
      </c>
      <c r="I18">
        <v>17</v>
      </c>
      <c r="J18" t="s">
        <v>266</v>
      </c>
      <c r="K18" t="s">
        <v>530</v>
      </c>
      <c r="W18">
        <v>17</v>
      </c>
      <c r="X18" t="s">
        <v>462</v>
      </c>
      <c r="Y18">
        <v>17</v>
      </c>
      <c r="Z18" t="s">
        <v>462</v>
      </c>
      <c r="AD18">
        <v>17</v>
      </c>
      <c r="AE18" t="s">
        <v>462</v>
      </c>
      <c r="AF18">
        <v>17</v>
      </c>
      <c r="AG18" t="str">
        <f t="shared" si="2"/>
        <v>Sales offices name</v>
      </c>
      <c r="AH18" t="s">
        <v>530</v>
      </c>
      <c r="AP18">
        <v>16</v>
      </c>
      <c r="AQ18" t="s">
        <v>228</v>
      </c>
      <c r="AR18">
        <v>16</v>
      </c>
      <c r="AS18" t="s">
        <v>228</v>
      </c>
      <c r="AT18" t="s">
        <v>530</v>
      </c>
      <c r="AV18" s="11">
        <v>16</v>
      </c>
      <c r="AW18" s="12" t="s">
        <v>262</v>
      </c>
      <c r="AX18" s="12">
        <v>14</v>
      </c>
      <c r="AY18" s="12" t="s">
        <v>262</v>
      </c>
      <c r="AZ18" s="13" t="s">
        <v>530</v>
      </c>
      <c r="BC18">
        <v>16</v>
      </c>
      <c r="BD18" t="s">
        <v>262</v>
      </c>
      <c r="BE18">
        <v>16</v>
      </c>
      <c r="BF18" t="s">
        <v>492</v>
      </c>
      <c r="BH18">
        <v>16</v>
      </c>
      <c r="BI18" t="s">
        <v>262</v>
      </c>
      <c r="BJ18">
        <v>14</v>
      </c>
      <c r="BK18" t="s">
        <v>262</v>
      </c>
      <c r="BL18" t="s">
        <v>530</v>
      </c>
      <c r="BO18">
        <v>17</v>
      </c>
      <c r="BP18">
        <v>17</v>
      </c>
      <c r="BQ18">
        <f t="shared" si="0"/>
        <v>17</v>
      </c>
      <c r="BT18" s="6">
        <v>15</v>
      </c>
      <c r="BU18">
        <f t="shared" si="1"/>
        <v>1</v>
      </c>
    </row>
    <row r="19" spans="1:73" x14ac:dyDescent="0.15">
      <c r="A19">
        <v>18</v>
      </c>
      <c r="B19" t="s">
        <v>267</v>
      </c>
      <c r="C19">
        <v>18</v>
      </c>
      <c r="D19" t="s">
        <v>493</v>
      </c>
      <c r="G19" s="6">
        <v>18</v>
      </c>
      <c r="H19" s="6" t="s">
        <v>267</v>
      </c>
      <c r="I19" s="6">
        <v>18</v>
      </c>
      <c r="J19" s="6" t="s">
        <v>493</v>
      </c>
      <c r="K19" s="6" t="s">
        <v>531</v>
      </c>
      <c r="W19">
        <v>18</v>
      </c>
      <c r="X19" t="s">
        <v>423</v>
      </c>
      <c r="Y19">
        <v>18</v>
      </c>
      <c r="Z19" t="s">
        <v>423</v>
      </c>
      <c r="AD19">
        <v>18</v>
      </c>
      <c r="AE19" t="s">
        <v>423</v>
      </c>
      <c r="AF19">
        <v>18</v>
      </c>
      <c r="AG19" t="str">
        <f t="shared" si="2"/>
        <v>Sales Representative</v>
      </c>
      <c r="AH19" t="s">
        <v>530</v>
      </c>
      <c r="AP19" s="6">
        <v>17</v>
      </c>
      <c r="AQ19" s="6" t="s">
        <v>418</v>
      </c>
      <c r="AR19" s="6">
        <v>17</v>
      </c>
      <c r="AS19" s="6" t="s">
        <v>462</v>
      </c>
      <c r="AT19" s="6" t="s">
        <v>531</v>
      </c>
      <c r="AV19" s="14">
        <v>17</v>
      </c>
      <c r="AW19" s="15" t="s">
        <v>263</v>
      </c>
      <c r="AX19" s="15">
        <v>93</v>
      </c>
      <c r="AY19" s="15" t="s">
        <v>520</v>
      </c>
      <c r="AZ19" s="16" t="s">
        <v>531</v>
      </c>
      <c r="BC19">
        <v>17</v>
      </c>
      <c r="BD19" t="s">
        <v>263</v>
      </c>
      <c r="BE19">
        <v>17</v>
      </c>
      <c r="BF19" t="s">
        <v>266</v>
      </c>
      <c r="BH19" s="6">
        <v>17</v>
      </c>
      <c r="BI19" s="6" t="s">
        <v>263</v>
      </c>
      <c r="BJ19" s="6">
        <v>93</v>
      </c>
      <c r="BK19" s="6" t="s">
        <v>520</v>
      </c>
      <c r="BL19" s="6" t="s">
        <v>531</v>
      </c>
      <c r="BO19" s="6">
        <v>18</v>
      </c>
      <c r="BP19">
        <v>18</v>
      </c>
      <c r="BQ19">
        <f t="shared" si="0"/>
        <v>18</v>
      </c>
      <c r="BT19" s="6">
        <v>16</v>
      </c>
      <c r="BU19">
        <f t="shared" si="1"/>
        <v>1</v>
      </c>
    </row>
    <row r="20" spans="1:73" x14ac:dyDescent="0.15">
      <c r="A20">
        <v>19</v>
      </c>
      <c r="B20" t="s">
        <v>539</v>
      </c>
      <c r="C20">
        <v>19</v>
      </c>
      <c r="D20" t="s">
        <v>494</v>
      </c>
      <c r="G20" s="6">
        <v>19</v>
      </c>
      <c r="H20" s="6" t="s">
        <v>539</v>
      </c>
      <c r="I20" s="6">
        <v>19</v>
      </c>
      <c r="J20" s="6" t="s">
        <v>494</v>
      </c>
      <c r="K20" s="6" t="s">
        <v>531</v>
      </c>
      <c r="W20">
        <v>19</v>
      </c>
      <c r="X20" t="s">
        <v>419</v>
      </c>
      <c r="Y20">
        <v>19</v>
      </c>
      <c r="Z20" t="s">
        <v>419</v>
      </c>
      <c r="AD20">
        <v>19</v>
      </c>
      <c r="AE20" t="s">
        <v>419</v>
      </c>
      <c r="AF20">
        <v>19</v>
      </c>
      <c r="AG20" t="str">
        <f t="shared" si="2"/>
        <v>Group Call Route</v>
      </c>
      <c r="AH20" t="s">
        <v>530</v>
      </c>
      <c r="AP20">
        <v>18</v>
      </c>
      <c r="AQ20" t="s">
        <v>419</v>
      </c>
      <c r="AR20">
        <v>19</v>
      </c>
      <c r="AS20" t="s">
        <v>419</v>
      </c>
      <c r="AT20" t="s">
        <v>530</v>
      </c>
      <c r="AV20" s="14">
        <v>18</v>
      </c>
      <c r="AW20" s="15" t="s">
        <v>264</v>
      </c>
      <c r="AX20" s="15">
        <v>15</v>
      </c>
      <c r="AY20" s="15" t="s">
        <v>491</v>
      </c>
      <c r="AZ20" s="16" t="s">
        <v>531</v>
      </c>
      <c r="BC20">
        <v>18</v>
      </c>
      <c r="BD20" t="s">
        <v>264</v>
      </c>
      <c r="BE20">
        <v>18</v>
      </c>
      <c r="BF20" t="s">
        <v>493</v>
      </c>
      <c r="BH20" s="6">
        <v>18</v>
      </c>
      <c r="BI20" s="6" t="s">
        <v>264</v>
      </c>
      <c r="BJ20" s="6">
        <v>15</v>
      </c>
      <c r="BK20" s="6" t="s">
        <v>491</v>
      </c>
      <c r="BL20" s="6" t="s">
        <v>531</v>
      </c>
      <c r="BO20" s="6">
        <v>19</v>
      </c>
      <c r="BP20">
        <v>19</v>
      </c>
      <c r="BQ20">
        <f t="shared" si="0"/>
        <v>19</v>
      </c>
      <c r="BT20">
        <v>17</v>
      </c>
      <c r="BU20">
        <f t="shared" si="1"/>
        <v>1</v>
      </c>
    </row>
    <row r="21" spans="1:73" x14ac:dyDescent="0.15">
      <c r="A21">
        <v>20</v>
      </c>
      <c r="B21" t="s">
        <v>540</v>
      </c>
      <c r="C21">
        <v>20</v>
      </c>
      <c r="D21" t="s">
        <v>495</v>
      </c>
      <c r="G21" s="6">
        <v>20</v>
      </c>
      <c r="H21" s="6" t="s">
        <v>540</v>
      </c>
      <c r="I21" s="6">
        <v>20</v>
      </c>
      <c r="J21" s="6" t="s">
        <v>495</v>
      </c>
      <c r="K21" s="6" t="s">
        <v>531</v>
      </c>
      <c r="W21">
        <v>20</v>
      </c>
      <c r="X21" t="s">
        <v>463</v>
      </c>
      <c r="Y21">
        <v>20</v>
      </c>
      <c r="Z21" t="s">
        <v>463</v>
      </c>
      <c r="AD21">
        <v>20</v>
      </c>
      <c r="AE21" t="s">
        <v>463</v>
      </c>
      <c r="AF21">
        <v>20</v>
      </c>
      <c r="AG21" t="str">
        <f t="shared" si="2"/>
        <v>Call route</v>
      </c>
      <c r="AH21" t="s">
        <v>530</v>
      </c>
      <c r="AP21">
        <v>19</v>
      </c>
      <c r="AQ21" t="s">
        <v>222</v>
      </c>
      <c r="AR21">
        <v>20</v>
      </c>
      <c r="AS21" t="s">
        <v>463</v>
      </c>
      <c r="AT21" t="s">
        <v>530</v>
      </c>
      <c r="AV21" s="14">
        <v>19</v>
      </c>
      <c r="AW21" s="15" t="s">
        <v>265</v>
      </c>
      <c r="AX21" s="15">
        <v>16</v>
      </c>
      <c r="AY21" s="15" t="s">
        <v>492</v>
      </c>
      <c r="AZ21" s="16" t="s">
        <v>531</v>
      </c>
      <c r="BC21">
        <v>19</v>
      </c>
      <c r="BD21" t="s">
        <v>265</v>
      </c>
      <c r="BE21">
        <v>19</v>
      </c>
      <c r="BF21" t="s">
        <v>494</v>
      </c>
      <c r="BH21" s="6">
        <v>19</v>
      </c>
      <c r="BI21" s="6" t="s">
        <v>265</v>
      </c>
      <c r="BJ21" s="6">
        <v>16</v>
      </c>
      <c r="BK21" s="6" t="s">
        <v>492</v>
      </c>
      <c r="BL21" s="6" t="s">
        <v>531</v>
      </c>
      <c r="BO21" s="6">
        <v>20</v>
      </c>
      <c r="BP21">
        <v>20</v>
      </c>
      <c r="BQ21">
        <f t="shared" si="0"/>
        <v>20</v>
      </c>
      <c r="BT21" s="6">
        <v>18</v>
      </c>
      <c r="BU21">
        <f t="shared" si="1"/>
        <v>1</v>
      </c>
    </row>
    <row r="22" spans="1:73" x14ac:dyDescent="0.15">
      <c r="A22">
        <v>21</v>
      </c>
      <c r="B22" t="s">
        <v>541</v>
      </c>
      <c r="C22">
        <v>21</v>
      </c>
      <c r="D22" t="s">
        <v>496</v>
      </c>
      <c r="G22" s="6">
        <v>21</v>
      </c>
      <c r="H22" s="6" t="s">
        <v>541</v>
      </c>
      <c r="I22" s="6">
        <v>21</v>
      </c>
      <c r="J22" s="6" t="s">
        <v>496</v>
      </c>
      <c r="K22" s="6" t="s">
        <v>531</v>
      </c>
      <c r="W22">
        <v>21</v>
      </c>
      <c r="X22" t="s">
        <v>464</v>
      </c>
      <c r="Y22">
        <v>21</v>
      </c>
      <c r="Z22" t="s">
        <v>464</v>
      </c>
      <c r="AD22">
        <v>21</v>
      </c>
      <c r="AE22" t="s">
        <v>464</v>
      </c>
      <c r="AF22">
        <v>21</v>
      </c>
      <c r="AG22" t="str">
        <f t="shared" si="2"/>
        <v>Loading Priority</v>
      </c>
      <c r="AH22" t="s">
        <v>530</v>
      </c>
      <c r="AP22" s="6">
        <v>20</v>
      </c>
      <c r="AQ22" s="6" t="s">
        <v>420</v>
      </c>
      <c r="AR22" s="6">
        <v>9</v>
      </c>
      <c r="AS22" s="6" t="s">
        <v>459</v>
      </c>
      <c r="AT22" s="6" t="s">
        <v>531</v>
      </c>
      <c r="AV22" s="11">
        <v>20</v>
      </c>
      <c r="AW22" s="12" t="s">
        <v>266</v>
      </c>
      <c r="AX22" s="12">
        <v>17</v>
      </c>
      <c r="AY22" s="12" t="s">
        <v>266</v>
      </c>
      <c r="AZ22" s="13" t="s">
        <v>530</v>
      </c>
      <c r="BC22">
        <v>20</v>
      </c>
      <c r="BD22" t="s">
        <v>266</v>
      </c>
      <c r="BE22">
        <v>20</v>
      </c>
      <c r="BF22" t="s">
        <v>495</v>
      </c>
      <c r="BH22">
        <v>20</v>
      </c>
      <c r="BI22" t="s">
        <v>266</v>
      </c>
      <c r="BJ22">
        <v>17</v>
      </c>
      <c r="BK22" t="s">
        <v>266</v>
      </c>
      <c r="BL22" t="s">
        <v>530</v>
      </c>
      <c r="BO22" s="6">
        <v>21</v>
      </c>
      <c r="BP22">
        <v>21</v>
      </c>
      <c r="BQ22">
        <f t="shared" si="0"/>
        <v>21</v>
      </c>
      <c r="BT22" s="6">
        <v>60</v>
      </c>
      <c r="BU22">
        <f t="shared" si="1"/>
        <v>1</v>
      </c>
    </row>
    <row r="23" spans="1:73" x14ac:dyDescent="0.15">
      <c r="A23">
        <v>22</v>
      </c>
      <c r="B23" t="s">
        <v>542</v>
      </c>
      <c r="C23">
        <v>22</v>
      </c>
      <c r="D23" t="s">
        <v>497</v>
      </c>
      <c r="G23" s="6">
        <v>22</v>
      </c>
      <c r="H23" s="6" t="s">
        <v>542</v>
      </c>
      <c r="I23" s="6">
        <v>22</v>
      </c>
      <c r="J23" s="6" t="s">
        <v>497</v>
      </c>
      <c r="K23" s="6" t="s">
        <v>531</v>
      </c>
      <c r="W23">
        <v>22</v>
      </c>
      <c r="X23" t="s">
        <v>465</v>
      </c>
      <c r="Y23">
        <v>22</v>
      </c>
      <c r="Z23" t="s">
        <v>465</v>
      </c>
      <c r="AD23">
        <v>22</v>
      </c>
      <c r="AE23" t="s">
        <v>465</v>
      </c>
      <c r="AF23">
        <v>22</v>
      </c>
      <c r="AG23" t="str">
        <f t="shared" si="2"/>
        <v>Gross weight</v>
      </c>
      <c r="AH23" t="s">
        <v>530</v>
      </c>
      <c r="AP23">
        <v>21</v>
      </c>
      <c r="AQ23" t="s">
        <v>421</v>
      </c>
      <c r="AR23">
        <v>8</v>
      </c>
      <c r="AS23" t="s">
        <v>421</v>
      </c>
      <c r="AT23" t="s">
        <v>530</v>
      </c>
      <c r="AV23" s="14">
        <v>21</v>
      </c>
      <c r="AW23" s="15" t="s">
        <v>267</v>
      </c>
      <c r="AX23" s="15">
        <v>18</v>
      </c>
      <c r="AY23" s="15" t="s">
        <v>493</v>
      </c>
      <c r="AZ23" s="16" t="s">
        <v>531</v>
      </c>
      <c r="BC23">
        <v>21</v>
      </c>
      <c r="BD23" t="s">
        <v>267</v>
      </c>
      <c r="BE23">
        <v>21</v>
      </c>
      <c r="BF23" t="s">
        <v>496</v>
      </c>
      <c r="BH23" s="6">
        <v>21</v>
      </c>
      <c r="BI23" s="6" t="s">
        <v>267</v>
      </c>
      <c r="BJ23" s="6">
        <v>18</v>
      </c>
      <c r="BK23" s="6" t="s">
        <v>493</v>
      </c>
      <c r="BL23" s="6" t="s">
        <v>531</v>
      </c>
      <c r="BO23" s="6">
        <v>22</v>
      </c>
      <c r="BP23">
        <v>22</v>
      </c>
      <c r="BQ23">
        <f t="shared" si="0"/>
        <v>22</v>
      </c>
      <c r="BT23" s="6">
        <v>61</v>
      </c>
      <c r="BU23">
        <f t="shared" si="1"/>
        <v>1</v>
      </c>
    </row>
    <row r="24" spans="1:73" x14ac:dyDescent="0.15">
      <c r="A24">
        <v>23</v>
      </c>
      <c r="B24" t="s">
        <v>274</v>
      </c>
      <c r="C24">
        <v>23</v>
      </c>
      <c r="D24" t="s">
        <v>274</v>
      </c>
      <c r="G24">
        <v>23</v>
      </c>
      <c r="H24" t="s">
        <v>274</v>
      </c>
      <c r="I24">
        <v>23</v>
      </c>
      <c r="J24" t="s">
        <v>274</v>
      </c>
      <c r="K24" t="s">
        <v>530</v>
      </c>
      <c r="W24">
        <v>23</v>
      </c>
      <c r="X24" t="s">
        <v>226</v>
      </c>
      <c r="Y24">
        <v>23</v>
      </c>
      <c r="Z24" t="s">
        <v>226</v>
      </c>
      <c r="AD24">
        <v>23</v>
      </c>
      <c r="AE24" t="s">
        <v>226</v>
      </c>
      <c r="AF24">
        <v>23</v>
      </c>
      <c r="AG24" t="str">
        <f t="shared" si="2"/>
        <v>Shipping Conditions</v>
      </c>
      <c r="AH24" t="s">
        <v>530</v>
      </c>
      <c r="AP24">
        <v>22</v>
      </c>
      <c r="AQ24" t="s">
        <v>422</v>
      </c>
      <c r="AR24">
        <v>26</v>
      </c>
      <c r="AS24" t="s">
        <v>422</v>
      </c>
      <c r="AT24" t="s">
        <v>530</v>
      </c>
      <c r="AV24" s="14">
        <v>22</v>
      </c>
      <c r="AW24" s="15" t="s">
        <v>268</v>
      </c>
      <c r="AX24" s="15">
        <v>60</v>
      </c>
      <c r="AY24" s="15" t="s">
        <v>512</v>
      </c>
      <c r="AZ24" s="16" t="s">
        <v>531</v>
      </c>
      <c r="BC24">
        <v>22</v>
      </c>
      <c r="BD24" t="s">
        <v>268</v>
      </c>
      <c r="BE24">
        <v>22</v>
      </c>
      <c r="BF24" t="s">
        <v>497</v>
      </c>
      <c r="BH24" s="6">
        <v>22</v>
      </c>
      <c r="BI24" s="6" t="s">
        <v>268</v>
      </c>
      <c r="BJ24" s="6">
        <v>60</v>
      </c>
      <c r="BK24" s="6" t="s">
        <v>512</v>
      </c>
      <c r="BL24" s="6" t="s">
        <v>531</v>
      </c>
      <c r="BO24">
        <v>23</v>
      </c>
      <c r="BP24">
        <v>23</v>
      </c>
      <c r="BQ24">
        <f t="shared" si="0"/>
        <v>23</v>
      </c>
      <c r="BT24" s="6">
        <v>19</v>
      </c>
      <c r="BU24">
        <f t="shared" si="1"/>
        <v>1</v>
      </c>
    </row>
    <row r="25" spans="1:73" x14ac:dyDescent="0.15">
      <c r="A25">
        <v>24</v>
      </c>
      <c r="B25" t="s">
        <v>543</v>
      </c>
      <c r="C25">
        <v>24</v>
      </c>
      <c r="D25" t="s">
        <v>275</v>
      </c>
      <c r="G25" s="6">
        <v>24</v>
      </c>
      <c r="H25" s="6" t="s">
        <v>543</v>
      </c>
      <c r="I25" s="6">
        <v>24</v>
      </c>
      <c r="J25" s="6" t="s">
        <v>275</v>
      </c>
      <c r="K25" s="6" t="s">
        <v>531</v>
      </c>
      <c r="W25">
        <v>24</v>
      </c>
      <c r="X25" t="s">
        <v>466</v>
      </c>
      <c r="Y25">
        <v>24</v>
      </c>
      <c r="Z25" t="s">
        <v>466</v>
      </c>
      <c r="AD25">
        <v>24</v>
      </c>
      <c r="AE25" t="s">
        <v>466</v>
      </c>
      <c r="AF25">
        <v>24</v>
      </c>
      <c r="AG25" t="str">
        <f t="shared" si="2"/>
        <v>Driver 1</v>
      </c>
      <c r="AH25" t="s">
        <v>530</v>
      </c>
      <c r="AP25">
        <v>23</v>
      </c>
      <c r="AQ25" t="s">
        <v>423</v>
      </c>
      <c r="AR25">
        <v>18</v>
      </c>
      <c r="AS25" t="s">
        <v>423</v>
      </c>
      <c r="AT25" t="s">
        <v>530</v>
      </c>
      <c r="AV25" s="14">
        <v>23</v>
      </c>
      <c r="AW25" s="15" t="s">
        <v>269</v>
      </c>
      <c r="AX25" s="15">
        <v>61</v>
      </c>
      <c r="AY25" s="15" t="s">
        <v>513</v>
      </c>
      <c r="AZ25" s="16" t="s">
        <v>531</v>
      </c>
      <c r="BC25">
        <v>23</v>
      </c>
      <c r="BD25" t="s">
        <v>269</v>
      </c>
      <c r="BE25">
        <v>23</v>
      </c>
      <c r="BF25" t="s">
        <v>274</v>
      </c>
      <c r="BH25" s="6">
        <v>23</v>
      </c>
      <c r="BI25" s="6" t="s">
        <v>269</v>
      </c>
      <c r="BJ25" s="6">
        <v>61</v>
      </c>
      <c r="BK25" s="6" t="s">
        <v>513</v>
      </c>
      <c r="BL25" s="6" t="s">
        <v>531</v>
      </c>
      <c r="BO25">
        <v>24</v>
      </c>
      <c r="BP25">
        <v>24</v>
      </c>
      <c r="BQ25">
        <f t="shared" si="0"/>
        <v>24</v>
      </c>
      <c r="BT25" s="6">
        <v>20</v>
      </c>
      <c r="BU25">
        <f t="shared" si="1"/>
        <v>1</v>
      </c>
    </row>
    <row r="26" spans="1:73" x14ac:dyDescent="0.15">
      <c r="A26">
        <v>25</v>
      </c>
      <c r="B26" t="s">
        <v>259</v>
      </c>
      <c r="C26">
        <v>25</v>
      </c>
      <c r="D26" t="s">
        <v>498</v>
      </c>
      <c r="G26">
        <v>25</v>
      </c>
      <c r="H26" t="s">
        <v>259</v>
      </c>
      <c r="I26">
        <v>25</v>
      </c>
      <c r="J26" t="s">
        <v>498</v>
      </c>
      <c r="K26" t="s">
        <v>530</v>
      </c>
      <c r="W26">
        <v>25</v>
      </c>
      <c r="X26" t="s">
        <v>467</v>
      </c>
      <c r="Y26">
        <v>25</v>
      </c>
      <c r="Z26" t="s">
        <v>467</v>
      </c>
      <c r="AD26">
        <v>25</v>
      </c>
      <c r="AE26" t="s">
        <v>467</v>
      </c>
      <c r="AF26">
        <v>25</v>
      </c>
      <c r="AG26" t="str">
        <f t="shared" si="2"/>
        <v>Driver name</v>
      </c>
      <c r="AH26" t="s">
        <v>530</v>
      </c>
      <c r="AP26" s="6">
        <v>24</v>
      </c>
      <c r="AQ26" s="6" t="s">
        <v>424</v>
      </c>
      <c r="AR26" s="6">
        <v>14</v>
      </c>
      <c r="AS26" s="6" t="s">
        <v>461</v>
      </c>
      <c r="AT26" s="6" t="s">
        <v>531</v>
      </c>
      <c r="AV26" s="14">
        <v>24</v>
      </c>
      <c r="AW26" s="15" t="s">
        <v>270</v>
      </c>
      <c r="AX26" s="15">
        <v>19</v>
      </c>
      <c r="AY26" s="15" t="s">
        <v>494</v>
      </c>
      <c r="AZ26" s="16" t="s">
        <v>531</v>
      </c>
      <c r="BC26">
        <v>24</v>
      </c>
      <c r="BD26" t="s">
        <v>270</v>
      </c>
      <c r="BE26">
        <v>24</v>
      </c>
      <c r="BF26" t="s">
        <v>275</v>
      </c>
      <c r="BH26" s="6">
        <v>24</v>
      </c>
      <c r="BI26" s="6" t="s">
        <v>270</v>
      </c>
      <c r="BJ26" s="6">
        <v>19</v>
      </c>
      <c r="BK26" s="6" t="s">
        <v>494</v>
      </c>
      <c r="BL26" s="6" t="s">
        <v>531</v>
      </c>
      <c r="BO26">
        <v>25</v>
      </c>
      <c r="BP26">
        <v>25</v>
      </c>
      <c r="BQ26">
        <f t="shared" si="0"/>
        <v>25</v>
      </c>
      <c r="BT26" s="6">
        <v>21</v>
      </c>
      <c r="BU26">
        <f t="shared" si="1"/>
        <v>1</v>
      </c>
    </row>
    <row r="27" spans="1:73" x14ac:dyDescent="0.15">
      <c r="A27">
        <v>26</v>
      </c>
      <c r="B27" t="s">
        <v>260</v>
      </c>
      <c r="C27">
        <v>26</v>
      </c>
      <c r="D27" t="s">
        <v>499</v>
      </c>
      <c r="G27" s="6">
        <v>26</v>
      </c>
      <c r="H27" s="6" t="s">
        <v>260</v>
      </c>
      <c r="I27" s="6">
        <v>26</v>
      </c>
      <c r="J27" s="6" t="s">
        <v>499</v>
      </c>
      <c r="K27" s="6" t="s">
        <v>531</v>
      </c>
      <c r="W27">
        <v>26</v>
      </c>
      <c r="X27" t="s">
        <v>422</v>
      </c>
      <c r="Y27">
        <v>26</v>
      </c>
      <c r="Z27" t="s">
        <v>422</v>
      </c>
      <c r="AD27">
        <v>26</v>
      </c>
      <c r="AE27" t="s">
        <v>422</v>
      </c>
      <c r="AF27">
        <v>26</v>
      </c>
      <c r="AG27" t="str">
        <f t="shared" si="2"/>
        <v>Order type</v>
      </c>
      <c r="AH27" t="s">
        <v>530</v>
      </c>
      <c r="AP27" s="6">
        <v>25</v>
      </c>
      <c r="AQ27" s="6" t="s">
        <v>231</v>
      </c>
      <c r="AR27" s="6">
        <v>39</v>
      </c>
      <c r="AS27" s="6" t="s">
        <v>478</v>
      </c>
      <c r="AT27" s="6" t="s">
        <v>531</v>
      </c>
      <c r="AV27" s="14">
        <v>25</v>
      </c>
      <c r="AW27" s="15" t="s">
        <v>271</v>
      </c>
      <c r="AX27" s="15">
        <v>20</v>
      </c>
      <c r="AY27" s="15" t="s">
        <v>495</v>
      </c>
      <c r="AZ27" s="16" t="s">
        <v>531</v>
      </c>
      <c r="BC27">
        <v>25</v>
      </c>
      <c r="BD27" t="s">
        <v>271</v>
      </c>
      <c r="BE27">
        <v>25</v>
      </c>
      <c r="BF27" t="s">
        <v>498</v>
      </c>
      <c r="BH27" s="6">
        <v>25</v>
      </c>
      <c r="BI27" s="6" t="s">
        <v>271</v>
      </c>
      <c r="BJ27" s="6">
        <v>20</v>
      </c>
      <c r="BK27" s="6" t="s">
        <v>495</v>
      </c>
      <c r="BL27" s="6" t="s">
        <v>531</v>
      </c>
      <c r="BO27" s="24">
        <v>27</v>
      </c>
      <c r="BP27" s="24">
        <v>26</v>
      </c>
      <c r="BQ27" s="24" t="str">
        <f t="shared" si="0"/>
        <v/>
      </c>
      <c r="BT27" s="6">
        <v>22</v>
      </c>
      <c r="BU27">
        <f t="shared" si="1"/>
        <v>1</v>
      </c>
    </row>
    <row r="28" spans="1:73" x14ac:dyDescent="0.15">
      <c r="A28">
        <v>27</v>
      </c>
      <c r="B28" t="s">
        <v>276</v>
      </c>
      <c r="C28">
        <v>27</v>
      </c>
      <c r="D28" t="s">
        <v>276</v>
      </c>
      <c r="G28">
        <v>27</v>
      </c>
      <c r="H28" t="s">
        <v>276</v>
      </c>
      <c r="I28">
        <v>27</v>
      </c>
      <c r="J28" t="s">
        <v>276</v>
      </c>
      <c r="K28" t="s">
        <v>530</v>
      </c>
      <c r="W28">
        <v>27</v>
      </c>
      <c r="X28" t="s">
        <v>468</v>
      </c>
      <c r="Y28">
        <v>27</v>
      </c>
      <c r="Z28" t="s">
        <v>468</v>
      </c>
      <c r="AD28">
        <v>27</v>
      </c>
      <c r="AE28" t="s">
        <v>468</v>
      </c>
      <c r="AF28">
        <v>27</v>
      </c>
      <c r="AG28" t="str">
        <f t="shared" si="2"/>
        <v>Invoice number</v>
      </c>
      <c r="AH28" t="s">
        <v>530</v>
      </c>
      <c r="AP28" s="6">
        <v>26</v>
      </c>
      <c r="AQ28" s="6" t="s">
        <v>425</v>
      </c>
      <c r="AR28" s="6">
        <v>43</v>
      </c>
      <c r="AS28" s="6" t="s">
        <v>482</v>
      </c>
      <c r="AT28" s="6" t="s">
        <v>531</v>
      </c>
      <c r="AV28" s="14">
        <v>26</v>
      </c>
      <c r="AW28" s="15" t="s">
        <v>272</v>
      </c>
      <c r="AX28" s="15">
        <v>21</v>
      </c>
      <c r="AY28" s="15" t="s">
        <v>496</v>
      </c>
      <c r="AZ28" s="16" t="s">
        <v>531</v>
      </c>
      <c r="BC28">
        <v>26</v>
      </c>
      <c r="BD28" t="s">
        <v>272</v>
      </c>
      <c r="BE28">
        <v>26</v>
      </c>
      <c r="BF28" t="s">
        <v>499</v>
      </c>
      <c r="BH28" s="6">
        <v>26</v>
      </c>
      <c r="BI28" s="6" t="s">
        <v>272</v>
      </c>
      <c r="BJ28" s="6">
        <v>21</v>
      </c>
      <c r="BK28" s="6" t="s">
        <v>496</v>
      </c>
      <c r="BL28" s="6" t="s">
        <v>531</v>
      </c>
      <c r="BO28" s="6">
        <v>28</v>
      </c>
      <c r="BP28">
        <v>27</v>
      </c>
      <c r="BQ28">
        <f t="shared" si="0"/>
        <v>27</v>
      </c>
      <c r="BT28">
        <v>23</v>
      </c>
      <c r="BU28">
        <f t="shared" si="1"/>
        <v>1</v>
      </c>
    </row>
    <row r="29" spans="1:73" x14ac:dyDescent="0.15">
      <c r="A29">
        <v>28</v>
      </c>
      <c r="B29" t="s">
        <v>500</v>
      </c>
      <c r="C29">
        <v>28</v>
      </c>
      <c r="D29" t="s">
        <v>500</v>
      </c>
      <c r="G29">
        <v>28</v>
      </c>
      <c r="H29" t="s">
        <v>500</v>
      </c>
      <c r="I29">
        <v>28</v>
      </c>
      <c r="J29" t="s">
        <v>500</v>
      </c>
      <c r="K29" t="s">
        <v>530</v>
      </c>
      <c r="W29">
        <v>28</v>
      </c>
      <c r="X29" t="s">
        <v>469</v>
      </c>
      <c r="Y29">
        <v>28</v>
      </c>
      <c r="Z29" t="s">
        <v>469</v>
      </c>
      <c r="AD29">
        <v>28</v>
      </c>
      <c r="AE29" t="s">
        <v>469</v>
      </c>
      <c r="AF29">
        <v>28</v>
      </c>
      <c r="AG29" t="str">
        <f t="shared" si="2"/>
        <v>Item Category</v>
      </c>
      <c r="AH29" t="s">
        <v>530</v>
      </c>
      <c r="AP29" s="6">
        <v>27</v>
      </c>
      <c r="AQ29" s="6" t="s">
        <v>426</v>
      </c>
      <c r="AR29" s="6">
        <v>10</v>
      </c>
      <c r="AS29" s="6" t="s">
        <v>460</v>
      </c>
      <c r="AT29" s="6" t="s">
        <v>531</v>
      </c>
      <c r="AV29" s="14">
        <v>27</v>
      </c>
      <c r="AW29" s="15" t="s">
        <v>273</v>
      </c>
      <c r="AX29" s="15">
        <v>22</v>
      </c>
      <c r="AY29" s="15" t="s">
        <v>497</v>
      </c>
      <c r="AZ29" s="16" t="s">
        <v>531</v>
      </c>
      <c r="BC29">
        <v>27</v>
      </c>
      <c r="BD29" t="s">
        <v>273</v>
      </c>
      <c r="BE29">
        <v>27</v>
      </c>
      <c r="BF29" t="s">
        <v>276</v>
      </c>
      <c r="BH29" s="6">
        <v>27</v>
      </c>
      <c r="BI29" s="6" t="s">
        <v>273</v>
      </c>
      <c r="BJ29" s="6">
        <v>22</v>
      </c>
      <c r="BK29" s="6" t="s">
        <v>497</v>
      </c>
      <c r="BL29" s="6" t="s">
        <v>531</v>
      </c>
      <c r="BO29">
        <v>29</v>
      </c>
      <c r="BP29">
        <v>28</v>
      </c>
      <c r="BQ29">
        <f t="shared" si="0"/>
        <v>28</v>
      </c>
      <c r="BT29">
        <v>24</v>
      </c>
      <c r="BU29">
        <f t="shared" si="1"/>
        <v>1</v>
      </c>
    </row>
    <row r="30" spans="1:73" x14ac:dyDescent="0.15">
      <c r="A30">
        <v>29</v>
      </c>
      <c r="B30" t="s">
        <v>164</v>
      </c>
      <c r="C30">
        <v>29</v>
      </c>
      <c r="D30" t="s">
        <v>164</v>
      </c>
      <c r="G30">
        <v>29</v>
      </c>
      <c r="H30" t="s">
        <v>164</v>
      </c>
      <c r="I30">
        <v>29</v>
      </c>
      <c r="J30" t="s">
        <v>164</v>
      </c>
      <c r="K30" t="s">
        <v>530</v>
      </c>
      <c r="W30">
        <v>29</v>
      </c>
      <c r="X30" t="s">
        <v>416</v>
      </c>
      <c r="Y30">
        <v>29</v>
      </c>
      <c r="Z30" t="s">
        <v>416</v>
      </c>
      <c r="AD30">
        <v>29</v>
      </c>
      <c r="AE30" t="s">
        <v>416</v>
      </c>
      <c r="AF30">
        <v>29</v>
      </c>
      <c r="AG30" t="str">
        <f t="shared" si="2"/>
        <v>Sold-to party</v>
      </c>
      <c r="AH30" t="s">
        <v>530</v>
      </c>
      <c r="AP30" s="6">
        <v>28</v>
      </c>
      <c r="AQ30" s="6" t="s">
        <v>427</v>
      </c>
      <c r="AR30" s="6">
        <v>40</v>
      </c>
      <c r="AS30" s="6" t="s">
        <v>479</v>
      </c>
      <c r="AT30" s="6" t="s">
        <v>531</v>
      </c>
      <c r="AV30" s="11">
        <v>28</v>
      </c>
      <c r="AW30" s="12" t="s">
        <v>274</v>
      </c>
      <c r="AX30" s="12">
        <v>23</v>
      </c>
      <c r="AY30" s="12" t="s">
        <v>274</v>
      </c>
      <c r="AZ30" s="13" t="s">
        <v>530</v>
      </c>
      <c r="BC30">
        <v>28</v>
      </c>
      <c r="BD30" t="s">
        <v>274</v>
      </c>
      <c r="BE30">
        <v>28</v>
      </c>
      <c r="BF30" t="s">
        <v>500</v>
      </c>
      <c r="BH30">
        <v>28</v>
      </c>
      <c r="BI30" t="s">
        <v>274</v>
      </c>
      <c r="BJ30">
        <v>23</v>
      </c>
      <c r="BK30" t="s">
        <v>274</v>
      </c>
      <c r="BL30" t="s">
        <v>530</v>
      </c>
      <c r="BO30">
        <v>30</v>
      </c>
      <c r="BP30">
        <v>29</v>
      </c>
      <c r="BQ30">
        <f t="shared" si="0"/>
        <v>29</v>
      </c>
      <c r="BT30">
        <v>27</v>
      </c>
      <c r="BU30">
        <f t="shared" si="1"/>
        <v>1</v>
      </c>
    </row>
    <row r="31" spans="1:73" x14ac:dyDescent="0.15">
      <c r="A31">
        <v>30</v>
      </c>
      <c r="B31" t="s">
        <v>278</v>
      </c>
      <c r="C31">
        <v>30</v>
      </c>
      <c r="D31" t="s">
        <v>278</v>
      </c>
      <c r="G31">
        <v>30</v>
      </c>
      <c r="H31" t="s">
        <v>278</v>
      </c>
      <c r="I31">
        <v>30</v>
      </c>
      <c r="J31" t="s">
        <v>278</v>
      </c>
      <c r="K31" t="s">
        <v>530</v>
      </c>
      <c r="W31">
        <v>30</v>
      </c>
      <c r="X31" t="s">
        <v>470</v>
      </c>
      <c r="Y31">
        <v>30</v>
      </c>
      <c r="Z31" t="s">
        <v>470</v>
      </c>
      <c r="AD31">
        <v>30</v>
      </c>
      <c r="AE31" t="s">
        <v>470</v>
      </c>
      <c r="AF31">
        <v>30</v>
      </c>
      <c r="AG31" t="str">
        <f t="shared" si="2"/>
        <v>Sold to name</v>
      </c>
      <c r="AH31" t="s">
        <v>530</v>
      </c>
      <c r="AP31" s="6">
        <v>29</v>
      </c>
      <c r="AQ31" s="6" t="s">
        <v>424</v>
      </c>
      <c r="AR31" s="6">
        <v>41</v>
      </c>
      <c r="AS31" s="6" t="s">
        <v>480</v>
      </c>
      <c r="AT31" s="6" t="s">
        <v>531</v>
      </c>
      <c r="AV31" s="11">
        <v>29</v>
      </c>
      <c r="AW31" s="12" t="s">
        <v>275</v>
      </c>
      <c r="AX31" s="12">
        <v>24</v>
      </c>
      <c r="AY31" s="12" t="s">
        <v>275</v>
      </c>
      <c r="AZ31" s="13" t="s">
        <v>530</v>
      </c>
      <c r="BC31">
        <v>29</v>
      </c>
      <c r="BD31" t="s">
        <v>275</v>
      </c>
      <c r="BE31">
        <v>29</v>
      </c>
      <c r="BF31" t="s">
        <v>164</v>
      </c>
      <c r="BH31">
        <v>29</v>
      </c>
      <c r="BI31" t="s">
        <v>275</v>
      </c>
      <c r="BJ31">
        <v>24</v>
      </c>
      <c r="BK31" t="s">
        <v>275</v>
      </c>
      <c r="BL31" t="s">
        <v>530</v>
      </c>
      <c r="BO31">
        <v>31</v>
      </c>
      <c r="BP31">
        <v>30</v>
      </c>
      <c r="BQ31">
        <f t="shared" si="0"/>
        <v>30</v>
      </c>
      <c r="BT31" s="6">
        <v>28</v>
      </c>
      <c r="BU31">
        <f t="shared" si="1"/>
        <v>1</v>
      </c>
    </row>
    <row r="32" spans="1:73" x14ac:dyDescent="0.15">
      <c r="A32">
        <v>31</v>
      </c>
      <c r="B32" t="s">
        <v>279</v>
      </c>
      <c r="C32">
        <v>31</v>
      </c>
      <c r="D32" t="s">
        <v>279</v>
      </c>
      <c r="G32">
        <v>31</v>
      </c>
      <c r="H32" t="s">
        <v>279</v>
      </c>
      <c r="I32">
        <v>31</v>
      </c>
      <c r="J32" t="s">
        <v>279</v>
      </c>
      <c r="K32" t="s">
        <v>530</v>
      </c>
      <c r="W32">
        <v>31</v>
      </c>
      <c r="X32" t="s">
        <v>471</v>
      </c>
      <c r="Y32">
        <v>31</v>
      </c>
      <c r="Z32" t="s">
        <v>471</v>
      </c>
      <c r="AD32">
        <v>31</v>
      </c>
      <c r="AE32" t="s">
        <v>471</v>
      </c>
      <c r="AF32">
        <v>31</v>
      </c>
      <c r="AG32" t="str">
        <f t="shared" si="2"/>
        <v>Shipping Point</v>
      </c>
      <c r="AH32" t="s">
        <v>530</v>
      </c>
      <c r="AP32" s="6">
        <v>30</v>
      </c>
      <c r="AQ32" s="6" t="s">
        <v>231</v>
      </c>
      <c r="AR32" s="6">
        <v>42</v>
      </c>
      <c r="AS32" s="6" t="s">
        <v>481</v>
      </c>
      <c r="AT32" s="6" t="s">
        <v>531</v>
      </c>
      <c r="AV32" s="11">
        <v>30</v>
      </c>
      <c r="AW32" s="12" t="s">
        <v>276</v>
      </c>
      <c r="AX32" s="12">
        <v>27</v>
      </c>
      <c r="AY32" s="12" t="s">
        <v>276</v>
      </c>
      <c r="AZ32" s="13" t="s">
        <v>530</v>
      </c>
      <c r="BC32">
        <v>30</v>
      </c>
      <c r="BD32" t="s">
        <v>276</v>
      </c>
      <c r="BE32">
        <v>30</v>
      </c>
      <c r="BF32" t="s">
        <v>278</v>
      </c>
      <c r="BH32">
        <v>30</v>
      </c>
      <c r="BI32" t="s">
        <v>276</v>
      </c>
      <c r="BJ32">
        <v>27</v>
      </c>
      <c r="BK32" t="s">
        <v>276</v>
      </c>
      <c r="BL32" t="s">
        <v>530</v>
      </c>
      <c r="BO32">
        <v>32</v>
      </c>
      <c r="BP32">
        <v>31</v>
      </c>
      <c r="BQ32">
        <f t="shared" si="0"/>
        <v>31</v>
      </c>
      <c r="BT32">
        <v>29</v>
      </c>
      <c r="BU32">
        <f t="shared" si="1"/>
        <v>1</v>
      </c>
    </row>
    <row r="33" spans="1:73" x14ac:dyDescent="0.15">
      <c r="A33">
        <v>32</v>
      </c>
      <c r="B33" t="s">
        <v>280</v>
      </c>
      <c r="C33">
        <v>32</v>
      </c>
      <c r="D33" t="s">
        <v>280</v>
      </c>
      <c r="G33">
        <v>32</v>
      </c>
      <c r="H33" t="s">
        <v>280</v>
      </c>
      <c r="I33">
        <v>32</v>
      </c>
      <c r="J33" t="s">
        <v>280</v>
      </c>
      <c r="K33" t="s">
        <v>530</v>
      </c>
      <c r="W33">
        <v>32</v>
      </c>
      <c r="X33" t="s">
        <v>472</v>
      </c>
      <c r="Y33">
        <v>32</v>
      </c>
      <c r="Z33" t="s">
        <v>472</v>
      </c>
      <c r="AD33">
        <v>32</v>
      </c>
      <c r="AE33" t="s">
        <v>472</v>
      </c>
      <c r="AF33">
        <v>32</v>
      </c>
      <c r="AG33" t="str">
        <f t="shared" si="2"/>
        <v>Reason for rejection</v>
      </c>
      <c r="AH33" t="s">
        <v>530</v>
      </c>
      <c r="AP33">
        <v>31</v>
      </c>
      <c r="AQ33" t="s">
        <v>428</v>
      </c>
      <c r="AR33">
        <v>11</v>
      </c>
      <c r="AS33" t="s">
        <v>428</v>
      </c>
      <c r="AT33" t="s">
        <v>530</v>
      </c>
      <c r="AV33" s="14">
        <v>31</v>
      </c>
      <c r="AW33" s="15" t="s">
        <v>277</v>
      </c>
      <c r="AX33" s="15">
        <v>28</v>
      </c>
      <c r="AY33" s="15" t="s">
        <v>500</v>
      </c>
      <c r="AZ33" s="16" t="s">
        <v>531</v>
      </c>
      <c r="BC33">
        <v>31</v>
      </c>
      <c r="BD33" t="s">
        <v>277</v>
      </c>
      <c r="BE33">
        <v>31</v>
      </c>
      <c r="BF33" t="s">
        <v>279</v>
      </c>
      <c r="BH33" s="6">
        <v>31</v>
      </c>
      <c r="BI33" s="6" t="s">
        <v>277</v>
      </c>
      <c r="BJ33" s="6">
        <v>28</v>
      </c>
      <c r="BK33" s="6" t="s">
        <v>500</v>
      </c>
      <c r="BL33" s="6" t="s">
        <v>531</v>
      </c>
      <c r="BO33">
        <v>33</v>
      </c>
      <c r="BP33">
        <v>32</v>
      </c>
      <c r="BQ33">
        <f t="shared" si="0"/>
        <v>32</v>
      </c>
      <c r="BT33">
        <v>30</v>
      </c>
      <c r="BU33">
        <f t="shared" si="1"/>
        <v>1</v>
      </c>
    </row>
    <row r="34" spans="1:73" x14ac:dyDescent="0.15">
      <c r="A34">
        <v>33</v>
      </c>
      <c r="B34" t="s">
        <v>281</v>
      </c>
      <c r="C34">
        <v>33</v>
      </c>
      <c r="D34" t="s">
        <v>281</v>
      </c>
      <c r="G34">
        <v>33</v>
      </c>
      <c r="H34" t="s">
        <v>281</v>
      </c>
      <c r="I34">
        <v>33</v>
      </c>
      <c r="J34" t="s">
        <v>281</v>
      </c>
      <c r="K34" t="s">
        <v>530</v>
      </c>
      <c r="W34">
        <v>33</v>
      </c>
      <c r="X34" t="s">
        <v>473</v>
      </c>
      <c r="Y34">
        <v>33</v>
      </c>
      <c r="Z34" t="s">
        <v>473</v>
      </c>
      <c r="AD34">
        <v>33</v>
      </c>
      <c r="AE34" t="s">
        <v>473</v>
      </c>
      <c r="AF34">
        <v>33</v>
      </c>
      <c r="AG34" t="str">
        <f t="shared" si="2"/>
        <v>Reason for rejection Description</v>
      </c>
      <c r="AH34" t="s">
        <v>530</v>
      </c>
      <c r="AP34">
        <v>32</v>
      </c>
      <c r="AQ34" t="s">
        <v>279</v>
      </c>
      <c r="AR34">
        <v>12</v>
      </c>
      <c r="AS34" t="s">
        <v>279</v>
      </c>
      <c r="AT34" t="s">
        <v>530</v>
      </c>
      <c r="AV34" s="11">
        <v>32</v>
      </c>
      <c r="AW34" s="12" t="s">
        <v>164</v>
      </c>
      <c r="AX34" s="12">
        <v>29</v>
      </c>
      <c r="AY34" s="12" t="s">
        <v>164</v>
      </c>
      <c r="AZ34" s="13" t="s">
        <v>530</v>
      </c>
      <c r="BC34">
        <v>32</v>
      </c>
      <c r="BD34" t="s">
        <v>164</v>
      </c>
      <c r="BE34">
        <v>32</v>
      </c>
      <c r="BF34" t="s">
        <v>280</v>
      </c>
      <c r="BH34">
        <v>32</v>
      </c>
      <c r="BI34" t="s">
        <v>164</v>
      </c>
      <c r="BJ34">
        <v>29</v>
      </c>
      <c r="BK34" t="s">
        <v>164</v>
      </c>
      <c r="BL34" t="s">
        <v>530</v>
      </c>
      <c r="BO34">
        <v>34</v>
      </c>
      <c r="BP34">
        <v>33</v>
      </c>
      <c r="BQ34">
        <f t="shared" ref="BQ34:BQ65" si="3">_xlfn.XLOOKUP(BP34,$BO:$BO,$BO:$BO,"")</f>
        <v>33</v>
      </c>
      <c r="BT34">
        <v>31</v>
      </c>
      <c r="BU34">
        <f t="shared" si="1"/>
        <v>1</v>
      </c>
    </row>
    <row r="35" spans="1:73" x14ac:dyDescent="0.15">
      <c r="A35">
        <v>34</v>
      </c>
      <c r="B35" t="s">
        <v>282</v>
      </c>
      <c r="C35">
        <v>34</v>
      </c>
      <c r="D35" t="s">
        <v>282</v>
      </c>
      <c r="G35">
        <v>34</v>
      </c>
      <c r="H35" t="s">
        <v>282</v>
      </c>
      <c r="I35">
        <v>34</v>
      </c>
      <c r="J35" t="s">
        <v>282</v>
      </c>
      <c r="K35" t="s">
        <v>530</v>
      </c>
      <c r="W35">
        <v>34</v>
      </c>
      <c r="X35" t="s">
        <v>474</v>
      </c>
      <c r="Y35">
        <v>34</v>
      </c>
      <c r="Z35" t="s">
        <v>474</v>
      </c>
      <c r="AD35">
        <v>34</v>
      </c>
      <c r="AE35" t="s">
        <v>474</v>
      </c>
      <c r="AF35">
        <v>34</v>
      </c>
      <c r="AG35" t="str">
        <f t="shared" si="2"/>
        <v>Return DO</v>
      </c>
      <c r="AH35" t="s">
        <v>530</v>
      </c>
      <c r="AP35" s="6">
        <v>33</v>
      </c>
      <c r="AQ35" s="6" t="s">
        <v>294</v>
      </c>
      <c r="AR35" s="6">
        <v>22</v>
      </c>
      <c r="AS35" s="6" t="s">
        <v>465</v>
      </c>
      <c r="AT35" s="6" t="s">
        <v>531</v>
      </c>
      <c r="AV35" s="11">
        <v>33</v>
      </c>
      <c r="AW35" s="12" t="s">
        <v>278</v>
      </c>
      <c r="AX35" s="12">
        <v>30</v>
      </c>
      <c r="AY35" s="12" t="s">
        <v>278</v>
      </c>
      <c r="AZ35" s="13" t="s">
        <v>530</v>
      </c>
      <c r="BC35">
        <v>33</v>
      </c>
      <c r="BD35" t="s">
        <v>278</v>
      </c>
      <c r="BE35">
        <v>33</v>
      </c>
      <c r="BF35" t="s">
        <v>281</v>
      </c>
      <c r="BH35">
        <v>33</v>
      </c>
      <c r="BI35" t="s">
        <v>278</v>
      </c>
      <c r="BJ35">
        <v>30</v>
      </c>
      <c r="BK35" t="s">
        <v>278</v>
      </c>
      <c r="BL35" t="s">
        <v>530</v>
      </c>
      <c r="BO35">
        <v>35</v>
      </c>
      <c r="BP35">
        <v>34</v>
      </c>
      <c r="BQ35">
        <f t="shared" si="3"/>
        <v>34</v>
      </c>
      <c r="BT35">
        <v>32</v>
      </c>
      <c r="BU35">
        <f t="shared" si="1"/>
        <v>1</v>
      </c>
    </row>
    <row r="36" spans="1:73" x14ac:dyDescent="0.15">
      <c r="A36">
        <v>35</v>
      </c>
      <c r="B36" t="s">
        <v>283</v>
      </c>
      <c r="C36">
        <v>35</v>
      </c>
      <c r="D36" t="s">
        <v>283</v>
      </c>
      <c r="G36">
        <v>35</v>
      </c>
      <c r="H36" t="s">
        <v>283</v>
      </c>
      <c r="I36">
        <v>35</v>
      </c>
      <c r="J36" t="s">
        <v>283</v>
      </c>
      <c r="K36" t="s">
        <v>530</v>
      </c>
      <c r="W36">
        <v>35</v>
      </c>
      <c r="X36" t="s">
        <v>475</v>
      </c>
      <c r="Y36">
        <v>35</v>
      </c>
      <c r="Z36" t="s">
        <v>475</v>
      </c>
      <c r="AD36">
        <v>35</v>
      </c>
      <c r="AE36" t="s">
        <v>475</v>
      </c>
      <c r="AF36">
        <v>35</v>
      </c>
      <c r="AG36" t="str">
        <f t="shared" si="2"/>
        <v>Status Description</v>
      </c>
      <c r="AH36" t="s">
        <v>530</v>
      </c>
      <c r="AP36">
        <v>34</v>
      </c>
      <c r="AQ36" t="s">
        <v>429</v>
      </c>
      <c r="AR36">
        <v>27</v>
      </c>
      <c r="AS36" t="s">
        <v>468</v>
      </c>
      <c r="AT36" t="s">
        <v>530</v>
      </c>
      <c r="AV36" s="11">
        <v>34</v>
      </c>
      <c r="AW36" s="12" t="s">
        <v>279</v>
      </c>
      <c r="AX36" s="12">
        <v>31</v>
      </c>
      <c r="AY36" s="12" t="s">
        <v>279</v>
      </c>
      <c r="AZ36" s="13" t="s">
        <v>530</v>
      </c>
      <c r="BC36">
        <v>34</v>
      </c>
      <c r="BD36" t="s">
        <v>279</v>
      </c>
      <c r="BE36">
        <v>34</v>
      </c>
      <c r="BF36" t="s">
        <v>282</v>
      </c>
      <c r="BH36">
        <v>34</v>
      </c>
      <c r="BI36" t="s">
        <v>279</v>
      </c>
      <c r="BJ36">
        <v>31</v>
      </c>
      <c r="BK36" t="s">
        <v>279</v>
      </c>
      <c r="BL36" t="s">
        <v>530</v>
      </c>
      <c r="BO36" s="6">
        <v>37</v>
      </c>
      <c r="BP36">
        <v>35</v>
      </c>
      <c r="BQ36">
        <f t="shared" si="3"/>
        <v>35</v>
      </c>
      <c r="BT36">
        <v>33</v>
      </c>
      <c r="BU36">
        <f t="shared" si="1"/>
        <v>1</v>
      </c>
    </row>
    <row r="37" spans="1:73" x14ac:dyDescent="0.15">
      <c r="A37">
        <v>36</v>
      </c>
      <c r="B37" t="s">
        <v>284</v>
      </c>
      <c r="C37">
        <v>36</v>
      </c>
      <c r="D37" t="s">
        <v>501</v>
      </c>
      <c r="G37" s="6">
        <v>36</v>
      </c>
      <c r="H37" s="6" t="s">
        <v>284</v>
      </c>
      <c r="I37" s="6">
        <v>36</v>
      </c>
      <c r="J37" s="6" t="s">
        <v>501</v>
      </c>
      <c r="K37" s="6" t="s">
        <v>531</v>
      </c>
      <c r="W37">
        <v>36</v>
      </c>
      <c r="X37" t="s">
        <v>432</v>
      </c>
      <c r="Y37">
        <v>36</v>
      </c>
      <c r="Z37" t="s">
        <v>432</v>
      </c>
      <c r="AD37">
        <v>36</v>
      </c>
      <c r="AE37" t="s">
        <v>432</v>
      </c>
      <c r="AF37">
        <v>36</v>
      </c>
      <c r="AG37" t="str">
        <f t="shared" si="2"/>
        <v>Settlement Date</v>
      </c>
      <c r="AH37" t="s">
        <v>530</v>
      </c>
      <c r="AP37" s="6">
        <v>35</v>
      </c>
      <c r="AQ37" s="6" t="s">
        <v>430</v>
      </c>
      <c r="AR37" s="6">
        <v>32</v>
      </c>
      <c r="AS37" s="6" t="s">
        <v>472</v>
      </c>
      <c r="AT37" s="6" t="s">
        <v>531</v>
      </c>
      <c r="AV37" s="11">
        <v>35</v>
      </c>
      <c r="AW37" s="12" t="s">
        <v>280</v>
      </c>
      <c r="AX37" s="12">
        <v>32</v>
      </c>
      <c r="AY37" s="12" t="s">
        <v>280</v>
      </c>
      <c r="AZ37" s="13" t="s">
        <v>530</v>
      </c>
      <c r="BC37">
        <v>35</v>
      </c>
      <c r="BD37" t="s">
        <v>280</v>
      </c>
      <c r="BE37">
        <v>35</v>
      </c>
      <c r="BF37" t="s">
        <v>283</v>
      </c>
      <c r="BH37">
        <v>35</v>
      </c>
      <c r="BI37" t="s">
        <v>280</v>
      </c>
      <c r="BJ37">
        <v>32</v>
      </c>
      <c r="BK37" t="s">
        <v>280</v>
      </c>
      <c r="BL37" t="s">
        <v>530</v>
      </c>
      <c r="BO37" s="25">
        <v>38</v>
      </c>
      <c r="BP37" s="24">
        <v>36</v>
      </c>
      <c r="BQ37" s="24" t="str">
        <f t="shared" si="3"/>
        <v/>
      </c>
      <c r="BT37">
        <v>34</v>
      </c>
      <c r="BU37">
        <f t="shared" si="1"/>
        <v>1</v>
      </c>
    </row>
    <row r="38" spans="1:73" x14ac:dyDescent="0.15">
      <c r="A38">
        <v>37</v>
      </c>
      <c r="B38" t="s">
        <v>285</v>
      </c>
      <c r="C38">
        <v>37</v>
      </c>
      <c r="D38" t="s">
        <v>502</v>
      </c>
      <c r="G38" s="6">
        <v>37</v>
      </c>
      <c r="H38" s="6" t="s">
        <v>285</v>
      </c>
      <c r="I38" s="6">
        <v>37</v>
      </c>
      <c r="J38" s="6" t="s">
        <v>502</v>
      </c>
      <c r="K38" s="6" t="s">
        <v>531</v>
      </c>
      <c r="W38">
        <v>37</v>
      </c>
      <c r="X38" t="s">
        <v>476</v>
      </c>
      <c r="Y38">
        <v>37</v>
      </c>
      <c r="Z38" t="s">
        <v>476</v>
      </c>
      <c r="AD38">
        <v>37</v>
      </c>
      <c r="AE38" t="s">
        <v>476</v>
      </c>
      <c r="AF38">
        <v>37</v>
      </c>
      <c r="AG38" t="str">
        <f t="shared" si="2"/>
        <v>Delivery Plant</v>
      </c>
      <c r="AH38" t="s">
        <v>530</v>
      </c>
      <c r="AP38">
        <v>36</v>
      </c>
      <c r="AQ38" t="s">
        <v>431</v>
      </c>
      <c r="AR38">
        <v>33</v>
      </c>
      <c r="AS38" t="s">
        <v>473</v>
      </c>
      <c r="AT38" t="s">
        <v>530</v>
      </c>
      <c r="AV38" s="11">
        <v>36</v>
      </c>
      <c r="AW38" s="12" t="s">
        <v>281</v>
      </c>
      <c r="AX38" s="12">
        <v>33</v>
      </c>
      <c r="AY38" s="12" t="s">
        <v>281</v>
      </c>
      <c r="AZ38" s="13" t="s">
        <v>530</v>
      </c>
      <c r="BC38">
        <v>36</v>
      </c>
      <c r="BD38" t="s">
        <v>281</v>
      </c>
      <c r="BE38">
        <v>36</v>
      </c>
      <c r="BF38" t="s">
        <v>501</v>
      </c>
      <c r="BH38">
        <v>36</v>
      </c>
      <c r="BI38" t="s">
        <v>281</v>
      </c>
      <c r="BJ38">
        <v>33</v>
      </c>
      <c r="BK38" t="s">
        <v>281</v>
      </c>
      <c r="BL38" t="s">
        <v>530</v>
      </c>
      <c r="BO38">
        <v>39</v>
      </c>
      <c r="BP38">
        <v>37</v>
      </c>
      <c r="BQ38">
        <f t="shared" si="3"/>
        <v>37</v>
      </c>
      <c r="BT38">
        <v>35</v>
      </c>
      <c r="BU38">
        <f t="shared" si="1"/>
        <v>1</v>
      </c>
    </row>
    <row r="39" spans="1:73" x14ac:dyDescent="0.15">
      <c r="A39">
        <v>38</v>
      </c>
      <c r="B39" t="s">
        <v>286</v>
      </c>
      <c r="C39">
        <v>38</v>
      </c>
      <c r="D39" t="s">
        <v>503</v>
      </c>
      <c r="G39" s="6">
        <v>38</v>
      </c>
      <c r="H39" s="6" t="s">
        <v>286</v>
      </c>
      <c r="I39" s="6">
        <v>38</v>
      </c>
      <c r="J39" s="6" t="s">
        <v>503</v>
      </c>
      <c r="K39" s="6" t="s">
        <v>531</v>
      </c>
      <c r="W39">
        <v>38</v>
      </c>
      <c r="X39" t="s">
        <v>477</v>
      </c>
      <c r="Y39">
        <v>38</v>
      </c>
      <c r="Z39" t="s">
        <v>477</v>
      </c>
      <c r="AD39">
        <v>38</v>
      </c>
      <c r="AE39" t="s">
        <v>477</v>
      </c>
      <c r="AF39">
        <v>38</v>
      </c>
      <c r="AG39" t="str">
        <f t="shared" si="2"/>
        <v>Report Name</v>
      </c>
      <c r="AH39" t="s">
        <v>530</v>
      </c>
      <c r="AP39">
        <v>37</v>
      </c>
      <c r="AQ39" t="s">
        <v>432</v>
      </c>
      <c r="AR39">
        <v>36</v>
      </c>
      <c r="AS39" t="s">
        <v>432</v>
      </c>
      <c r="AT39" t="s">
        <v>530</v>
      </c>
      <c r="AV39" s="11">
        <v>37</v>
      </c>
      <c r="AW39" s="12" t="s">
        <v>282</v>
      </c>
      <c r="AX39" s="12">
        <v>34</v>
      </c>
      <c r="AY39" s="12" t="s">
        <v>282</v>
      </c>
      <c r="AZ39" s="13" t="s">
        <v>530</v>
      </c>
      <c r="BC39">
        <v>37</v>
      </c>
      <c r="BD39" t="s">
        <v>282</v>
      </c>
      <c r="BE39">
        <v>37</v>
      </c>
      <c r="BF39" t="s">
        <v>502</v>
      </c>
      <c r="BH39">
        <v>37</v>
      </c>
      <c r="BI39" t="s">
        <v>282</v>
      </c>
      <c r="BJ39">
        <v>34</v>
      </c>
      <c r="BK39" t="s">
        <v>282</v>
      </c>
      <c r="BL39" t="s">
        <v>530</v>
      </c>
      <c r="BO39">
        <v>40</v>
      </c>
      <c r="BP39">
        <v>38</v>
      </c>
      <c r="BQ39">
        <f t="shared" si="3"/>
        <v>38</v>
      </c>
      <c r="BT39" s="7">
        <v>36</v>
      </c>
      <c r="BU39">
        <f t="shared" si="1"/>
        <v>1</v>
      </c>
    </row>
    <row r="40" spans="1:73" x14ac:dyDescent="0.15">
      <c r="A40">
        <v>39</v>
      </c>
      <c r="B40" t="s">
        <v>287</v>
      </c>
      <c r="C40">
        <v>39</v>
      </c>
      <c r="D40" t="s">
        <v>287</v>
      </c>
      <c r="G40">
        <v>39</v>
      </c>
      <c r="H40" t="s">
        <v>287</v>
      </c>
      <c r="I40">
        <v>39</v>
      </c>
      <c r="J40" t="s">
        <v>287</v>
      </c>
      <c r="K40" t="s">
        <v>530</v>
      </c>
      <c r="W40">
        <v>39</v>
      </c>
      <c r="X40" t="s">
        <v>478</v>
      </c>
      <c r="Y40">
        <v>39</v>
      </c>
      <c r="Z40" t="s">
        <v>478</v>
      </c>
      <c r="AD40">
        <v>39</v>
      </c>
      <c r="AE40" t="s">
        <v>478</v>
      </c>
      <c r="AF40">
        <v>39</v>
      </c>
      <c r="AG40" t="str">
        <f t="shared" si="2"/>
        <v>SO Document Time</v>
      </c>
      <c r="AH40" t="s">
        <v>530</v>
      </c>
      <c r="AP40" s="2"/>
      <c r="AQ40" s="2"/>
      <c r="AR40" s="2">
        <v>28</v>
      </c>
      <c r="AS40" s="2" t="s">
        <v>469</v>
      </c>
      <c r="AT40" s="2" t="s">
        <v>534</v>
      </c>
      <c r="AV40" s="11">
        <v>38</v>
      </c>
      <c r="AW40" s="12" t="s">
        <v>283</v>
      </c>
      <c r="AX40" s="12">
        <v>35</v>
      </c>
      <c r="AY40" s="12" t="s">
        <v>283</v>
      </c>
      <c r="AZ40" s="13" t="s">
        <v>530</v>
      </c>
      <c r="BC40">
        <v>38</v>
      </c>
      <c r="BD40" t="s">
        <v>283</v>
      </c>
      <c r="BE40">
        <v>38</v>
      </c>
      <c r="BF40" t="s">
        <v>503</v>
      </c>
      <c r="BH40">
        <v>38</v>
      </c>
      <c r="BI40" t="s">
        <v>283</v>
      </c>
      <c r="BJ40">
        <v>35</v>
      </c>
      <c r="BK40" t="s">
        <v>283</v>
      </c>
      <c r="BL40" t="s">
        <v>530</v>
      </c>
      <c r="BO40">
        <v>41</v>
      </c>
      <c r="BP40">
        <v>39</v>
      </c>
      <c r="BQ40">
        <f t="shared" si="3"/>
        <v>39</v>
      </c>
      <c r="BT40" s="6">
        <v>37</v>
      </c>
      <c r="BU40">
        <f t="shared" si="1"/>
        <v>1</v>
      </c>
    </row>
    <row r="41" spans="1:73" x14ac:dyDescent="0.15">
      <c r="A41">
        <v>40</v>
      </c>
      <c r="B41" t="s">
        <v>288</v>
      </c>
      <c r="C41">
        <v>40</v>
      </c>
      <c r="D41" t="s">
        <v>288</v>
      </c>
      <c r="G41">
        <v>40</v>
      </c>
      <c r="H41" t="s">
        <v>288</v>
      </c>
      <c r="I41">
        <v>40</v>
      </c>
      <c r="J41" t="s">
        <v>288</v>
      </c>
      <c r="K41" t="s">
        <v>530</v>
      </c>
      <c r="W41">
        <v>40</v>
      </c>
      <c r="X41" t="s">
        <v>479</v>
      </c>
      <c r="Y41">
        <v>40</v>
      </c>
      <c r="Z41" t="s">
        <v>479</v>
      </c>
      <c r="AD41">
        <v>40</v>
      </c>
      <c r="AE41" t="s">
        <v>479</v>
      </c>
      <c r="AF41">
        <v>40</v>
      </c>
      <c r="AG41" t="str">
        <f t="shared" si="2"/>
        <v>DO Created by</v>
      </c>
      <c r="AH41" t="s">
        <v>530</v>
      </c>
      <c r="AP41" s="2"/>
      <c r="AQ41" s="2"/>
      <c r="AR41" s="2">
        <v>31</v>
      </c>
      <c r="AS41" s="2" t="s">
        <v>471</v>
      </c>
      <c r="AT41" s="2" t="s">
        <v>534</v>
      </c>
      <c r="AV41" s="29">
        <v>39</v>
      </c>
      <c r="AW41" s="30" t="s">
        <v>284</v>
      </c>
      <c r="AX41" s="30">
        <v>36</v>
      </c>
      <c r="AY41" s="30" t="s">
        <v>501</v>
      </c>
      <c r="AZ41" s="31" t="s">
        <v>531</v>
      </c>
      <c r="BC41">
        <v>39</v>
      </c>
      <c r="BD41" t="s">
        <v>284</v>
      </c>
      <c r="BE41">
        <v>39</v>
      </c>
      <c r="BF41" t="s">
        <v>287</v>
      </c>
      <c r="BH41" s="7">
        <v>39</v>
      </c>
      <c r="BI41" s="7" t="s">
        <v>284</v>
      </c>
      <c r="BJ41" s="7">
        <v>36</v>
      </c>
      <c r="BK41" s="7" t="s">
        <v>501</v>
      </c>
      <c r="BL41" s="7" t="s">
        <v>531</v>
      </c>
      <c r="BO41" s="6">
        <v>42</v>
      </c>
      <c r="BP41">
        <v>40</v>
      </c>
      <c r="BQ41">
        <f t="shared" si="3"/>
        <v>40</v>
      </c>
      <c r="BT41" s="6">
        <v>38</v>
      </c>
      <c r="BU41">
        <f t="shared" si="1"/>
        <v>1</v>
      </c>
    </row>
    <row r="42" spans="1:73" x14ac:dyDescent="0.15">
      <c r="A42">
        <v>41</v>
      </c>
      <c r="B42" t="s">
        <v>289</v>
      </c>
      <c r="C42">
        <v>41</v>
      </c>
      <c r="D42" t="s">
        <v>289</v>
      </c>
      <c r="G42">
        <v>41</v>
      </c>
      <c r="H42" t="s">
        <v>289</v>
      </c>
      <c r="I42">
        <v>41</v>
      </c>
      <c r="J42" t="s">
        <v>289</v>
      </c>
      <c r="K42" t="s">
        <v>530</v>
      </c>
      <c r="W42">
        <v>41</v>
      </c>
      <c r="X42" t="s">
        <v>480</v>
      </c>
      <c r="Y42">
        <v>41</v>
      </c>
      <c r="Z42" t="s">
        <v>480</v>
      </c>
      <c r="AD42">
        <v>41</v>
      </c>
      <c r="AE42" t="s">
        <v>480</v>
      </c>
      <c r="AF42">
        <v>41</v>
      </c>
      <c r="AG42" t="str">
        <f t="shared" si="2"/>
        <v>DO Created on</v>
      </c>
      <c r="AH42" t="s">
        <v>530</v>
      </c>
      <c r="AP42" s="2"/>
      <c r="AQ42" s="2"/>
      <c r="AR42" s="2">
        <v>34</v>
      </c>
      <c r="AS42" s="2" t="s">
        <v>474</v>
      </c>
      <c r="AT42" s="2" t="s">
        <v>534</v>
      </c>
      <c r="AV42" s="14">
        <v>40</v>
      </c>
      <c r="AW42" s="15" t="s">
        <v>285</v>
      </c>
      <c r="AX42" s="15">
        <v>37</v>
      </c>
      <c r="AY42" s="15" t="s">
        <v>502</v>
      </c>
      <c r="AZ42" s="16" t="s">
        <v>531</v>
      </c>
      <c r="BC42">
        <v>40</v>
      </c>
      <c r="BD42" t="s">
        <v>285</v>
      </c>
      <c r="BE42">
        <v>40</v>
      </c>
      <c r="BF42" t="s">
        <v>288</v>
      </c>
      <c r="BH42" s="6">
        <v>40</v>
      </c>
      <c r="BI42" s="6" t="s">
        <v>285</v>
      </c>
      <c r="BJ42" s="6">
        <v>37</v>
      </c>
      <c r="BK42" s="6" t="s">
        <v>502</v>
      </c>
      <c r="BL42" s="6" t="s">
        <v>531</v>
      </c>
      <c r="BO42">
        <v>43</v>
      </c>
      <c r="BP42">
        <v>41</v>
      </c>
      <c r="BQ42">
        <f t="shared" si="3"/>
        <v>41</v>
      </c>
      <c r="BT42">
        <v>39</v>
      </c>
      <c r="BU42">
        <f t="shared" si="1"/>
        <v>1</v>
      </c>
    </row>
    <row r="43" spans="1:73" x14ac:dyDescent="0.15">
      <c r="A43">
        <v>42</v>
      </c>
      <c r="B43" t="s">
        <v>290</v>
      </c>
      <c r="C43">
        <v>42</v>
      </c>
      <c r="D43" t="s">
        <v>504</v>
      </c>
      <c r="G43" s="6">
        <v>42</v>
      </c>
      <c r="H43" s="6" t="s">
        <v>290</v>
      </c>
      <c r="I43" s="6">
        <v>42</v>
      </c>
      <c r="J43" s="6" t="s">
        <v>504</v>
      </c>
      <c r="K43" s="6" t="s">
        <v>531</v>
      </c>
      <c r="W43">
        <v>42</v>
      </c>
      <c r="X43" t="s">
        <v>481</v>
      </c>
      <c r="Y43">
        <v>42</v>
      </c>
      <c r="Z43" t="s">
        <v>481</v>
      </c>
      <c r="AD43">
        <v>42</v>
      </c>
      <c r="AE43" t="s">
        <v>481</v>
      </c>
      <c r="AF43">
        <v>42</v>
      </c>
      <c r="AG43" t="str">
        <f t="shared" si="2"/>
        <v>DO Created Time</v>
      </c>
      <c r="AH43" t="s">
        <v>530</v>
      </c>
      <c r="AP43" s="2"/>
      <c r="AQ43" s="2"/>
      <c r="AR43" s="2">
        <v>35</v>
      </c>
      <c r="AS43" s="2" t="s">
        <v>475</v>
      </c>
      <c r="AT43" s="2" t="s">
        <v>534</v>
      </c>
      <c r="AV43" s="14">
        <v>41</v>
      </c>
      <c r="AW43" s="15" t="s">
        <v>286</v>
      </c>
      <c r="AX43" s="15">
        <v>38</v>
      </c>
      <c r="AY43" s="15" t="s">
        <v>503</v>
      </c>
      <c r="AZ43" s="16" t="s">
        <v>531</v>
      </c>
      <c r="BC43">
        <v>41</v>
      </c>
      <c r="BD43" t="s">
        <v>286</v>
      </c>
      <c r="BE43">
        <v>41</v>
      </c>
      <c r="BF43" t="s">
        <v>289</v>
      </c>
      <c r="BH43" s="6">
        <v>41</v>
      </c>
      <c r="BI43" s="6" t="s">
        <v>286</v>
      </c>
      <c r="BJ43" s="6">
        <v>38</v>
      </c>
      <c r="BK43" s="6" t="s">
        <v>503</v>
      </c>
      <c r="BL43" s="6" t="s">
        <v>531</v>
      </c>
      <c r="BO43">
        <v>44</v>
      </c>
      <c r="BP43">
        <v>42</v>
      </c>
      <c r="BQ43">
        <f t="shared" si="3"/>
        <v>42</v>
      </c>
      <c r="BT43">
        <v>40</v>
      </c>
      <c r="BU43">
        <f t="shared" si="1"/>
        <v>1</v>
      </c>
    </row>
    <row r="44" spans="1:73" x14ac:dyDescent="0.15">
      <c r="A44">
        <v>43</v>
      </c>
      <c r="B44" t="s">
        <v>544</v>
      </c>
      <c r="C44">
        <v>43</v>
      </c>
      <c r="D44" t="s">
        <v>291</v>
      </c>
      <c r="G44" s="6">
        <v>43</v>
      </c>
      <c r="H44" s="6" t="s">
        <v>544</v>
      </c>
      <c r="I44" s="6">
        <v>43</v>
      </c>
      <c r="J44" s="6" t="s">
        <v>291</v>
      </c>
      <c r="K44" s="6" t="s">
        <v>531</v>
      </c>
      <c r="W44">
        <v>43</v>
      </c>
      <c r="X44" t="s">
        <v>482</v>
      </c>
      <c r="Y44">
        <v>43</v>
      </c>
      <c r="Z44" t="s">
        <v>482</v>
      </c>
      <c r="AD44">
        <v>43</v>
      </c>
      <c r="AE44" t="s">
        <v>482</v>
      </c>
      <c r="AF44">
        <v>43</v>
      </c>
      <c r="AG44" t="str">
        <f t="shared" si="2"/>
        <v>Terms of Payment</v>
      </c>
      <c r="AH44" t="s">
        <v>530</v>
      </c>
      <c r="AP44" s="2"/>
      <c r="AQ44" s="2"/>
      <c r="AR44" s="2">
        <v>37</v>
      </c>
      <c r="AS44" s="2" t="s">
        <v>476</v>
      </c>
      <c r="AT44" s="2" t="s">
        <v>534</v>
      </c>
      <c r="AV44" s="11">
        <v>42</v>
      </c>
      <c r="AW44" s="12" t="s">
        <v>287</v>
      </c>
      <c r="AX44" s="12">
        <v>39</v>
      </c>
      <c r="AY44" s="12" t="s">
        <v>287</v>
      </c>
      <c r="AZ44" s="13" t="s">
        <v>530</v>
      </c>
      <c r="BC44">
        <v>42</v>
      </c>
      <c r="BD44" t="s">
        <v>287</v>
      </c>
      <c r="BE44">
        <v>42</v>
      </c>
      <c r="BF44" t="s">
        <v>504</v>
      </c>
      <c r="BH44">
        <v>42</v>
      </c>
      <c r="BI44" t="s">
        <v>287</v>
      </c>
      <c r="BJ44">
        <v>39</v>
      </c>
      <c r="BK44" t="s">
        <v>287</v>
      </c>
      <c r="BL44" t="s">
        <v>530</v>
      </c>
      <c r="BO44">
        <v>45</v>
      </c>
      <c r="BP44">
        <v>43</v>
      </c>
      <c r="BQ44">
        <f t="shared" si="3"/>
        <v>43</v>
      </c>
      <c r="BT44">
        <v>41</v>
      </c>
      <c r="BU44">
        <f t="shared" si="1"/>
        <v>1</v>
      </c>
    </row>
    <row r="45" spans="1:73" x14ac:dyDescent="0.15">
      <c r="A45">
        <v>44</v>
      </c>
      <c r="B45" t="s">
        <v>292</v>
      </c>
      <c r="C45">
        <v>44</v>
      </c>
      <c r="D45" t="s">
        <v>292</v>
      </c>
      <c r="G45">
        <v>44</v>
      </c>
      <c r="H45" t="s">
        <v>292</v>
      </c>
      <c r="I45">
        <v>44</v>
      </c>
      <c r="J45" t="s">
        <v>292</v>
      </c>
      <c r="K45" t="s">
        <v>530</v>
      </c>
      <c r="W45">
        <v>44</v>
      </c>
      <c r="X45" t="s">
        <v>483</v>
      </c>
      <c r="Y45">
        <v>44</v>
      </c>
      <c r="Z45" t="s">
        <v>483</v>
      </c>
      <c r="AD45">
        <v>44</v>
      </c>
      <c r="AE45" t="s">
        <v>483</v>
      </c>
      <c r="AF45">
        <v>44</v>
      </c>
      <c r="AG45" t="str">
        <f t="shared" si="2"/>
        <v>Update date</v>
      </c>
      <c r="AH45" t="s">
        <v>530</v>
      </c>
      <c r="AP45" s="2"/>
      <c r="AQ45" s="2"/>
      <c r="AR45" s="2">
        <v>38</v>
      </c>
      <c r="AS45" s="2" t="s">
        <v>477</v>
      </c>
      <c r="AT45" s="2" t="s">
        <v>534</v>
      </c>
      <c r="AV45" s="11">
        <v>43</v>
      </c>
      <c r="AW45" s="12" t="s">
        <v>288</v>
      </c>
      <c r="AX45" s="12">
        <v>40</v>
      </c>
      <c r="AY45" s="12" t="s">
        <v>288</v>
      </c>
      <c r="AZ45" s="13" t="s">
        <v>530</v>
      </c>
      <c r="BC45">
        <v>43</v>
      </c>
      <c r="BD45" t="s">
        <v>288</v>
      </c>
      <c r="BE45">
        <v>43</v>
      </c>
      <c r="BF45" t="s">
        <v>291</v>
      </c>
      <c r="BH45">
        <v>43</v>
      </c>
      <c r="BI45" t="s">
        <v>288</v>
      </c>
      <c r="BJ45">
        <v>40</v>
      </c>
      <c r="BK45" t="s">
        <v>288</v>
      </c>
      <c r="BL45" t="s">
        <v>530</v>
      </c>
      <c r="BO45" s="6">
        <v>46</v>
      </c>
      <c r="BP45">
        <v>44</v>
      </c>
      <c r="BQ45">
        <f t="shared" si="3"/>
        <v>44</v>
      </c>
      <c r="BT45" s="6">
        <v>42</v>
      </c>
      <c r="BU45">
        <f t="shared" si="1"/>
        <v>1</v>
      </c>
    </row>
    <row r="46" spans="1:73" x14ac:dyDescent="0.15">
      <c r="A46">
        <v>45</v>
      </c>
      <c r="B46" t="s">
        <v>293</v>
      </c>
      <c r="C46">
        <v>45</v>
      </c>
      <c r="D46" t="s">
        <v>293</v>
      </c>
      <c r="G46">
        <v>45</v>
      </c>
      <c r="H46" t="s">
        <v>293</v>
      </c>
      <c r="I46">
        <v>45</v>
      </c>
      <c r="J46" t="s">
        <v>293</v>
      </c>
      <c r="K46" t="s">
        <v>530</v>
      </c>
      <c r="W46">
        <v>45</v>
      </c>
      <c r="X46" t="s">
        <v>484</v>
      </c>
      <c r="Y46">
        <v>45</v>
      </c>
      <c r="Z46" t="s">
        <v>484</v>
      </c>
      <c r="AD46">
        <v>45</v>
      </c>
      <c r="AE46" t="s">
        <v>484</v>
      </c>
      <c r="AF46">
        <v>45</v>
      </c>
      <c r="AG46" t="str">
        <f t="shared" si="2"/>
        <v>Update Time</v>
      </c>
      <c r="AH46" t="s">
        <v>530</v>
      </c>
      <c r="AP46" s="2"/>
      <c r="AQ46" s="2"/>
      <c r="AR46" s="2">
        <v>44</v>
      </c>
      <c r="AS46" s="2" t="s">
        <v>483</v>
      </c>
      <c r="AT46" s="2" t="s">
        <v>534</v>
      </c>
      <c r="AV46" s="11">
        <v>44</v>
      </c>
      <c r="AW46" s="12" t="s">
        <v>289</v>
      </c>
      <c r="AX46" s="12">
        <v>41</v>
      </c>
      <c r="AY46" s="12" t="s">
        <v>289</v>
      </c>
      <c r="AZ46" s="13" t="s">
        <v>530</v>
      </c>
      <c r="BC46">
        <v>44</v>
      </c>
      <c r="BD46" t="s">
        <v>289</v>
      </c>
      <c r="BE46">
        <v>44</v>
      </c>
      <c r="BF46" t="s">
        <v>292</v>
      </c>
      <c r="BH46">
        <v>44</v>
      </c>
      <c r="BI46" t="s">
        <v>289</v>
      </c>
      <c r="BJ46">
        <v>41</v>
      </c>
      <c r="BK46" t="s">
        <v>289</v>
      </c>
      <c r="BL46" t="s">
        <v>530</v>
      </c>
      <c r="BO46" s="7">
        <v>49</v>
      </c>
      <c r="BP46">
        <v>45</v>
      </c>
      <c r="BQ46">
        <f t="shared" si="3"/>
        <v>45</v>
      </c>
      <c r="BT46">
        <v>43</v>
      </c>
      <c r="BU46">
        <f t="shared" si="1"/>
        <v>1</v>
      </c>
    </row>
    <row r="47" spans="1:73" x14ac:dyDescent="0.15">
      <c r="A47">
        <v>46</v>
      </c>
      <c r="B47" t="s">
        <v>294</v>
      </c>
      <c r="C47">
        <v>46</v>
      </c>
      <c r="D47" t="s">
        <v>505</v>
      </c>
      <c r="G47" s="6">
        <v>46</v>
      </c>
      <c r="H47" s="6" t="s">
        <v>294</v>
      </c>
      <c r="I47" s="6">
        <v>46</v>
      </c>
      <c r="J47" s="6" t="s">
        <v>505</v>
      </c>
      <c r="K47" s="6" t="s">
        <v>531</v>
      </c>
      <c r="W47">
        <v>46</v>
      </c>
      <c r="X47" t="s">
        <v>485</v>
      </c>
      <c r="Y47">
        <v>46</v>
      </c>
      <c r="Z47" t="s">
        <v>485</v>
      </c>
      <c r="AD47">
        <v>46</v>
      </c>
      <c r="AE47" t="s">
        <v>485</v>
      </c>
      <c r="AF47">
        <v>46</v>
      </c>
      <c r="AG47" t="str">
        <f t="shared" si="2"/>
        <v>Update user</v>
      </c>
      <c r="AH47" t="s">
        <v>530</v>
      </c>
      <c r="AP47" s="2"/>
      <c r="AQ47" s="2"/>
      <c r="AR47" s="2">
        <v>45</v>
      </c>
      <c r="AS47" s="2" t="s">
        <v>484</v>
      </c>
      <c r="AT47" s="2" t="s">
        <v>534</v>
      </c>
      <c r="AV47" s="14">
        <v>45</v>
      </c>
      <c r="AW47" s="15" t="s">
        <v>290</v>
      </c>
      <c r="AX47" s="15">
        <v>42</v>
      </c>
      <c r="AY47" s="15" t="s">
        <v>504</v>
      </c>
      <c r="AZ47" s="16" t="s">
        <v>531</v>
      </c>
      <c r="BC47">
        <v>45</v>
      </c>
      <c r="BD47" t="s">
        <v>290</v>
      </c>
      <c r="BE47">
        <v>45</v>
      </c>
      <c r="BF47" t="s">
        <v>293</v>
      </c>
      <c r="BH47" s="6">
        <v>45</v>
      </c>
      <c r="BI47" s="6" t="s">
        <v>290</v>
      </c>
      <c r="BJ47" s="6">
        <v>42</v>
      </c>
      <c r="BK47" s="6" t="s">
        <v>504</v>
      </c>
      <c r="BL47" s="6" t="s">
        <v>531</v>
      </c>
      <c r="BO47" s="7">
        <v>50</v>
      </c>
      <c r="BP47">
        <v>46</v>
      </c>
      <c r="BQ47">
        <f t="shared" si="3"/>
        <v>46</v>
      </c>
      <c r="BT47">
        <v>44</v>
      </c>
      <c r="BU47">
        <f t="shared" si="1"/>
        <v>1</v>
      </c>
    </row>
    <row r="48" spans="1:73" x14ac:dyDescent="0.15">
      <c r="A48">
        <v>47</v>
      </c>
      <c r="B48" t="s">
        <v>545</v>
      </c>
      <c r="C48">
        <v>47</v>
      </c>
      <c r="D48" t="s">
        <v>506</v>
      </c>
      <c r="G48" s="6">
        <v>47</v>
      </c>
      <c r="H48" s="6" t="s">
        <v>545</v>
      </c>
      <c r="I48" s="6">
        <v>47</v>
      </c>
      <c r="J48" s="6" t="s">
        <v>506</v>
      </c>
      <c r="K48" s="6" t="s">
        <v>531</v>
      </c>
      <c r="AP48" s="2"/>
      <c r="AQ48" s="2"/>
      <c r="AR48" s="2">
        <v>46</v>
      </c>
      <c r="AS48" s="2" t="s">
        <v>485</v>
      </c>
      <c r="AT48" s="2" t="s">
        <v>534</v>
      </c>
      <c r="AV48" s="11">
        <v>46</v>
      </c>
      <c r="AW48" s="12" t="s">
        <v>291</v>
      </c>
      <c r="AX48" s="12">
        <v>43</v>
      </c>
      <c r="AY48" s="12" t="s">
        <v>291</v>
      </c>
      <c r="AZ48" s="13" t="s">
        <v>530</v>
      </c>
      <c r="BC48">
        <v>46</v>
      </c>
      <c r="BD48" t="s">
        <v>291</v>
      </c>
      <c r="BE48">
        <v>46</v>
      </c>
      <c r="BF48" t="s">
        <v>505</v>
      </c>
      <c r="BH48">
        <v>46</v>
      </c>
      <c r="BI48" t="s">
        <v>291</v>
      </c>
      <c r="BJ48">
        <v>43</v>
      </c>
      <c r="BK48" t="s">
        <v>291</v>
      </c>
      <c r="BL48" t="s">
        <v>530</v>
      </c>
      <c r="BO48" s="25">
        <v>51</v>
      </c>
      <c r="BP48" s="24">
        <v>47</v>
      </c>
      <c r="BQ48" s="24" t="str">
        <f t="shared" si="3"/>
        <v/>
      </c>
      <c r="BT48">
        <v>45</v>
      </c>
      <c r="BU48">
        <f t="shared" si="1"/>
        <v>1</v>
      </c>
    </row>
    <row r="49" spans="1:73" x14ac:dyDescent="0.15">
      <c r="A49">
        <v>48</v>
      </c>
      <c r="B49" t="s">
        <v>546</v>
      </c>
      <c r="C49">
        <v>48</v>
      </c>
      <c r="D49" t="s">
        <v>507</v>
      </c>
      <c r="G49" s="6">
        <v>48</v>
      </c>
      <c r="H49" s="6" t="s">
        <v>546</v>
      </c>
      <c r="I49" s="6">
        <v>48</v>
      </c>
      <c r="J49" s="6" t="s">
        <v>507</v>
      </c>
      <c r="K49" s="6" t="s">
        <v>531</v>
      </c>
      <c r="AV49" s="11">
        <v>47</v>
      </c>
      <c r="AW49" s="12" t="s">
        <v>292</v>
      </c>
      <c r="AX49" s="12">
        <v>44</v>
      </c>
      <c r="AY49" s="12" t="s">
        <v>292</v>
      </c>
      <c r="AZ49" s="13" t="s">
        <v>530</v>
      </c>
      <c r="BC49">
        <v>47</v>
      </c>
      <c r="BD49" t="s">
        <v>292</v>
      </c>
      <c r="BE49">
        <v>47</v>
      </c>
      <c r="BF49" t="s">
        <v>506</v>
      </c>
      <c r="BH49">
        <v>47</v>
      </c>
      <c r="BI49" t="s">
        <v>292</v>
      </c>
      <c r="BJ49">
        <v>44</v>
      </c>
      <c r="BK49" t="s">
        <v>292</v>
      </c>
      <c r="BL49" t="s">
        <v>530</v>
      </c>
      <c r="BO49" s="24">
        <v>52</v>
      </c>
      <c r="BP49" s="24">
        <v>48</v>
      </c>
      <c r="BQ49" s="24" t="str">
        <f t="shared" si="3"/>
        <v/>
      </c>
      <c r="BT49" s="6">
        <v>46</v>
      </c>
      <c r="BU49">
        <f t="shared" si="1"/>
        <v>1</v>
      </c>
    </row>
    <row r="50" spans="1:73" x14ac:dyDescent="0.15">
      <c r="A50">
        <v>49</v>
      </c>
      <c r="B50" t="s">
        <v>297</v>
      </c>
      <c r="C50">
        <v>49</v>
      </c>
      <c r="D50" t="s">
        <v>508</v>
      </c>
      <c r="G50" s="6">
        <v>49</v>
      </c>
      <c r="H50" s="6" t="s">
        <v>297</v>
      </c>
      <c r="I50" s="6">
        <v>49</v>
      </c>
      <c r="J50" s="6" t="s">
        <v>508</v>
      </c>
      <c r="K50" s="6" t="s">
        <v>531</v>
      </c>
      <c r="AV50" s="11">
        <v>48</v>
      </c>
      <c r="AW50" s="12" t="s">
        <v>293</v>
      </c>
      <c r="AX50" s="12">
        <v>45</v>
      </c>
      <c r="AY50" s="12" t="s">
        <v>293</v>
      </c>
      <c r="AZ50" s="13" t="s">
        <v>530</v>
      </c>
      <c r="BC50">
        <v>48</v>
      </c>
      <c r="BD50" t="s">
        <v>293</v>
      </c>
      <c r="BE50">
        <v>48</v>
      </c>
      <c r="BF50" t="s">
        <v>507</v>
      </c>
      <c r="BH50">
        <v>48</v>
      </c>
      <c r="BI50" t="s">
        <v>293</v>
      </c>
      <c r="BJ50">
        <v>45</v>
      </c>
      <c r="BK50" t="s">
        <v>293</v>
      </c>
      <c r="BL50" t="s">
        <v>530</v>
      </c>
      <c r="BO50">
        <v>53</v>
      </c>
      <c r="BP50">
        <v>49</v>
      </c>
      <c r="BQ50">
        <f t="shared" si="3"/>
        <v>49</v>
      </c>
      <c r="BT50" s="7">
        <v>49</v>
      </c>
      <c r="BU50">
        <f t="shared" si="1"/>
        <v>1</v>
      </c>
    </row>
    <row r="51" spans="1:73" x14ac:dyDescent="0.15">
      <c r="A51">
        <v>50</v>
      </c>
      <c r="B51" t="s">
        <v>547</v>
      </c>
      <c r="C51">
        <v>50</v>
      </c>
      <c r="D51" t="s">
        <v>509</v>
      </c>
      <c r="G51" s="6">
        <v>50</v>
      </c>
      <c r="H51" s="6" t="s">
        <v>547</v>
      </c>
      <c r="I51" s="6">
        <v>50</v>
      </c>
      <c r="J51" s="6" t="s">
        <v>509</v>
      </c>
      <c r="K51" s="6" t="s">
        <v>531</v>
      </c>
      <c r="AV51" s="14">
        <v>49</v>
      </c>
      <c r="AW51" s="15" t="s">
        <v>294</v>
      </c>
      <c r="AX51" s="15">
        <v>46</v>
      </c>
      <c r="AY51" s="15" t="s">
        <v>505</v>
      </c>
      <c r="AZ51" s="16" t="s">
        <v>531</v>
      </c>
      <c r="BC51">
        <v>49</v>
      </c>
      <c r="BD51" t="s">
        <v>294</v>
      </c>
      <c r="BE51">
        <v>49</v>
      </c>
      <c r="BF51" t="s">
        <v>508</v>
      </c>
      <c r="BH51" s="6">
        <v>49</v>
      </c>
      <c r="BI51" s="6" t="s">
        <v>294</v>
      </c>
      <c r="BJ51" s="6">
        <v>46</v>
      </c>
      <c r="BK51" s="6" t="s">
        <v>505</v>
      </c>
      <c r="BL51" s="6" t="s">
        <v>531</v>
      </c>
      <c r="BO51">
        <v>54</v>
      </c>
      <c r="BP51">
        <v>50</v>
      </c>
      <c r="BQ51">
        <f t="shared" si="3"/>
        <v>50</v>
      </c>
      <c r="BT51" s="7">
        <v>50</v>
      </c>
      <c r="BU51">
        <f t="shared" si="1"/>
        <v>1</v>
      </c>
    </row>
    <row r="52" spans="1:73" x14ac:dyDescent="0.15">
      <c r="A52">
        <v>51</v>
      </c>
      <c r="B52" t="s">
        <v>299</v>
      </c>
      <c r="C52">
        <v>51</v>
      </c>
      <c r="D52" t="s">
        <v>510</v>
      </c>
      <c r="G52" s="6">
        <v>51</v>
      </c>
      <c r="H52" s="6" t="s">
        <v>299</v>
      </c>
      <c r="I52" s="6">
        <v>51</v>
      </c>
      <c r="J52" s="6" t="s">
        <v>510</v>
      </c>
      <c r="K52" s="6" t="s">
        <v>531</v>
      </c>
      <c r="AV52" s="29">
        <v>50</v>
      </c>
      <c r="AW52" s="30" t="s">
        <v>295</v>
      </c>
      <c r="AX52" s="30">
        <v>47</v>
      </c>
      <c r="AY52" s="30" t="s">
        <v>506</v>
      </c>
      <c r="AZ52" s="31" t="s">
        <v>531</v>
      </c>
      <c r="BC52">
        <v>50</v>
      </c>
      <c r="BD52" t="s">
        <v>295</v>
      </c>
      <c r="BE52">
        <v>50</v>
      </c>
      <c r="BF52" t="s">
        <v>509</v>
      </c>
      <c r="BH52" s="7">
        <v>50</v>
      </c>
      <c r="BI52" s="7" t="s">
        <v>295</v>
      </c>
      <c r="BJ52" s="7">
        <v>47</v>
      </c>
      <c r="BK52" s="7" t="s">
        <v>506</v>
      </c>
      <c r="BL52" s="7" t="s">
        <v>531</v>
      </c>
      <c r="BO52">
        <v>55</v>
      </c>
      <c r="BP52">
        <v>51</v>
      </c>
      <c r="BQ52">
        <f t="shared" si="3"/>
        <v>51</v>
      </c>
      <c r="BT52" s="6">
        <v>51</v>
      </c>
      <c r="BU52">
        <f t="shared" si="1"/>
        <v>1</v>
      </c>
    </row>
    <row r="53" spans="1:73" x14ac:dyDescent="0.15">
      <c r="A53">
        <v>52</v>
      </c>
      <c r="B53" t="s">
        <v>300</v>
      </c>
      <c r="C53">
        <v>52</v>
      </c>
      <c r="D53" t="s">
        <v>300</v>
      </c>
      <c r="G53">
        <v>52</v>
      </c>
      <c r="H53" t="s">
        <v>300</v>
      </c>
      <c r="I53">
        <v>52</v>
      </c>
      <c r="J53" t="s">
        <v>300</v>
      </c>
      <c r="K53" t="s">
        <v>530</v>
      </c>
      <c r="AV53" s="29">
        <v>51</v>
      </c>
      <c r="AW53" s="30" t="s">
        <v>296</v>
      </c>
      <c r="AX53" s="30">
        <v>48</v>
      </c>
      <c r="AY53" s="30" t="s">
        <v>507</v>
      </c>
      <c r="AZ53" s="31" t="s">
        <v>531</v>
      </c>
      <c r="BC53">
        <v>51</v>
      </c>
      <c r="BD53" t="s">
        <v>296</v>
      </c>
      <c r="BE53">
        <v>51</v>
      </c>
      <c r="BF53" t="s">
        <v>510</v>
      </c>
      <c r="BH53" s="7">
        <v>51</v>
      </c>
      <c r="BI53" s="7" t="s">
        <v>296</v>
      </c>
      <c r="BJ53" s="7">
        <v>48</v>
      </c>
      <c r="BK53" s="7" t="s">
        <v>507</v>
      </c>
      <c r="BL53" s="7" t="s">
        <v>531</v>
      </c>
      <c r="BO53">
        <v>56</v>
      </c>
      <c r="BP53">
        <v>52</v>
      </c>
      <c r="BQ53">
        <f t="shared" si="3"/>
        <v>52</v>
      </c>
      <c r="BT53">
        <v>52</v>
      </c>
      <c r="BU53">
        <f t="shared" si="1"/>
        <v>1</v>
      </c>
    </row>
    <row r="54" spans="1:73" x14ac:dyDescent="0.15">
      <c r="A54">
        <v>53</v>
      </c>
      <c r="B54" t="s">
        <v>301</v>
      </c>
      <c r="C54">
        <v>53</v>
      </c>
      <c r="D54" t="s">
        <v>301</v>
      </c>
      <c r="G54">
        <v>53</v>
      </c>
      <c r="H54" t="s">
        <v>301</v>
      </c>
      <c r="I54">
        <v>53</v>
      </c>
      <c r="J54" t="s">
        <v>301</v>
      </c>
      <c r="K54" t="s">
        <v>530</v>
      </c>
      <c r="AV54" s="14">
        <v>52</v>
      </c>
      <c r="AW54" s="15" t="s">
        <v>297</v>
      </c>
      <c r="AX54" s="30">
        <v>49</v>
      </c>
      <c r="AY54" s="30" t="s">
        <v>508</v>
      </c>
      <c r="AZ54" s="16" t="s">
        <v>531</v>
      </c>
      <c r="BC54">
        <v>52</v>
      </c>
      <c r="BD54" t="s">
        <v>297</v>
      </c>
      <c r="BE54">
        <v>52</v>
      </c>
      <c r="BF54" t="s">
        <v>300</v>
      </c>
      <c r="BH54" s="6">
        <v>52</v>
      </c>
      <c r="BI54" s="6" t="s">
        <v>297</v>
      </c>
      <c r="BJ54" s="7">
        <v>49</v>
      </c>
      <c r="BK54" s="7" t="s">
        <v>508</v>
      </c>
      <c r="BL54" s="6" t="s">
        <v>531</v>
      </c>
      <c r="BO54">
        <v>57</v>
      </c>
      <c r="BP54">
        <v>53</v>
      </c>
      <c r="BQ54">
        <f t="shared" si="3"/>
        <v>53</v>
      </c>
      <c r="BT54">
        <v>53</v>
      </c>
      <c r="BU54">
        <f t="shared" si="1"/>
        <v>1</v>
      </c>
    </row>
    <row r="55" spans="1:73" x14ac:dyDescent="0.15">
      <c r="A55">
        <v>54</v>
      </c>
      <c r="B55" t="s">
        <v>548</v>
      </c>
      <c r="C55">
        <v>54</v>
      </c>
      <c r="D55" t="s">
        <v>302</v>
      </c>
      <c r="G55">
        <v>54</v>
      </c>
      <c r="H55" t="s">
        <v>548</v>
      </c>
      <c r="I55">
        <v>54</v>
      </c>
      <c r="J55" t="s">
        <v>302</v>
      </c>
      <c r="K55" t="s">
        <v>530</v>
      </c>
      <c r="AV55" s="14">
        <v>53</v>
      </c>
      <c r="AW55" s="15" t="s">
        <v>298</v>
      </c>
      <c r="AX55" s="30">
        <v>50</v>
      </c>
      <c r="AY55" s="30" t="s">
        <v>509</v>
      </c>
      <c r="AZ55" s="16" t="s">
        <v>531</v>
      </c>
      <c r="BC55">
        <v>53</v>
      </c>
      <c r="BD55" t="s">
        <v>298</v>
      </c>
      <c r="BE55">
        <v>53</v>
      </c>
      <c r="BF55" t="s">
        <v>301</v>
      </c>
      <c r="BH55" s="6">
        <v>53</v>
      </c>
      <c r="BI55" s="6" t="s">
        <v>298</v>
      </c>
      <c r="BJ55" s="7">
        <v>50</v>
      </c>
      <c r="BK55" s="7" t="s">
        <v>509</v>
      </c>
      <c r="BL55" s="6" t="s">
        <v>531</v>
      </c>
      <c r="BO55">
        <v>58</v>
      </c>
      <c r="BP55">
        <v>54</v>
      </c>
      <c r="BQ55">
        <f t="shared" si="3"/>
        <v>54</v>
      </c>
      <c r="BT55">
        <v>54</v>
      </c>
      <c r="BU55">
        <f t="shared" si="1"/>
        <v>1</v>
      </c>
    </row>
    <row r="56" spans="1:73" x14ac:dyDescent="0.15">
      <c r="A56">
        <v>55</v>
      </c>
      <c r="B56" t="s">
        <v>303</v>
      </c>
      <c r="C56">
        <v>55</v>
      </c>
      <c r="D56" t="s">
        <v>303</v>
      </c>
      <c r="G56">
        <v>55</v>
      </c>
      <c r="H56" t="s">
        <v>303</v>
      </c>
      <c r="I56">
        <v>55</v>
      </c>
      <c r="J56" t="s">
        <v>303</v>
      </c>
      <c r="K56" t="s">
        <v>530</v>
      </c>
      <c r="AV56" s="14">
        <v>54</v>
      </c>
      <c r="AW56" s="15" t="s">
        <v>299</v>
      </c>
      <c r="AX56" s="15">
        <v>51</v>
      </c>
      <c r="AY56" s="15" t="s">
        <v>510</v>
      </c>
      <c r="AZ56" s="16" t="s">
        <v>531</v>
      </c>
      <c r="BC56">
        <v>54</v>
      </c>
      <c r="BD56" t="s">
        <v>299</v>
      </c>
      <c r="BE56">
        <v>54</v>
      </c>
      <c r="BF56" t="s">
        <v>302</v>
      </c>
      <c r="BH56" s="6">
        <v>54</v>
      </c>
      <c r="BI56" s="6" t="s">
        <v>299</v>
      </c>
      <c r="BJ56" s="6">
        <v>51</v>
      </c>
      <c r="BK56" s="6" t="s">
        <v>510</v>
      </c>
      <c r="BL56" s="6" t="s">
        <v>531</v>
      </c>
      <c r="BO56" s="6">
        <v>60</v>
      </c>
      <c r="BP56">
        <v>55</v>
      </c>
      <c r="BQ56">
        <f t="shared" si="3"/>
        <v>55</v>
      </c>
      <c r="BT56">
        <v>55</v>
      </c>
      <c r="BU56">
        <f t="shared" si="1"/>
        <v>1</v>
      </c>
    </row>
    <row r="57" spans="1:73" x14ac:dyDescent="0.15">
      <c r="A57">
        <v>56</v>
      </c>
      <c r="B57" t="s">
        <v>304</v>
      </c>
      <c r="C57">
        <v>56</v>
      </c>
      <c r="D57" t="s">
        <v>304</v>
      </c>
      <c r="G57">
        <v>56</v>
      </c>
      <c r="H57" t="s">
        <v>304</v>
      </c>
      <c r="I57">
        <v>56</v>
      </c>
      <c r="J57" t="s">
        <v>304</v>
      </c>
      <c r="K57" t="s">
        <v>530</v>
      </c>
      <c r="AV57" s="11">
        <v>55</v>
      </c>
      <c r="AW57" s="12" t="s">
        <v>300</v>
      </c>
      <c r="AX57" s="12">
        <v>52</v>
      </c>
      <c r="AY57" s="12" t="s">
        <v>300</v>
      </c>
      <c r="AZ57" s="13" t="s">
        <v>530</v>
      </c>
      <c r="BC57">
        <v>55</v>
      </c>
      <c r="BD57" t="s">
        <v>300</v>
      </c>
      <c r="BE57">
        <v>55</v>
      </c>
      <c r="BF57" t="s">
        <v>303</v>
      </c>
      <c r="BH57">
        <v>55</v>
      </c>
      <c r="BI57" t="s">
        <v>300</v>
      </c>
      <c r="BJ57">
        <v>52</v>
      </c>
      <c r="BK57" t="s">
        <v>300</v>
      </c>
      <c r="BL57" t="s">
        <v>530</v>
      </c>
      <c r="BO57" s="6">
        <v>61</v>
      </c>
      <c r="BP57">
        <v>56</v>
      </c>
      <c r="BQ57">
        <f t="shared" si="3"/>
        <v>56</v>
      </c>
      <c r="BT57">
        <v>56</v>
      </c>
      <c r="BU57">
        <f t="shared" si="1"/>
        <v>1</v>
      </c>
    </row>
    <row r="58" spans="1:73" x14ac:dyDescent="0.15">
      <c r="A58">
        <v>57</v>
      </c>
      <c r="B58" t="s">
        <v>305</v>
      </c>
      <c r="C58">
        <v>57</v>
      </c>
      <c r="D58" t="s">
        <v>305</v>
      </c>
      <c r="G58">
        <v>57</v>
      </c>
      <c r="H58" t="s">
        <v>305</v>
      </c>
      <c r="I58">
        <v>57</v>
      </c>
      <c r="J58" t="s">
        <v>305</v>
      </c>
      <c r="K58" t="s">
        <v>530</v>
      </c>
      <c r="AV58" s="11">
        <v>56</v>
      </c>
      <c r="AW58" s="12" t="s">
        <v>301</v>
      </c>
      <c r="AX58" s="12">
        <v>53</v>
      </c>
      <c r="AY58" s="12" t="s">
        <v>301</v>
      </c>
      <c r="AZ58" s="13" t="s">
        <v>530</v>
      </c>
      <c r="BC58">
        <v>56</v>
      </c>
      <c r="BD58" t="s">
        <v>301</v>
      </c>
      <c r="BE58">
        <v>56</v>
      </c>
      <c r="BF58" t="s">
        <v>304</v>
      </c>
      <c r="BH58">
        <v>56</v>
      </c>
      <c r="BI58" t="s">
        <v>301</v>
      </c>
      <c r="BJ58">
        <v>53</v>
      </c>
      <c r="BK58" t="s">
        <v>301</v>
      </c>
      <c r="BL58" t="s">
        <v>530</v>
      </c>
      <c r="BO58" s="6">
        <v>62</v>
      </c>
      <c r="BP58">
        <v>57</v>
      </c>
      <c r="BQ58">
        <f t="shared" si="3"/>
        <v>57</v>
      </c>
      <c r="BT58">
        <v>57</v>
      </c>
      <c r="BU58">
        <f t="shared" si="1"/>
        <v>1</v>
      </c>
    </row>
    <row r="59" spans="1:73" x14ac:dyDescent="0.15">
      <c r="A59">
        <v>58</v>
      </c>
      <c r="B59" t="s">
        <v>549</v>
      </c>
      <c r="C59">
        <v>58</v>
      </c>
      <c r="D59" t="s">
        <v>306</v>
      </c>
      <c r="G59" s="6">
        <v>58</v>
      </c>
      <c r="H59" s="6" t="s">
        <v>549</v>
      </c>
      <c r="I59" s="6">
        <v>58</v>
      </c>
      <c r="J59" s="6" t="s">
        <v>306</v>
      </c>
      <c r="K59" s="6" t="s">
        <v>531</v>
      </c>
      <c r="AV59" s="11">
        <v>57</v>
      </c>
      <c r="AW59" s="12" t="s">
        <v>302</v>
      </c>
      <c r="AX59" s="12">
        <v>54</v>
      </c>
      <c r="AY59" s="12" t="s">
        <v>302</v>
      </c>
      <c r="AZ59" s="13" t="s">
        <v>530</v>
      </c>
      <c r="BC59">
        <v>57</v>
      </c>
      <c r="BD59" t="s">
        <v>302</v>
      </c>
      <c r="BE59">
        <v>57</v>
      </c>
      <c r="BF59" t="s">
        <v>305</v>
      </c>
      <c r="BH59">
        <v>57</v>
      </c>
      <c r="BI59" t="s">
        <v>302</v>
      </c>
      <c r="BJ59">
        <v>54</v>
      </c>
      <c r="BK59" t="s">
        <v>302</v>
      </c>
      <c r="BL59" t="s">
        <v>530</v>
      </c>
      <c r="BO59">
        <v>63</v>
      </c>
      <c r="BP59">
        <v>58</v>
      </c>
      <c r="BQ59">
        <f t="shared" si="3"/>
        <v>58</v>
      </c>
      <c r="BT59">
        <v>58</v>
      </c>
      <c r="BU59">
        <f t="shared" si="1"/>
        <v>1</v>
      </c>
    </row>
    <row r="60" spans="1:73" x14ac:dyDescent="0.15">
      <c r="A60">
        <v>59</v>
      </c>
      <c r="B60" t="s">
        <v>307</v>
      </c>
      <c r="C60">
        <v>59</v>
      </c>
      <c r="D60" t="s">
        <v>511</v>
      </c>
      <c r="G60">
        <v>59</v>
      </c>
      <c r="H60" t="s">
        <v>307</v>
      </c>
      <c r="I60">
        <v>59</v>
      </c>
      <c r="J60" t="s">
        <v>511</v>
      </c>
      <c r="K60" s="6" t="s">
        <v>531</v>
      </c>
      <c r="AV60" s="11">
        <v>58</v>
      </c>
      <c r="AW60" s="12" t="s">
        <v>303</v>
      </c>
      <c r="AX60" s="12">
        <v>55</v>
      </c>
      <c r="AY60" s="12" t="s">
        <v>303</v>
      </c>
      <c r="AZ60" s="13" t="s">
        <v>530</v>
      </c>
      <c r="BC60">
        <v>58</v>
      </c>
      <c r="BD60" t="s">
        <v>303</v>
      </c>
      <c r="BE60">
        <v>58</v>
      </c>
      <c r="BF60" t="s">
        <v>306</v>
      </c>
      <c r="BH60">
        <v>58</v>
      </c>
      <c r="BI60" t="s">
        <v>303</v>
      </c>
      <c r="BJ60">
        <v>55</v>
      </c>
      <c r="BK60" t="s">
        <v>303</v>
      </c>
      <c r="BL60" t="s">
        <v>530</v>
      </c>
      <c r="BO60" s="25">
        <v>64</v>
      </c>
      <c r="BP60" s="24">
        <v>59</v>
      </c>
      <c r="BQ60" s="24" t="str">
        <f t="shared" si="3"/>
        <v/>
      </c>
      <c r="BT60">
        <v>75</v>
      </c>
      <c r="BU60">
        <f t="shared" si="1"/>
        <v>2</v>
      </c>
    </row>
    <row r="61" spans="1:73" x14ac:dyDescent="0.15">
      <c r="A61">
        <v>60</v>
      </c>
      <c r="B61" t="s">
        <v>268</v>
      </c>
      <c r="C61">
        <v>60</v>
      </c>
      <c r="D61" t="s">
        <v>512</v>
      </c>
      <c r="G61" s="6">
        <v>60</v>
      </c>
      <c r="H61" s="6" t="s">
        <v>268</v>
      </c>
      <c r="I61" s="6">
        <v>60</v>
      </c>
      <c r="J61" s="6" t="s">
        <v>512</v>
      </c>
      <c r="K61" s="6" t="s">
        <v>531</v>
      </c>
      <c r="AV61" s="11">
        <v>59</v>
      </c>
      <c r="AW61" s="12" t="s">
        <v>304</v>
      </c>
      <c r="AX61" s="12">
        <v>56</v>
      </c>
      <c r="AY61" s="12" t="s">
        <v>304</v>
      </c>
      <c r="AZ61" s="13" t="s">
        <v>530</v>
      </c>
      <c r="BC61">
        <v>59</v>
      </c>
      <c r="BD61" t="s">
        <v>304</v>
      </c>
      <c r="BE61">
        <v>59</v>
      </c>
      <c r="BF61" t="s">
        <v>511</v>
      </c>
      <c r="BH61">
        <v>59</v>
      </c>
      <c r="BI61" t="s">
        <v>304</v>
      </c>
      <c r="BJ61">
        <v>56</v>
      </c>
      <c r="BK61" t="s">
        <v>304</v>
      </c>
      <c r="BL61" t="s">
        <v>530</v>
      </c>
      <c r="BO61" s="6">
        <v>65</v>
      </c>
      <c r="BP61">
        <v>60</v>
      </c>
      <c r="BQ61">
        <f t="shared" si="3"/>
        <v>60</v>
      </c>
      <c r="BT61" s="6">
        <v>62</v>
      </c>
      <c r="BU61">
        <f t="shared" si="1"/>
        <v>1</v>
      </c>
    </row>
    <row r="62" spans="1:73" x14ac:dyDescent="0.15">
      <c r="A62">
        <v>61</v>
      </c>
      <c r="B62" t="s">
        <v>513</v>
      </c>
      <c r="C62">
        <v>61</v>
      </c>
      <c r="D62" t="s">
        <v>513</v>
      </c>
      <c r="G62">
        <v>61</v>
      </c>
      <c r="H62" t="s">
        <v>513</v>
      </c>
      <c r="I62">
        <v>61</v>
      </c>
      <c r="J62" t="s">
        <v>513</v>
      </c>
      <c r="K62" t="s">
        <v>530</v>
      </c>
      <c r="AV62" s="11">
        <v>60</v>
      </c>
      <c r="AW62" s="12" t="s">
        <v>305</v>
      </c>
      <c r="AX62" s="12">
        <v>57</v>
      </c>
      <c r="AY62" s="12" t="s">
        <v>305</v>
      </c>
      <c r="AZ62" s="13" t="s">
        <v>530</v>
      </c>
      <c r="BC62">
        <v>60</v>
      </c>
      <c r="BD62" t="s">
        <v>305</v>
      </c>
      <c r="BE62">
        <v>60</v>
      </c>
      <c r="BF62" t="s">
        <v>512</v>
      </c>
      <c r="BH62">
        <v>60</v>
      </c>
      <c r="BI62" t="s">
        <v>305</v>
      </c>
      <c r="BJ62">
        <v>57</v>
      </c>
      <c r="BK62" t="s">
        <v>305</v>
      </c>
      <c r="BL62" t="s">
        <v>530</v>
      </c>
      <c r="BO62">
        <v>66</v>
      </c>
      <c r="BP62">
        <v>61</v>
      </c>
      <c r="BQ62">
        <f t="shared" si="3"/>
        <v>61</v>
      </c>
      <c r="BT62">
        <v>63</v>
      </c>
      <c r="BU62">
        <f t="shared" si="1"/>
        <v>1</v>
      </c>
    </row>
    <row r="63" spans="1:73" x14ac:dyDescent="0.15">
      <c r="A63">
        <v>62</v>
      </c>
      <c r="B63" t="s">
        <v>550</v>
      </c>
      <c r="C63">
        <v>62</v>
      </c>
      <c r="D63" t="s">
        <v>514</v>
      </c>
      <c r="G63" s="6">
        <v>62</v>
      </c>
      <c r="H63" s="6" t="s">
        <v>550</v>
      </c>
      <c r="I63" s="6">
        <v>62</v>
      </c>
      <c r="J63" s="6" t="s">
        <v>514</v>
      </c>
      <c r="K63" s="6" t="s">
        <v>531</v>
      </c>
      <c r="AV63" s="11">
        <v>61</v>
      </c>
      <c r="AW63" s="12" t="s">
        <v>306</v>
      </c>
      <c r="AX63" s="12">
        <v>58</v>
      </c>
      <c r="AY63" s="12" t="s">
        <v>306</v>
      </c>
      <c r="AZ63" s="13" t="s">
        <v>530</v>
      </c>
      <c r="BC63">
        <v>61</v>
      </c>
      <c r="BD63" t="s">
        <v>306</v>
      </c>
      <c r="BE63">
        <v>61</v>
      </c>
      <c r="BF63" t="s">
        <v>513</v>
      </c>
      <c r="BH63">
        <v>61</v>
      </c>
      <c r="BI63" t="s">
        <v>306</v>
      </c>
      <c r="BJ63">
        <v>58</v>
      </c>
      <c r="BK63" t="s">
        <v>306</v>
      </c>
      <c r="BL63" t="s">
        <v>530</v>
      </c>
      <c r="BO63">
        <v>67</v>
      </c>
      <c r="BP63">
        <v>62</v>
      </c>
      <c r="BQ63">
        <f t="shared" si="3"/>
        <v>62</v>
      </c>
      <c r="BT63" s="6">
        <v>64</v>
      </c>
      <c r="BU63">
        <f t="shared" si="1"/>
        <v>1</v>
      </c>
    </row>
    <row r="64" spans="1:73" x14ac:dyDescent="0.15">
      <c r="A64">
        <v>63</v>
      </c>
      <c r="B64" t="s">
        <v>309</v>
      </c>
      <c r="C64">
        <v>63</v>
      </c>
      <c r="D64" t="s">
        <v>309</v>
      </c>
      <c r="G64">
        <v>63</v>
      </c>
      <c r="H64" t="s">
        <v>309</v>
      </c>
      <c r="I64">
        <v>63</v>
      </c>
      <c r="J64" t="s">
        <v>309</v>
      </c>
      <c r="K64" t="s">
        <v>530</v>
      </c>
      <c r="AV64" s="29">
        <v>62</v>
      </c>
      <c r="AW64" s="30" t="s">
        <v>307</v>
      </c>
      <c r="AX64" s="30">
        <v>59</v>
      </c>
      <c r="AY64" s="30" t="s">
        <v>511</v>
      </c>
      <c r="AZ64" s="31" t="s">
        <v>531</v>
      </c>
      <c r="BC64">
        <v>62</v>
      </c>
      <c r="BD64" t="s">
        <v>307</v>
      </c>
      <c r="BE64">
        <v>62</v>
      </c>
      <c r="BF64" t="s">
        <v>514</v>
      </c>
      <c r="BH64" s="7">
        <v>62</v>
      </c>
      <c r="BI64" s="7" t="s">
        <v>307</v>
      </c>
      <c r="BJ64" s="7">
        <v>59</v>
      </c>
      <c r="BK64" s="7" t="s">
        <v>511</v>
      </c>
      <c r="BL64" s="7" t="s">
        <v>531</v>
      </c>
      <c r="BO64">
        <v>68</v>
      </c>
      <c r="BP64">
        <v>63</v>
      </c>
      <c r="BQ64">
        <f t="shared" si="3"/>
        <v>63</v>
      </c>
      <c r="BT64" s="6">
        <v>65</v>
      </c>
      <c r="BU64">
        <f t="shared" si="1"/>
        <v>1</v>
      </c>
    </row>
    <row r="65" spans="1:73" x14ac:dyDescent="0.15">
      <c r="A65">
        <v>64</v>
      </c>
      <c r="B65" t="s">
        <v>310</v>
      </c>
      <c r="C65">
        <v>64</v>
      </c>
      <c r="D65" t="s">
        <v>515</v>
      </c>
      <c r="G65" s="6">
        <v>64</v>
      </c>
      <c r="H65" s="6" t="s">
        <v>310</v>
      </c>
      <c r="I65" s="6">
        <v>64</v>
      </c>
      <c r="J65" s="6" t="s">
        <v>515</v>
      </c>
      <c r="K65" s="6" t="s">
        <v>531</v>
      </c>
      <c r="AV65" s="14">
        <v>63</v>
      </c>
      <c r="AW65" s="15" t="s">
        <v>308</v>
      </c>
      <c r="AX65" s="15">
        <v>62</v>
      </c>
      <c r="AY65" s="15" t="s">
        <v>514</v>
      </c>
      <c r="AZ65" s="16" t="s">
        <v>531</v>
      </c>
      <c r="BC65">
        <v>63</v>
      </c>
      <c r="BD65" t="s">
        <v>308</v>
      </c>
      <c r="BE65">
        <v>63</v>
      </c>
      <c r="BF65" t="s">
        <v>309</v>
      </c>
      <c r="BH65" s="6">
        <v>63</v>
      </c>
      <c r="BI65" s="6" t="s">
        <v>308</v>
      </c>
      <c r="BJ65" s="6">
        <v>62</v>
      </c>
      <c r="BK65" s="6" t="s">
        <v>514</v>
      </c>
      <c r="BL65" s="6" t="s">
        <v>531</v>
      </c>
      <c r="BO65">
        <v>69</v>
      </c>
      <c r="BP65">
        <v>64</v>
      </c>
      <c r="BQ65">
        <f t="shared" si="3"/>
        <v>64</v>
      </c>
      <c r="BT65">
        <v>66</v>
      </c>
      <c r="BU65">
        <f t="shared" si="1"/>
        <v>1</v>
      </c>
    </row>
    <row r="66" spans="1:73" x14ac:dyDescent="0.15">
      <c r="A66">
        <v>65</v>
      </c>
      <c r="B66" t="s">
        <v>311</v>
      </c>
      <c r="C66">
        <v>65</v>
      </c>
      <c r="D66" t="s">
        <v>516</v>
      </c>
      <c r="G66" s="6">
        <v>65</v>
      </c>
      <c r="H66" s="6" t="s">
        <v>311</v>
      </c>
      <c r="I66" s="6">
        <v>65</v>
      </c>
      <c r="J66" s="6" t="s">
        <v>516</v>
      </c>
      <c r="K66" s="6" t="s">
        <v>531</v>
      </c>
      <c r="AV66" s="11">
        <v>64</v>
      </c>
      <c r="AW66" s="12" t="s">
        <v>309</v>
      </c>
      <c r="AX66" s="12">
        <v>63</v>
      </c>
      <c r="AY66" s="12" t="s">
        <v>309</v>
      </c>
      <c r="AZ66" s="13" t="s">
        <v>530</v>
      </c>
      <c r="BC66">
        <v>64</v>
      </c>
      <c r="BD66" t="s">
        <v>309</v>
      </c>
      <c r="BE66">
        <v>64</v>
      </c>
      <c r="BF66" t="s">
        <v>515</v>
      </c>
      <c r="BH66">
        <v>64</v>
      </c>
      <c r="BI66" t="s">
        <v>309</v>
      </c>
      <c r="BJ66">
        <v>63</v>
      </c>
      <c r="BK66" t="s">
        <v>309</v>
      </c>
      <c r="BL66" t="s">
        <v>530</v>
      </c>
      <c r="BO66">
        <v>70</v>
      </c>
      <c r="BP66">
        <v>65</v>
      </c>
      <c r="BQ66">
        <f t="shared" ref="BQ66:BQ97" si="4">_xlfn.XLOOKUP(BP66,$BO:$BO,$BO:$BO,"")</f>
        <v>65</v>
      </c>
      <c r="BT66">
        <v>67</v>
      </c>
      <c r="BU66">
        <f t="shared" ref="BU66:BU97" si="5">COUNTIF(BT:BT,BT66)</f>
        <v>1</v>
      </c>
    </row>
    <row r="67" spans="1:73" x14ac:dyDescent="0.15">
      <c r="A67">
        <v>66</v>
      </c>
      <c r="B67" t="s">
        <v>312</v>
      </c>
      <c r="C67">
        <v>66</v>
      </c>
      <c r="D67" t="s">
        <v>312</v>
      </c>
      <c r="G67">
        <v>66</v>
      </c>
      <c r="H67" t="s">
        <v>312</v>
      </c>
      <c r="I67">
        <v>66</v>
      </c>
      <c r="J67" t="s">
        <v>312</v>
      </c>
      <c r="K67" t="s">
        <v>530</v>
      </c>
      <c r="AV67" s="14">
        <v>65</v>
      </c>
      <c r="AW67" s="15" t="s">
        <v>310</v>
      </c>
      <c r="AX67" s="15">
        <v>64</v>
      </c>
      <c r="AY67" s="15" t="s">
        <v>515</v>
      </c>
      <c r="AZ67" s="16" t="s">
        <v>531</v>
      </c>
      <c r="BC67">
        <v>65</v>
      </c>
      <c r="BD67" t="s">
        <v>310</v>
      </c>
      <c r="BE67">
        <v>65</v>
      </c>
      <c r="BF67" t="s">
        <v>516</v>
      </c>
      <c r="BH67" s="6">
        <v>65</v>
      </c>
      <c r="BI67" s="6" t="s">
        <v>310</v>
      </c>
      <c r="BJ67" s="6">
        <v>64</v>
      </c>
      <c r="BK67" s="6" t="s">
        <v>515</v>
      </c>
      <c r="BL67" s="6" t="s">
        <v>531</v>
      </c>
      <c r="BO67">
        <v>71</v>
      </c>
      <c r="BP67">
        <v>66</v>
      </c>
      <c r="BQ67">
        <f t="shared" si="4"/>
        <v>66</v>
      </c>
      <c r="BT67">
        <v>68</v>
      </c>
      <c r="BU67">
        <f t="shared" si="5"/>
        <v>1</v>
      </c>
    </row>
    <row r="68" spans="1:73" x14ac:dyDescent="0.15">
      <c r="A68">
        <v>67</v>
      </c>
      <c r="B68" t="s">
        <v>313</v>
      </c>
      <c r="C68">
        <v>67</v>
      </c>
      <c r="D68" t="s">
        <v>313</v>
      </c>
      <c r="G68">
        <v>67</v>
      </c>
      <c r="H68" t="s">
        <v>313</v>
      </c>
      <c r="I68">
        <v>67</v>
      </c>
      <c r="J68" t="s">
        <v>313</v>
      </c>
      <c r="K68" t="s">
        <v>530</v>
      </c>
      <c r="AV68" s="14">
        <v>66</v>
      </c>
      <c r="AW68" s="15" t="s">
        <v>311</v>
      </c>
      <c r="AX68" s="15">
        <v>65</v>
      </c>
      <c r="AY68" s="15" t="s">
        <v>516</v>
      </c>
      <c r="AZ68" s="16" t="s">
        <v>531</v>
      </c>
      <c r="BC68">
        <v>66</v>
      </c>
      <c r="BD68" t="s">
        <v>311</v>
      </c>
      <c r="BE68">
        <v>66</v>
      </c>
      <c r="BF68" t="s">
        <v>312</v>
      </c>
      <c r="BH68" s="6">
        <v>66</v>
      </c>
      <c r="BI68" s="6" t="s">
        <v>311</v>
      </c>
      <c r="BJ68" s="6">
        <v>65</v>
      </c>
      <c r="BK68" s="6" t="s">
        <v>516</v>
      </c>
      <c r="BL68" s="6" t="s">
        <v>531</v>
      </c>
      <c r="BO68">
        <v>72</v>
      </c>
      <c r="BP68">
        <v>67</v>
      </c>
      <c r="BQ68">
        <f t="shared" si="4"/>
        <v>67</v>
      </c>
      <c r="BT68">
        <v>69</v>
      </c>
      <c r="BU68">
        <f t="shared" si="5"/>
        <v>1</v>
      </c>
    </row>
    <row r="69" spans="1:73" x14ac:dyDescent="0.15">
      <c r="A69">
        <v>68</v>
      </c>
      <c r="B69" t="s">
        <v>314</v>
      </c>
      <c r="C69">
        <v>68</v>
      </c>
      <c r="D69" t="s">
        <v>314</v>
      </c>
      <c r="G69">
        <v>68</v>
      </c>
      <c r="H69" t="s">
        <v>314</v>
      </c>
      <c r="I69">
        <v>68</v>
      </c>
      <c r="J69" t="s">
        <v>314</v>
      </c>
      <c r="K69" t="s">
        <v>530</v>
      </c>
      <c r="AV69" s="11">
        <v>67</v>
      </c>
      <c r="AW69" s="12" t="s">
        <v>312</v>
      </c>
      <c r="AX69" s="12">
        <v>66</v>
      </c>
      <c r="AY69" s="12" t="s">
        <v>312</v>
      </c>
      <c r="AZ69" s="13" t="s">
        <v>530</v>
      </c>
      <c r="BC69">
        <v>67</v>
      </c>
      <c r="BD69" t="s">
        <v>312</v>
      </c>
      <c r="BE69">
        <v>67</v>
      </c>
      <c r="BF69" t="s">
        <v>313</v>
      </c>
      <c r="BH69">
        <v>67</v>
      </c>
      <c r="BI69" t="s">
        <v>312</v>
      </c>
      <c r="BJ69">
        <v>66</v>
      </c>
      <c r="BK69" t="s">
        <v>312</v>
      </c>
      <c r="BL69" t="s">
        <v>530</v>
      </c>
      <c r="BO69">
        <v>73</v>
      </c>
      <c r="BP69">
        <v>68</v>
      </c>
      <c r="BQ69">
        <f t="shared" si="4"/>
        <v>68</v>
      </c>
      <c r="BT69">
        <v>70</v>
      </c>
      <c r="BU69">
        <f t="shared" si="5"/>
        <v>1</v>
      </c>
    </row>
    <row r="70" spans="1:73" x14ac:dyDescent="0.15">
      <c r="A70">
        <v>69</v>
      </c>
      <c r="B70" t="s">
        <v>315</v>
      </c>
      <c r="C70">
        <v>69</v>
      </c>
      <c r="D70" t="s">
        <v>315</v>
      </c>
      <c r="G70">
        <v>69</v>
      </c>
      <c r="H70" t="s">
        <v>315</v>
      </c>
      <c r="I70">
        <v>69</v>
      </c>
      <c r="J70" t="s">
        <v>315</v>
      </c>
      <c r="K70" t="s">
        <v>530</v>
      </c>
      <c r="AV70" s="11">
        <v>68</v>
      </c>
      <c r="AW70" s="12" t="s">
        <v>313</v>
      </c>
      <c r="AX70" s="12">
        <v>67</v>
      </c>
      <c r="AY70" s="12" t="s">
        <v>313</v>
      </c>
      <c r="AZ70" s="13" t="s">
        <v>530</v>
      </c>
      <c r="BC70">
        <v>68</v>
      </c>
      <c r="BD70" t="s">
        <v>313</v>
      </c>
      <c r="BE70">
        <v>68</v>
      </c>
      <c r="BF70" t="s">
        <v>314</v>
      </c>
      <c r="BH70">
        <v>68</v>
      </c>
      <c r="BI70" t="s">
        <v>313</v>
      </c>
      <c r="BJ70">
        <v>67</v>
      </c>
      <c r="BK70" t="s">
        <v>313</v>
      </c>
      <c r="BL70" t="s">
        <v>530</v>
      </c>
      <c r="BO70">
        <v>74</v>
      </c>
      <c r="BP70">
        <v>69</v>
      </c>
      <c r="BQ70">
        <f t="shared" si="4"/>
        <v>69</v>
      </c>
      <c r="BT70">
        <v>71</v>
      </c>
      <c r="BU70">
        <f t="shared" si="5"/>
        <v>1</v>
      </c>
    </row>
    <row r="71" spans="1:73" x14ac:dyDescent="0.15">
      <c r="A71">
        <v>70</v>
      </c>
      <c r="B71" t="s">
        <v>316</v>
      </c>
      <c r="C71">
        <v>70</v>
      </c>
      <c r="D71" t="s">
        <v>316</v>
      </c>
      <c r="G71">
        <v>70</v>
      </c>
      <c r="H71" t="s">
        <v>316</v>
      </c>
      <c r="I71">
        <v>70</v>
      </c>
      <c r="J71" t="s">
        <v>316</v>
      </c>
      <c r="K71" t="s">
        <v>530</v>
      </c>
      <c r="AV71" s="11">
        <v>69</v>
      </c>
      <c r="AW71" s="12" t="s">
        <v>314</v>
      </c>
      <c r="AX71" s="12">
        <v>68</v>
      </c>
      <c r="AY71" s="12" t="s">
        <v>314</v>
      </c>
      <c r="AZ71" s="13" t="s">
        <v>530</v>
      </c>
      <c r="BC71">
        <v>69</v>
      </c>
      <c r="BD71" t="s">
        <v>314</v>
      </c>
      <c r="BE71">
        <v>69</v>
      </c>
      <c r="BF71" t="s">
        <v>315</v>
      </c>
      <c r="BH71">
        <v>69</v>
      </c>
      <c r="BI71" t="s">
        <v>314</v>
      </c>
      <c r="BJ71">
        <v>68</v>
      </c>
      <c r="BK71" t="s">
        <v>314</v>
      </c>
      <c r="BL71" t="s">
        <v>530</v>
      </c>
      <c r="BO71">
        <v>75</v>
      </c>
      <c r="BP71">
        <v>70</v>
      </c>
      <c r="BQ71">
        <f t="shared" si="4"/>
        <v>70</v>
      </c>
      <c r="BT71">
        <v>72</v>
      </c>
      <c r="BU71">
        <f t="shared" si="5"/>
        <v>1</v>
      </c>
    </row>
    <row r="72" spans="1:73" x14ac:dyDescent="0.15">
      <c r="A72">
        <v>71</v>
      </c>
      <c r="B72" t="s">
        <v>317</v>
      </c>
      <c r="C72">
        <v>71</v>
      </c>
      <c r="D72" t="s">
        <v>317</v>
      </c>
      <c r="G72">
        <v>71</v>
      </c>
      <c r="H72" t="s">
        <v>317</v>
      </c>
      <c r="I72">
        <v>71</v>
      </c>
      <c r="J72" t="s">
        <v>317</v>
      </c>
      <c r="K72" t="s">
        <v>530</v>
      </c>
      <c r="AV72" s="11">
        <v>70</v>
      </c>
      <c r="AW72" s="12" t="s">
        <v>315</v>
      </c>
      <c r="AX72" s="12">
        <v>69</v>
      </c>
      <c r="AY72" s="12" t="s">
        <v>315</v>
      </c>
      <c r="AZ72" s="13" t="s">
        <v>530</v>
      </c>
      <c r="BC72">
        <v>70</v>
      </c>
      <c r="BD72" t="s">
        <v>315</v>
      </c>
      <c r="BE72">
        <v>70</v>
      </c>
      <c r="BF72" t="s">
        <v>316</v>
      </c>
      <c r="BH72">
        <v>70</v>
      </c>
      <c r="BI72" t="s">
        <v>315</v>
      </c>
      <c r="BJ72">
        <v>69</v>
      </c>
      <c r="BK72" t="s">
        <v>315</v>
      </c>
      <c r="BL72" t="s">
        <v>530</v>
      </c>
      <c r="BO72">
        <v>75</v>
      </c>
      <c r="BP72">
        <v>71</v>
      </c>
      <c r="BQ72">
        <f t="shared" si="4"/>
        <v>71</v>
      </c>
      <c r="BT72">
        <v>73</v>
      </c>
      <c r="BU72">
        <f t="shared" si="5"/>
        <v>1</v>
      </c>
    </row>
    <row r="73" spans="1:73" x14ac:dyDescent="0.15">
      <c r="A73">
        <v>72</v>
      </c>
      <c r="B73" t="s">
        <v>318</v>
      </c>
      <c r="C73">
        <v>72</v>
      </c>
      <c r="D73" t="s">
        <v>318</v>
      </c>
      <c r="G73">
        <v>72</v>
      </c>
      <c r="H73" t="s">
        <v>318</v>
      </c>
      <c r="I73">
        <v>72</v>
      </c>
      <c r="J73" t="s">
        <v>318</v>
      </c>
      <c r="K73" t="s">
        <v>530</v>
      </c>
      <c r="AV73" s="11">
        <v>71</v>
      </c>
      <c r="AW73" s="12" t="s">
        <v>316</v>
      </c>
      <c r="AX73" s="12">
        <v>70</v>
      </c>
      <c r="AY73" s="12" t="s">
        <v>316</v>
      </c>
      <c r="AZ73" s="13" t="s">
        <v>530</v>
      </c>
      <c r="BC73">
        <v>71</v>
      </c>
      <c r="BD73" t="s">
        <v>316</v>
      </c>
      <c r="BE73">
        <v>71</v>
      </c>
      <c r="BF73" t="s">
        <v>317</v>
      </c>
      <c r="BH73">
        <v>71</v>
      </c>
      <c r="BI73" t="s">
        <v>316</v>
      </c>
      <c r="BJ73">
        <v>70</v>
      </c>
      <c r="BK73" t="s">
        <v>316</v>
      </c>
      <c r="BL73" t="s">
        <v>530</v>
      </c>
      <c r="BO73">
        <v>76</v>
      </c>
      <c r="BP73">
        <v>72</v>
      </c>
      <c r="BQ73">
        <f t="shared" si="4"/>
        <v>72</v>
      </c>
      <c r="BT73">
        <v>74</v>
      </c>
      <c r="BU73">
        <f t="shared" si="5"/>
        <v>1</v>
      </c>
    </row>
    <row r="74" spans="1:73" x14ac:dyDescent="0.15">
      <c r="A74">
        <v>73</v>
      </c>
      <c r="B74" t="s">
        <v>319</v>
      </c>
      <c r="C74">
        <v>73</v>
      </c>
      <c r="D74" t="s">
        <v>319</v>
      </c>
      <c r="G74">
        <v>73</v>
      </c>
      <c r="H74" t="s">
        <v>319</v>
      </c>
      <c r="I74">
        <v>73</v>
      </c>
      <c r="J74" t="s">
        <v>319</v>
      </c>
      <c r="K74" t="s">
        <v>530</v>
      </c>
      <c r="AV74" s="11">
        <v>72</v>
      </c>
      <c r="AW74" s="12" t="s">
        <v>317</v>
      </c>
      <c r="AX74" s="12">
        <v>71</v>
      </c>
      <c r="AY74" s="12" t="s">
        <v>317</v>
      </c>
      <c r="AZ74" s="13" t="s">
        <v>530</v>
      </c>
      <c r="BC74">
        <v>72</v>
      </c>
      <c r="BD74" t="s">
        <v>317</v>
      </c>
      <c r="BE74">
        <v>72</v>
      </c>
      <c r="BF74" t="s">
        <v>318</v>
      </c>
      <c r="BH74">
        <v>72</v>
      </c>
      <c r="BI74" t="s">
        <v>317</v>
      </c>
      <c r="BJ74">
        <v>71</v>
      </c>
      <c r="BK74" t="s">
        <v>317</v>
      </c>
      <c r="BL74" t="s">
        <v>530</v>
      </c>
      <c r="BO74">
        <v>77</v>
      </c>
      <c r="BP74">
        <v>73</v>
      </c>
      <c r="BQ74">
        <f t="shared" si="4"/>
        <v>73</v>
      </c>
      <c r="BT74">
        <v>75</v>
      </c>
      <c r="BU74">
        <f t="shared" si="5"/>
        <v>2</v>
      </c>
    </row>
    <row r="75" spans="1:73" x14ac:dyDescent="0.15">
      <c r="A75">
        <v>74</v>
      </c>
      <c r="B75" t="s">
        <v>320</v>
      </c>
      <c r="C75">
        <v>74</v>
      </c>
      <c r="D75" t="s">
        <v>320</v>
      </c>
      <c r="G75">
        <v>74</v>
      </c>
      <c r="H75" t="s">
        <v>320</v>
      </c>
      <c r="I75">
        <v>74</v>
      </c>
      <c r="J75" t="s">
        <v>320</v>
      </c>
      <c r="K75" t="s">
        <v>530</v>
      </c>
      <c r="AV75" s="11">
        <v>73</v>
      </c>
      <c r="AW75" s="12" t="s">
        <v>318</v>
      </c>
      <c r="AX75" s="12">
        <v>72</v>
      </c>
      <c r="AY75" s="12" t="s">
        <v>318</v>
      </c>
      <c r="AZ75" s="13" t="s">
        <v>530</v>
      </c>
      <c r="BC75">
        <v>73</v>
      </c>
      <c r="BD75" t="s">
        <v>318</v>
      </c>
      <c r="BE75">
        <v>73</v>
      </c>
      <c r="BF75" t="s">
        <v>319</v>
      </c>
      <c r="BH75">
        <v>73</v>
      </c>
      <c r="BI75" t="s">
        <v>318</v>
      </c>
      <c r="BJ75">
        <v>72</v>
      </c>
      <c r="BK75" t="s">
        <v>318</v>
      </c>
      <c r="BL75" t="s">
        <v>530</v>
      </c>
      <c r="BO75">
        <v>78</v>
      </c>
      <c r="BP75">
        <v>74</v>
      </c>
      <c r="BQ75">
        <f t="shared" si="4"/>
        <v>74</v>
      </c>
      <c r="BT75">
        <v>76</v>
      </c>
      <c r="BU75">
        <f t="shared" si="5"/>
        <v>1</v>
      </c>
    </row>
    <row r="76" spans="1:73" x14ac:dyDescent="0.15">
      <c r="A76">
        <v>75</v>
      </c>
      <c r="B76" t="s">
        <v>321</v>
      </c>
      <c r="C76">
        <v>75</v>
      </c>
      <c r="D76" t="s">
        <v>321</v>
      </c>
      <c r="G76">
        <v>75</v>
      </c>
      <c r="H76" t="s">
        <v>321</v>
      </c>
      <c r="I76">
        <v>75</v>
      </c>
      <c r="J76" t="s">
        <v>321</v>
      </c>
      <c r="K76" t="s">
        <v>530</v>
      </c>
      <c r="AV76" s="11">
        <v>74</v>
      </c>
      <c r="AW76" s="12" t="s">
        <v>319</v>
      </c>
      <c r="AX76" s="12">
        <v>73</v>
      </c>
      <c r="AY76" s="12" t="s">
        <v>319</v>
      </c>
      <c r="AZ76" s="13" t="s">
        <v>530</v>
      </c>
      <c r="BC76">
        <v>74</v>
      </c>
      <c r="BD76" t="s">
        <v>319</v>
      </c>
      <c r="BE76">
        <v>74</v>
      </c>
      <c r="BF76" t="s">
        <v>320</v>
      </c>
      <c r="BH76">
        <v>74</v>
      </c>
      <c r="BI76" t="s">
        <v>319</v>
      </c>
      <c r="BJ76">
        <v>73</v>
      </c>
      <c r="BK76" t="s">
        <v>319</v>
      </c>
      <c r="BL76" t="s">
        <v>530</v>
      </c>
      <c r="BO76">
        <v>79</v>
      </c>
      <c r="BP76">
        <v>75</v>
      </c>
      <c r="BQ76">
        <f t="shared" si="4"/>
        <v>75</v>
      </c>
      <c r="BT76">
        <v>77</v>
      </c>
      <c r="BU76">
        <f t="shared" si="5"/>
        <v>1</v>
      </c>
    </row>
    <row r="77" spans="1:73" x14ac:dyDescent="0.15">
      <c r="A77">
        <v>76</v>
      </c>
      <c r="B77" t="s">
        <v>322</v>
      </c>
      <c r="C77">
        <v>76</v>
      </c>
      <c r="D77" t="s">
        <v>322</v>
      </c>
      <c r="G77">
        <v>76</v>
      </c>
      <c r="H77" t="s">
        <v>322</v>
      </c>
      <c r="I77">
        <v>76</v>
      </c>
      <c r="J77" t="s">
        <v>322</v>
      </c>
      <c r="K77" t="s">
        <v>530</v>
      </c>
      <c r="AV77" s="11">
        <v>75</v>
      </c>
      <c r="AW77" s="12" t="s">
        <v>320</v>
      </c>
      <c r="AX77" s="12">
        <v>74</v>
      </c>
      <c r="AY77" s="12" t="s">
        <v>320</v>
      </c>
      <c r="AZ77" s="13" t="s">
        <v>530</v>
      </c>
      <c r="BC77">
        <v>75</v>
      </c>
      <c r="BD77" t="s">
        <v>320</v>
      </c>
      <c r="BE77">
        <v>75</v>
      </c>
      <c r="BF77" t="s">
        <v>321</v>
      </c>
      <c r="BH77">
        <v>75</v>
      </c>
      <c r="BI77" t="s">
        <v>320</v>
      </c>
      <c r="BJ77">
        <v>74</v>
      </c>
      <c r="BK77" t="s">
        <v>320</v>
      </c>
      <c r="BL77" t="s">
        <v>530</v>
      </c>
      <c r="BO77" s="6">
        <v>80</v>
      </c>
      <c r="BP77">
        <v>76</v>
      </c>
      <c r="BQ77">
        <f t="shared" si="4"/>
        <v>76</v>
      </c>
      <c r="BT77">
        <v>78</v>
      </c>
      <c r="BU77">
        <f t="shared" si="5"/>
        <v>1</v>
      </c>
    </row>
    <row r="78" spans="1:73" x14ac:dyDescent="0.15">
      <c r="A78">
        <v>77</v>
      </c>
      <c r="B78" t="s">
        <v>323</v>
      </c>
      <c r="C78">
        <v>77</v>
      </c>
      <c r="D78" t="s">
        <v>323</v>
      </c>
      <c r="G78">
        <v>77</v>
      </c>
      <c r="H78" t="s">
        <v>323</v>
      </c>
      <c r="I78">
        <v>77</v>
      </c>
      <c r="J78" t="s">
        <v>323</v>
      </c>
      <c r="K78" t="s">
        <v>530</v>
      </c>
      <c r="AV78" s="11">
        <v>76</v>
      </c>
      <c r="AW78" s="12" t="s">
        <v>321</v>
      </c>
      <c r="AX78" s="12">
        <v>75</v>
      </c>
      <c r="AY78" s="12" t="s">
        <v>321</v>
      </c>
      <c r="AZ78" s="13" t="s">
        <v>530</v>
      </c>
      <c r="BC78">
        <v>76</v>
      </c>
      <c r="BD78" t="s">
        <v>321</v>
      </c>
      <c r="BE78">
        <v>76</v>
      </c>
      <c r="BF78" t="s">
        <v>322</v>
      </c>
      <c r="BH78">
        <v>76</v>
      </c>
      <c r="BI78" t="s">
        <v>321</v>
      </c>
      <c r="BJ78">
        <v>75</v>
      </c>
      <c r="BK78" t="s">
        <v>321</v>
      </c>
      <c r="BL78" t="s">
        <v>530</v>
      </c>
      <c r="BO78">
        <v>81</v>
      </c>
      <c r="BP78">
        <v>77</v>
      </c>
      <c r="BQ78">
        <f t="shared" si="4"/>
        <v>77</v>
      </c>
      <c r="BT78">
        <v>79</v>
      </c>
      <c r="BU78">
        <f t="shared" si="5"/>
        <v>1</v>
      </c>
    </row>
    <row r="79" spans="1:73" x14ac:dyDescent="0.15">
      <c r="A79">
        <v>78</v>
      </c>
      <c r="B79" t="s">
        <v>324</v>
      </c>
      <c r="C79">
        <v>78</v>
      </c>
      <c r="D79" t="s">
        <v>324</v>
      </c>
      <c r="G79">
        <v>78</v>
      </c>
      <c r="H79" t="s">
        <v>324</v>
      </c>
      <c r="I79">
        <v>78</v>
      </c>
      <c r="J79" t="s">
        <v>324</v>
      </c>
      <c r="K79" t="s">
        <v>530</v>
      </c>
      <c r="AV79" s="11">
        <v>77</v>
      </c>
      <c r="AW79" s="12" t="s">
        <v>322</v>
      </c>
      <c r="AX79" s="12">
        <v>76</v>
      </c>
      <c r="AY79" s="12" t="s">
        <v>322</v>
      </c>
      <c r="AZ79" s="13" t="s">
        <v>530</v>
      </c>
      <c r="BC79">
        <v>77</v>
      </c>
      <c r="BD79" t="s">
        <v>322</v>
      </c>
      <c r="BE79">
        <v>77</v>
      </c>
      <c r="BF79" t="s">
        <v>323</v>
      </c>
      <c r="BH79">
        <v>77</v>
      </c>
      <c r="BI79" t="s">
        <v>322</v>
      </c>
      <c r="BJ79">
        <v>76</v>
      </c>
      <c r="BK79" t="s">
        <v>322</v>
      </c>
      <c r="BL79" t="s">
        <v>530</v>
      </c>
      <c r="BO79">
        <v>82</v>
      </c>
      <c r="BP79">
        <v>78</v>
      </c>
      <c r="BQ79">
        <f t="shared" si="4"/>
        <v>78</v>
      </c>
      <c r="BT79" s="6">
        <v>80</v>
      </c>
      <c r="BU79">
        <f t="shared" si="5"/>
        <v>1</v>
      </c>
    </row>
    <row r="80" spans="1:73" x14ac:dyDescent="0.15">
      <c r="A80">
        <v>79</v>
      </c>
      <c r="B80" t="s">
        <v>325</v>
      </c>
      <c r="C80">
        <v>79</v>
      </c>
      <c r="D80" t="s">
        <v>517</v>
      </c>
      <c r="G80">
        <v>79</v>
      </c>
      <c r="H80" t="s">
        <v>325</v>
      </c>
      <c r="I80">
        <v>79</v>
      </c>
      <c r="J80" t="s">
        <v>517</v>
      </c>
      <c r="K80" t="s">
        <v>530</v>
      </c>
      <c r="AV80" s="11">
        <v>78</v>
      </c>
      <c r="AW80" s="12" t="s">
        <v>323</v>
      </c>
      <c r="AX80" s="12">
        <v>77</v>
      </c>
      <c r="AY80" s="12" t="s">
        <v>323</v>
      </c>
      <c r="AZ80" s="13" t="s">
        <v>530</v>
      </c>
      <c r="BC80">
        <v>78</v>
      </c>
      <c r="BD80" t="s">
        <v>323</v>
      </c>
      <c r="BE80">
        <v>78</v>
      </c>
      <c r="BF80" t="s">
        <v>324</v>
      </c>
      <c r="BH80">
        <v>78</v>
      </c>
      <c r="BI80" t="s">
        <v>323</v>
      </c>
      <c r="BJ80">
        <v>77</v>
      </c>
      <c r="BK80" t="s">
        <v>323</v>
      </c>
      <c r="BL80" t="s">
        <v>530</v>
      </c>
      <c r="BO80">
        <v>83</v>
      </c>
      <c r="BP80">
        <v>79</v>
      </c>
      <c r="BQ80">
        <f t="shared" si="4"/>
        <v>79</v>
      </c>
      <c r="BT80">
        <v>81</v>
      </c>
      <c r="BU80">
        <f t="shared" si="5"/>
        <v>1</v>
      </c>
    </row>
    <row r="81" spans="1:73" x14ac:dyDescent="0.15">
      <c r="A81">
        <v>80</v>
      </c>
      <c r="B81" t="s">
        <v>551</v>
      </c>
      <c r="C81">
        <v>80</v>
      </c>
      <c r="D81" t="s">
        <v>518</v>
      </c>
      <c r="G81" s="6">
        <v>80</v>
      </c>
      <c r="H81" s="6" t="s">
        <v>551</v>
      </c>
      <c r="I81" s="6">
        <v>80</v>
      </c>
      <c r="J81" s="6" t="s">
        <v>518</v>
      </c>
      <c r="K81" s="6" t="s">
        <v>531</v>
      </c>
      <c r="AV81" s="11">
        <v>79</v>
      </c>
      <c r="AW81" s="12" t="s">
        <v>324</v>
      </c>
      <c r="AX81" s="12">
        <v>78</v>
      </c>
      <c r="AY81" s="12" t="s">
        <v>324</v>
      </c>
      <c r="AZ81" s="13" t="s">
        <v>530</v>
      </c>
      <c r="BC81">
        <v>79</v>
      </c>
      <c r="BD81" t="s">
        <v>324</v>
      </c>
      <c r="BE81">
        <v>79</v>
      </c>
      <c r="BF81" t="s">
        <v>517</v>
      </c>
      <c r="BH81">
        <v>79</v>
      </c>
      <c r="BI81" t="s">
        <v>324</v>
      </c>
      <c r="BJ81">
        <v>78</v>
      </c>
      <c r="BK81" t="s">
        <v>324</v>
      </c>
      <c r="BL81" t="s">
        <v>530</v>
      </c>
      <c r="BO81">
        <v>84</v>
      </c>
      <c r="BP81">
        <v>80</v>
      </c>
      <c r="BQ81">
        <f t="shared" si="4"/>
        <v>80</v>
      </c>
      <c r="BT81">
        <v>82</v>
      </c>
      <c r="BU81">
        <f t="shared" si="5"/>
        <v>1</v>
      </c>
    </row>
    <row r="82" spans="1:73" x14ac:dyDescent="0.15">
      <c r="A82">
        <v>81</v>
      </c>
      <c r="B82" t="s">
        <v>327</v>
      </c>
      <c r="C82">
        <v>81</v>
      </c>
      <c r="D82" t="s">
        <v>327</v>
      </c>
      <c r="G82">
        <v>81</v>
      </c>
      <c r="H82" t="s">
        <v>327</v>
      </c>
      <c r="I82">
        <v>81</v>
      </c>
      <c r="J82" t="s">
        <v>327</v>
      </c>
      <c r="K82" t="s">
        <v>530</v>
      </c>
      <c r="AV82" s="11">
        <v>80</v>
      </c>
      <c r="AW82" s="12" t="s">
        <v>325</v>
      </c>
      <c r="AX82" s="12">
        <v>79</v>
      </c>
      <c r="AY82" s="12" t="s">
        <v>517</v>
      </c>
      <c r="AZ82" s="13" t="s">
        <v>530</v>
      </c>
      <c r="BC82">
        <v>80</v>
      </c>
      <c r="BD82" t="s">
        <v>325</v>
      </c>
      <c r="BE82">
        <v>80</v>
      </c>
      <c r="BF82" t="s">
        <v>518</v>
      </c>
      <c r="BH82">
        <v>80</v>
      </c>
      <c r="BI82" t="s">
        <v>325</v>
      </c>
      <c r="BJ82">
        <v>79</v>
      </c>
      <c r="BK82" t="s">
        <v>517</v>
      </c>
      <c r="BL82" t="s">
        <v>530</v>
      </c>
      <c r="BO82">
        <v>85</v>
      </c>
      <c r="BP82">
        <v>81</v>
      </c>
      <c r="BQ82">
        <f t="shared" si="4"/>
        <v>81</v>
      </c>
      <c r="BT82">
        <v>83</v>
      </c>
      <c r="BU82">
        <f t="shared" si="5"/>
        <v>1</v>
      </c>
    </row>
    <row r="83" spans="1:73" x14ac:dyDescent="0.15">
      <c r="A83">
        <v>82</v>
      </c>
      <c r="B83" t="s">
        <v>328</v>
      </c>
      <c r="C83">
        <v>82</v>
      </c>
      <c r="D83" t="s">
        <v>328</v>
      </c>
      <c r="G83">
        <v>82</v>
      </c>
      <c r="H83" t="s">
        <v>328</v>
      </c>
      <c r="I83">
        <v>82</v>
      </c>
      <c r="J83" t="s">
        <v>328</v>
      </c>
      <c r="K83" t="s">
        <v>530</v>
      </c>
      <c r="AV83" s="14">
        <v>81</v>
      </c>
      <c r="AW83" s="15" t="s">
        <v>326</v>
      </c>
      <c r="AX83" s="15">
        <v>80</v>
      </c>
      <c r="AY83" s="15" t="s">
        <v>518</v>
      </c>
      <c r="AZ83" s="16" t="s">
        <v>531</v>
      </c>
      <c r="BC83">
        <v>81</v>
      </c>
      <c r="BD83" t="s">
        <v>326</v>
      </c>
      <c r="BE83">
        <v>81</v>
      </c>
      <c r="BF83" t="s">
        <v>327</v>
      </c>
      <c r="BH83" s="6">
        <v>81</v>
      </c>
      <c r="BI83" s="6" t="s">
        <v>326</v>
      </c>
      <c r="BJ83" s="6">
        <v>80</v>
      </c>
      <c r="BK83" s="6" t="s">
        <v>518</v>
      </c>
      <c r="BL83" s="6" t="s">
        <v>531</v>
      </c>
      <c r="BO83">
        <v>86</v>
      </c>
      <c r="BP83">
        <v>82</v>
      </c>
      <c r="BQ83">
        <f t="shared" si="4"/>
        <v>82</v>
      </c>
      <c r="BT83">
        <v>84</v>
      </c>
      <c r="BU83">
        <f t="shared" si="5"/>
        <v>1</v>
      </c>
    </row>
    <row r="84" spans="1:73" x14ac:dyDescent="0.15">
      <c r="A84">
        <v>83</v>
      </c>
      <c r="B84" t="s">
        <v>329</v>
      </c>
      <c r="C84">
        <v>83</v>
      </c>
      <c r="D84" t="s">
        <v>329</v>
      </c>
      <c r="G84">
        <v>83</v>
      </c>
      <c r="H84" t="s">
        <v>329</v>
      </c>
      <c r="I84">
        <v>83</v>
      </c>
      <c r="J84" t="s">
        <v>329</v>
      </c>
      <c r="K84" t="s">
        <v>530</v>
      </c>
      <c r="AV84" s="11">
        <v>82</v>
      </c>
      <c r="AW84" s="12" t="s">
        <v>327</v>
      </c>
      <c r="AX84" s="12">
        <v>81</v>
      </c>
      <c r="AY84" s="12" t="s">
        <v>327</v>
      </c>
      <c r="AZ84" s="13" t="s">
        <v>530</v>
      </c>
      <c r="BC84">
        <v>82</v>
      </c>
      <c r="BD84" t="s">
        <v>327</v>
      </c>
      <c r="BE84">
        <v>82</v>
      </c>
      <c r="BF84" t="s">
        <v>328</v>
      </c>
      <c r="BH84">
        <v>82</v>
      </c>
      <c r="BI84" t="s">
        <v>327</v>
      </c>
      <c r="BJ84">
        <v>81</v>
      </c>
      <c r="BK84" t="s">
        <v>327</v>
      </c>
      <c r="BL84" t="s">
        <v>530</v>
      </c>
      <c r="BO84">
        <v>87</v>
      </c>
      <c r="BP84">
        <v>83</v>
      </c>
      <c r="BQ84">
        <f t="shared" si="4"/>
        <v>83</v>
      </c>
      <c r="BT84">
        <v>85</v>
      </c>
      <c r="BU84">
        <f t="shared" si="5"/>
        <v>1</v>
      </c>
    </row>
    <row r="85" spans="1:73" x14ac:dyDescent="0.15">
      <c r="A85">
        <v>84</v>
      </c>
      <c r="B85" t="s">
        <v>330</v>
      </c>
      <c r="C85">
        <v>84</v>
      </c>
      <c r="D85" t="s">
        <v>330</v>
      </c>
      <c r="G85">
        <v>84</v>
      </c>
      <c r="H85" t="s">
        <v>330</v>
      </c>
      <c r="I85">
        <v>84</v>
      </c>
      <c r="J85" t="s">
        <v>330</v>
      </c>
      <c r="K85" t="s">
        <v>530</v>
      </c>
      <c r="AV85" s="11">
        <v>83</v>
      </c>
      <c r="AW85" s="12" t="s">
        <v>328</v>
      </c>
      <c r="AX85" s="12">
        <v>82</v>
      </c>
      <c r="AY85" s="12" t="s">
        <v>328</v>
      </c>
      <c r="AZ85" s="13" t="s">
        <v>530</v>
      </c>
      <c r="BC85">
        <v>83</v>
      </c>
      <c r="BD85" t="s">
        <v>328</v>
      </c>
      <c r="BE85">
        <v>83</v>
      </c>
      <c r="BF85" t="s">
        <v>329</v>
      </c>
      <c r="BH85">
        <v>83</v>
      </c>
      <c r="BI85" t="s">
        <v>328</v>
      </c>
      <c r="BJ85">
        <v>82</v>
      </c>
      <c r="BK85" t="s">
        <v>328</v>
      </c>
      <c r="BL85" t="s">
        <v>530</v>
      </c>
      <c r="BO85">
        <v>88</v>
      </c>
      <c r="BP85">
        <v>84</v>
      </c>
      <c r="BQ85">
        <f t="shared" si="4"/>
        <v>84</v>
      </c>
      <c r="BT85">
        <v>86</v>
      </c>
      <c r="BU85">
        <f t="shared" si="5"/>
        <v>1</v>
      </c>
    </row>
    <row r="86" spans="1:73" x14ac:dyDescent="0.15">
      <c r="A86">
        <v>85</v>
      </c>
      <c r="B86" t="s">
        <v>331</v>
      </c>
      <c r="C86">
        <v>85</v>
      </c>
      <c r="D86" t="s">
        <v>331</v>
      </c>
      <c r="G86">
        <v>85</v>
      </c>
      <c r="H86" t="s">
        <v>331</v>
      </c>
      <c r="I86">
        <v>85</v>
      </c>
      <c r="J86" t="s">
        <v>331</v>
      </c>
      <c r="K86" t="s">
        <v>530</v>
      </c>
      <c r="AV86" s="11">
        <v>84</v>
      </c>
      <c r="AW86" s="12" t="s">
        <v>329</v>
      </c>
      <c r="AX86" s="12">
        <v>83</v>
      </c>
      <c r="AY86" s="12" t="s">
        <v>329</v>
      </c>
      <c r="AZ86" s="13" t="s">
        <v>530</v>
      </c>
      <c r="BC86">
        <v>84</v>
      </c>
      <c r="BD86" t="s">
        <v>329</v>
      </c>
      <c r="BE86">
        <v>84</v>
      </c>
      <c r="BF86" t="s">
        <v>330</v>
      </c>
      <c r="BH86">
        <v>84</v>
      </c>
      <c r="BI86" t="s">
        <v>329</v>
      </c>
      <c r="BJ86">
        <v>83</v>
      </c>
      <c r="BK86" t="s">
        <v>329</v>
      </c>
      <c r="BL86" t="s">
        <v>530</v>
      </c>
      <c r="BO86">
        <v>89</v>
      </c>
      <c r="BP86">
        <v>85</v>
      </c>
      <c r="BQ86">
        <f t="shared" si="4"/>
        <v>85</v>
      </c>
      <c r="BT86">
        <v>87</v>
      </c>
      <c r="BU86">
        <f t="shared" si="5"/>
        <v>1</v>
      </c>
    </row>
    <row r="87" spans="1:73" x14ac:dyDescent="0.15">
      <c r="A87">
        <v>86</v>
      </c>
      <c r="B87" t="s">
        <v>332</v>
      </c>
      <c r="C87">
        <v>86</v>
      </c>
      <c r="D87" t="s">
        <v>332</v>
      </c>
      <c r="G87">
        <v>86</v>
      </c>
      <c r="H87" t="s">
        <v>332</v>
      </c>
      <c r="I87">
        <v>86</v>
      </c>
      <c r="J87" t="s">
        <v>332</v>
      </c>
      <c r="K87" t="s">
        <v>530</v>
      </c>
      <c r="AV87" s="11">
        <v>85</v>
      </c>
      <c r="AW87" s="12" t="s">
        <v>330</v>
      </c>
      <c r="AX87" s="12">
        <v>84</v>
      </c>
      <c r="AY87" s="12" t="s">
        <v>330</v>
      </c>
      <c r="AZ87" s="13" t="s">
        <v>530</v>
      </c>
      <c r="BC87">
        <v>85</v>
      </c>
      <c r="BD87" t="s">
        <v>330</v>
      </c>
      <c r="BE87">
        <v>85</v>
      </c>
      <c r="BF87" t="s">
        <v>331</v>
      </c>
      <c r="BH87">
        <v>85</v>
      </c>
      <c r="BI87" t="s">
        <v>330</v>
      </c>
      <c r="BJ87">
        <v>84</v>
      </c>
      <c r="BK87" t="s">
        <v>330</v>
      </c>
      <c r="BL87" t="s">
        <v>530</v>
      </c>
      <c r="BO87">
        <v>91</v>
      </c>
      <c r="BP87">
        <v>86</v>
      </c>
      <c r="BQ87">
        <f t="shared" si="4"/>
        <v>86</v>
      </c>
      <c r="BT87">
        <v>91</v>
      </c>
      <c r="BU87">
        <f t="shared" si="5"/>
        <v>1</v>
      </c>
    </row>
    <row r="88" spans="1:73" x14ac:dyDescent="0.15">
      <c r="A88">
        <v>87</v>
      </c>
      <c r="B88" t="s">
        <v>333</v>
      </c>
      <c r="C88">
        <v>87</v>
      </c>
      <c r="D88" t="s">
        <v>333</v>
      </c>
      <c r="G88">
        <v>87</v>
      </c>
      <c r="H88" t="s">
        <v>333</v>
      </c>
      <c r="I88">
        <v>87</v>
      </c>
      <c r="J88" t="s">
        <v>333</v>
      </c>
      <c r="K88" t="s">
        <v>530</v>
      </c>
      <c r="AV88" s="11">
        <v>86</v>
      </c>
      <c r="AW88" s="12" t="s">
        <v>331</v>
      </c>
      <c r="AX88" s="12">
        <v>85</v>
      </c>
      <c r="AY88" s="12" t="s">
        <v>331</v>
      </c>
      <c r="AZ88" s="13" t="s">
        <v>530</v>
      </c>
      <c r="BC88">
        <v>86</v>
      </c>
      <c r="BD88" t="s">
        <v>331</v>
      </c>
      <c r="BE88">
        <v>86</v>
      </c>
      <c r="BF88" t="s">
        <v>332</v>
      </c>
      <c r="BH88">
        <v>86</v>
      </c>
      <c r="BI88" t="s">
        <v>331</v>
      </c>
      <c r="BJ88">
        <v>85</v>
      </c>
      <c r="BK88" t="s">
        <v>331</v>
      </c>
      <c r="BL88" t="s">
        <v>530</v>
      </c>
      <c r="BO88" s="6">
        <v>93</v>
      </c>
      <c r="BP88">
        <v>87</v>
      </c>
      <c r="BQ88">
        <f t="shared" si="4"/>
        <v>87</v>
      </c>
      <c r="BT88">
        <v>88</v>
      </c>
      <c r="BU88">
        <f t="shared" si="5"/>
        <v>1</v>
      </c>
    </row>
    <row r="89" spans="1:73" x14ac:dyDescent="0.15">
      <c r="A89">
        <v>88</v>
      </c>
      <c r="B89" t="s">
        <v>552</v>
      </c>
      <c r="C89">
        <v>88</v>
      </c>
      <c r="D89" t="s">
        <v>335</v>
      </c>
      <c r="G89" s="6">
        <v>88</v>
      </c>
      <c r="H89" s="6" t="s">
        <v>552</v>
      </c>
      <c r="I89" s="6">
        <v>88</v>
      </c>
      <c r="J89" s="6" t="s">
        <v>335</v>
      </c>
      <c r="K89" s="6" t="s">
        <v>531</v>
      </c>
      <c r="AV89" s="11">
        <v>87</v>
      </c>
      <c r="AW89" s="12" t="s">
        <v>332</v>
      </c>
      <c r="AX89" s="12">
        <v>86</v>
      </c>
      <c r="AY89" s="12" t="s">
        <v>332</v>
      </c>
      <c r="AZ89" s="13" t="s">
        <v>530</v>
      </c>
      <c r="BC89">
        <v>87</v>
      </c>
      <c r="BD89" t="s">
        <v>332</v>
      </c>
      <c r="BE89">
        <v>87</v>
      </c>
      <c r="BF89" t="s">
        <v>333</v>
      </c>
      <c r="BH89">
        <v>87</v>
      </c>
      <c r="BI89" t="s">
        <v>332</v>
      </c>
      <c r="BJ89">
        <v>86</v>
      </c>
      <c r="BK89" t="s">
        <v>332</v>
      </c>
      <c r="BL89" t="s">
        <v>530</v>
      </c>
      <c r="BO89" s="23" t="s">
        <v>526</v>
      </c>
      <c r="BP89">
        <v>88</v>
      </c>
      <c r="BQ89">
        <f t="shared" si="4"/>
        <v>88</v>
      </c>
      <c r="BT89">
        <v>89</v>
      </c>
      <c r="BU89">
        <f t="shared" si="5"/>
        <v>1</v>
      </c>
    </row>
    <row r="90" spans="1:73" x14ac:dyDescent="0.15">
      <c r="A90">
        <v>89</v>
      </c>
      <c r="B90" t="s">
        <v>336</v>
      </c>
      <c r="C90">
        <v>89</v>
      </c>
      <c r="D90" t="s">
        <v>336</v>
      </c>
      <c r="G90">
        <v>89</v>
      </c>
      <c r="H90" t="s">
        <v>336</v>
      </c>
      <c r="I90">
        <v>89</v>
      </c>
      <c r="J90" t="s">
        <v>336</v>
      </c>
      <c r="K90" t="s">
        <v>530</v>
      </c>
      <c r="AV90" s="11">
        <v>88</v>
      </c>
      <c r="AW90" s="12" t="s">
        <v>333</v>
      </c>
      <c r="AX90" s="12">
        <v>87</v>
      </c>
      <c r="AY90" s="12" t="s">
        <v>333</v>
      </c>
      <c r="AZ90" s="13" t="s">
        <v>530</v>
      </c>
      <c r="BC90">
        <v>88</v>
      </c>
      <c r="BD90" t="s">
        <v>333</v>
      </c>
      <c r="BE90">
        <v>88</v>
      </c>
      <c r="BF90" t="s">
        <v>335</v>
      </c>
      <c r="BH90">
        <v>88</v>
      </c>
      <c r="BI90" t="s">
        <v>333</v>
      </c>
      <c r="BJ90">
        <v>87</v>
      </c>
      <c r="BK90" t="s">
        <v>333</v>
      </c>
      <c r="BL90" t="s">
        <v>530</v>
      </c>
      <c r="BO90" s="23" t="s">
        <v>526</v>
      </c>
      <c r="BP90">
        <v>89</v>
      </c>
      <c r="BQ90">
        <f t="shared" si="4"/>
        <v>89</v>
      </c>
      <c r="BT90" s="2">
        <v>47</v>
      </c>
      <c r="BU90">
        <f t="shared" si="5"/>
        <v>1</v>
      </c>
    </row>
    <row r="91" spans="1:73" x14ac:dyDescent="0.15">
      <c r="A91">
        <v>90</v>
      </c>
      <c r="B91" t="s">
        <v>553</v>
      </c>
      <c r="C91">
        <v>90</v>
      </c>
      <c r="D91" t="s">
        <v>471</v>
      </c>
      <c r="G91" s="6">
        <v>90</v>
      </c>
      <c r="H91" s="6" t="s">
        <v>553</v>
      </c>
      <c r="I91" s="6">
        <v>90</v>
      </c>
      <c r="J91" s="6" t="s">
        <v>471</v>
      </c>
      <c r="K91" s="6" t="s">
        <v>531</v>
      </c>
      <c r="AV91" s="11">
        <v>89</v>
      </c>
      <c r="AW91" s="12" t="s">
        <v>334</v>
      </c>
      <c r="AX91" s="12">
        <v>91</v>
      </c>
      <c r="AY91" s="12" t="s">
        <v>334</v>
      </c>
      <c r="AZ91" s="13" t="s">
        <v>530</v>
      </c>
      <c r="BC91">
        <v>89</v>
      </c>
      <c r="BD91" t="s">
        <v>334</v>
      </c>
      <c r="BE91">
        <v>89</v>
      </c>
      <c r="BF91" t="s">
        <v>336</v>
      </c>
      <c r="BH91">
        <v>89</v>
      </c>
      <c r="BI91" t="s">
        <v>334</v>
      </c>
      <c r="BJ91">
        <v>91</v>
      </c>
      <c r="BK91" t="s">
        <v>334</v>
      </c>
      <c r="BL91" t="s">
        <v>530</v>
      </c>
      <c r="BO91" s="24" t="s">
        <v>526</v>
      </c>
      <c r="BP91" s="24">
        <v>90</v>
      </c>
      <c r="BQ91" s="24" t="str">
        <f t="shared" si="4"/>
        <v/>
      </c>
      <c r="BT91" s="2">
        <v>48</v>
      </c>
      <c r="BU91">
        <f t="shared" si="5"/>
        <v>1</v>
      </c>
    </row>
    <row r="92" spans="1:73" x14ac:dyDescent="0.15">
      <c r="A92">
        <v>91</v>
      </c>
      <c r="B92" t="s">
        <v>554</v>
      </c>
      <c r="C92">
        <v>91</v>
      </c>
      <c r="D92" t="s">
        <v>334</v>
      </c>
      <c r="G92" s="6">
        <v>91</v>
      </c>
      <c r="H92" s="6" t="s">
        <v>554</v>
      </c>
      <c r="I92" s="6">
        <v>91</v>
      </c>
      <c r="J92" s="6" t="s">
        <v>334</v>
      </c>
      <c r="K92" s="6" t="s">
        <v>531</v>
      </c>
      <c r="AV92" s="11">
        <v>90</v>
      </c>
      <c r="AW92" s="12" t="s">
        <v>335</v>
      </c>
      <c r="AX92" s="12">
        <v>88</v>
      </c>
      <c r="AY92" s="12" t="s">
        <v>335</v>
      </c>
      <c r="AZ92" s="13" t="s">
        <v>530</v>
      </c>
      <c r="BC92">
        <v>90</v>
      </c>
      <c r="BD92" t="s">
        <v>335</v>
      </c>
      <c r="BE92">
        <v>90</v>
      </c>
      <c r="BF92" t="s">
        <v>471</v>
      </c>
      <c r="BH92">
        <v>90</v>
      </c>
      <c r="BI92" t="s">
        <v>335</v>
      </c>
      <c r="BJ92">
        <v>88</v>
      </c>
      <c r="BK92" t="s">
        <v>335</v>
      </c>
      <c r="BL92" t="s">
        <v>530</v>
      </c>
      <c r="BO92" s="23"/>
      <c r="BP92">
        <v>91</v>
      </c>
      <c r="BQ92">
        <f t="shared" si="4"/>
        <v>91</v>
      </c>
      <c r="BT92" s="2">
        <v>59</v>
      </c>
      <c r="BU92">
        <f t="shared" si="5"/>
        <v>1</v>
      </c>
    </row>
    <row r="93" spans="1:73" x14ac:dyDescent="0.15">
      <c r="A93">
        <v>92</v>
      </c>
      <c r="B93" t="s">
        <v>519</v>
      </c>
      <c r="C93">
        <v>92</v>
      </c>
      <c r="D93" t="s">
        <v>519</v>
      </c>
      <c r="G93">
        <v>92</v>
      </c>
      <c r="H93" t="s">
        <v>519</v>
      </c>
      <c r="I93">
        <v>92</v>
      </c>
      <c r="J93" t="s">
        <v>519</v>
      </c>
      <c r="K93" t="s">
        <v>530</v>
      </c>
      <c r="AV93" s="11">
        <v>91</v>
      </c>
      <c r="AW93" s="12" t="s">
        <v>336</v>
      </c>
      <c r="AX93" s="12">
        <v>89</v>
      </c>
      <c r="AY93" s="12" t="s">
        <v>336</v>
      </c>
      <c r="AZ93" s="13" t="s">
        <v>530</v>
      </c>
      <c r="BC93">
        <v>91</v>
      </c>
      <c r="BD93" t="s">
        <v>336</v>
      </c>
      <c r="BE93">
        <v>91</v>
      </c>
      <c r="BF93" t="s">
        <v>334</v>
      </c>
      <c r="BH93">
        <v>91</v>
      </c>
      <c r="BI93" t="s">
        <v>336</v>
      </c>
      <c r="BJ93">
        <v>89</v>
      </c>
      <c r="BK93" t="s">
        <v>336</v>
      </c>
      <c r="BL93" t="s">
        <v>530</v>
      </c>
      <c r="BO93" s="24"/>
      <c r="BP93" s="24">
        <v>92</v>
      </c>
      <c r="BQ93" s="24" t="str">
        <f t="shared" si="4"/>
        <v/>
      </c>
      <c r="BT93" s="2">
        <v>90</v>
      </c>
      <c r="BU93">
        <f t="shared" si="5"/>
        <v>1</v>
      </c>
    </row>
    <row r="94" spans="1:73" x14ac:dyDescent="0.15">
      <c r="A94">
        <v>93</v>
      </c>
      <c r="B94" t="s">
        <v>520</v>
      </c>
      <c r="C94">
        <v>93</v>
      </c>
      <c r="D94" t="s">
        <v>520</v>
      </c>
      <c r="G94">
        <v>93</v>
      </c>
      <c r="H94" t="s">
        <v>520</v>
      </c>
      <c r="I94">
        <v>93</v>
      </c>
      <c r="J94" t="s">
        <v>520</v>
      </c>
      <c r="K94" t="s">
        <v>530</v>
      </c>
      <c r="AV94" s="18"/>
      <c r="AW94" s="17"/>
      <c r="AX94" s="17">
        <v>90</v>
      </c>
      <c r="AY94" s="17" t="s">
        <v>471</v>
      </c>
      <c r="AZ94" s="19" t="s">
        <v>534</v>
      </c>
      <c r="BE94">
        <v>92</v>
      </c>
      <c r="BF94" t="s">
        <v>519</v>
      </c>
      <c r="BH94" s="2"/>
      <c r="BI94" s="2"/>
      <c r="BJ94" s="2">
        <v>90</v>
      </c>
      <c r="BK94" s="2" t="s">
        <v>471</v>
      </c>
      <c r="BL94" s="2" t="s">
        <v>534</v>
      </c>
      <c r="BP94">
        <v>93</v>
      </c>
      <c r="BQ94">
        <f t="shared" si="4"/>
        <v>93</v>
      </c>
      <c r="BT94" s="2">
        <v>92</v>
      </c>
      <c r="BU94">
        <f t="shared" si="5"/>
        <v>1</v>
      </c>
    </row>
    <row r="95" spans="1:73" x14ac:dyDescent="0.15">
      <c r="A95">
        <v>94</v>
      </c>
      <c r="B95" t="s">
        <v>483</v>
      </c>
      <c r="C95">
        <v>94</v>
      </c>
      <c r="D95" t="s">
        <v>483</v>
      </c>
      <c r="G95">
        <v>94</v>
      </c>
      <c r="H95" t="s">
        <v>483</v>
      </c>
      <c r="I95">
        <v>94</v>
      </c>
      <c r="J95" t="s">
        <v>483</v>
      </c>
      <c r="K95" t="s">
        <v>530</v>
      </c>
      <c r="AV95" s="18"/>
      <c r="AW95" s="17"/>
      <c r="AX95" s="17">
        <v>92</v>
      </c>
      <c r="AY95" s="17" t="s">
        <v>519</v>
      </c>
      <c r="AZ95" s="19" t="s">
        <v>534</v>
      </c>
      <c r="BE95">
        <v>93</v>
      </c>
      <c r="BF95" t="s">
        <v>520</v>
      </c>
      <c r="BH95" s="2"/>
      <c r="BI95" s="2"/>
      <c r="BJ95" s="2">
        <v>92</v>
      </c>
      <c r="BK95" s="2" t="s">
        <v>519</v>
      </c>
      <c r="BL95" s="2" t="s">
        <v>534</v>
      </c>
      <c r="BO95" s="24"/>
      <c r="BP95" s="24">
        <v>94</v>
      </c>
      <c r="BQ95" s="24" t="str">
        <f t="shared" si="4"/>
        <v/>
      </c>
      <c r="BT95" s="2">
        <v>94</v>
      </c>
      <c r="BU95">
        <f t="shared" si="5"/>
        <v>1</v>
      </c>
    </row>
    <row r="96" spans="1:73" x14ac:dyDescent="0.15">
      <c r="A96">
        <v>95</v>
      </c>
      <c r="B96" t="s">
        <v>521</v>
      </c>
      <c r="C96">
        <v>95</v>
      </c>
      <c r="D96" t="s">
        <v>521</v>
      </c>
      <c r="G96">
        <v>95</v>
      </c>
      <c r="H96" t="s">
        <v>521</v>
      </c>
      <c r="I96">
        <v>95</v>
      </c>
      <c r="J96" t="s">
        <v>521</v>
      </c>
      <c r="K96" t="s">
        <v>530</v>
      </c>
      <c r="AV96" s="18"/>
      <c r="AW96" s="17"/>
      <c r="AX96" s="17">
        <v>94</v>
      </c>
      <c r="AY96" s="17" t="s">
        <v>483</v>
      </c>
      <c r="AZ96" s="19" t="s">
        <v>534</v>
      </c>
      <c r="BE96">
        <v>94</v>
      </c>
      <c r="BF96" t="s">
        <v>483</v>
      </c>
      <c r="BH96" s="2"/>
      <c r="BI96" s="2"/>
      <c r="BJ96" s="2">
        <v>94</v>
      </c>
      <c r="BK96" s="2" t="s">
        <v>483</v>
      </c>
      <c r="BL96" s="2" t="s">
        <v>534</v>
      </c>
      <c r="BO96" s="24"/>
      <c r="BP96" s="24">
        <v>95</v>
      </c>
      <c r="BQ96" s="24" t="str">
        <f t="shared" si="4"/>
        <v/>
      </c>
      <c r="BT96" s="2">
        <v>95</v>
      </c>
      <c r="BU96">
        <f t="shared" si="5"/>
        <v>1</v>
      </c>
    </row>
    <row r="97" spans="1:73" x14ac:dyDescent="0.15">
      <c r="A97">
        <v>96</v>
      </c>
      <c r="B97" t="s">
        <v>522</v>
      </c>
      <c r="C97">
        <v>96</v>
      </c>
      <c r="D97" t="s">
        <v>522</v>
      </c>
      <c r="G97">
        <v>96</v>
      </c>
      <c r="H97" t="s">
        <v>522</v>
      </c>
      <c r="I97">
        <v>96</v>
      </c>
      <c r="J97" t="s">
        <v>522</v>
      </c>
      <c r="K97" t="s">
        <v>530</v>
      </c>
      <c r="AV97" s="18"/>
      <c r="AW97" s="17"/>
      <c r="AX97" s="17">
        <v>95</v>
      </c>
      <c r="AY97" s="17" t="s">
        <v>521</v>
      </c>
      <c r="AZ97" s="19" t="s">
        <v>534</v>
      </c>
      <c r="BE97">
        <v>95</v>
      </c>
      <c r="BF97" t="s">
        <v>521</v>
      </c>
      <c r="BH97" s="2"/>
      <c r="BI97" s="2"/>
      <c r="BJ97" s="2">
        <v>95</v>
      </c>
      <c r="BK97" s="2" t="s">
        <v>521</v>
      </c>
      <c r="BL97" s="2" t="s">
        <v>534</v>
      </c>
      <c r="BO97" s="24"/>
      <c r="BP97" s="24">
        <v>96</v>
      </c>
      <c r="BQ97" s="24" t="str">
        <f t="shared" si="4"/>
        <v/>
      </c>
      <c r="BT97" s="2">
        <v>96</v>
      </c>
      <c r="BU97">
        <f t="shared" si="5"/>
        <v>1</v>
      </c>
    </row>
    <row r="98" spans="1:73" x14ac:dyDescent="0.15">
      <c r="AV98" s="20"/>
      <c r="AW98" s="21"/>
      <c r="AX98" s="21">
        <v>96</v>
      </c>
      <c r="AY98" s="21" t="s">
        <v>522</v>
      </c>
      <c r="AZ98" s="22" t="s">
        <v>534</v>
      </c>
      <c r="BE98">
        <v>96</v>
      </c>
      <c r="BF98" t="s">
        <v>522</v>
      </c>
      <c r="BH98" s="2"/>
      <c r="BI98" s="2"/>
      <c r="BJ98" s="2">
        <v>96</v>
      </c>
      <c r="BK98" s="2" t="s">
        <v>522</v>
      </c>
      <c r="BL98" s="2" t="s">
        <v>534</v>
      </c>
    </row>
  </sheetData>
  <sortState xmlns:xlrd2="http://schemas.microsoft.com/office/spreadsheetml/2017/richdata2" ref="BO2:BO92">
    <sortCondition ref="BO2:BO92"/>
  </sortState>
  <mergeCells count="2">
    <mergeCell ref="AP1:AT1"/>
    <mergeCell ref="AV1:AZ1"/>
  </mergeCells>
  <pageMargins left="0.7" right="0.7" top="0.75" bottom="0.75" header="0.3" footer="0.3"/>
  <pageSetup orientation="portrait" r:id="rId1"/>
  <headerFooter>
    <oddFooter>&amp;C_x000D_&amp;1#&amp;"Calibri"&amp;9&amp;K000000 Classified - Confidential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6C37-F42A-4391-BFEE-84F8DB36A041}">
  <sheetPr codeName="Sheet11"/>
  <dimension ref="A1:AY47"/>
  <sheetViews>
    <sheetView workbookViewId="0"/>
  </sheetViews>
  <sheetFormatPr defaultRowHeight="14.25" x14ac:dyDescent="0.15"/>
  <cols>
    <col min="1" max="1" width="25.1015625" bestFit="1" customWidth="1"/>
    <col min="2" max="2" width="23.60546875" bestFit="1" customWidth="1"/>
    <col min="3" max="3" width="27.8515625" bestFit="1" customWidth="1"/>
    <col min="4" max="4" width="22.73046875" bestFit="1" customWidth="1"/>
    <col min="5" max="5" width="27.1015625" bestFit="1" customWidth="1"/>
    <col min="6" max="6" width="18.984375" customWidth="1"/>
  </cols>
  <sheetData>
    <row r="1" spans="1:51" x14ac:dyDescent="0.15">
      <c r="A1" s="3" t="s">
        <v>454</v>
      </c>
      <c r="B1" s="4" t="s">
        <v>179</v>
      </c>
      <c r="C1" s="3" t="s">
        <v>180</v>
      </c>
      <c r="D1" s="3" t="s">
        <v>217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15">
      <c r="A2" t="s">
        <v>456</v>
      </c>
      <c r="B2" t="s">
        <v>248</v>
      </c>
      <c r="C2" t="s">
        <v>248</v>
      </c>
      <c r="D2" t="s">
        <v>210</v>
      </c>
      <c r="E2" s="5"/>
    </row>
    <row r="3" spans="1:51" x14ac:dyDescent="0.15">
      <c r="B3" t="s">
        <v>250</v>
      </c>
      <c r="C3" t="s">
        <v>250</v>
      </c>
      <c r="D3" t="s">
        <v>216</v>
      </c>
      <c r="E3" s="5"/>
    </row>
    <row r="4" spans="1:51" x14ac:dyDescent="0.15">
      <c r="B4" t="s">
        <v>251</v>
      </c>
      <c r="C4" t="s">
        <v>251</v>
      </c>
      <c r="D4" t="s">
        <v>210</v>
      </c>
      <c r="E4" s="5"/>
    </row>
    <row r="5" spans="1:51" x14ac:dyDescent="0.15">
      <c r="B5" t="s">
        <v>252</v>
      </c>
      <c r="C5" t="s">
        <v>339</v>
      </c>
      <c r="D5" t="s">
        <v>210</v>
      </c>
      <c r="E5" s="5"/>
    </row>
    <row r="6" spans="1:51" x14ac:dyDescent="0.15">
      <c r="B6" t="s">
        <v>17</v>
      </c>
      <c r="C6" t="s">
        <v>337</v>
      </c>
      <c r="D6" t="s">
        <v>209</v>
      </c>
      <c r="E6" s="5"/>
    </row>
    <row r="7" spans="1:51" x14ac:dyDescent="0.15">
      <c r="B7" t="s">
        <v>253</v>
      </c>
      <c r="C7" t="s">
        <v>340</v>
      </c>
      <c r="D7" t="s">
        <v>210</v>
      </c>
      <c r="E7" s="5"/>
    </row>
    <row r="8" spans="1:51" x14ac:dyDescent="0.15">
      <c r="B8" t="s">
        <v>254</v>
      </c>
      <c r="C8" t="s">
        <v>341</v>
      </c>
      <c r="D8" t="s">
        <v>210</v>
      </c>
      <c r="E8" s="5"/>
    </row>
    <row r="9" spans="1:51" x14ac:dyDescent="0.15">
      <c r="B9" t="s">
        <v>257</v>
      </c>
      <c r="C9" t="s">
        <v>344</v>
      </c>
      <c r="D9" t="s">
        <v>210</v>
      </c>
      <c r="E9" s="5"/>
    </row>
    <row r="10" spans="1:51" x14ac:dyDescent="0.15">
      <c r="B10" t="s">
        <v>258</v>
      </c>
      <c r="C10" t="s">
        <v>345</v>
      </c>
      <c r="D10" t="s">
        <v>211</v>
      </c>
      <c r="E10" s="5"/>
    </row>
    <row r="11" spans="1:51" x14ac:dyDescent="0.15">
      <c r="B11" t="s">
        <v>223</v>
      </c>
      <c r="C11" t="s">
        <v>238</v>
      </c>
      <c r="D11" t="s">
        <v>210</v>
      </c>
      <c r="E11" s="5"/>
    </row>
    <row r="12" spans="1:51" x14ac:dyDescent="0.15">
      <c r="B12" t="s">
        <v>413</v>
      </c>
      <c r="C12" t="s">
        <v>433</v>
      </c>
      <c r="D12" t="s">
        <v>211</v>
      </c>
      <c r="E12" s="5"/>
    </row>
    <row r="13" spans="1:51" x14ac:dyDescent="0.15">
      <c r="B13" t="s">
        <v>414</v>
      </c>
      <c r="C13" t="s">
        <v>434</v>
      </c>
      <c r="D13" t="s">
        <v>210</v>
      </c>
      <c r="E13" s="5"/>
    </row>
    <row r="14" spans="1:51" x14ac:dyDescent="0.15">
      <c r="B14" t="s">
        <v>415</v>
      </c>
      <c r="C14" t="s">
        <v>435</v>
      </c>
      <c r="D14" t="s">
        <v>210</v>
      </c>
      <c r="E14" s="5"/>
    </row>
    <row r="15" spans="1:51" x14ac:dyDescent="0.15">
      <c r="B15" t="s">
        <v>416</v>
      </c>
      <c r="C15" t="s">
        <v>436</v>
      </c>
      <c r="D15" t="s">
        <v>210</v>
      </c>
      <c r="E15" s="5"/>
    </row>
    <row r="16" spans="1:51" x14ac:dyDescent="0.15">
      <c r="B16" t="s">
        <v>417</v>
      </c>
      <c r="C16" t="s">
        <v>437</v>
      </c>
      <c r="D16" t="s">
        <v>211</v>
      </c>
      <c r="E16" s="5"/>
    </row>
    <row r="17" spans="2:5" x14ac:dyDescent="0.15">
      <c r="B17" t="s">
        <v>228</v>
      </c>
      <c r="C17" t="s">
        <v>244</v>
      </c>
      <c r="D17" t="s">
        <v>210</v>
      </c>
      <c r="E17" s="5"/>
    </row>
    <row r="18" spans="2:5" x14ac:dyDescent="0.15">
      <c r="B18" t="s">
        <v>418</v>
      </c>
      <c r="C18" t="s">
        <v>438</v>
      </c>
      <c r="D18" t="s">
        <v>210</v>
      </c>
      <c r="E18" s="5"/>
    </row>
    <row r="19" spans="2:5" x14ac:dyDescent="0.15">
      <c r="B19" t="s">
        <v>419</v>
      </c>
      <c r="C19" t="s">
        <v>439</v>
      </c>
      <c r="D19" t="s">
        <v>210</v>
      </c>
      <c r="E19" s="5"/>
    </row>
    <row r="20" spans="2:5" x14ac:dyDescent="0.15">
      <c r="B20" t="s">
        <v>222</v>
      </c>
      <c r="C20" t="s">
        <v>237</v>
      </c>
      <c r="D20" t="s">
        <v>210</v>
      </c>
      <c r="E20" s="5"/>
    </row>
    <row r="21" spans="2:5" x14ac:dyDescent="0.15">
      <c r="B21" t="s">
        <v>420</v>
      </c>
      <c r="C21" t="s">
        <v>440</v>
      </c>
      <c r="D21" t="s">
        <v>210</v>
      </c>
      <c r="E21" s="5"/>
    </row>
    <row r="22" spans="2:5" x14ac:dyDescent="0.15">
      <c r="B22" t="s">
        <v>421</v>
      </c>
      <c r="C22" t="s">
        <v>441</v>
      </c>
      <c r="D22" t="s">
        <v>210</v>
      </c>
      <c r="E22" s="5"/>
    </row>
    <row r="23" spans="2:5" x14ac:dyDescent="0.15">
      <c r="B23" t="s">
        <v>422</v>
      </c>
      <c r="C23" t="s">
        <v>442</v>
      </c>
      <c r="D23" t="s">
        <v>210</v>
      </c>
      <c r="E23" s="5"/>
    </row>
    <row r="24" spans="2:5" x14ac:dyDescent="0.15">
      <c r="B24" t="s">
        <v>423</v>
      </c>
      <c r="C24" t="s">
        <v>443</v>
      </c>
      <c r="D24" t="s">
        <v>210</v>
      </c>
      <c r="E24" s="5"/>
    </row>
    <row r="25" spans="2:5" x14ac:dyDescent="0.15">
      <c r="B25" t="s">
        <v>424</v>
      </c>
      <c r="C25" t="s">
        <v>444</v>
      </c>
      <c r="D25" t="s">
        <v>209</v>
      </c>
      <c r="E25" s="5"/>
    </row>
    <row r="26" spans="2:5" x14ac:dyDescent="0.15">
      <c r="B26" t="s">
        <v>231</v>
      </c>
      <c r="C26" t="s">
        <v>231</v>
      </c>
      <c r="D26" t="s">
        <v>215</v>
      </c>
      <c r="E26" s="5"/>
    </row>
    <row r="27" spans="2:5" x14ac:dyDescent="0.15">
      <c r="B27" t="s">
        <v>425</v>
      </c>
      <c r="C27" t="s">
        <v>445</v>
      </c>
      <c r="D27" t="s">
        <v>210</v>
      </c>
      <c r="E27" s="5"/>
    </row>
    <row r="28" spans="2:5" x14ac:dyDescent="0.15">
      <c r="B28" t="s">
        <v>426</v>
      </c>
      <c r="C28" t="s">
        <v>446</v>
      </c>
      <c r="D28" t="s">
        <v>210</v>
      </c>
      <c r="E28" s="5"/>
    </row>
    <row r="29" spans="2:5" x14ac:dyDescent="0.15">
      <c r="B29" t="s">
        <v>427</v>
      </c>
      <c r="C29" t="s">
        <v>447</v>
      </c>
      <c r="D29" t="s">
        <v>210</v>
      </c>
      <c r="E29" s="5"/>
    </row>
    <row r="30" spans="2:5" x14ac:dyDescent="0.15">
      <c r="B30" t="s">
        <v>424</v>
      </c>
      <c r="C30" t="s">
        <v>448</v>
      </c>
      <c r="D30" t="s">
        <v>209</v>
      </c>
      <c r="E30" s="5"/>
    </row>
    <row r="31" spans="2:5" x14ac:dyDescent="0.15">
      <c r="B31" t="s">
        <v>231</v>
      </c>
      <c r="C31" t="s">
        <v>449</v>
      </c>
      <c r="D31" t="s">
        <v>215</v>
      </c>
      <c r="E31" s="5"/>
    </row>
    <row r="32" spans="2:5" x14ac:dyDescent="0.15">
      <c r="B32" t="s">
        <v>428</v>
      </c>
      <c r="C32" t="s">
        <v>450</v>
      </c>
      <c r="D32" t="s">
        <v>212</v>
      </c>
      <c r="E32" s="5"/>
    </row>
    <row r="33" spans="2:5" x14ac:dyDescent="0.15">
      <c r="B33" t="s">
        <v>279</v>
      </c>
      <c r="C33" t="s">
        <v>366</v>
      </c>
      <c r="D33" t="s">
        <v>240</v>
      </c>
      <c r="E33" s="5"/>
    </row>
    <row r="34" spans="2:5" x14ac:dyDescent="0.15">
      <c r="B34" t="s">
        <v>294</v>
      </c>
      <c r="C34" t="s">
        <v>294</v>
      </c>
      <c r="D34" t="s">
        <v>240</v>
      </c>
      <c r="E34" s="5"/>
    </row>
    <row r="35" spans="2:5" x14ac:dyDescent="0.15">
      <c r="B35" t="s">
        <v>429</v>
      </c>
      <c r="C35" t="s">
        <v>451</v>
      </c>
      <c r="D35" t="s">
        <v>210</v>
      </c>
      <c r="E35" s="5"/>
    </row>
    <row r="36" spans="2:5" x14ac:dyDescent="0.15">
      <c r="B36" t="s">
        <v>430</v>
      </c>
      <c r="C36" t="s">
        <v>430</v>
      </c>
      <c r="D36" t="s">
        <v>211</v>
      </c>
      <c r="E36" s="5"/>
    </row>
    <row r="37" spans="2:5" x14ac:dyDescent="0.15">
      <c r="B37" t="s">
        <v>431</v>
      </c>
      <c r="C37" t="s">
        <v>452</v>
      </c>
      <c r="D37" t="s">
        <v>211</v>
      </c>
      <c r="E37" s="5"/>
    </row>
    <row r="38" spans="2:5" x14ac:dyDescent="0.15">
      <c r="B38" t="s">
        <v>432</v>
      </c>
      <c r="C38" t="s">
        <v>453</v>
      </c>
      <c r="D38" t="s">
        <v>209</v>
      </c>
      <c r="E38" s="5"/>
    </row>
    <row r="39" spans="2:5" x14ac:dyDescent="0.15">
      <c r="C39" t="s">
        <v>208</v>
      </c>
      <c r="D39" t="s">
        <v>214</v>
      </c>
      <c r="E39" s="5"/>
    </row>
    <row r="40" spans="2:5" x14ac:dyDescent="0.15">
      <c r="E40" s="5"/>
    </row>
    <row r="41" spans="2:5" x14ac:dyDescent="0.15">
      <c r="E41" s="5"/>
    </row>
    <row r="42" spans="2:5" x14ac:dyDescent="0.15">
      <c r="E42" s="5"/>
    </row>
    <row r="43" spans="2:5" x14ac:dyDescent="0.15">
      <c r="E43" s="5"/>
    </row>
    <row r="44" spans="2:5" x14ac:dyDescent="0.15">
      <c r="E44" s="5"/>
    </row>
    <row r="45" spans="2:5" x14ac:dyDescent="0.15">
      <c r="E45" s="5"/>
    </row>
    <row r="46" spans="2:5" x14ac:dyDescent="0.15">
      <c r="E46" s="5"/>
    </row>
    <row r="47" spans="2:5" x14ac:dyDescent="0.15">
      <c r="E47" s="5"/>
    </row>
  </sheetData>
  <pageMargins left="0.7" right="0.7" top="0.75" bottom="0.75" header="0.3" footer="0.3"/>
  <headerFooter>
    <oddFooter>&amp;C_x000D_&amp;1#&amp;"Calibri"&amp;9&amp;K000000 Classified - Confidential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088D-CFE7-4035-B652-9F80D2AC48D7}">
  <sheetPr codeName="Sheet12">
    <tabColor theme="5" tint="-0.499984740745262"/>
  </sheetPr>
  <dimension ref="A1:K98"/>
  <sheetViews>
    <sheetView workbookViewId="0">
      <selection sqref="A1:E1"/>
    </sheetView>
  </sheetViews>
  <sheetFormatPr defaultRowHeight="14.25" x14ac:dyDescent="0.15"/>
  <cols>
    <col min="1" max="1" width="20.35546875" bestFit="1" customWidth="1"/>
    <col min="2" max="2" width="26.8515625" bestFit="1" customWidth="1"/>
    <col min="3" max="3" width="16.609375" bestFit="1" customWidth="1"/>
    <col min="4" max="4" width="27.8515625" bestFit="1" customWidth="1"/>
    <col min="5" max="5" width="27.2265625" bestFit="1" customWidth="1"/>
    <col min="6" max="6" width="10.86328125" customWidth="1"/>
    <col min="7" max="7" width="20.35546875" bestFit="1" customWidth="1"/>
    <col min="8" max="8" width="21.60546875" bestFit="1" customWidth="1"/>
    <col min="9" max="9" width="16.609375" bestFit="1" customWidth="1"/>
    <col min="10" max="10" width="21.60546875" bestFit="1" customWidth="1"/>
    <col min="11" max="11" width="26.6015625" bestFit="1" customWidth="1"/>
  </cols>
  <sheetData>
    <row r="1" spans="1:11" x14ac:dyDescent="0.15">
      <c r="A1" s="163" t="s">
        <v>523</v>
      </c>
      <c r="B1" s="163"/>
      <c r="C1" s="163"/>
      <c r="D1" s="163"/>
      <c r="E1" s="163"/>
      <c r="G1" s="163" t="s">
        <v>532</v>
      </c>
      <c r="H1" s="163"/>
      <c r="I1" s="163"/>
      <c r="J1" s="163"/>
      <c r="K1" s="163"/>
    </row>
    <row r="2" spans="1:11" x14ac:dyDescent="0.15">
      <c r="A2" s="8" t="s">
        <v>536</v>
      </c>
      <c r="B2" s="9" t="s">
        <v>533</v>
      </c>
      <c r="C2" s="9" t="s">
        <v>535</v>
      </c>
      <c r="D2" s="9" t="s">
        <v>524</v>
      </c>
      <c r="E2" s="10" t="s">
        <v>529</v>
      </c>
      <c r="G2" s="8" t="s">
        <v>536</v>
      </c>
      <c r="H2" s="9" t="s">
        <v>533</v>
      </c>
      <c r="I2" s="9" t="s">
        <v>535</v>
      </c>
      <c r="J2" s="9" t="s">
        <v>524</v>
      </c>
      <c r="K2" s="10" t="s">
        <v>529</v>
      </c>
    </row>
    <row r="3" spans="1:11" x14ac:dyDescent="0.15">
      <c r="A3" s="26">
        <v>1</v>
      </c>
      <c r="B3" s="27" t="s">
        <v>248</v>
      </c>
      <c r="C3" s="27">
        <v>1</v>
      </c>
      <c r="D3" s="27" t="s">
        <v>248</v>
      </c>
      <c r="E3" s="28" t="s">
        <v>530</v>
      </c>
      <c r="G3" s="26">
        <v>1</v>
      </c>
      <c r="H3" s="27" t="s">
        <v>248</v>
      </c>
      <c r="I3" s="27">
        <v>1</v>
      </c>
      <c r="J3" s="27" t="s">
        <v>248</v>
      </c>
      <c r="K3" s="28" t="s">
        <v>530</v>
      </c>
    </row>
    <row r="4" spans="1:11" x14ac:dyDescent="0.15">
      <c r="A4" s="11">
        <v>2</v>
      </c>
      <c r="B4" s="12" t="s">
        <v>250</v>
      </c>
      <c r="C4" s="12">
        <v>2</v>
      </c>
      <c r="D4" s="12" t="s">
        <v>250</v>
      </c>
      <c r="E4" s="13" t="s">
        <v>530</v>
      </c>
      <c r="G4" s="14">
        <v>2</v>
      </c>
      <c r="H4" s="15" t="s">
        <v>17</v>
      </c>
      <c r="I4" s="15">
        <v>2</v>
      </c>
      <c r="J4" s="15" t="s">
        <v>486</v>
      </c>
      <c r="K4" s="16" t="s">
        <v>531</v>
      </c>
    </row>
    <row r="5" spans="1:11" x14ac:dyDescent="0.15">
      <c r="A5" s="11">
        <v>3</v>
      </c>
      <c r="B5" s="12" t="s">
        <v>251</v>
      </c>
      <c r="C5" s="12">
        <v>3</v>
      </c>
      <c r="D5" s="12" t="s">
        <v>251</v>
      </c>
      <c r="E5" s="13" t="s">
        <v>530</v>
      </c>
      <c r="G5" s="14">
        <v>3</v>
      </c>
      <c r="H5" s="15" t="s">
        <v>249</v>
      </c>
      <c r="I5" s="15">
        <v>3</v>
      </c>
      <c r="J5" s="15" t="s">
        <v>487</v>
      </c>
      <c r="K5" s="16" t="s">
        <v>531</v>
      </c>
    </row>
    <row r="6" spans="1:11" x14ac:dyDescent="0.15">
      <c r="A6" s="11">
        <v>4</v>
      </c>
      <c r="B6" s="12" t="s">
        <v>252</v>
      </c>
      <c r="C6" s="12">
        <v>4</v>
      </c>
      <c r="D6" s="12" t="s">
        <v>252</v>
      </c>
      <c r="E6" s="13" t="s">
        <v>530</v>
      </c>
      <c r="G6" s="11">
        <v>4</v>
      </c>
      <c r="H6" s="12" t="s">
        <v>250</v>
      </c>
      <c r="I6" s="12">
        <v>4</v>
      </c>
      <c r="J6" s="12" t="s">
        <v>250</v>
      </c>
      <c r="K6" s="13" t="s">
        <v>530</v>
      </c>
    </row>
    <row r="7" spans="1:11" x14ac:dyDescent="0.15">
      <c r="A7" s="14">
        <v>5</v>
      </c>
      <c r="B7" s="15" t="s">
        <v>17</v>
      </c>
      <c r="C7" s="15">
        <v>15</v>
      </c>
      <c r="D7" s="15" t="s">
        <v>8</v>
      </c>
      <c r="E7" s="16" t="s">
        <v>531</v>
      </c>
      <c r="G7" s="11">
        <v>5</v>
      </c>
      <c r="H7" s="12" t="s">
        <v>251</v>
      </c>
      <c r="I7" s="12">
        <v>5</v>
      </c>
      <c r="J7" s="12" t="s">
        <v>251</v>
      </c>
      <c r="K7" s="13" t="s">
        <v>530</v>
      </c>
    </row>
    <row r="8" spans="1:11" x14ac:dyDescent="0.15">
      <c r="A8" s="11">
        <v>6</v>
      </c>
      <c r="B8" s="12" t="s">
        <v>253</v>
      </c>
      <c r="C8" s="12">
        <v>13</v>
      </c>
      <c r="D8" s="12" t="s">
        <v>253</v>
      </c>
      <c r="E8" s="13" t="s">
        <v>530</v>
      </c>
      <c r="G8" s="11">
        <v>6</v>
      </c>
      <c r="H8" s="12" t="s">
        <v>252</v>
      </c>
      <c r="I8" s="12">
        <v>6</v>
      </c>
      <c r="J8" s="12" t="s">
        <v>252</v>
      </c>
      <c r="K8" s="13" t="s">
        <v>530</v>
      </c>
    </row>
    <row r="9" spans="1:11" x14ac:dyDescent="0.15">
      <c r="A9" s="14">
        <v>7</v>
      </c>
      <c r="B9" s="15" t="s">
        <v>254</v>
      </c>
      <c r="C9" s="15">
        <v>21</v>
      </c>
      <c r="D9" s="15" t="s">
        <v>464</v>
      </c>
      <c r="E9" s="16" t="s">
        <v>531</v>
      </c>
      <c r="G9" s="11">
        <v>7</v>
      </c>
      <c r="H9" s="12" t="s">
        <v>253</v>
      </c>
      <c r="I9" s="12">
        <v>7</v>
      </c>
      <c r="J9" s="12" t="s">
        <v>253</v>
      </c>
      <c r="K9" s="13" t="s">
        <v>530</v>
      </c>
    </row>
    <row r="10" spans="1:11" x14ac:dyDescent="0.15">
      <c r="A10" s="14">
        <v>8</v>
      </c>
      <c r="B10" s="15" t="s">
        <v>257</v>
      </c>
      <c r="C10" s="15">
        <v>24</v>
      </c>
      <c r="D10" s="15" t="s">
        <v>466</v>
      </c>
      <c r="E10" s="16" t="s">
        <v>531</v>
      </c>
      <c r="G10" s="11">
        <v>8</v>
      </c>
      <c r="H10" s="12" t="s">
        <v>254</v>
      </c>
      <c r="I10" s="12">
        <v>8</v>
      </c>
      <c r="J10" s="12" t="s">
        <v>254</v>
      </c>
      <c r="K10" s="13" t="s">
        <v>530</v>
      </c>
    </row>
    <row r="11" spans="1:11" x14ac:dyDescent="0.15">
      <c r="A11" s="11">
        <v>9</v>
      </c>
      <c r="B11" s="12" t="s">
        <v>258</v>
      </c>
      <c r="C11" s="12">
        <v>25</v>
      </c>
      <c r="D11" s="12" t="s">
        <v>467</v>
      </c>
      <c r="E11" s="13" t="s">
        <v>530</v>
      </c>
      <c r="G11" s="11">
        <v>9</v>
      </c>
      <c r="H11" s="12" t="s">
        <v>255</v>
      </c>
      <c r="I11" s="12">
        <v>9</v>
      </c>
      <c r="J11" s="12" t="s">
        <v>255</v>
      </c>
      <c r="K11" s="13" t="s">
        <v>530</v>
      </c>
    </row>
    <row r="12" spans="1:11" x14ac:dyDescent="0.15">
      <c r="A12" s="11">
        <v>10</v>
      </c>
      <c r="B12" s="12" t="s">
        <v>223</v>
      </c>
      <c r="C12" s="12">
        <v>5</v>
      </c>
      <c r="D12" s="12" t="s">
        <v>223</v>
      </c>
      <c r="E12" s="13" t="s">
        <v>530</v>
      </c>
      <c r="G12" s="11">
        <v>10</v>
      </c>
      <c r="H12" s="12" t="s">
        <v>256</v>
      </c>
      <c r="I12" s="12">
        <v>10</v>
      </c>
      <c r="J12" s="12" t="s">
        <v>256</v>
      </c>
      <c r="K12" s="13" t="s">
        <v>530</v>
      </c>
    </row>
    <row r="13" spans="1:11" x14ac:dyDescent="0.15">
      <c r="A13" s="14">
        <v>11</v>
      </c>
      <c r="B13" s="15" t="s">
        <v>413</v>
      </c>
      <c r="C13" s="15">
        <v>6</v>
      </c>
      <c r="D13" s="15" t="s">
        <v>458</v>
      </c>
      <c r="E13" s="16" t="s">
        <v>531</v>
      </c>
      <c r="G13" s="14">
        <v>11</v>
      </c>
      <c r="H13" s="15" t="s">
        <v>257</v>
      </c>
      <c r="I13" s="15">
        <v>11</v>
      </c>
      <c r="J13" s="15" t="s">
        <v>488</v>
      </c>
      <c r="K13" s="16" t="s">
        <v>531</v>
      </c>
    </row>
    <row r="14" spans="1:11" x14ac:dyDescent="0.15">
      <c r="A14" s="11">
        <v>12</v>
      </c>
      <c r="B14" s="12" t="s">
        <v>414</v>
      </c>
      <c r="C14" s="12">
        <v>7</v>
      </c>
      <c r="D14" s="12" t="s">
        <v>414</v>
      </c>
      <c r="E14" s="13" t="s">
        <v>530</v>
      </c>
      <c r="G14" s="14">
        <v>12</v>
      </c>
      <c r="H14" s="15" t="s">
        <v>258</v>
      </c>
      <c r="I14" s="15">
        <v>12</v>
      </c>
      <c r="J14" s="15" t="s">
        <v>489</v>
      </c>
      <c r="K14" s="16" t="s">
        <v>531</v>
      </c>
    </row>
    <row r="15" spans="1:11" x14ac:dyDescent="0.15">
      <c r="A15" s="14">
        <v>13</v>
      </c>
      <c r="B15" s="15" t="s">
        <v>415</v>
      </c>
      <c r="C15" s="15">
        <v>23</v>
      </c>
      <c r="D15" s="15" t="s">
        <v>226</v>
      </c>
      <c r="E15" s="16" t="s">
        <v>531</v>
      </c>
      <c r="G15" s="11">
        <v>13</v>
      </c>
      <c r="H15" s="12" t="s">
        <v>259</v>
      </c>
      <c r="I15" s="12">
        <v>25</v>
      </c>
      <c r="J15" s="12" t="s">
        <v>498</v>
      </c>
      <c r="K15" s="13" t="s">
        <v>530</v>
      </c>
    </row>
    <row r="16" spans="1:11" x14ac:dyDescent="0.15">
      <c r="A16" s="11">
        <v>14</v>
      </c>
      <c r="B16" s="12" t="s">
        <v>416</v>
      </c>
      <c r="C16" s="12">
        <v>29</v>
      </c>
      <c r="D16" s="12" t="s">
        <v>416</v>
      </c>
      <c r="E16" s="13" t="s">
        <v>530</v>
      </c>
      <c r="G16" s="29">
        <v>14</v>
      </c>
      <c r="H16" s="30" t="s">
        <v>260</v>
      </c>
      <c r="I16" s="30">
        <v>26</v>
      </c>
      <c r="J16" s="30" t="s">
        <v>499</v>
      </c>
      <c r="K16" s="16" t="s">
        <v>531</v>
      </c>
    </row>
    <row r="17" spans="1:11" x14ac:dyDescent="0.15">
      <c r="A17" s="14">
        <v>15</v>
      </c>
      <c r="B17" s="15" t="s">
        <v>417</v>
      </c>
      <c r="C17" s="15">
        <v>30</v>
      </c>
      <c r="D17" s="15" t="s">
        <v>470</v>
      </c>
      <c r="E17" s="16" t="s">
        <v>531</v>
      </c>
      <c r="G17" s="14">
        <v>15</v>
      </c>
      <c r="H17" s="15" t="s">
        <v>261</v>
      </c>
      <c r="I17" s="15">
        <v>13</v>
      </c>
      <c r="J17" s="15" t="s">
        <v>490</v>
      </c>
      <c r="K17" s="16" t="s">
        <v>531</v>
      </c>
    </row>
    <row r="18" spans="1:11" x14ac:dyDescent="0.15">
      <c r="A18" s="11">
        <v>16</v>
      </c>
      <c r="B18" s="12" t="s">
        <v>228</v>
      </c>
      <c r="C18" s="12">
        <v>16</v>
      </c>
      <c r="D18" s="12" t="s">
        <v>228</v>
      </c>
      <c r="E18" s="13" t="s">
        <v>530</v>
      </c>
      <c r="G18" s="11">
        <v>16</v>
      </c>
      <c r="H18" s="12" t="s">
        <v>262</v>
      </c>
      <c r="I18" s="12">
        <v>14</v>
      </c>
      <c r="J18" s="12" t="s">
        <v>262</v>
      </c>
      <c r="K18" s="13" t="s">
        <v>530</v>
      </c>
    </row>
    <row r="19" spans="1:11" x14ac:dyDescent="0.15">
      <c r="A19" s="14">
        <v>17</v>
      </c>
      <c r="B19" s="15" t="s">
        <v>418</v>
      </c>
      <c r="C19" s="15">
        <v>17</v>
      </c>
      <c r="D19" s="15" t="s">
        <v>462</v>
      </c>
      <c r="E19" s="16" t="s">
        <v>531</v>
      </c>
      <c r="G19" s="14">
        <v>17</v>
      </c>
      <c r="H19" s="15" t="s">
        <v>263</v>
      </c>
      <c r="I19" s="15">
        <v>93</v>
      </c>
      <c r="J19" s="15" t="s">
        <v>520</v>
      </c>
      <c r="K19" s="16" t="s">
        <v>531</v>
      </c>
    </row>
    <row r="20" spans="1:11" x14ac:dyDescent="0.15">
      <c r="A20" s="11">
        <v>18</v>
      </c>
      <c r="B20" s="12" t="s">
        <v>419</v>
      </c>
      <c r="C20" s="12">
        <v>19</v>
      </c>
      <c r="D20" s="12" t="s">
        <v>419</v>
      </c>
      <c r="E20" s="13" t="s">
        <v>530</v>
      </c>
      <c r="G20" s="14">
        <v>18</v>
      </c>
      <c r="H20" s="15" t="s">
        <v>264</v>
      </c>
      <c r="I20" s="15">
        <v>15</v>
      </c>
      <c r="J20" s="15" t="s">
        <v>491</v>
      </c>
      <c r="K20" s="16" t="s">
        <v>531</v>
      </c>
    </row>
    <row r="21" spans="1:11" x14ac:dyDescent="0.15">
      <c r="A21" s="11">
        <v>19</v>
      </c>
      <c r="B21" s="12" t="s">
        <v>222</v>
      </c>
      <c r="C21" s="12">
        <v>20</v>
      </c>
      <c r="D21" s="12" t="s">
        <v>463</v>
      </c>
      <c r="E21" s="13" t="s">
        <v>530</v>
      </c>
      <c r="G21" s="14">
        <v>19</v>
      </c>
      <c r="H21" s="15" t="s">
        <v>265</v>
      </c>
      <c r="I21" s="15">
        <v>16</v>
      </c>
      <c r="J21" s="15" t="s">
        <v>492</v>
      </c>
      <c r="K21" s="16" t="s">
        <v>531</v>
      </c>
    </row>
    <row r="22" spans="1:11" x14ac:dyDescent="0.15">
      <c r="A22" s="14">
        <v>20</v>
      </c>
      <c r="B22" s="15" t="s">
        <v>420</v>
      </c>
      <c r="C22" s="15">
        <v>9</v>
      </c>
      <c r="D22" s="15" t="s">
        <v>459</v>
      </c>
      <c r="E22" s="16" t="s">
        <v>531</v>
      </c>
      <c r="G22" s="11">
        <v>20</v>
      </c>
      <c r="H22" s="12" t="s">
        <v>266</v>
      </c>
      <c r="I22" s="12">
        <v>17</v>
      </c>
      <c r="J22" s="12" t="s">
        <v>266</v>
      </c>
      <c r="K22" s="13" t="s">
        <v>530</v>
      </c>
    </row>
    <row r="23" spans="1:11" x14ac:dyDescent="0.15">
      <c r="A23" s="11">
        <v>21</v>
      </c>
      <c r="B23" s="12" t="s">
        <v>421</v>
      </c>
      <c r="C23" s="12">
        <v>8</v>
      </c>
      <c r="D23" s="12" t="s">
        <v>421</v>
      </c>
      <c r="E23" s="13" t="s">
        <v>530</v>
      </c>
      <c r="G23" s="14">
        <v>21</v>
      </c>
      <c r="H23" s="15" t="s">
        <v>267</v>
      </c>
      <c r="I23" s="15">
        <v>18</v>
      </c>
      <c r="J23" s="15" t="s">
        <v>493</v>
      </c>
      <c r="K23" s="16" t="s">
        <v>531</v>
      </c>
    </row>
    <row r="24" spans="1:11" x14ac:dyDescent="0.15">
      <c r="A24" s="11">
        <v>22</v>
      </c>
      <c r="B24" s="12" t="s">
        <v>422</v>
      </c>
      <c r="C24" s="12">
        <v>26</v>
      </c>
      <c r="D24" s="12" t="s">
        <v>422</v>
      </c>
      <c r="E24" s="13" t="s">
        <v>530</v>
      </c>
      <c r="G24" s="14">
        <v>22</v>
      </c>
      <c r="H24" s="15" t="s">
        <v>268</v>
      </c>
      <c r="I24" s="15">
        <v>60</v>
      </c>
      <c r="J24" s="15" t="s">
        <v>512</v>
      </c>
      <c r="K24" s="16" t="s">
        <v>531</v>
      </c>
    </row>
    <row r="25" spans="1:11" x14ac:dyDescent="0.15">
      <c r="A25" s="11">
        <v>23</v>
      </c>
      <c r="B25" s="12" t="s">
        <v>423</v>
      </c>
      <c r="C25" s="12">
        <v>18</v>
      </c>
      <c r="D25" s="12" t="s">
        <v>423</v>
      </c>
      <c r="E25" s="13" t="s">
        <v>530</v>
      </c>
      <c r="G25" s="14">
        <v>23</v>
      </c>
      <c r="H25" s="15" t="s">
        <v>269</v>
      </c>
      <c r="I25" s="15">
        <v>61</v>
      </c>
      <c r="J25" s="15" t="s">
        <v>513</v>
      </c>
      <c r="K25" s="16" t="s">
        <v>531</v>
      </c>
    </row>
    <row r="26" spans="1:11" x14ac:dyDescent="0.15">
      <c r="A26" s="14">
        <v>24</v>
      </c>
      <c r="B26" s="15" t="s">
        <v>424</v>
      </c>
      <c r="C26" s="15">
        <v>14</v>
      </c>
      <c r="D26" s="15" t="s">
        <v>461</v>
      </c>
      <c r="E26" s="16" t="s">
        <v>531</v>
      </c>
      <c r="G26" s="14">
        <v>24</v>
      </c>
      <c r="H26" s="15" t="s">
        <v>270</v>
      </c>
      <c r="I26" s="15">
        <v>19</v>
      </c>
      <c r="J26" s="15" t="s">
        <v>494</v>
      </c>
      <c r="K26" s="16" t="s">
        <v>531</v>
      </c>
    </row>
    <row r="27" spans="1:11" x14ac:dyDescent="0.15">
      <c r="A27" s="14">
        <v>25</v>
      </c>
      <c r="B27" s="15" t="s">
        <v>231</v>
      </c>
      <c r="C27" s="15">
        <v>39</v>
      </c>
      <c r="D27" s="15" t="s">
        <v>478</v>
      </c>
      <c r="E27" s="16" t="s">
        <v>531</v>
      </c>
      <c r="G27" s="14">
        <v>25</v>
      </c>
      <c r="H27" s="15" t="s">
        <v>271</v>
      </c>
      <c r="I27" s="15">
        <v>20</v>
      </c>
      <c r="J27" s="15" t="s">
        <v>495</v>
      </c>
      <c r="K27" s="16" t="s">
        <v>531</v>
      </c>
    </row>
    <row r="28" spans="1:11" x14ac:dyDescent="0.15">
      <c r="A28" s="14">
        <v>26</v>
      </c>
      <c r="B28" s="15" t="s">
        <v>425</v>
      </c>
      <c r="C28" s="15">
        <v>43</v>
      </c>
      <c r="D28" s="15" t="s">
        <v>482</v>
      </c>
      <c r="E28" s="16" t="s">
        <v>531</v>
      </c>
      <c r="G28" s="14">
        <v>26</v>
      </c>
      <c r="H28" s="15" t="s">
        <v>272</v>
      </c>
      <c r="I28" s="15">
        <v>21</v>
      </c>
      <c r="J28" s="15" t="s">
        <v>496</v>
      </c>
      <c r="K28" s="16" t="s">
        <v>531</v>
      </c>
    </row>
    <row r="29" spans="1:11" x14ac:dyDescent="0.15">
      <c r="A29" s="14">
        <v>27</v>
      </c>
      <c r="B29" s="15" t="s">
        <v>426</v>
      </c>
      <c r="C29" s="15">
        <v>10</v>
      </c>
      <c r="D29" s="15" t="s">
        <v>460</v>
      </c>
      <c r="E29" s="16" t="s">
        <v>531</v>
      </c>
      <c r="G29" s="14">
        <v>27</v>
      </c>
      <c r="H29" s="15" t="s">
        <v>273</v>
      </c>
      <c r="I29" s="15">
        <v>22</v>
      </c>
      <c r="J29" s="15" t="s">
        <v>497</v>
      </c>
      <c r="K29" s="16" t="s">
        <v>531</v>
      </c>
    </row>
    <row r="30" spans="1:11" x14ac:dyDescent="0.15">
      <c r="A30" s="14">
        <v>28</v>
      </c>
      <c r="B30" s="15" t="s">
        <v>427</v>
      </c>
      <c r="C30" s="15">
        <v>40</v>
      </c>
      <c r="D30" s="15" t="s">
        <v>479</v>
      </c>
      <c r="E30" s="16" t="s">
        <v>531</v>
      </c>
      <c r="G30" s="11">
        <v>28</v>
      </c>
      <c r="H30" s="12" t="s">
        <v>274</v>
      </c>
      <c r="I30" s="12">
        <v>23</v>
      </c>
      <c r="J30" s="12" t="s">
        <v>274</v>
      </c>
      <c r="K30" s="13" t="s">
        <v>530</v>
      </c>
    </row>
    <row r="31" spans="1:11" x14ac:dyDescent="0.15">
      <c r="A31" s="14">
        <v>29</v>
      </c>
      <c r="B31" s="15" t="s">
        <v>424</v>
      </c>
      <c r="C31" s="15">
        <v>41</v>
      </c>
      <c r="D31" s="15" t="s">
        <v>480</v>
      </c>
      <c r="E31" s="16" t="s">
        <v>531</v>
      </c>
      <c r="G31" s="11">
        <v>29</v>
      </c>
      <c r="H31" s="12" t="s">
        <v>275</v>
      </c>
      <c r="I31" s="12">
        <v>24</v>
      </c>
      <c r="J31" s="12" t="s">
        <v>275</v>
      </c>
      <c r="K31" s="13" t="s">
        <v>530</v>
      </c>
    </row>
    <row r="32" spans="1:11" x14ac:dyDescent="0.15">
      <c r="A32" s="14">
        <v>30</v>
      </c>
      <c r="B32" s="15" t="s">
        <v>231</v>
      </c>
      <c r="C32" s="15">
        <v>42</v>
      </c>
      <c r="D32" s="15" t="s">
        <v>481</v>
      </c>
      <c r="E32" s="16" t="s">
        <v>531</v>
      </c>
      <c r="G32" s="11">
        <v>30</v>
      </c>
      <c r="H32" s="12" t="s">
        <v>276</v>
      </c>
      <c r="I32" s="12">
        <v>27</v>
      </c>
      <c r="J32" s="12" t="s">
        <v>276</v>
      </c>
      <c r="K32" s="13" t="s">
        <v>530</v>
      </c>
    </row>
    <row r="33" spans="1:11" x14ac:dyDescent="0.15">
      <c r="A33" s="11">
        <v>31</v>
      </c>
      <c r="B33" s="12" t="s">
        <v>428</v>
      </c>
      <c r="C33" s="12">
        <v>11</v>
      </c>
      <c r="D33" s="12" t="s">
        <v>428</v>
      </c>
      <c r="E33" s="13" t="s">
        <v>530</v>
      </c>
      <c r="G33" s="14">
        <v>31</v>
      </c>
      <c r="H33" s="15" t="s">
        <v>277</v>
      </c>
      <c r="I33" s="15">
        <v>28</v>
      </c>
      <c r="J33" s="15" t="s">
        <v>500</v>
      </c>
      <c r="K33" s="16" t="s">
        <v>531</v>
      </c>
    </row>
    <row r="34" spans="1:11" x14ac:dyDescent="0.15">
      <c r="A34" s="11">
        <v>32</v>
      </c>
      <c r="B34" s="12" t="s">
        <v>279</v>
      </c>
      <c r="C34" s="12">
        <v>12</v>
      </c>
      <c r="D34" s="12" t="s">
        <v>279</v>
      </c>
      <c r="E34" s="13" t="s">
        <v>530</v>
      </c>
      <c r="G34" s="11">
        <v>32</v>
      </c>
      <c r="H34" s="12" t="s">
        <v>164</v>
      </c>
      <c r="I34" s="12">
        <v>29</v>
      </c>
      <c r="J34" s="12" t="s">
        <v>164</v>
      </c>
      <c r="K34" s="13" t="s">
        <v>530</v>
      </c>
    </row>
    <row r="35" spans="1:11" x14ac:dyDescent="0.15">
      <c r="A35" s="14">
        <v>33</v>
      </c>
      <c r="B35" s="15" t="s">
        <v>294</v>
      </c>
      <c r="C35" s="15">
        <v>22</v>
      </c>
      <c r="D35" s="15" t="s">
        <v>465</v>
      </c>
      <c r="E35" s="16" t="s">
        <v>531</v>
      </c>
      <c r="G35" s="11">
        <v>33</v>
      </c>
      <c r="H35" s="12" t="s">
        <v>278</v>
      </c>
      <c r="I35" s="12">
        <v>30</v>
      </c>
      <c r="J35" s="12" t="s">
        <v>278</v>
      </c>
      <c r="K35" s="13" t="s">
        <v>530</v>
      </c>
    </row>
    <row r="36" spans="1:11" x14ac:dyDescent="0.15">
      <c r="A36" s="11">
        <v>34</v>
      </c>
      <c r="B36" s="12" t="s">
        <v>429</v>
      </c>
      <c r="C36" s="12">
        <v>27</v>
      </c>
      <c r="D36" s="12" t="s">
        <v>468</v>
      </c>
      <c r="E36" s="13" t="s">
        <v>530</v>
      </c>
      <c r="G36" s="11">
        <v>34</v>
      </c>
      <c r="H36" s="12" t="s">
        <v>279</v>
      </c>
      <c r="I36" s="12">
        <v>31</v>
      </c>
      <c r="J36" s="12" t="s">
        <v>279</v>
      </c>
      <c r="K36" s="13" t="s">
        <v>530</v>
      </c>
    </row>
    <row r="37" spans="1:11" x14ac:dyDescent="0.15">
      <c r="A37" s="14">
        <v>35</v>
      </c>
      <c r="B37" s="15" t="s">
        <v>430</v>
      </c>
      <c r="C37" s="15">
        <v>32</v>
      </c>
      <c r="D37" s="15" t="s">
        <v>472</v>
      </c>
      <c r="E37" s="16" t="s">
        <v>531</v>
      </c>
      <c r="G37" s="11">
        <v>35</v>
      </c>
      <c r="H37" s="12" t="s">
        <v>280</v>
      </c>
      <c r="I37" s="12">
        <v>32</v>
      </c>
      <c r="J37" s="12" t="s">
        <v>280</v>
      </c>
      <c r="K37" s="13" t="s">
        <v>530</v>
      </c>
    </row>
    <row r="38" spans="1:11" x14ac:dyDescent="0.15">
      <c r="A38" s="11">
        <v>36</v>
      </c>
      <c r="B38" s="12" t="s">
        <v>431</v>
      </c>
      <c r="C38" s="12">
        <v>33</v>
      </c>
      <c r="D38" s="12" t="s">
        <v>473</v>
      </c>
      <c r="E38" s="13" t="s">
        <v>530</v>
      </c>
      <c r="G38" s="11">
        <v>36</v>
      </c>
      <c r="H38" s="12" t="s">
        <v>281</v>
      </c>
      <c r="I38" s="12">
        <v>33</v>
      </c>
      <c r="J38" s="12" t="s">
        <v>281</v>
      </c>
      <c r="K38" s="13" t="s">
        <v>530</v>
      </c>
    </row>
    <row r="39" spans="1:11" x14ac:dyDescent="0.15">
      <c r="A39" s="11">
        <v>37</v>
      </c>
      <c r="B39" s="12" t="s">
        <v>432</v>
      </c>
      <c r="C39" s="12">
        <v>36</v>
      </c>
      <c r="D39" s="12" t="s">
        <v>432</v>
      </c>
      <c r="E39" s="13" t="s">
        <v>530</v>
      </c>
      <c r="G39" s="11">
        <v>37</v>
      </c>
      <c r="H39" s="12" t="s">
        <v>282</v>
      </c>
      <c r="I39" s="12">
        <v>34</v>
      </c>
      <c r="J39" s="12" t="s">
        <v>282</v>
      </c>
      <c r="K39" s="13" t="s">
        <v>530</v>
      </c>
    </row>
    <row r="40" spans="1:11" x14ac:dyDescent="0.15">
      <c r="A40" s="18"/>
      <c r="B40" s="17"/>
      <c r="C40" s="17">
        <v>28</v>
      </c>
      <c r="D40" s="17" t="s">
        <v>469</v>
      </c>
      <c r="E40" s="19" t="s">
        <v>534</v>
      </c>
      <c r="G40" s="11">
        <v>38</v>
      </c>
      <c r="H40" s="12" t="s">
        <v>283</v>
      </c>
      <c r="I40" s="12">
        <v>35</v>
      </c>
      <c r="J40" s="12" t="s">
        <v>283</v>
      </c>
      <c r="K40" s="13" t="s">
        <v>530</v>
      </c>
    </row>
    <row r="41" spans="1:11" x14ac:dyDescent="0.15">
      <c r="A41" s="18"/>
      <c r="B41" s="17"/>
      <c r="C41" s="17">
        <v>31</v>
      </c>
      <c r="D41" s="17" t="s">
        <v>471</v>
      </c>
      <c r="E41" s="19" t="s">
        <v>534</v>
      </c>
      <c r="G41" s="29">
        <v>39</v>
      </c>
      <c r="H41" s="30" t="s">
        <v>284</v>
      </c>
      <c r="I41" s="30">
        <v>36</v>
      </c>
      <c r="J41" s="30" t="s">
        <v>501</v>
      </c>
      <c r="K41" s="31" t="s">
        <v>531</v>
      </c>
    </row>
    <row r="42" spans="1:11" x14ac:dyDescent="0.15">
      <c r="A42" s="18"/>
      <c r="B42" s="17"/>
      <c r="C42" s="17">
        <v>34</v>
      </c>
      <c r="D42" s="17" t="s">
        <v>474</v>
      </c>
      <c r="E42" s="19" t="s">
        <v>534</v>
      </c>
      <c r="G42" s="14">
        <v>40</v>
      </c>
      <c r="H42" s="15" t="s">
        <v>285</v>
      </c>
      <c r="I42" s="15">
        <v>37</v>
      </c>
      <c r="J42" s="15" t="s">
        <v>502</v>
      </c>
      <c r="K42" s="16" t="s">
        <v>531</v>
      </c>
    </row>
    <row r="43" spans="1:11" x14ac:dyDescent="0.15">
      <c r="A43" s="18"/>
      <c r="B43" s="17"/>
      <c r="C43" s="17">
        <v>35</v>
      </c>
      <c r="D43" s="17" t="s">
        <v>475</v>
      </c>
      <c r="E43" s="19" t="s">
        <v>534</v>
      </c>
      <c r="G43" s="14">
        <v>41</v>
      </c>
      <c r="H43" s="15" t="s">
        <v>286</v>
      </c>
      <c r="I43" s="15">
        <v>38</v>
      </c>
      <c r="J43" s="15" t="s">
        <v>503</v>
      </c>
      <c r="K43" s="16" t="s">
        <v>531</v>
      </c>
    </row>
    <row r="44" spans="1:11" x14ac:dyDescent="0.15">
      <c r="A44" s="18"/>
      <c r="B44" s="17"/>
      <c r="C44" s="17">
        <v>37</v>
      </c>
      <c r="D44" s="17" t="s">
        <v>476</v>
      </c>
      <c r="E44" s="19" t="s">
        <v>534</v>
      </c>
      <c r="G44" s="11">
        <v>42</v>
      </c>
      <c r="H44" s="12" t="s">
        <v>287</v>
      </c>
      <c r="I44" s="12">
        <v>39</v>
      </c>
      <c r="J44" s="12" t="s">
        <v>287</v>
      </c>
      <c r="K44" s="13" t="s">
        <v>530</v>
      </c>
    </row>
    <row r="45" spans="1:11" x14ac:dyDescent="0.15">
      <c r="A45" s="18"/>
      <c r="B45" s="17"/>
      <c r="C45" s="17">
        <v>38</v>
      </c>
      <c r="D45" s="17" t="s">
        <v>477</v>
      </c>
      <c r="E45" s="19" t="s">
        <v>534</v>
      </c>
      <c r="G45" s="11">
        <v>43</v>
      </c>
      <c r="H45" s="12" t="s">
        <v>288</v>
      </c>
      <c r="I45" s="12">
        <v>40</v>
      </c>
      <c r="J45" s="12" t="s">
        <v>288</v>
      </c>
      <c r="K45" s="13" t="s">
        <v>530</v>
      </c>
    </row>
    <row r="46" spans="1:11" x14ac:dyDescent="0.15">
      <c r="A46" s="18"/>
      <c r="B46" s="17"/>
      <c r="C46" s="17">
        <v>44</v>
      </c>
      <c r="D46" s="17" t="s">
        <v>483</v>
      </c>
      <c r="E46" s="19" t="s">
        <v>534</v>
      </c>
      <c r="G46" s="11">
        <v>44</v>
      </c>
      <c r="H46" s="12" t="s">
        <v>289</v>
      </c>
      <c r="I46" s="12">
        <v>41</v>
      </c>
      <c r="J46" s="12" t="s">
        <v>289</v>
      </c>
      <c r="K46" s="13" t="s">
        <v>530</v>
      </c>
    </row>
    <row r="47" spans="1:11" x14ac:dyDescent="0.15">
      <c r="A47" s="18"/>
      <c r="B47" s="17"/>
      <c r="C47" s="17">
        <v>45</v>
      </c>
      <c r="D47" s="17" t="s">
        <v>484</v>
      </c>
      <c r="E47" s="19" t="s">
        <v>534</v>
      </c>
      <c r="G47" s="14">
        <v>45</v>
      </c>
      <c r="H47" s="15" t="s">
        <v>290</v>
      </c>
      <c r="I47" s="15">
        <v>42</v>
      </c>
      <c r="J47" s="15" t="s">
        <v>504</v>
      </c>
      <c r="K47" s="16" t="s">
        <v>531</v>
      </c>
    </row>
    <row r="48" spans="1:11" x14ac:dyDescent="0.15">
      <c r="A48" s="20"/>
      <c r="B48" s="21"/>
      <c r="C48" s="21">
        <v>46</v>
      </c>
      <c r="D48" s="21" t="s">
        <v>485</v>
      </c>
      <c r="E48" s="22" t="s">
        <v>534</v>
      </c>
      <c r="G48" s="11">
        <v>46</v>
      </c>
      <c r="H48" s="12" t="s">
        <v>291</v>
      </c>
      <c r="I48" s="12">
        <v>43</v>
      </c>
      <c r="J48" s="12" t="s">
        <v>291</v>
      </c>
      <c r="K48" s="13" t="s">
        <v>530</v>
      </c>
    </row>
    <row r="49" spans="7:11" x14ac:dyDescent="0.15">
      <c r="G49" s="11">
        <v>47</v>
      </c>
      <c r="H49" s="12" t="s">
        <v>292</v>
      </c>
      <c r="I49" s="12">
        <v>44</v>
      </c>
      <c r="J49" s="12" t="s">
        <v>292</v>
      </c>
      <c r="K49" s="13" t="s">
        <v>530</v>
      </c>
    </row>
    <row r="50" spans="7:11" x14ac:dyDescent="0.15">
      <c r="G50" s="11">
        <v>48</v>
      </c>
      <c r="H50" s="12" t="s">
        <v>293</v>
      </c>
      <c r="I50" s="12">
        <v>45</v>
      </c>
      <c r="J50" s="12" t="s">
        <v>293</v>
      </c>
      <c r="K50" s="13" t="s">
        <v>530</v>
      </c>
    </row>
    <row r="51" spans="7:11" x14ac:dyDescent="0.15">
      <c r="G51" s="14">
        <v>49</v>
      </c>
      <c r="H51" s="15" t="s">
        <v>294</v>
      </c>
      <c r="I51" s="15">
        <v>46</v>
      </c>
      <c r="J51" s="15" t="s">
        <v>505</v>
      </c>
      <c r="K51" s="16" t="s">
        <v>531</v>
      </c>
    </row>
    <row r="52" spans="7:11" x14ac:dyDescent="0.15">
      <c r="G52" s="29">
        <v>50</v>
      </c>
      <c r="H52" s="30" t="s">
        <v>295</v>
      </c>
      <c r="I52" s="30">
        <v>47</v>
      </c>
      <c r="J52" s="30" t="s">
        <v>506</v>
      </c>
      <c r="K52" s="31" t="s">
        <v>531</v>
      </c>
    </row>
    <row r="53" spans="7:11" x14ac:dyDescent="0.15">
      <c r="G53" s="29">
        <v>51</v>
      </c>
      <c r="H53" s="30" t="s">
        <v>296</v>
      </c>
      <c r="I53" s="30">
        <v>48</v>
      </c>
      <c r="J53" s="30" t="s">
        <v>507</v>
      </c>
      <c r="K53" s="31" t="s">
        <v>531</v>
      </c>
    </row>
    <row r="54" spans="7:11" x14ac:dyDescent="0.15">
      <c r="G54" s="14">
        <v>52</v>
      </c>
      <c r="H54" s="15" t="s">
        <v>297</v>
      </c>
      <c r="I54" s="30">
        <v>49</v>
      </c>
      <c r="J54" s="30" t="s">
        <v>508</v>
      </c>
      <c r="K54" s="16" t="s">
        <v>531</v>
      </c>
    </row>
    <row r="55" spans="7:11" x14ac:dyDescent="0.15">
      <c r="G55" s="14">
        <v>53</v>
      </c>
      <c r="H55" s="15" t="s">
        <v>298</v>
      </c>
      <c r="I55" s="30">
        <v>50</v>
      </c>
      <c r="J55" s="30" t="s">
        <v>509</v>
      </c>
      <c r="K55" s="16" t="s">
        <v>531</v>
      </c>
    </row>
    <row r="56" spans="7:11" x14ac:dyDescent="0.15">
      <c r="G56" s="14">
        <v>54</v>
      </c>
      <c r="H56" s="15" t="s">
        <v>299</v>
      </c>
      <c r="I56" s="15">
        <v>51</v>
      </c>
      <c r="J56" s="15" t="s">
        <v>510</v>
      </c>
      <c r="K56" s="16" t="s">
        <v>531</v>
      </c>
    </row>
    <row r="57" spans="7:11" x14ac:dyDescent="0.15">
      <c r="G57" s="11">
        <v>55</v>
      </c>
      <c r="H57" s="12" t="s">
        <v>300</v>
      </c>
      <c r="I57" s="12">
        <v>52</v>
      </c>
      <c r="J57" s="12" t="s">
        <v>300</v>
      </c>
      <c r="K57" s="13" t="s">
        <v>530</v>
      </c>
    </row>
    <row r="58" spans="7:11" x14ac:dyDescent="0.15">
      <c r="G58" s="11">
        <v>56</v>
      </c>
      <c r="H58" s="12" t="s">
        <v>301</v>
      </c>
      <c r="I58" s="12">
        <v>53</v>
      </c>
      <c r="J58" s="12" t="s">
        <v>301</v>
      </c>
      <c r="K58" s="13" t="s">
        <v>530</v>
      </c>
    </row>
    <row r="59" spans="7:11" x14ac:dyDescent="0.15">
      <c r="G59" s="11">
        <v>57</v>
      </c>
      <c r="H59" s="12" t="s">
        <v>302</v>
      </c>
      <c r="I59" s="12">
        <v>54</v>
      </c>
      <c r="J59" s="12" t="s">
        <v>302</v>
      </c>
      <c r="K59" s="13" t="s">
        <v>530</v>
      </c>
    </row>
    <row r="60" spans="7:11" x14ac:dyDescent="0.15">
      <c r="G60" s="11">
        <v>58</v>
      </c>
      <c r="H60" s="12" t="s">
        <v>303</v>
      </c>
      <c r="I60" s="12">
        <v>55</v>
      </c>
      <c r="J60" s="12" t="s">
        <v>303</v>
      </c>
      <c r="K60" s="13" t="s">
        <v>530</v>
      </c>
    </row>
    <row r="61" spans="7:11" x14ac:dyDescent="0.15">
      <c r="G61" s="11">
        <v>59</v>
      </c>
      <c r="H61" s="12" t="s">
        <v>304</v>
      </c>
      <c r="I61" s="12">
        <v>56</v>
      </c>
      <c r="J61" s="12" t="s">
        <v>304</v>
      </c>
      <c r="K61" s="13" t="s">
        <v>530</v>
      </c>
    </row>
    <row r="62" spans="7:11" x14ac:dyDescent="0.15">
      <c r="G62" s="11">
        <v>60</v>
      </c>
      <c r="H62" s="12" t="s">
        <v>305</v>
      </c>
      <c r="I62" s="12">
        <v>57</v>
      </c>
      <c r="J62" s="12" t="s">
        <v>305</v>
      </c>
      <c r="K62" s="13" t="s">
        <v>530</v>
      </c>
    </row>
    <row r="63" spans="7:11" x14ac:dyDescent="0.15">
      <c r="G63" s="11">
        <v>61</v>
      </c>
      <c r="H63" s="12" t="s">
        <v>306</v>
      </c>
      <c r="I63" s="12">
        <v>58</v>
      </c>
      <c r="J63" s="12" t="s">
        <v>306</v>
      </c>
      <c r="K63" s="13" t="s">
        <v>530</v>
      </c>
    </row>
    <row r="64" spans="7:11" x14ac:dyDescent="0.15">
      <c r="G64" s="29">
        <v>62</v>
      </c>
      <c r="H64" s="30" t="s">
        <v>307</v>
      </c>
      <c r="I64" s="30">
        <v>59</v>
      </c>
      <c r="J64" s="30" t="s">
        <v>511</v>
      </c>
      <c r="K64" s="31" t="s">
        <v>531</v>
      </c>
    </row>
    <row r="65" spans="7:11" x14ac:dyDescent="0.15">
      <c r="G65" s="14">
        <v>63</v>
      </c>
      <c r="H65" s="15" t="s">
        <v>308</v>
      </c>
      <c r="I65" s="15">
        <v>62</v>
      </c>
      <c r="J65" s="15" t="s">
        <v>514</v>
      </c>
      <c r="K65" s="16" t="s">
        <v>531</v>
      </c>
    </row>
    <row r="66" spans="7:11" x14ac:dyDescent="0.15">
      <c r="G66" s="11">
        <v>64</v>
      </c>
      <c r="H66" s="12" t="s">
        <v>309</v>
      </c>
      <c r="I66" s="12">
        <v>63</v>
      </c>
      <c r="J66" s="12" t="s">
        <v>309</v>
      </c>
      <c r="K66" s="13" t="s">
        <v>530</v>
      </c>
    </row>
    <row r="67" spans="7:11" x14ac:dyDescent="0.15">
      <c r="G67" s="14">
        <v>65</v>
      </c>
      <c r="H67" s="15" t="s">
        <v>310</v>
      </c>
      <c r="I67" s="15">
        <v>64</v>
      </c>
      <c r="J67" s="15" t="s">
        <v>515</v>
      </c>
      <c r="K67" s="16" t="s">
        <v>531</v>
      </c>
    </row>
    <row r="68" spans="7:11" x14ac:dyDescent="0.15">
      <c r="G68" s="14">
        <v>66</v>
      </c>
      <c r="H68" s="15" t="s">
        <v>311</v>
      </c>
      <c r="I68" s="15">
        <v>65</v>
      </c>
      <c r="J68" s="15" t="s">
        <v>516</v>
      </c>
      <c r="K68" s="16" t="s">
        <v>531</v>
      </c>
    </row>
    <row r="69" spans="7:11" x14ac:dyDescent="0.15">
      <c r="G69" s="11">
        <v>67</v>
      </c>
      <c r="H69" s="12" t="s">
        <v>312</v>
      </c>
      <c r="I69" s="12">
        <v>66</v>
      </c>
      <c r="J69" s="12" t="s">
        <v>312</v>
      </c>
      <c r="K69" s="13" t="s">
        <v>530</v>
      </c>
    </row>
    <row r="70" spans="7:11" x14ac:dyDescent="0.15">
      <c r="G70" s="11">
        <v>68</v>
      </c>
      <c r="H70" s="12" t="s">
        <v>313</v>
      </c>
      <c r="I70" s="12">
        <v>67</v>
      </c>
      <c r="J70" s="12" t="s">
        <v>313</v>
      </c>
      <c r="K70" s="13" t="s">
        <v>530</v>
      </c>
    </row>
    <row r="71" spans="7:11" x14ac:dyDescent="0.15">
      <c r="G71" s="11">
        <v>69</v>
      </c>
      <c r="H71" s="12" t="s">
        <v>314</v>
      </c>
      <c r="I71" s="12">
        <v>68</v>
      </c>
      <c r="J71" s="12" t="s">
        <v>314</v>
      </c>
      <c r="K71" s="13" t="s">
        <v>530</v>
      </c>
    </row>
    <row r="72" spans="7:11" x14ac:dyDescent="0.15">
      <c r="G72" s="11">
        <v>70</v>
      </c>
      <c r="H72" s="12" t="s">
        <v>315</v>
      </c>
      <c r="I72" s="12">
        <v>69</v>
      </c>
      <c r="J72" s="12" t="s">
        <v>315</v>
      </c>
      <c r="K72" s="13" t="s">
        <v>530</v>
      </c>
    </row>
    <row r="73" spans="7:11" x14ac:dyDescent="0.15">
      <c r="G73" s="11">
        <v>71</v>
      </c>
      <c r="H73" s="12" t="s">
        <v>316</v>
      </c>
      <c r="I73" s="12">
        <v>70</v>
      </c>
      <c r="J73" s="12" t="s">
        <v>316</v>
      </c>
      <c r="K73" s="13" t="s">
        <v>530</v>
      </c>
    </row>
    <row r="74" spans="7:11" x14ac:dyDescent="0.15">
      <c r="G74" s="11">
        <v>72</v>
      </c>
      <c r="H74" s="12" t="s">
        <v>317</v>
      </c>
      <c r="I74" s="12">
        <v>71</v>
      </c>
      <c r="J74" s="12" t="s">
        <v>317</v>
      </c>
      <c r="K74" s="13" t="s">
        <v>530</v>
      </c>
    </row>
    <row r="75" spans="7:11" x14ac:dyDescent="0.15">
      <c r="G75" s="11">
        <v>73</v>
      </c>
      <c r="H75" s="12" t="s">
        <v>318</v>
      </c>
      <c r="I75" s="12">
        <v>72</v>
      </c>
      <c r="J75" s="12" t="s">
        <v>318</v>
      </c>
      <c r="K75" s="13" t="s">
        <v>530</v>
      </c>
    </row>
    <row r="76" spans="7:11" x14ac:dyDescent="0.15">
      <c r="G76" s="11">
        <v>74</v>
      </c>
      <c r="H76" s="12" t="s">
        <v>319</v>
      </c>
      <c r="I76" s="12">
        <v>73</v>
      </c>
      <c r="J76" s="12" t="s">
        <v>319</v>
      </c>
      <c r="K76" s="13" t="s">
        <v>530</v>
      </c>
    </row>
    <row r="77" spans="7:11" x14ac:dyDescent="0.15">
      <c r="G77" s="11">
        <v>75</v>
      </c>
      <c r="H77" s="12" t="s">
        <v>320</v>
      </c>
      <c r="I77" s="12">
        <v>74</v>
      </c>
      <c r="J77" s="12" t="s">
        <v>320</v>
      </c>
      <c r="K77" s="13" t="s">
        <v>530</v>
      </c>
    </row>
    <row r="78" spans="7:11" x14ac:dyDescent="0.15">
      <c r="G78" s="11">
        <v>76</v>
      </c>
      <c r="H78" s="12" t="s">
        <v>321</v>
      </c>
      <c r="I78" s="12">
        <v>75</v>
      </c>
      <c r="J78" s="12" t="s">
        <v>321</v>
      </c>
      <c r="K78" s="13" t="s">
        <v>530</v>
      </c>
    </row>
    <row r="79" spans="7:11" x14ac:dyDescent="0.15">
      <c r="G79" s="11">
        <v>77</v>
      </c>
      <c r="H79" s="12" t="s">
        <v>322</v>
      </c>
      <c r="I79" s="12">
        <v>76</v>
      </c>
      <c r="J79" s="12" t="s">
        <v>322</v>
      </c>
      <c r="K79" s="13" t="s">
        <v>530</v>
      </c>
    </row>
    <row r="80" spans="7:11" x14ac:dyDescent="0.15">
      <c r="G80" s="11">
        <v>78</v>
      </c>
      <c r="H80" s="12" t="s">
        <v>323</v>
      </c>
      <c r="I80" s="12">
        <v>77</v>
      </c>
      <c r="J80" s="12" t="s">
        <v>323</v>
      </c>
      <c r="K80" s="13" t="s">
        <v>530</v>
      </c>
    </row>
    <row r="81" spans="7:11" x14ac:dyDescent="0.15">
      <c r="G81" s="11">
        <v>79</v>
      </c>
      <c r="H81" s="12" t="s">
        <v>324</v>
      </c>
      <c r="I81" s="12">
        <v>78</v>
      </c>
      <c r="J81" s="12" t="s">
        <v>324</v>
      </c>
      <c r="K81" s="13" t="s">
        <v>530</v>
      </c>
    </row>
    <row r="82" spans="7:11" x14ac:dyDescent="0.15">
      <c r="G82" s="11">
        <v>80</v>
      </c>
      <c r="H82" s="12" t="s">
        <v>325</v>
      </c>
      <c r="I82" s="12">
        <v>79</v>
      </c>
      <c r="J82" s="12" t="s">
        <v>517</v>
      </c>
      <c r="K82" s="13" t="s">
        <v>530</v>
      </c>
    </row>
    <row r="83" spans="7:11" x14ac:dyDescent="0.15">
      <c r="G83" s="14">
        <v>81</v>
      </c>
      <c r="H83" s="15" t="s">
        <v>326</v>
      </c>
      <c r="I83" s="15">
        <v>80</v>
      </c>
      <c r="J83" s="15" t="s">
        <v>518</v>
      </c>
      <c r="K83" s="16" t="s">
        <v>531</v>
      </c>
    </row>
    <row r="84" spans="7:11" x14ac:dyDescent="0.15">
      <c r="G84" s="11">
        <v>82</v>
      </c>
      <c r="H84" s="12" t="s">
        <v>327</v>
      </c>
      <c r="I84" s="12">
        <v>81</v>
      </c>
      <c r="J84" s="12" t="s">
        <v>327</v>
      </c>
      <c r="K84" s="13" t="s">
        <v>530</v>
      </c>
    </row>
    <row r="85" spans="7:11" x14ac:dyDescent="0.15">
      <c r="G85" s="11">
        <v>83</v>
      </c>
      <c r="H85" s="12" t="s">
        <v>328</v>
      </c>
      <c r="I85" s="12">
        <v>82</v>
      </c>
      <c r="J85" s="12" t="s">
        <v>328</v>
      </c>
      <c r="K85" s="13" t="s">
        <v>530</v>
      </c>
    </row>
    <row r="86" spans="7:11" x14ac:dyDescent="0.15">
      <c r="G86" s="11">
        <v>84</v>
      </c>
      <c r="H86" s="12" t="s">
        <v>329</v>
      </c>
      <c r="I86" s="12">
        <v>83</v>
      </c>
      <c r="J86" s="12" t="s">
        <v>329</v>
      </c>
      <c r="K86" s="13" t="s">
        <v>530</v>
      </c>
    </row>
    <row r="87" spans="7:11" x14ac:dyDescent="0.15">
      <c r="G87" s="11">
        <v>85</v>
      </c>
      <c r="H87" s="12" t="s">
        <v>330</v>
      </c>
      <c r="I87" s="12">
        <v>84</v>
      </c>
      <c r="J87" s="12" t="s">
        <v>330</v>
      </c>
      <c r="K87" s="13" t="s">
        <v>530</v>
      </c>
    </row>
    <row r="88" spans="7:11" x14ac:dyDescent="0.15">
      <c r="G88" s="11">
        <v>86</v>
      </c>
      <c r="H88" s="12" t="s">
        <v>331</v>
      </c>
      <c r="I88" s="12">
        <v>85</v>
      </c>
      <c r="J88" s="12" t="s">
        <v>331</v>
      </c>
      <c r="K88" s="13" t="s">
        <v>530</v>
      </c>
    </row>
    <row r="89" spans="7:11" x14ac:dyDescent="0.15">
      <c r="G89" s="11">
        <v>87</v>
      </c>
      <c r="H89" s="12" t="s">
        <v>332</v>
      </c>
      <c r="I89" s="12">
        <v>86</v>
      </c>
      <c r="J89" s="12" t="s">
        <v>332</v>
      </c>
      <c r="K89" s="13" t="s">
        <v>530</v>
      </c>
    </row>
    <row r="90" spans="7:11" x14ac:dyDescent="0.15">
      <c r="G90" s="11">
        <v>88</v>
      </c>
      <c r="H90" s="12" t="s">
        <v>333</v>
      </c>
      <c r="I90" s="12">
        <v>87</v>
      </c>
      <c r="J90" s="12" t="s">
        <v>333</v>
      </c>
      <c r="K90" s="13" t="s">
        <v>530</v>
      </c>
    </row>
    <row r="91" spans="7:11" x14ac:dyDescent="0.15">
      <c r="G91" s="11">
        <v>89</v>
      </c>
      <c r="H91" s="12" t="s">
        <v>334</v>
      </c>
      <c r="I91" s="12">
        <v>91</v>
      </c>
      <c r="J91" s="12" t="s">
        <v>334</v>
      </c>
      <c r="K91" s="13" t="s">
        <v>530</v>
      </c>
    </row>
    <row r="92" spans="7:11" x14ac:dyDescent="0.15">
      <c r="G92" s="11">
        <v>90</v>
      </c>
      <c r="H92" s="12" t="s">
        <v>335</v>
      </c>
      <c r="I92" s="12">
        <v>88</v>
      </c>
      <c r="J92" s="12" t="s">
        <v>335</v>
      </c>
      <c r="K92" s="13" t="s">
        <v>530</v>
      </c>
    </row>
    <row r="93" spans="7:11" x14ac:dyDescent="0.15">
      <c r="G93" s="11">
        <v>91</v>
      </c>
      <c r="H93" s="12" t="s">
        <v>336</v>
      </c>
      <c r="I93" s="12">
        <v>89</v>
      </c>
      <c r="J93" s="12" t="s">
        <v>336</v>
      </c>
      <c r="K93" s="13" t="s">
        <v>530</v>
      </c>
    </row>
    <row r="94" spans="7:11" x14ac:dyDescent="0.15">
      <c r="G94" s="18"/>
      <c r="H94" s="17"/>
      <c r="I94" s="17">
        <v>90</v>
      </c>
      <c r="J94" s="17" t="s">
        <v>471</v>
      </c>
      <c r="K94" s="19" t="s">
        <v>534</v>
      </c>
    </row>
    <row r="95" spans="7:11" x14ac:dyDescent="0.15">
      <c r="G95" s="18"/>
      <c r="H95" s="17"/>
      <c r="I95" s="17">
        <v>92</v>
      </c>
      <c r="J95" s="17" t="s">
        <v>519</v>
      </c>
      <c r="K95" s="19" t="s">
        <v>534</v>
      </c>
    </row>
    <row r="96" spans="7:11" x14ac:dyDescent="0.15">
      <c r="G96" s="18"/>
      <c r="H96" s="17"/>
      <c r="I96" s="17">
        <v>94</v>
      </c>
      <c r="J96" s="17" t="s">
        <v>483</v>
      </c>
      <c r="K96" s="19" t="s">
        <v>534</v>
      </c>
    </row>
    <row r="97" spans="7:11" x14ac:dyDescent="0.15">
      <c r="G97" s="18"/>
      <c r="H97" s="17"/>
      <c r="I97" s="17">
        <v>95</v>
      </c>
      <c r="J97" s="17" t="s">
        <v>521</v>
      </c>
      <c r="K97" s="19" t="s">
        <v>534</v>
      </c>
    </row>
    <row r="98" spans="7:11" x14ac:dyDescent="0.15">
      <c r="G98" s="20"/>
      <c r="H98" s="21"/>
      <c r="I98" s="21">
        <v>96</v>
      </c>
      <c r="J98" s="21" t="s">
        <v>522</v>
      </c>
      <c r="K98" s="22" t="s">
        <v>534</v>
      </c>
    </row>
  </sheetData>
  <mergeCells count="2">
    <mergeCell ref="A1:E1"/>
    <mergeCell ref="G1:K1"/>
  </mergeCells>
  <pageMargins left="0.7" right="0.7" top="0.75" bottom="0.75" header="0.3" footer="0.3"/>
  <pageSetup orientation="portrait" r:id="rId1"/>
  <headerFooter>
    <oddFooter>&amp;C_x000D_&amp;1#&amp;"Calibri"&amp;9&amp;K000000 Classified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Criteria</vt:lpstr>
      <vt:lpstr>CheckData</vt:lpstr>
      <vt:lpstr>CheckDataDetial</vt:lpstr>
      <vt:lpstr>Summary Load</vt:lpstr>
      <vt:lpstr>(NO) CheckData_OLD</vt:lpstr>
      <vt:lpstr>(NO) Compare Columns</vt:lpstr>
      <vt:lpstr>FTD1413_Shipment</vt:lpstr>
      <vt:lpstr>Sheet1</vt:lpstr>
      <vt:lpstr>FTD0002</vt:lpstr>
      <vt:lpstr>JobGrade</vt:lpstr>
      <vt:lpstr>FTD1413_Customer</vt:lpstr>
      <vt:lpstr>(NO) FTD1413_Shipment_OLD</vt:lpstr>
      <vt:lpstr>(NO) Draft คอลัมน์ที่ไม่พบ</vt:lpstr>
      <vt:lpstr>(NO) FTD1413_Customer_OLD</vt:lpstr>
      <vt:lpstr>(NO) Compare Columns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2024-11-21T08:02:22Z</dcterms:created>
  <dcterms:modified xsi:type="dcterms:W3CDTF">2025-01-20T14:01:30Z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e2f0b9-d8a7-4d45-90ea-df3261b4130f_Enabled">
    <vt:lpwstr>true</vt:lpwstr>
  </property>
  <property fmtid="{D5CDD505-2E9C-101B-9397-08002B2CF9AE}" pid="3" name="MSIP_Label_68e2f0b9-d8a7-4d45-90ea-df3261b4130f_SetDate">
    <vt:lpwstr>2025-02-17T14:57:13Z</vt:lpwstr>
  </property>
  <property fmtid="{D5CDD505-2E9C-101B-9397-08002B2CF9AE}" pid="4" name="MSIP_Label_68e2f0b9-d8a7-4d45-90ea-df3261b4130f_Method">
    <vt:lpwstr>Privileged</vt:lpwstr>
  </property>
  <property fmtid="{D5CDD505-2E9C-101B-9397-08002B2CF9AE}" pid="5" name="MSIP_Label_68e2f0b9-d8a7-4d45-90ea-df3261b4130f_Name">
    <vt:lpwstr>Confidential</vt:lpwstr>
  </property>
  <property fmtid="{D5CDD505-2E9C-101B-9397-08002B2CF9AE}" pid="6" name="MSIP_Label_68e2f0b9-d8a7-4d45-90ea-df3261b4130f_SiteId">
    <vt:lpwstr>50243939-22a9-47e3-918e-86b746997bec</vt:lpwstr>
  </property>
  <property fmtid="{D5CDD505-2E9C-101B-9397-08002B2CF9AE}" pid="7" name="MSIP_Label_68e2f0b9-d8a7-4d45-90ea-df3261b4130f_ActionId">
    <vt:lpwstr>7ed1ac71-8f17-4654-81d1-d60ff26ade16</vt:lpwstr>
  </property>
  <property fmtid="{D5CDD505-2E9C-101B-9397-08002B2CF9AE}" pid="8" name="MSIP_Label_68e2f0b9-d8a7-4d45-90ea-df3261b4130f_ContentBits">
    <vt:lpwstr>2</vt:lpwstr>
  </property>
  <property fmtid="{D5CDD505-2E9C-101B-9397-08002B2CF9AE}" pid="9" name="MSIP_Label_68e2f0b9-d8a7-4d45-90ea-df3261b4130f_Tag">
    <vt:lpwstr>60, 0, 1, 1</vt:lpwstr>
  </property>
</Properties>
</file>