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pivotTables/pivotTable5.xml" ContentType="application/vnd.openxmlformats-officedocument.spreadsheetml.pivotTable+xml"/>
  <Override PartName="/xl/drawings/drawing7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6.xml" ContentType="application/vnd.openxmlformats-officedocument.spreadsheetml.pivotTable+xml"/>
  <Override PartName="/xl/drawings/drawing8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7.xml" ContentType="application/vnd.openxmlformats-officedocument.spreadsheetml.pivotTable+xml"/>
  <Override PartName="/xl/drawings/drawing9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8.xml" ContentType="application/vnd.openxmlformats-officedocument.spreadsheetml.pivotTable+xml"/>
  <Override PartName="/xl/drawings/drawing10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9.xml" ContentType="application/vnd.openxmlformats-officedocument.spreadsheetml.pivotTable+xml"/>
  <Override PartName="/xl/drawings/drawing11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2.xml" ContentType="application/vnd.openxmlformats-officedocument.drawing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https://thainamthip2-my.sharepoint.com/personal/sutripat_ng_thainamthip_co_th/Documents/1. Work/008. Procurement/#2 Project/Document/6. UAT sign-off/"/>
    </mc:Choice>
  </mc:AlternateContent>
  <xr:revisionPtr revIDLastSave="0" documentId="8_{EBC00DBC-E041-4A52-9963-E30BF810334B}" xr6:coauthVersionLast="47" xr6:coauthVersionMax="47" xr10:uidLastSave="{00000000-0000-0000-0000-000000000000}"/>
  <bookViews>
    <workbookView xWindow="28680" yWindow="-120" windowWidth="29040" windowHeight="15720" tabRatio="896" xr2:uid="{00000000-000D-0000-FFFF-FFFF00000000}"/>
  </bookViews>
  <sheets>
    <sheet name="Cover" sheetId="1" r:id="rId1"/>
    <sheet name="List" sheetId="16" r:id="rId2"/>
    <sheet name="BI-01" sheetId="2" r:id="rId3"/>
    <sheet name="BI-02" sheetId="3" r:id="rId4"/>
    <sheet name="BI-03" sheetId="4" r:id="rId5"/>
    <sheet name="PROPERTY" sheetId="17" state="hidden" r:id="rId6"/>
    <sheet name="BI-04" sheetId="5" r:id="rId7"/>
    <sheet name="Energy&amp;Chemical" sheetId="18" state="hidden" r:id="rId8"/>
    <sheet name="BI-05" sheetId="6" r:id="rId9"/>
    <sheet name="BI-06" sheetId="7" r:id="rId10"/>
    <sheet name="WASTE" sheetId="19" state="hidden" r:id="rId11"/>
    <sheet name="BI-07" sheetId="8" r:id="rId12"/>
    <sheet name="MENUFACTURING" sheetId="20" state="hidden" r:id="rId13"/>
    <sheet name="BI-08" sheetId="9" r:id="rId14"/>
    <sheet name="OUTSOURCE" sheetId="21" state="hidden" r:id="rId15"/>
    <sheet name="BI-09" sheetId="10" r:id="rId16"/>
    <sheet name="COM" sheetId="22" state="hidden" r:id="rId17"/>
    <sheet name="BI-10" sheetId="11" r:id="rId18"/>
    <sheet name=" LOGISTICS" sheetId="23" state="hidden" r:id="rId19"/>
    <sheet name="BI-11" sheetId="12" r:id="rId20"/>
    <sheet name="RM&amp;PKG" sheetId="24" state="hidden" r:id="rId21"/>
    <sheet name="BI-12" sheetId="13" r:id="rId22"/>
    <sheet name="BI-13" sheetId="14" r:id="rId23"/>
    <sheet name="BI-14" sheetId="15" r:id="rId24"/>
  </sheets>
  <definedNames>
    <definedName name="_xlnm._FilterDatabase" localSheetId="19" hidden="1">'BI-11'!$B$3:$AW$207</definedName>
    <definedName name="query__22" localSheetId="5" hidden="1">PROPERTY!$A$1:$U$9</definedName>
    <definedName name="query__23" localSheetId="7" hidden="1">'Energy&amp;Chemical'!$A$1:$U$7</definedName>
    <definedName name="query__24" localSheetId="10" hidden="1">WASTE!$A$1:$Q$14</definedName>
    <definedName name="query__25" localSheetId="12" hidden="1">MENUFACTURING!$A$1:$U$9</definedName>
    <definedName name="query__26" localSheetId="14" hidden="1">OUTSOURCE!$A$1:$T$7</definedName>
    <definedName name="query__27" localSheetId="16" hidden="1">COM!$A$1:$W$7</definedName>
    <definedName name="query__28" localSheetId="18" hidden="1">' LOGISTICS'!$A$1:$W$7</definedName>
    <definedName name="query__29" localSheetId="20" hidden="1">'RM&amp;PKG'!$A$1:$AI$191</definedName>
  </definedNames>
  <calcPr calcId="191029"/>
  <pivotCaches>
    <pivotCache cacheId="35" r:id="rId25"/>
    <pivotCache cacheId="36" r:id="rId26"/>
    <pivotCache cacheId="37" r:id="rId27"/>
    <pivotCache cacheId="38" r:id="rId28"/>
    <pivotCache cacheId="39" r:id="rId29"/>
    <pivotCache cacheId="40" r:id="rId30"/>
    <pivotCache cacheId="41" r:id="rId31"/>
    <pivotCache cacheId="42" r:id="rId32"/>
    <pivotCache cacheId="43" r:id="rId33"/>
    <pivotCache cacheId="44" r:id="rId3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R6" i="12" l="1"/>
  <c r="CR7" i="12"/>
  <c r="CR8" i="12"/>
  <c r="CR9" i="12"/>
  <c r="CR10" i="12"/>
  <c r="CR11" i="12"/>
  <c r="CR12" i="12"/>
  <c r="CR13" i="12"/>
  <c r="CR14" i="12"/>
  <c r="CR15" i="12"/>
  <c r="CR16" i="12"/>
  <c r="CR17" i="12"/>
  <c r="CR18" i="12"/>
  <c r="CR19" i="12"/>
  <c r="CR20" i="12"/>
  <c r="CR21" i="12"/>
  <c r="CR22" i="12"/>
  <c r="CR23" i="12"/>
  <c r="CR24" i="12"/>
  <c r="CR25" i="12"/>
  <c r="CR26" i="12"/>
  <c r="CR27" i="12"/>
  <c r="CR28" i="12"/>
  <c r="CR29" i="12"/>
  <c r="CR30" i="12"/>
  <c r="CR31" i="12"/>
  <c r="CR32" i="12"/>
  <c r="CR33" i="12"/>
  <c r="CR34" i="12"/>
  <c r="CR35" i="12"/>
  <c r="CR36" i="12"/>
  <c r="CR37" i="12"/>
  <c r="CR38" i="12"/>
  <c r="CR39" i="12"/>
  <c r="CR40" i="12"/>
  <c r="CR41" i="12"/>
  <c r="CR42" i="12"/>
  <c r="CR43" i="12"/>
  <c r="CR44" i="12"/>
  <c r="CR45" i="12"/>
  <c r="CR46" i="12"/>
  <c r="CR47" i="12"/>
  <c r="CR48" i="12"/>
  <c r="CR49" i="12"/>
  <c r="CR50" i="12"/>
  <c r="CR51" i="12"/>
  <c r="CR52" i="12"/>
  <c r="CR53" i="12"/>
  <c r="CR54" i="12"/>
  <c r="CR55" i="12"/>
  <c r="CR56" i="12"/>
  <c r="CQ6" i="12"/>
  <c r="CQ7" i="12"/>
  <c r="CQ8" i="12"/>
  <c r="CQ9" i="12"/>
  <c r="CQ10" i="12"/>
  <c r="CQ11" i="12"/>
  <c r="CQ12" i="12"/>
  <c r="CQ13" i="12"/>
  <c r="CQ14" i="12"/>
  <c r="CQ15" i="12"/>
  <c r="CQ16" i="12"/>
  <c r="CQ17" i="12"/>
  <c r="CQ18" i="12"/>
  <c r="CQ19" i="12"/>
  <c r="CQ20" i="12"/>
  <c r="CQ21" i="12"/>
  <c r="CQ22" i="12"/>
  <c r="CQ23" i="12"/>
  <c r="CQ24" i="12"/>
  <c r="CQ25" i="12"/>
  <c r="CQ26" i="12"/>
  <c r="CQ27" i="12"/>
  <c r="CQ28" i="12"/>
  <c r="CQ29" i="12"/>
  <c r="CQ30" i="12"/>
  <c r="CQ31" i="12"/>
  <c r="CQ32" i="12"/>
  <c r="CQ33" i="12"/>
  <c r="CQ34" i="12"/>
  <c r="CQ35" i="12"/>
  <c r="CQ36" i="12"/>
  <c r="CQ37" i="12"/>
  <c r="CQ38" i="12"/>
  <c r="CQ39" i="12"/>
  <c r="CQ40" i="12"/>
  <c r="CQ41" i="12"/>
  <c r="CQ42" i="12"/>
  <c r="CQ43" i="12"/>
  <c r="CQ44" i="12"/>
  <c r="CQ45" i="12"/>
  <c r="CQ46" i="12"/>
  <c r="AB101" i="12"/>
  <c r="AC101" i="12"/>
  <c r="AD101" i="12"/>
  <c r="AE101" i="12"/>
  <c r="AF101" i="12"/>
  <c r="AG101" i="12"/>
  <c r="AH101" i="12"/>
  <c r="AI101" i="12"/>
  <c r="AJ101" i="12"/>
  <c r="AK101" i="12"/>
  <c r="AL101" i="12"/>
  <c r="AM101" i="12"/>
  <c r="AN101" i="12"/>
  <c r="AO101" i="12"/>
  <c r="AP101" i="12"/>
  <c r="AQ101" i="12"/>
  <c r="AR101" i="12"/>
  <c r="AS101" i="12"/>
  <c r="AT101" i="12"/>
  <c r="AU101" i="12"/>
  <c r="AV101" i="12"/>
  <c r="AB162" i="12"/>
  <c r="AC162" i="12"/>
  <c r="AD162" i="12"/>
  <c r="AE162" i="12"/>
  <c r="AF162" i="12"/>
  <c r="AG162" i="12"/>
  <c r="AH162" i="12"/>
  <c r="AI162" i="12"/>
  <c r="AJ162" i="12"/>
  <c r="AK162" i="12"/>
  <c r="AL162" i="12"/>
  <c r="AM162" i="12"/>
  <c r="AN162" i="12"/>
  <c r="AO162" i="12"/>
  <c r="AP162" i="12"/>
  <c r="AQ162" i="12"/>
  <c r="AR162" i="12"/>
  <c r="AS162" i="12"/>
  <c r="AT162" i="12"/>
  <c r="AU162" i="12"/>
  <c r="AV162" i="12"/>
  <c r="AB163" i="12"/>
  <c r="AC163" i="12"/>
  <c r="AD163" i="12"/>
  <c r="AE163" i="12"/>
  <c r="AF163" i="12"/>
  <c r="AG163" i="12"/>
  <c r="AH163" i="12"/>
  <c r="AI163" i="12"/>
  <c r="AJ163" i="12"/>
  <c r="AK163" i="12"/>
  <c r="AL163" i="12"/>
  <c r="AM163" i="12"/>
  <c r="AN163" i="12"/>
  <c r="AO163" i="12"/>
  <c r="AP163" i="12"/>
  <c r="AQ163" i="12"/>
  <c r="AR163" i="12"/>
  <c r="AS163" i="12"/>
  <c r="AT163" i="12"/>
  <c r="AU163" i="12"/>
  <c r="AV163" i="12"/>
  <c r="AB164" i="12"/>
  <c r="AC164" i="12"/>
  <c r="AD164" i="12"/>
  <c r="AE164" i="12"/>
  <c r="AF164" i="12"/>
  <c r="AG164" i="12"/>
  <c r="AH164" i="12"/>
  <c r="AI164" i="12"/>
  <c r="AJ164" i="12"/>
  <c r="AK164" i="12"/>
  <c r="AL164" i="12"/>
  <c r="AM164" i="12"/>
  <c r="AN164" i="12"/>
  <c r="AO164" i="12"/>
  <c r="AP164" i="12"/>
  <c r="AQ164" i="12"/>
  <c r="AR164" i="12"/>
  <c r="AS164" i="12"/>
  <c r="AT164" i="12"/>
  <c r="AU164" i="12"/>
  <c r="AV164" i="12"/>
  <c r="AB165" i="12"/>
  <c r="AC165" i="12"/>
  <c r="AD165" i="12"/>
  <c r="AE165" i="12"/>
  <c r="AF165" i="12"/>
  <c r="AG165" i="12"/>
  <c r="AH165" i="12"/>
  <c r="AI165" i="12"/>
  <c r="AJ165" i="12"/>
  <c r="AK165" i="12"/>
  <c r="AL165" i="12"/>
  <c r="AM165" i="12"/>
  <c r="AN165" i="12"/>
  <c r="AO165" i="12"/>
  <c r="AP165" i="12"/>
  <c r="AQ165" i="12"/>
  <c r="AR165" i="12"/>
  <c r="AS165" i="12"/>
  <c r="AT165" i="12"/>
  <c r="AU165" i="12"/>
  <c r="AV165" i="12"/>
  <c r="AB166" i="12"/>
  <c r="AC166" i="12"/>
  <c r="AD166" i="12"/>
  <c r="AE166" i="12"/>
  <c r="AF166" i="12"/>
  <c r="AG166" i="12"/>
  <c r="AH166" i="12"/>
  <c r="AI166" i="12"/>
  <c r="AJ166" i="12"/>
  <c r="AK166" i="12"/>
  <c r="AL166" i="12"/>
  <c r="AM166" i="12"/>
  <c r="AN166" i="12"/>
  <c r="AO166" i="12"/>
  <c r="AP166" i="12"/>
  <c r="AQ166" i="12"/>
  <c r="AR166" i="12"/>
  <c r="AS166" i="12"/>
  <c r="AT166" i="12"/>
  <c r="AU166" i="12"/>
  <c r="AV166" i="12"/>
  <c r="AB167" i="12"/>
  <c r="AC167" i="12"/>
  <c r="AD167" i="12"/>
  <c r="AE167" i="12"/>
  <c r="AF167" i="12"/>
  <c r="AG167" i="12"/>
  <c r="AH167" i="12"/>
  <c r="AI167" i="12"/>
  <c r="AJ167" i="12"/>
  <c r="AK167" i="12"/>
  <c r="AL167" i="12"/>
  <c r="AM167" i="12"/>
  <c r="AN167" i="12"/>
  <c r="AO167" i="12"/>
  <c r="AP167" i="12"/>
  <c r="AQ167" i="12"/>
  <c r="AR167" i="12"/>
  <c r="AS167" i="12"/>
  <c r="AT167" i="12"/>
  <c r="AU167" i="12"/>
  <c r="AV167" i="12"/>
  <c r="AB168" i="12"/>
  <c r="AC168" i="12"/>
  <c r="AD168" i="12"/>
  <c r="AE168" i="12"/>
  <c r="AF168" i="12"/>
  <c r="AG168" i="12"/>
  <c r="AH168" i="12"/>
  <c r="AI168" i="12"/>
  <c r="AJ168" i="12"/>
  <c r="AK168" i="12"/>
  <c r="AL168" i="12"/>
  <c r="AM168" i="12"/>
  <c r="AN168" i="12"/>
  <c r="AO168" i="12"/>
  <c r="AP168" i="12"/>
  <c r="AQ168" i="12"/>
  <c r="AR168" i="12"/>
  <c r="AS168" i="12"/>
  <c r="AT168" i="12"/>
  <c r="AU168" i="12"/>
  <c r="AV168" i="12"/>
  <c r="AB169" i="12"/>
  <c r="AC169" i="12"/>
  <c r="AD169" i="12"/>
  <c r="AE169" i="12"/>
  <c r="AF169" i="12"/>
  <c r="AG169" i="12"/>
  <c r="AH169" i="12"/>
  <c r="AI169" i="12"/>
  <c r="AJ169" i="12"/>
  <c r="AK169" i="12"/>
  <c r="AL169" i="12"/>
  <c r="AM169" i="12"/>
  <c r="AN169" i="12"/>
  <c r="AO169" i="12"/>
  <c r="AP169" i="12"/>
  <c r="AQ169" i="12"/>
  <c r="AR169" i="12"/>
  <c r="AS169" i="12"/>
  <c r="AT169" i="12"/>
  <c r="AU169" i="12"/>
  <c r="AV169" i="12"/>
  <c r="AB170" i="12"/>
  <c r="AC170" i="12"/>
  <c r="AD170" i="12"/>
  <c r="AE170" i="12"/>
  <c r="AF170" i="12"/>
  <c r="AG170" i="12"/>
  <c r="AH170" i="12"/>
  <c r="AI170" i="12"/>
  <c r="AJ170" i="12"/>
  <c r="AK170" i="12"/>
  <c r="AL170" i="12"/>
  <c r="AM170" i="12"/>
  <c r="AN170" i="12"/>
  <c r="AO170" i="12"/>
  <c r="AP170" i="12"/>
  <c r="AQ170" i="12"/>
  <c r="AR170" i="12"/>
  <c r="AS170" i="12"/>
  <c r="AT170" i="12"/>
  <c r="AU170" i="12"/>
  <c r="AV170" i="12"/>
  <c r="AB171" i="12"/>
  <c r="AC171" i="12"/>
  <c r="AD171" i="12"/>
  <c r="AE171" i="12"/>
  <c r="AF171" i="12"/>
  <c r="AG171" i="12"/>
  <c r="AH171" i="12"/>
  <c r="AI171" i="12"/>
  <c r="AJ171" i="12"/>
  <c r="AK171" i="12"/>
  <c r="AL171" i="12"/>
  <c r="AM171" i="12"/>
  <c r="AN171" i="12"/>
  <c r="AO171" i="12"/>
  <c r="AP171" i="12"/>
  <c r="AQ171" i="12"/>
  <c r="AR171" i="12"/>
  <c r="AS171" i="12"/>
  <c r="AT171" i="12"/>
  <c r="AU171" i="12"/>
  <c r="AV171" i="12"/>
  <c r="AB172" i="12"/>
  <c r="AC172" i="12"/>
  <c r="AD172" i="12"/>
  <c r="AE172" i="12"/>
  <c r="AF172" i="12"/>
  <c r="AG172" i="12"/>
  <c r="AH172" i="12"/>
  <c r="AI172" i="12"/>
  <c r="AJ172" i="12"/>
  <c r="AK172" i="12"/>
  <c r="AL172" i="12"/>
  <c r="AM172" i="12"/>
  <c r="AN172" i="12"/>
  <c r="AO172" i="12"/>
  <c r="AP172" i="12"/>
  <c r="AQ172" i="12"/>
  <c r="AR172" i="12"/>
  <c r="AS172" i="12"/>
  <c r="AT172" i="12"/>
  <c r="AU172" i="12"/>
  <c r="AV172" i="12"/>
  <c r="AB173" i="12"/>
  <c r="AC173" i="12"/>
  <c r="AD173" i="12"/>
  <c r="AE173" i="12"/>
  <c r="AF173" i="12"/>
  <c r="AG173" i="12"/>
  <c r="AH173" i="12"/>
  <c r="AI173" i="12"/>
  <c r="AJ173" i="12"/>
  <c r="AK173" i="12"/>
  <c r="AL173" i="12"/>
  <c r="AM173" i="12"/>
  <c r="AN173" i="12"/>
  <c r="AO173" i="12"/>
  <c r="AP173" i="12"/>
  <c r="AQ173" i="12"/>
  <c r="AR173" i="12"/>
  <c r="AS173" i="12"/>
  <c r="AT173" i="12"/>
  <c r="AU173" i="12"/>
  <c r="AV173" i="12"/>
  <c r="AB174" i="12"/>
  <c r="AC174" i="12"/>
  <c r="AD174" i="12"/>
  <c r="AE174" i="12"/>
  <c r="AF174" i="12"/>
  <c r="AG174" i="12"/>
  <c r="AH174" i="12"/>
  <c r="AI174" i="12"/>
  <c r="AJ174" i="12"/>
  <c r="AK174" i="12"/>
  <c r="AL174" i="12"/>
  <c r="AM174" i="12"/>
  <c r="AN174" i="12"/>
  <c r="AO174" i="12"/>
  <c r="AP174" i="12"/>
  <c r="AQ174" i="12"/>
  <c r="AR174" i="12"/>
  <c r="AS174" i="12"/>
  <c r="AT174" i="12"/>
  <c r="AU174" i="12"/>
  <c r="AV174" i="12"/>
  <c r="AB175" i="12"/>
  <c r="AC175" i="12"/>
  <c r="AD175" i="12"/>
  <c r="AE175" i="12"/>
  <c r="AF175" i="12"/>
  <c r="AG175" i="12"/>
  <c r="AH175" i="12"/>
  <c r="AI175" i="12"/>
  <c r="AJ175" i="12"/>
  <c r="AK175" i="12"/>
  <c r="AL175" i="12"/>
  <c r="AM175" i="12"/>
  <c r="AN175" i="12"/>
  <c r="AO175" i="12"/>
  <c r="AP175" i="12"/>
  <c r="AQ175" i="12"/>
  <c r="AR175" i="12"/>
  <c r="AS175" i="12"/>
  <c r="AT175" i="12"/>
  <c r="AU175" i="12"/>
  <c r="AV175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AZ4" i="3" l="1"/>
  <c r="CQ5" i="12" l="1"/>
  <c r="CR5" i="12"/>
  <c r="CR72" i="12"/>
  <c r="AB24" i="12"/>
  <c r="AB25" i="12"/>
  <c r="AB26" i="12"/>
  <c r="AB27" i="12"/>
  <c r="AB28" i="12"/>
  <c r="AB29" i="12"/>
  <c r="AB30" i="12"/>
  <c r="AB31" i="12"/>
  <c r="AB32" i="12"/>
  <c r="AB33" i="12"/>
  <c r="AB34" i="12"/>
  <c r="AB35" i="12"/>
  <c r="AB36" i="12"/>
  <c r="AB37" i="12"/>
  <c r="AB38" i="12"/>
  <c r="AB39" i="12"/>
  <c r="AB40" i="12"/>
  <c r="AB41" i="12"/>
  <c r="AB42" i="12"/>
  <c r="AB43" i="12"/>
  <c r="AR6" i="11"/>
  <c r="AB4" i="12" l="1"/>
  <c r="CR89" i="12"/>
  <c r="CQ89" i="12"/>
  <c r="CR88" i="12"/>
  <c r="CQ88" i="12"/>
  <c r="CR87" i="12"/>
  <c r="CQ87" i="12"/>
  <c r="CR86" i="12"/>
  <c r="CQ86" i="12"/>
  <c r="CR85" i="12"/>
  <c r="CQ85" i="12"/>
  <c r="CR84" i="12"/>
  <c r="CQ84" i="12"/>
  <c r="CR83" i="12"/>
  <c r="CQ83" i="12"/>
  <c r="CR82" i="12"/>
  <c r="CQ82" i="12"/>
  <c r="CR81" i="12"/>
  <c r="CQ81" i="12"/>
  <c r="CR80" i="12"/>
  <c r="CQ80" i="12"/>
  <c r="CR79" i="12"/>
  <c r="CQ79" i="12"/>
  <c r="CR78" i="12"/>
  <c r="CQ78" i="12"/>
  <c r="CR77" i="12"/>
  <c r="CQ77" i="12"/>
  <c r="CR76" i="12"/>
  <c r="CQ76" i="12"/>
  <c r="CR75" i="12"/>
  <c r="CQ75" i="12"/>
  <c r="CR74" i="12"/>
  <c r="CQ74" i="12"/>
  <c r="CR73" i="12"/>
  <c r="CQ73" i="12"/>
  <c r="CQ72" i="12"/>
  <c r="CR71" i="12"/>
  <c r="CQ71" i="12"/>
  <c r="AB6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94" i="12"/>
  <c r="D95" i="12"/>
  <c r="D96" i="12"/>
  <c r="D97" i="12"/>
  <c r="D98" i="12"/>
  <c r="D99" i="12"/>
  <c r="D100" i="12"/>
  <c r="D101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4" i="12"/>
  <c r="AB5" i="12" l="1"/>
  <c r="AC5" i="12"/>
  <c r="AD5" i="12"/>
  <c r="AE5" i="12"/>
  <c r="AF5" i="12"/>
  <c r="AG5" i="12"/>
  <c r="AH5" i="12"/>
  <c r="AI5" i="12"/>
  <c r="AJ5" i="12"/>
  <c r="AK5" i="12"/>
  <c r="AL5" i="12"/>
  <c r="AM5" i="12"/>
  <c r="AN5" i="12"/>
  <c r="AO5" i="12"/>
  <c r="AP5" i="12"/>
  <c r="AQ5" i="12"/>
  <c r="AR5" i="12"/>
  <c r="AS5" i="12"/>
  <c r="AT5" i="12"/>
  <c r="AU5" i="12"/>
  <c r="AV5" i="12"/>
  <c r="AC6" i="12"/>
  <c r="AD6" i="12"/>
  <c r="AE6" i="12"/>
  <c r="AF6" i="12"/>
  <c r="AG6" i="12"/>
  <c r="AH6" i="12"/>
  <c r="AI6" i="12"/>
  <c r="AJ6" i="12"/>
  <c r="AK6" i="12"/>
  <c r="AL6" i="12"/>
  <c r="AM6" i="12"/>
  <c r="AN6" i="12"/>
  <c r="AO6" i="12"/>
  <c r="AP6" i="12"/>
  <c r="AQ6" i="12"/>
  <c r="AR6" i="12"/>
  <c r="AS6" i="12"/>
  <c r="AT6" i="12"/>
  <c r="AU6" i="12"/>
  <c r="AV6" i="12"/>
  <c r="AB7" i="12"/>
  <c r="AC7" i="12"/>
  <c r="AD7" i="12"/>
  <c r="AE7" i="12"/>
  <c r="AF7" i="12"/>
  <c r="AG7" i="12"/>
  <c r="AH7" i="12"/>
  <c r="AI7" i="12"/>
  <c r="AJ7" i="12"/>
  <c r="AK7" i="12"/>
  <c r="AL7" i="12"/>
  <c r="AM7" i="12"/>
  <c r="AN7" i="12"/>
  <c r="AO7" i="12"/>
  <c r="AP7" i="12"/>
  <c r="AQ7" i="12"/>
  <c r="AR7" i="12"/>
  <c r="AS7" i="12"/>
  <c r="AT7" i="12"/>
  <c r="AU7" i="12"/>
  <c r="AV7" i="12"/>
  <c r="AB8" i="12"/>
  <c r="AC8" i="12"/>
  <c r="AD8" i="12"/>
  <c r="AE8" i="12"/>
  <c r="AF8" i="12"/>
  <c r="AG8" i="12"/>
  <c r="AH8" i="12"/>
  <c r="AI8" i="12"/>
  <c r="AJ8" i="12"/>
  <c r="AK8" i="12"/>
  <c r="AL8" i="12"/>
  <c r="AM8" i="12"/>
  <c r="AN8" i="12"/>
  <c r="AO8" i="12"/>
  <c r="AP8" i="12"/>
  <c r="AQ8" i="12"/>
  <c r="AR8" i="12"/>
  <c r="AS8" i="12"/>
  <c r="AT8" i="12"/>
  <c r="AU8" i="12"/>
  <c r="AV8" i="12"/>
  <c r="AB9" i="12"/>
  <c r="AC9" i="12"/>
  <c r="AD9" i="12"/>
  <c r="AE9" i="12"/>
  <c r="AF9" i="12"/>
  <c r="AG9" i="12"/>
  <c r="AH9" i="12"/>
  <c r="AI9" i="12"/>
  <c r="AJ9" i="12"/>
  <c r="AK9" i="12"/>
  <c r="AL9" i="12"/>
  <c r="AM9" i="12"/>
  <c r="AN9" i="12"/>
  <c r="AO9" i="12"/>
  <c r="AP9" i="12"/>
  <c r="AQ9" i="12"/>
  <c r="AR9" i="12"/>
  <c r="AS9" i="12"/>
  <c r="AT9" i="12"/>
  <c r="AU9" i="12"/>
  <c r="AV9" i="12"/>
  <c r="AB10" i="12"/>
  <c r="AC10" i="12"/>
  <c r="AD10" i="12"/>
  <c r="AE10" i="12"/>
  <c r="AF10" i="12"/>
  <c r="AG10" i="12"/>
  <c r="AH10" i="12"/>
  <c r="AI10" i="12"/>
  <c r="AJ10" i="12"/>
  <c r="AK10" i="12"/>
  <c r="AL10" i="12"/>
  <c r="AM10" i="12"/>
  <c r="AN10" i="12"/>
  <c r="AO10" i="12"/>
  <c r="AP10" i="12"/>
  <c r="AQ10" i="12"/>
  <c r="AR10" i="12"/>
  <c r="AS10" i="12"/>
  <c r="AT10" i="12"/>
  <c r="AU10" i="12"/>
  <c r="AV10" i="12"/>
  <c r="AB11" i="12"/>
  <c r="AC11" i="12"/>
  <c r="AD11" i="12"/>
  <c r="AE11" i="12"/>
  <c r="AF11" i="12"/>
  <c r="AG11" i="12"/>
  <c r="AH11" i="12"/>
  <c r="AI11" i="12"/>
  <c r="AJ11" i="12"/>
  <c r="AK11" i="12"/>
  <c r="AL11" i="12"/>
  <c r="AM11" i="12"/>
  <c r="AN11" i="12"/>
  <c r="AO11" i="12"/>
  <c r="AP11" i="12"/>
  <c r="AQ11" i="12"/>
  <c r="AR11" i="12"/>
  <c r="AS11" i="12"/>
  <c r="AT11" i="12"/>
  <c r="AU11" i="12"/>
  <c r="AV11" i="12"/>
  <c r="AB12" i="12"/>
  <c r="AC12" i="12"/>
  <c r="AD12" i="12"/>
  <c r="AE12" i="12"/>
  <c r="AF12" i="12"/>
  <c r="AG12" i="12"/>
  <c r="AH12" i="12"/>
  <c r="AI12" i="12"/>
  <c r="AJ12" i="12"/>
  <c r="AK12" i="12"/>
  <c r="AL12" i="12"/>
  <c r="AM12" i="12"/>
  <c r="AN12" i="12"/>
  <c r="AO12" i="12"/>
  <c r="AP12" i="12"/>
  <c r="AQ12" i="12"/>
  <c r="AR12" i="12"/>
  <c r="AS12" i="12"/>
  <c r="AT12" i="12"/>
  <c r="AU12" i="12"/>
  <c r="AV12" i="12"/>
  <c r="AB13" i="12"/>
  <c r="AC13" i="12"/>
  <c r="AD13" i="12"/>
  <c r="AE13" i="12"/>
  <c r="AF13" i="12"/>
  <c r="AG13" i="12"/>
  <c r="AH13" i="12"/>
  <c r="AI13" i="12"/>
  <c r="AJ13" i="12"/>
  <c r="AK13" i="12"/>
  <c r="AL13" i="12"/>
  <c r="AM13" i="12"/>
  <c r="AN13" i="12"/>
  <c r="AO13" i="12"/>
  <c r="AP13" i="12"/>
  <c r="AQ13" i="12"/>
  <c r="AR13" i="12"/>
  <c r="AS13" i="12"/>
  <c r="AT13" i="12"/>
  <c r="AU13" i="12"/>
  <c r="AV13" i="12"/>
  <c r="AB14" i="12"/>
  <c r="AC14" i="12"/>
  <c r="AD14" i="12"/>
  <c r="AE14" i="12"/>
  <c r="AF14" i="12"/>
  <c r="AG14" i="12"/>
  <c r="AH14" i="12"/>
  <c r="AI14" i="12"/>
  <c r="AJ14" i="12"/>
  <c r="AK14" i="12"/>
  <c r="AL14" i="12"/>
  <c r="AM14" i="12"/>
  <c r="AN14" i="12"/>
  <c r="AO14" i="12"/>
  <c r="AP14" i="12"/>
  <c r="AQ14" i="12"/>
  <c r="AR14" i="12"/>
  <c r="AS14" i="12"/>
  <c r="AT14" i="12"/>
  <c r="AU14" i="12"/>
  <c r="AV14" i="12"/>
  <c r="AB15" i="12"/>
  <c r="AC15" i="12"/>
  <c r="AD15" i="12"/>
  <c r="AE15" i="12"/>
  <c r="AF15" i="12"/>
  <c r="AG15" i="12"/>
  <c r="AH15" i="12"/>
  <c r="AI15" i="12"/>
  <c r="AJ15" i="12"/>
  <c r="AK15" i="12"/>
  <c r="AL15" i="12"/>
  <c r="AM15" i="12"/>
  <c r="AN15" i="12"/>
  <c r="AO15" i="12"/>
  <c r="AP15" i="12"/>
  <c r="AQ15" i="12"/>
  <c r="AR15" i="12"/>
  <c r="AS15" i="12"/>
  <c r="AT15" i="12"/>
  <c r="AU15" i="12"/>
  <c r="AV15" i="12"/>
  <c r="AB16" i="12"/>
  <c r="AC16" i="12"/>
  <c r="AD16" i="12"/>
  <c r="AE16" i="12"/>
  <c r="AF16" i="12"/>
  <c r="AG16" i="12"/>
  <c r="AH16" i="12"/>
  <c r="AI16" i="12"/>
  <c r="AJ16" i="12"/>
  <c r="AK16" i="12"/>
  <c r="AL16" i="12"/>
  <c r="AM16" i="12"/>
  <c r="AN16" i="12"/>
  <c r="AO16" i="12"/>
  <c r="AP16" i="12"/>
  <c r="AQ16" i="12"/>
  <c r="AR16" i="12"/>
  <c r="AS16" i="12"/>
  <c r="AT16" i="12"/>
  <c r="AU16" i="12"/>
  <c r="AV16" i="12"/>
  <c r="AB17" i="12"/>
  <c r="AC17" i="12"/>
  <c r="AD17" i="12"/>
  <c r="AE17" i="12"/>
  <c r="AF17" i="12"/>
  <c r="AG17" i="12"/>
  <c r="AH17" i="12"/>
  <c r="AI17" i="12"/>
  <c r="AJ17" i="12"/>
  <c r="AK17" i="12"/>
  <c r="AL17" i="12"/>
  <c r="AM17" i="12"/>
  <c r="AN17" i="12"/>
  <c r="AO17" i="12"/>
  <c r="AP17" i="12"/>
  <c r="AQ17" i="12"/>
  <c r="AR17" i="12"/>
  <c r="AS17" i="12"/>
  <c r="AT17" i="12"/>
  <c r="AU17" i="12"/>
  <c r="AV17" i="12"/>
  <c r="AB18" i="12"/>
  <c r="AC18" i="12"/>
  <c r="AD18" i="12"/>
  <c r="AE18" i="12"/>
  <c r="AF18" i="12"/>
  <c r="AG18" i="12"/>
  <c r="AH18" i="12"/>
  <c r="AI18" i="12"/>
  <c r="AJ18" i="12"/>
  <c r="AK18" i="12"/>
  <c r="AL18" i="12"/>
  <c r="AM18" i="12"/>
  <c r="AN18" i="12"/>
  <c r="AO18" i="12"/>
  <c r="AP18" i="12"/>
  <c r="AQ18" i="12"/>
  <c r="AR18" i="12"/>
  <c r="AS18" i="12"/>
  <c r="AT18" i="12"/>
  <c r="AU18" i="12"/>
  <c r="AV18" i="12"/>
  <c r="AB19" i="12"/>
  <c r="AC19" i="12"/>
  <c r="AD19" i="12"/>
  <c r="AE19" i="12"/>
  <c r="AF19" i="12"/>
  <c r="AG19" i="12"/>
  <c r="AH19" i="12"/>
  <c r="AI19" i="12"/>
  <c r="AJ19" i="12"/>
  <c r="AK19" i="12"/>
  <c r="AL19" i="12"/>
  <c r="AM19" i="12"/>
  <c r="AN19" i="12"/>
  <c r="AO19" i="12"/>
  <c r="AP19" i="12"/>
  <c r="AQ19" i="12"/>
  <c r="AR19" i="12"/>
  <c r="AS19" i="12"/>
  <c r="AT19" i="12"/>
  <c r="AU19" i="12"/>
  <c r="AV19" i="12"/>
  <c r="AB20" i="12"/>
  <c r="AC20" i="12"/>
  <c r="AD20" i="12"/>
  <c r="AE20" i="12"/>
  <c r="AF20" i="12"/>
  <c r="AG20" i="12"/>
  <c r="AH20" i="12"/>
  <c r="AI20" i="12"/>
  <c r="AJ20" i="12"/>
  <c r="AK20" i="12"/>
  <c r="AL20" i="12"/>
  <c r="AM20" i="12"/>
  <c r="AN20" i="12"/>
  <c r="AO20" i="12"/>
  <c r="AP20" i="12"/>
  <c r="AQ20" i="12"/>
  <c r="AR20" i="12"/>
  <c r="AS20" i="12"/>
  <c r="AT20" i="12"/>
  <c r="AU20" i="12"/>
  <c r="AV20" i="12"/>
  <c r="AB21" i="12"/>
  <c r="AC21" i="12"/>
  <c r="AD21" i="12"/>
  <c r="AE21" i="12"/>
  <c r="AF21" i="12"/>
  <c r="AG21" i="12"/>
  <c r="AH21" i="12"/>
  <c r="AI21" i="12"/>
  <c r="AJ21" i="12"/>
  <c r="AK21" i="12"/>
  <c r="AL21" i="12"/>
  <c r="AM21" i="12"/>
  <c r="AN21" i="12"/>
  <c r="AO21" i="12"/>
  <c r="AP21" i="12"/>
  <c r="AQ21" i="12"/>
  <c r="AR21" i="12"/>
  <c r="AS21" i="12"/>
  <c r="AT21" i="12"/>
  <c r="AU21" i="12"/>
  <c r="AV21" i="12"/>
  <c r="AB22" i="12"/>
  <c r="AC22" i="12"/>
  <c r="AD22" i="12"/>
  <c r="AE22" i="12"/>
  <c r="AF22" i="12"/>
  <c r="AG22" i="12"/>
  <c r="AH22" i="12"/>
  <c r="AI22" i="12"/>
  <c r="AJ22" i="12"/>
  <c r="AK22" i="12"/>
  <c r="AL22" i="12"/>
  <c r="AM22" i="12"/>
  <c r="AN22" i="12"/>
  <c r="AO22" i="12"/>
  <c r="AP22" i="12"/>
  <c r="AQ22" i="12"/>
  <c r="AR22" i="12"/>
  <c r="AS22" i="12"/>
  <c r="AT22" i="12"/>
  <c r="AU22" i="12"/>
  <c r="AV22" i="12"/>
  <c r="AB23" i="12"/>
  <c r="AC23" i="12"/>
  <c r="AD23" i="12"/>
  <c r="AE23" i="12"/>
  <c r="AF23" i="12"/>
  <c r="AG23" i="12"/>
  <c r="AH23" i="12"/>
  <c r="AI23" i="12"/>
  <c r="AJ23" i="12"/>
  <c r="AK23" i="12"/>
  <c r="AL23" i="12"/>
  <c r="AM23" i="12"/>
  <c r="AN23" i="12"/>
  <c r="AO23" i="12"/>
  <c r="AP23" i="12"/>
  <c r="AQ23" i="12"/>
  <c r="AR23" i="12"/>
  <c r="AS23" i="12"/>
  <c r="AT23" i="12"/>
  <c r="AU23" i="12"/>
  <c r="AV23" i="12"/>
  <c r="AC24" i="12"/>
  <c r="AD24" i="12"/>
  <c r="AE24" i="12"/>
  <c r="AF24" i="12"/>
  <c r="AG24" i="12"/>
  <c r="AH24" i="12"/>
  <c r="AI24" i="12"/>
  <c r="AJ24" i="12"/>
  <c r="AK24" i="12"/>
  <c r="AL24" i="12"/>
  <c r="AM24" i="12"/>
  <c r="AN24" i="12"/>
  <c r="AO24" i="12"/>
  <c r="AP24" i="12"/>
  <c r="AQ24" i="12"/>
  <c r="AR24" i="12"/>
  <c r="AS24" i="12"/>
  <c r="AT24" i="12"/>
  <c r="AU24" i="12"/>
  <c r="AV24" i="12"/>
  <c r="AC25" i="12"/>
  <c r="AD25" i="12"/>
  <c r="AE25" i="12"/>
  <c r="AF25" i="12"/>
  <c r="AG25" i="12"/>
  <c r="AH25" i="12"/>
  <c r="AI25" i="12"/>
  <c r="AJ25" i="12"/>
  <c r="AK25" i="12"/>
  <c r="AL25" i="12"/>
  <c r="AM25" i="12"/>
  <c r="AN25" i="12"/>
  <c r="AO25" i="12"/>
  <c r="AP25" i="12"/>
  <c r="AQ25" i="12"/>
  <c r="AR25" i="12"/>
  <c r="AS25" i="12"/>
  <c r="AT25" i="12"/>
  <c r="AU25" i="12"/>
  <c r="AV25" i="12"/>
  <c r="AC26" i="12"/>
  <c r="AD26" i="12"/>
  <c r="AE26" i="12"/>
  <c r="AF26" i="12"/>
  <c r="AG26" i="12"/>
  <c r="AH26" i="12"/>
  <c r="AI26" i="12"/>
  <c r="AJ26" i="12"/>
  <c r="AK26" i="12"/>
  <c r="AL26" i="12"/>
  <c r="AM26" i="12"/>
  <c r="AN26" i="12"/>
  <c r="AO26" i="12"/>
  <c r="AP26" i="12"/>
  <c r="AQ26" i="12"/>
  <c r="AR26" i="12"/>
  <c r="AS26" i="12"/>
  <c r="AT26" i="12"/>
  <c r="AU26" i="12"/>
  <c r="AV26" i="12"/>
  <c r="AC27" i="12"/>
  <c r="AD27" i="12"/>
  <c r="AE27" i="12"/>
  <c r="AF27" i="12"/>
  <c r="AG27" i="12"/>
  <c r="AH27" i="12"/>
  <c r="AI27" i="12"/>
  <c r="AJ27" i="12"/>
  <c r="AK27" i="12"/>
  <c r="AL27" i="12"/>
  <c r="AM27" i="12"/>
  <c r="AN27" i="12"/>
  <c r="AO27" i="12"/>
  <c r="AP27" i="12"/>
  <c r="AQ27" i="12"/>
  <c r="AR27" i="12"/>
  <c r="AS27" i="12"/>
  <c r="AT27" i="12"/>
  <c r="AU27" i="12"/>
  <c r="AV27" i="12"/>
  <c r="AC28" i="12"/>
  <c r="AD28" i="12"/>
  <c r="AE28" i="12"/>
  <c r="AF28" i="12"/>
  <c r="AG28" i="12"/>
  <c r="AH28" i="12"/>
  <c r="AI28" i="12"/>
  <c r="AJ28" i="12"/>
  <c r="AK28" i="12"/>
  <c r="AL28" i="12"/>
  <c r="AM28" i="12"/>
  <c r="AN28" i="12"/>
  <c r="AO28" i="12"/>
  <c r="AP28" i="12"/>
  <c r="AQ28" i="12"/>
  <c r="AR28" i="12"/>
  <c r="AS28" i="12"/>
  <c r="AT28" i="12"/>
  <c r="AU28" i="12"/>
  <c r="AV28" i="12"/>
  <c r="AC29" i="12"/>
  <c r="AD29" i="12"/>
  <c r="AE29" i="12"/>
  <c r="AF29" i="12"/>
  <c r="AG29" i="12"/>
  <c r="AH29" i="12"/>
  <c r="AI29" i="12"/>
  <c r="AJ29" i="12"/>
  <c r="AK29" i="12"/>
  <c r="AL29" i="12"/>
  <c r="AM29" i="12"/>
  <c r="AN29" i="12"/>
  <c r="AO29" i="12"/>
  <c r="AP29" i="12"/>
  <c r="AQ29" i="12"/>
  <c r="AR29" i="12"/>
  <c r="AS29" i="12"/>
  <c r="AT29" i="12"/>
  <c r="AU29" i="12"/>
  <c r="AV29" i="12"/>
  <c r="AC30" i="12"/>
  <c r="AD30" i="12"/>
  <c r="AE30" i="12"/>
  <c r="AF30" i="12"/>
  <c r="AG30" i="12"/>
  <c r="AH30" i="12"/>
  <c r="AI30" i="12"/>
  <c r="AJ30" i="12"/>
  <c r="AK30" i="12"/>
  <c r="AL30" i="12"/>
  <c r="AM30" i="12"/>
  <c r="AN30" i="12"/>
  <c r="AO30" i="12"/>
  <c r="AP30" i="12"/>
  <c r="AQ30" i="12"/>
  <c r="AR30" i="12"/>
  <c r="AS30" i="12"/>
  <c r="AT30" i="12"/>
  <c r="AU30" i="12"/>
  <c r="AV30" i="12"/>
  <c r="AC31" i="12"/>
  <c r="AD31" i="12"/>
  <c r="AE31" i="12"/>
  <c r="AF31" i="12"/>
  <c r="AG31" i="12"/>
  <c r="AH31" i="12"/>
  <c r="AI31" i="12"/>
  <c r="AJ31" i="12"/>
  <c r="AK31" i="12"/>
  <c r="AL31" i="12"/>
  <c r="AM31" i="12"/>
  <c r="AN31" i="12"/>
  <c r="AO31" i="12"/>
  <c r="AP31" i="12"/>
  <c r="AQ31" i="12"/>
  <c r="AR31" i="12"/>
  <c r="AS31" i="12"/>
  <c r="AT31" i="12"/>
  <c r="AU31" i="12"/>
  <c r="AV31" i="12"/>
  <c r="AC32" i="12"/>
  <c r="AD32" i="12"/>
  <c r="AE32" i="12"/>
  <c r="AF32" i="12"/>
  <c r="AG32" i="12"/>
  <c r="AH32" i="12"/>
  <c r="AI32" i="12"/>
  <c r="AJ32" i="12"/>
  <c r="AK32" i="12"/>
  <c r="AL32" i="12"/>
  <c r="AM32" i="12"/>
  <c r="AN32" i="12"/>
  <c r="AO32" i="12"/>
  <c r="AP32" i="12"/>
  <c r="AQ32" i="12"/>
  <c r="AR32" i="12"/>
  <c r="AS32" i="12"/>
  <c r="AT32" i="12"/>
  <c r="AU32" i="12"/>
  <c r="AV32" i="12"/>
  <c r="AC33" i="12"/>
  <c r="AD33" i="12"/>
  <c r="AE33" i="12"/>
  <c r="AF33" i="12"/>
  <c r="AG33" i="12"/>
  <c r="AH33" i="12"/>
  <c r="AI33" i="12"/>
  <c r="AJ33" i="12"/>
  <c r="AK33" i="12"/>
  <c r="AL33" i="12"/>
  <c r="AM33" i="12"/>
  <c r="AN33" i="12"/>
  <c r="AO33" i="12"/>
  <c r="AP33" i="12"/>
  <c r="AQ33" i="12"/>
  <c r="AR33" i="12"/>
  <c r="AS33" i="12"/>
  <c r="AT33" i="12"/>
  <c r="AU33" i="12"/>
  <c r="AV33" i="12"/>
  <c r="AC34" i="12"/>
  <c r="AD34" i="12"/>
  <c r="AE34" i="12"/>
  <c r="AF34" i="12"/>
  <c r="AG34" i="12"/>
  <c r="AH34" i="12"/>
  <c r="AI34" i="12"/>
  <c r="AJ34" i="12"/>
  <c r="AK34" i="12"/>
  <c r="AL34" i="12"/>
  <c r="AM34" i="12"/>
  <c r="AN34" i="12"/>
  <c r="AO34" i="12"/>
  <c r="AP34" i="12"/>
  <c r="AQ34" i="12"/>
  <c r="AR34" i="12"/>
  <c r="AS34" i="12"/>
  <c r="AT34" i="12"/>
  <c r="AU34" i="12"/>
  <c r="AV34" i="12"/>
  <c r="AC35" i="12"/>
  <c r="AD35" i="12"/>
  <c r="AE35" i="12"/>
  <c r="AF35" i="12"/>
  <c r="AG35" i="12"/>
  <c r="AH35" i="12"/>
  <c r="AI35" i="12"/>
  <c r="AJ35" i="12"/>
  <c r="AK35" i="12"/>
  <c r="AL35" i="12"/>
  <c r="AM35" i="12"/>
  <c r="AN35" i="12"/>
  <c r="AO35" i="12"/>
  <c r="AP35" i="12"/>
  <c r="AQ35" i="12"/>
  <c r="AR35" i="12"/>
  <c r="AS35" i="12"/>
  <c r="AT35" i="12"/>
  <c r="AU35" i="12"/>
  <c r="AV35" i="12"/>
  <c r="AC36" i="12"/>
  <c r="AD36" i="12"/>
  <c r="AE36" i="12"/>
  <c r="AF36" i="12"/>
  <c r="AG36" i="12"/>
  <c r="AH36" i="12"/>
  <c r="AI36" i="12"/>
  <c r="AJ36" i="12"/>
  <c r="AK36" i="12"/>
  <c r="AL36" i="12"/>
  <c r="AM36" i="12"/>
  <c r="AN36" i="12"/>
  <c r="AO36" i="12"/>
  <c r="AP36" i="12"/>
  <c r="AQ36" i="12"/>
  <c r="AR36" i="12"/>
  <c r="AS36" i="12"/>
  <c r="AT36" i="12"/>
  <c r="AU36" i="12"/>
  <c r="AV36" i="12"/>
  <c r="AC37" i="12"/>
  <c r="AD37" i="12"/>
  <c r="AE37" i="12"/>
  <c r="AF37" i="12"/>
  <c r="AG37" i="12"/>
  <c r="AH37" i="12"/>
  <c r="AI37" i="12"/>
  <c r="AJ37" i="12"/>
  <c r="AK37" i="12"/>
  <c r="AL37" i="12"/>
  <c r="AM37" i="12"/>
  <c r="AN37" i="12"/>
  <c r="AO37" i="12"/>
  <c r="AP37" i="12"/>
  <c r="AQ37" i="12"/>
  <c r="AR37" i="12"/>
  <c r="AS37" i="12"/>
  <c r="AT37" i="12"/>
  <c r="AU37" i="12"/>
  <c r="AV37" i="12"/>
  <c r="AC38" i="12"/>
  <c r="AD38" i="12"/>
  <c r="AE38" i="12"/>
  <c r="AF38" i="12"/>
  <c r="AG38" i="12"/>
  <c r="AH38" i="12"/>
  <c r="AI38" i="12"/>
  <c r="AJ38" i="12"/>
  <c r="AK38" i="12"/>
  <c r="AL38" i="12"/>
  <c r="AM38" i="12"/>
  <c r="AN38" i="12"/>
  <c r="AO38" i="12"/>
  <c r="AP38" i="12"/>
  <c r="AQ38" i="12"/>
  <c r="AR38" i="12"/>
  <c r="AS38" i="12"/>
  <c r="AT38" i="12"/>
  <c r="AU38" i="12"/>
  <c r="AV38" i="12"/>
  <c r="AC39" i="12"/>
  <c r="AD39" i="12"/>
  <c r="AE39" i="12"/>
  <c r="AF39" i="12"/>
  <c r="AG39" i="12"/>
  <c r="AH39" i="12"/>
  <c r="AI39" i="12"/>
  <c r="AJ39" i="12"/>
  <c r="AK39" i="12"/>
  <c r="AL39" i="12"/>
  <c r="AM39" i="12"/>
  <c r="AN39" i="12"/>
  <c r="AO39" i="12"/>
  <c r="AP39" i="12"/>
  <c r="AQ39" i="12"/>
  <c r="AR39" i="12"/>
  <c r="AS39" i="12"/>
  <c r="AT39" i="12"/>
  <c r="AU39" i="12"/>
  <c r="AV39" i="12"/>
  <c r="AC40" i="12"/>
  <c r="AD40" i="12"/>
  <c r="AE40" i="12"/>
  <c r="AF40" i="12"/>
  <c r="AG40" i="12"/>
  <c r="AH40" i="12"/>
  <c r="AI40" i="12"/>
  <c r="AJ40" i="12"/>
  <c r="AK40" i="12"/>
  <c r="AL40" i="12"/>
  <c r="AM40" i="12"/>
  <c r="AN40" i="12"/>
  <c r="AO40" i="12"/>
  <c r="AP40" i="12"/>
  <c r="AQ40" i="12"/>
  <c r="AR40" i="12"/>
  <c r="AS40" i="12"/>
  <c r="AT40" i="12"/>
  <c r="AU40" i="12"/>
  <c r="AV40" i="12"/>
  <c r="AC41" i="12"/>
  <c r="AD41" i="12"/>
  <c r="AE41" i="12"/>
  <c r="AF41" i="12"/>
  <c r="AG41" i="12"/>
  <c r="AH41" i="12"/>
  <c r="AI41" i="12"/>
  <c r="AJ41" i="12"/>
  <c r="AK41" i="12"/>
  <c r="AL41" i="12"/>
  <c r="AM41" i="12"/>
  <c r="AN41" i="12"/>
  <c r="AO41" i="12"/>
  <c r="AP41" i="12"/>
  <c r="AQ41" i="12"/>
  <c r="AR41" i="12"/>
  <c r="AS41" i="12"/>
  <c r="AT41" i="12"/>
  <c r="AU41" i="12"/>
  <c r="AV41" i="12"/>
  <c r="AC42" i="12"/>
  <c r="AD42" i="12"/>
  <c r="AE42" i="12"/>
  <c r="AF42" i="12"/>
  <c r="AG42" i="12"/>
  <c r="AH42" i="12"/>
  <c r="AI42" i="12"/>
  <c r="AJ42" i="12"/>
  <c r="AK42" i="12"/>
  <c r="AL42" i="12"/>
  <c r="AM42" i="12"/>
  <c r="AN42" i="12"/>
  <c r="AO42" i="12"/>
  <c r="AP42" i="12"/>
  <c r="AQ42" i="12"/>
  <c r="AR42" i="12"/>
  <c r="AS42" i="12"/>
  <c r="AT42" i="12"/>
  <c r="AU42" i="12"/>
  <c r="AV42" i="12"/>
  <c r="AC43" i="12"/>
  <c r="AD43" i="12"/>
  <c r="AE43" i="12"/>
  <c r="AF43" i="12"/>
  <c r="AG43" i="12"/>
  <c r="AH43" i="12"/>
  <c r="AI43" i="12"/>
  <c r="AJ43" i="12"/>
  <c r="AK43" i="12"/>
  <c r="AL43" i="12"/>
  <c r="AM43" i="12"/>
  <c r="AN43" i="12"/>
  <c r="AO43" i="12"/>
  <c r="AP43" i="12"/>
  <c r="AQ43" i="12"/>
  <c r="AR43" i="12"/>
  <c r="AS43" i="12"/>
  <c r="AT43" i="12"/>
  <c r="AU43" i="12"/>
  <c r="AV43" i="12"/>
  <c r="AB44" i="12"/>
  <c r="AC44" i="12"/>
  <c r="AD44" i="12"/>
  <c r="AE44" i="12"/>
  <c r="AF44" i="12"/>
  <c r="AG44" i="12"/>
  <c r="AH44" i="12"/>
  <c r="AI44" i="12"/>
  <c r="AJ44" i="12"/>
  <c r="AK44" i="12"/>
  <c r="AL44" i="12"/>
  <c r="AM44" i="12"/>
  <c r="AN44" i="12"/>
  <c r="AO44" i="12"/>
  <c r="AP44" i="12"/>
  <c r="AQ44" i="12"/>
  <c r="AR44" i="12"/>
  <c r="AS44" i="12"/>
  <c r="AT44" i="12"/>
  <c r="AU44" i="12"/>
  <c r="AV44" i="12"/>
  <c r="AB45" i="12"/>
  <c r="AC45" i="12"/>
  <c r="AD45" i="12"/>
  <c r="AE45" i="12"/>
  <c r="AF45" i="12"/>
  <c r="AG45" i="12"/>
  <c r="AH45" i="12"/>
  <c r="AI45" i="12"/>
  <c r="AJ45" i="12"/>
  <c r="AK45" i="12"/>
  <c r="AL45" i="12"/>
  <c r="AM45" i="12"/>
  <c r="AN45" i="12"/>
  <c r="AO45" i="12"/>
  <c r="AP45" i="12"/>
  <c r="AQ45" i="12"/>
  <c r="AR45" i="12"/>
  <c r="AS45" i="12"/>
  <c r="AT45" i="12"/>
  <c r="AU45" i="12"/>
  <c r="AV45" i="12"/>
  <c r="AB46" i="12"/>
  <c r="AC46" i="12"/>
  <c r="AD46" i="12"/>
  <c r="AE46" i="12"/>
  <c r="AF46" i="12"/>
  <c r="AG46" i="12"/>
  <c r="AH46" i="12"/>
  <c r="AI46" i="12"/>
  <c r="AJ46" i="12"/>
  <c r="AK46" i="12"/>
  <c r="AL46" i="12"/>
  <c r="AM46" i="12"/>
  <c r="AN46" i="12"/>
  <c r="AO46" i="12"/>
  <c r="AP46" i="12"/>
  <c r="AQ46" i="12"/>
  <c r="AR46" i="12"/>
  <c r="AS46" i="12"/>
  <c r="AT46" i="12"/>
  <c r="AU46" i="12"/>
  <c r="AV46" i="12"/>
  <c r="AB47" i="12"/>
  <c r="AC47" i="12"/>
  <c r="AD47" i="12"/>
  <c r="AE47" i="12"/>
  <c r="AF47" i="12"/>
  <c r="AG47" i="12"/>
  <c r="AH47" i="12"/>
  <c r="AI47" i="12"/>
  <c r="AJ47" i="12"/>
  <c r="AK47" i="12"/>
  <c r="AL47" i="12"/>
  <c r="AM47" i="12"/>
  <c r="AN47" i="12"/>
  <c r="AO47" i="12"/>
  <c r="AP47" i="12"/>
  <c r="AQ47" i="12"/>
  <c r="AR47" i="12"/>
  <c r="AS47" i="12"/>
  <c r="AT47" i="12"/>
  <c r="AU47" i="12"/>
  <c r="AV47" i="12"/>
  <c r="AB48" i="12"/>
  <c r="AC48" i="12"/>
  <c r="AD48" i="12"/>
  <c r="AE48" i="12"/>
  <c r="AF48" i="12"/>
  <c r="AG48" i="12"/>
  <c r="AH48" i="12"/>
  <c r="AI48" i="12"/>
  <c r="AJ48" i="12"/>
  <c r="AK48" i="12"/>
  <c r="AL48" i="12"/>
  <c r="AM48" i="12"/>
  <c r="AN48" i="12"/>
  <c r="AO48" i="12"/>
  <c r="AP48" i="12"/>
  <c r="AQ48" i="12"/>
  <c r="AR48" i="12"/>
  <c r="AS48" i="12"/>
  <c r="AT48" i="12"/>
  <c r="AU48" i="12"/>
  <c r="AV48" i="12"/>
  <c r="AB49" i="12"/>
  <c r="AC49" i="12"/>
  <c r="AD49" i="12"/>
  <c r="AE49" i="12"/>
  <c r="AF49" i="12"/>
  <c r="AG49" i="12"/>
  <c r="AH49" i="12"/>
  <c r="AI49" i="12"/>
  <c r="AJ49" i="12"/>
  <c r="AK49" i="12"/>
  <c r="AL49" i="12"/>
  <c r="AM49" i="12"/>
  <c r="AN49" i="12"/>
  <c r="AO49" i="12"/>
  <c r="AP49" i="12"/>
  <c r="AQ49" i="12"/>
  <c r="AR49" i="12"/>
  <c r="AS49" i="12"/>
  <c r="AT49" i="12"/>
  <c r="AU49" i="12"/>
  <c r="AV49" i="12"/>
  <c r="AB50" i="12"/>
  <c r="AC50" i="12"/>
  <c r="AD50" i="12"/>
  <c r="AE50" i="12"/>
  <c r="AF50" i="12"/>
  <c r="AG50" i="12"/>
  <c r="AH50" i="12"/>
  <c r="AI50" i="12"/>
  <c r="AJ50" i="12"/>
  <c r="AK50" i="12"/>
  <c r="AL50" i="12"/>
  <c r="AM50" i="12"/>
  <c r="AN50" i="12"/>
  <c r="AO50" i="12"/>
  <c r="AP50" i="12"/>
  <c r="AQ50" i="12"/>
  <c r="AR50" i="12"/>
  <c r="AS50" i="12"/>
  <c r="AT50" i="12"/>
  <c r="AU50" i="12"/>
  <c r="AV50" i="12"/>
  <c r="AB51" i="12"/>
  <c r="AC51" i="12"/>
  <c r="AD51" i="12"/>
  <c r="AE51" i="12"/>
  <c r="AF51" i="12"/>
  <c r="AG51" i="12"/>
  <c r="AH51" i="12"/>
  <c r="AI51" i="12"/>
  <c r="AJ51" i="12"/>
  <c r="AK51" i="12"/>
  <c r="AL51" i="12"/>
  <c r="AM51" i="12"/>
  <c r="AN51" i="12"/>
  <c r="AO51" i="12"/>
  <c r="AP51" i="12"/>
  <c r="AQ51" i="12"/>
  <c r="AR51" i="12"/>
  <c r="AS51" i="12"/>
  <c r="AT51" i="12"/>
  <c r="AU51" i="12"/>
  <c r="AV51" i="12"/>
  <c r="AB52" i="12"/>
  <c r="AC52" i="12"/>
  <c r="AD52" i="12"/>
  <c r="AE52" i="12"/>
  <c r="AF52" i="12"/>
  <c r="AG52" i="12"/>
  <c r="AH52" i="12"/>
  <c r="AI52" i="12"/>
  <c r="AJ52" i="12"/>
  <c r="AK52" i="12"/>
  <c r="AL52" i="12"/>
  <c r="AM52" i="12"/>
  <c r="AN52" i="12"/>
  <c r="AO52" i="12"/>
  <c r="AP52" i="12"/>
  <c r="AQ52" i="12"/>
  <c r="AR52" i="12"/>
  <c r="AS52" i="12"/>
  <c r="AT52" i="12"/>
  <c r="AU52" i="12"/>
  <c r="AV52" i="12"/>
  <c r="AB53" i="12"/>
  <c r="AC53" i="12"/>
  <c r="AD53" i="12"/>
  <c r="AE53" i="12"/>
  <c r="AF53" i="12"/>
  <c r="AG53" i="12"/>
  <c r="AH53" i="12"/>
  <c r="AI53" i="12"/>
  <c r="AJ53" i="12"/>
  <c r="AK53" i="12"/>
  <c r="AL53" i="12"/>
  <c r="AM53" i="12"/>
  <c r="AN53" i="12"/>
  <c r="AO53" i="12"/>
  <c r="AP53" i="12"/>
  <c r="AQ53" i="12"/>
  <c r="AR53" i="12"/>
  <c r="AS53" i="12"/>
  <c r="AT53" i="12"/>
  <c r="AU53" i="12"/>
  <c r="AV53" i="12"/>
  <c r="AB54" i="12"/>
  <c r="AC54" i="12"/>
  <c r="AD54" i="12"/>
  <c r="AE54" i="12"/>
  <c r="AF54" i="12"/>
  <c r="AG54" i="12"/>
  <c r="AH54" i="12"/>
  <c r="AI54" i="12"/>
  <c r="AJ54" i="12"/>
  <c r="AK54" i="12"/>
  <c r="AL54" i="12"/>
  <c r="AM54" i="12"/>
  <c r="AN54" i="12"/>
  <c r="AO54" i="12"/>
  <c r="AP54" i="12"/>
  <c r="AQ54" i="12"/>
  <c r="AR54" i="12"/>
  <c r="AS54" i="12"/>
  <c r="AT54" i="12"/>
  <c r="AU54" i="12"/>
  <c r="AV54" i="12"/>
  <c r="AB55" i="12"/>
  <c r="AC55" i="12"/>
  <c r="AD55" i="12"/>
  <c r="AE55" i="12"/>
  <c r="AF55" i="12"/>
  <c r="AG55" i="12"/>
  <c r="AH55" i="12"/>
  <c r="AI55" i="12"/>
  <c r="AJ55" i="12"/>
  <c r="AK55" i="12"/>
  <c r="AL55" i="12"/>
  <c r="AM55" i="12"/>
  <c r="AN55" i="12"/>
  <c r="AO55" i="12"/>
  <c r="AP55" i="12"/>
  <c r="AQ55" i="12"/>
  <c r="AR55" i="12"/>
  <c r="AS55" i="12"/>
  <c r="AT55" i="12"/>
  <c r="AU55" i="12"/>
  <c r="AV55" i="12"/>
  <c r="AB56" i="12"/>
  <c r="AC56" i="12"/>
  <c r="AD56" i="12"/>
  <c r="AE56" i="12"/>
  <c r="AF56" i="12"/>
  <c r="AG56" i="12"/>
  <c r="AH56" i="12"/>
  <c r="AI56" i="12"/>
  <c r="AJ56" i="12"/>
  <c r="AK56" i="12"/>
  <c r="AL56" i="12"/>
  <c r="AM56" i="12"/>
  <c r="AN56" i="12"/>
  <c r="AO56" i="12"/>
  <c r="AP56" i="12"/>
  <c r="AQ56" i="12"/>
  <c r="AR56" i="12"/>
  <c r="AS56" i="12"/>
  <c r="AT56" i="12"/>
  <c r="AU56" i="12"/>
  <c r="AV56" i="12"/>
  <c r="AB57" i="12"/>
  <c r="AC57" i="12"/>
  <c r="AD57" i="12"/>
  <c r="AE57" i="12"/>
  <c r="AF57" i="12"/>
  <c r="AG57" i="12"/>
  <c r="AH57" i="12"/>
  <c r="AI57" i="12"/>
  <c r="AJ57" i="12"/>
  <c r="AK57" i="12"/>
  <c r="AL57" i="12"/>
  <c r="AM57" i="12"/>
  <c r="AN57" i="12"/>
  <c r="AO57" i="12"/>
  <c r="AP57" i="12"/>
  <c r="AQ57" i="12"/>
  <c r="AR57" i="12"/>
  <c r="AS57" i="12"/>
  <c r="AT57" i="12"/>
  <c r="AU57" i="12"/>
  <c r="AV57" i="12"/>
  <c r="AB58" i="12"/>
  <c r="AC58" i="12"/>
  <c r="AD58" i="12"/>
  <c r="AE58" i="12"/>
  <c r="AF58" i="12"/>
  <c r="AG58" i="12"/>
  <c r="AH58" i="12"/>
  <c r="AI58" i="12"/>
  <c r="AJ58" i="12"/>
  <c r="AK58" i="12"/>
  <c r="AL58" i="12"/>
  <c r="AM58" i="12"/>
  <c r="AN58" i="12"/>
  <c r="AO58" i="12"/>
  <c r="AP58" i="12"/>
  <c r="AQ58" i="12"/>
  <c r="AR58" i="12"/>
  <c r="AS58" i="12"/>
  <c r="AT58" i="12"/>
  <c r="AU58" i="12"/>
  <c r="AV58" i="12"/>
  <c r="AB59" i="12"/>
  <c r="AC59" i="12"/>
  <c r="AD59" i="12"/>
  <c r="AE59" i="12"/>
  <c r="AF59" i="12"/>
  <c r="AG59" i="12"/>
  <c r="AH59" i="12"/>
  <c r="AI59" i="12"/>
  <c r="AJ59" i="12"/>
  <c r="AK59" i="12"/>
  <c r="AL59" i="12"/>
  <c r="AM59" i="12"/>
  <c r="AN59" i="12"/>
  <c r="AO59" i="12"/>
  <c r="AP59" i="12"/>
  <c r="AQ59" i="12"/>
  <c r="AR59" i="12"/>
  <c r="AS59" i="12"/>
  <c r="AT59" i="12"/>
  <c r="AU59" i="12"/>
  <c r="AV59" i="12"/>
  <c r="AB60" i="12"/>
  <c r="AC60" i="12"/>
  <c r="AD60" i="12"/>
  <c r="AE60" i="12"/>
  <c r="AF60" i="12"/>
  <c r="AG60" i="12"/>
  <c r="AH60" i="12"/>
  <c r="AI60" i="12"/>
  <c r="AJ60" i="12"/>
  <c r="AK60" i="12"/>
  <c r="AL60" i="12"/>
  <c r="AM60" i="12"/>
  <c r="AN60" i="12"/>
  <c r="AO60" i="12"/>
  <c r="AP60" i="12"/>
  <c r="AQ60" i="12"/>
  <c r="AR60" i="12"/>
  <c r="AS60" i="12"/>
  <c r="AT60" i="12"/>
  <c r="AU60" i="12"/>
  <c r="AV60" i="12"/>
  <c r="AB61" i="12"/>
  <c r="AC61" i="12"/>
  <c r="AD61" i="12"/>
  <c r="AE61" i="12"/>
  <c r="AF61" i="12"/>
  <c r="AG61" i="12"/>
  <c r="AH61" i="12"/>
  <c r="AI61" i="12"/>
  <c r="AJ61" i="12"/>
  <c r="AK61" i="12"/>
  <c r="AL61" i="12"/>
  <c r="AM61" i="12"/>
  <c r="AN61" i="12"/>
  <c r="AO61" i="12"/>
  <c r="AP61" i="12"/>
  <c r="AQ61" i="12"/>
  <c r="AR61" i="12"/>
  <c r="AS61" i="12"/>
  <c r="AT61" i="12"/>
  <c r="AU61" i="12"/>
  <c r="AV61" i="12"/>
  <c r="AB62" i="12"/>
  <c r="AC62" i="12"/>
  <c r="AD62" i="12"/>
  <c r="AE62" i="12"/>
  <c r="AF62" i="12"/>
  <c r="AG62" i="12"/>
  <c r="AH62" i="12"/>
  <c r="AI62" i="12"/>
  <c r="AJ62" i="12"/>
  <c r="AK62" i="12"/>
  <c r="AL62" i="12"/>
  <c r="AM62" i="12"/>
  <c r="AN62" i="12"/>
  <c r="AO62" i="12"/>
  <c r="AP62" i="12"/>
  <c r="AQ62" i="12"/>
  <c r="AR62" i="12"/>
  <c r="AS62" i="12"/>
  <c r="AT62" i="12"/>
  <c r="AU62" i="12"/>
  <c r="AV62" i="12"/>
  <c r="AB63" i="12"/>
  <c r="AC63" i="12"/>
  <c r="AD63" i="12"/>
  <c r="AE63" i="12"/>
  <c r="AF63" i="12"/>
  <c r="AG63" i="12"/>
  <c r="AH63" i="12"/>
  <c r="AI63" i="12"/>
  <c r="AJ63" i="12"/>
  <c r="AK63" i="12"/>
  <c r="AL63" i="12"/>
  <c r="AM63" i="12"/>
  <c r="AN63" i="12"/>
  <c r="AO63" i="12"/>
  <c r="AP63" i="12"/>
  <c r="AQ63" i="12"/>
  <c r="AR63" i="12"/>
  <c r="AS63" i="12"/>
  <c r="AT63" i="12"/>
  <c r="AU63" i="12"/>
  <c r="AV63" i="12"/>
  <c r="AB64" i="12"/>
  <c r="AC64" i="12"/>
  <c r="AD64" i="12"/>
  <c r="AE64" i="12"/>
  <c r="AF64" i="12"/>
  <c r="AG64" i="12"/>
  <c r="AH64" i="12"/>
  <c r="AI64" i="12"/>
  <c r="AJ64" i="12"/>
  <c r="AK64" i="12"/>
  <c r="AL64" i="12"/>
  <c r="AM64" i="12"/>
  <c r="AN64" i="12"/>
  <c r="AO64" i="12"/>
  <c r="AP64" i="12"/>
  <c r="AQ64" i="12"/>
  <c r="AR64" i="12"/>
  <c r="AS64" i="12"/>
  <c r="AT64" i="12"/>
  <c r="AU64" i="12"/>
  <c r="AV64" i="12"/>
  <c r="AB65" i="12"/>
  <c r="AC65" i="12"/>
  <c r="AD65" i="12"/>
  <c r="AE65" i="12"/>
  <c r="AF65" i="12"/>
  <c r="AG65" i="12"/>
  <c r="AH65" i="12"/>
  <c r="AI65" i="12"/>
  <c r="AJ65" i="12"/>
  <c r="AK65" i="12"/>
  <c r="AL65" i="12"/>
  <c r="AM65" i="12"/>
  <c r="AN65" i="12"/>
  <c r="AO65" i="12"/>
  <c r="AP65" i="12"/>
  <c r="AQ65" i="12"/>
  <c r="AR65" i="12"/>
  <c r="AS65" i="12"/>
  <c r="AT65" i="12"/>
  <c r="AU65" i="12"/>
  <c r="AV65" i="12"/>
  <c r="AB66" i="12"/>
  <c r="AC66" i="12"/>
  <c r="AD66" i="12"/>
  <c r="AE66" i="12"/>
  <c r="AF66" i="12"/>
  <c r="AG66" i="12"/>
  <c r="AH66" i="12"/>
  <c r="AI66" i="12"/>
  <c r="AJ66" i="12"/>
  <c r="AK66" i="12"/>
  <c r="AL66" i="12"/>
  <c r="AM66" i="12"/>
  <c r="AN66" i="12"/>
  <c r="AO66" i="12"/>
  <c r="AP66" i="12"/>
  <c r="AQ66" i="12"/>
  <c r="AR66" i="12"/>
  <c r="AS66" i="12"/>
  <c r="AT66" i="12"/>
  <c r="AU66" i="12"/>
  <c r="AV66" i="12"/>
  <c r="AB67" i="12"/>
  <c r="AC67" i="12"/>
  <c r="AD67" i="12"/>
  <c r="AE67" i="12"/>
  <c r="AF67" i="12"/>
  <c r="AG67" i="12"/>
  <c r="AH67" i="12"/>
  <c r="AI67" i="12"/>
  <c r="AJ67" i="12"/>
  <c r="AK67" i="12"/>
  <c r="AL67" i="12"/>
  <c r="AM67" i="12"/>
  <c r="AN67" i="12"/>
  <c r="AO67" i="12"/>
  <c r="AP67" i="12"/>
  <c r="AQ67" i="12"/>
  <c r="AR67" i="12"/>
  <c r="AS67" i="12"/>
  <c r="AT67" i="12"/>
  <c r="AU67" i="12"/>
  <c r="AV67" i="12"/>
  <c r="AB68" i="12"/>
  <c r="AC68" i="12"/>
  <c r="AD68" i="12"/>
  <c r="AE68" i="12"/>
  <c r="AF68" i="12"/>
  <c r="AG68" i="12"/>
  <c r="AH68" i="12"/>
  <c r="AI68" i="12"/>
  <c r="AJ68" i="12"/>
  <c r="AK68" i="12"/>
  <c r="AL68" i="12"/>
  <c r="AM68" i="12"/>
  <c r="AN68" i="12"/>
  <c r="AO68" i="12"/>
  <c r="AP68" i="12"/>
  <c r="AQ68" i="12"/>
  <c r="AR68" i="12"/>
  <c r="AS68" i="12"/>
  <c r="AT68" i="12"/>
  <c r="AU68" i="12"/>
  <c r="AV68" i="12"/>
  <c r="AB69" i="12"/>
  <c r="AC69" i="12"/>
  <c r="AD69" i="12"/>
  <c r="AE69" i="12"/>
  <c r="AF69" i="12"/>
  <c r="AG69" i="12"/>
  <c r="AH69" i="12"/>
  <c r="AI69" i="12"/>
  <c r="AJ69" i="12"/>
  <c r="AK69" i="12"/>
  <c r="AL69" i="12"/>
  <c r="AM69" i="12"/>
  <c r="AN69" i="12"/>
  <c r="AO69" i="12"/>
  <c r="AP69" i="12"/>
  <c r="AQ69" i="12"/>
  <c r="AR69" i="12"/>
  <c r="AS69" i="12"/>
  <c r="AT69" i="12"/>
  <c r="AU69" i="12"/>
  <c r="AV69" i="12"/>
  <c r="AB70" i="12"/>
  <c r="AC70" i="12"/>
  <c r="AD70" i="12"/>
  <c r="AE70" i="12"/>
  <c r="AF70" i="12"/>
  <c r="AG70" i="12"/>
  <c r="AH70" i="12"/>
  <c r="AI70" i="12"/>
  <c r="AJ70" i="12"/>
  <c r="AK70" i="12"/>
  <c r="AL70" i="12"/>
  <c r="AM70" i="12"/>
  <c r="AN70" i="12"/>
  <c r="AO70" i="12"/>
  <c r="AP70" i="12"/>
  <c r="AQ70" i="12"/>
  <c r="AR70" i="12"/>
  <c r="AS70" i="12"/>
  <c r="AT70" i="12"/>
  <c r="AU70" i="12"/>
  <c r="AV70" i="12"/>
  <c r="AB71" i="12"/>
  <c r="AC71" i="12"/>
  <c r="AD71" i="12"/>
  <c r="AE71" i="12"/>
  <c r="AF71" i="12"/>
  <c r="AG71" i="12"/>
  <c r="AH71" i="12"/>
  <c r="AI71" i="12"/>
  <c r="AJ71" i="12"/>
  <c r="AK71" i="12"/>
  <c r="AL71" i="12"/>
  <c r="AM71" i="12"/>
  <c r="AN71" i="12"/>
  <c r="AO71" i="12"/>
  <c r="AP71" i="12"/>
  <c r="AQ71" i="12"/>
  <c r="AR71" i="12"/>
  <c r="AS71" i="12"/>
  <c r="AT71" i="12"/>
  <c r="AU71" i="12"/>
  <c r="AV71" i="12"/>
  <c r="AB72" i="12"/>
  <c r="AC72" i="12"/>
  <c r="AD72" i="12"/>
  <c r="AE72" i="12"/>
  <c r="AF72" i="12"/>
  <c r="AG72" i="12"/>
  <c r="AH72" i="12"/>
  <c r="AI72" i="12"/>
  <c r="AJ72" i="12"/>
  <c r="AK72" i="12"/>
  <c r="AL72" i="12"/>
  <c r="AM72" i="12"/>
  <c r="AN72" i="12"/>
  <c r="AO72" i="12"/>
  <c r="AP72" i="12"/>
  <c r="AQ72" i="12"/>
  <c r="AR72" i="12"/>
  <c r="AS72" i="12"/>
  <c r="AT72" i="12"/>
  <c r="AU72" i="12"/>
  <c r="AV72" i="12"/>
  <c r="AB73" i="12"/>
  <c r="AC73" i="12"/>
  <c r="AD73" i="12"/>
  <c r="AE73" i="12"/>
  <c r="AF73" i="12"/>
  <c r="AG73" i="12"/>
  <c r="AH73" i="12"/>
  <c r="AI73" i="12"/>
  <c r="AJ73" i="12"/>
  <c r="AK73" i="12"/>
  <c r="AL73" i="12"/>
  <c r="AM73" i="12"/>
  <c r="AN73" i="12"/>
  <c r="AO73" i="12"/>
  <c r="AP73" i="12"/>
  <c r="AQ73" i="12"/>
  <c r="AR73" i="12"/>
  <c r="AS73" i="12"/>
  <c r="AT73" i="12"/>
  <c r="AU73" i="12"/>
  <c r="AV73" i="12"/>
  <c r="AB74" i="12"/>
  <c r="AC74" i="12"/>
  <c r="AD74" i="12"/>
  <c r="AE74" i="12"/>
  <c r="AF74" i="12"/>
  <c r="AG74" i="12"/>
  <c r="AH74" i="12"/>
  <c r="AI74" i="12"/>
  <c r="AJ74" i="12"/>
  <c r="AK74" i="12"/>
  <c r="AL74" i="12"/>
  <c r="AM74" i="12"/>
  <c r="AN74" i="12"/>
  <c r="AO74" i="12"/>
  <c r="AP74" i="12"/>
  <c r="AQ74" i="12"/>
  <c r="AR74" i="12"/>
  <c r="AS74" i="12"/>
  <c r="AT74" i="12"/>
  <c r="AU74" i="12"/>
  <c r="AV74" i="12"/>
  <c r="AB75" i="12"/>
  <c r="AC75" i="12"/>
  <c r="AD75" i="12"/>
  <c r="AE75" i="12"/>
  <c r="AF75" i="12"/>
  <c r="AG75" i="12"/>
  <c r="AH75" i="12"/>
  <c r="AI75" i="12"/>
  <c r="AJ75" i="12"/>
  <c r="AK75" i="12"/>
  <c r="AL75" i="12"/>
  <c r="AM75" i="12"/>
  <c r="AN75" i="12"/>
  <c r="AO75" i="12"/>
  <c r="AP75" i="12"/>
  <c r="AQ75" i="12"/>
  <c r="AR75" i="12"/>
  <c r="AS75" i="12"/>
  <c r="AT75" i="12"/>
  <c r="AU75" i="12"/>
  <c r="AV75" i="12"/>
  <c r="AB76" i="12"/>
  <c r="AC76" i="12"/>
  <c r="AD76" i="12"/>
  <c r="AE76" i="12"/>
  <c r="AF76" i="12"/>
  <c r="AG76" i="12"/>
  <c r="AH76" i="12"/>
  <c r="AI76" i="12"/>
  <c r="AJ76" i="12"/>
  <c r="AK76" i="12"/>
  <c r="AL76" i="12"/>
  <c r="AM76" i="12"/>
  <c r="AN76" i="12"/>
  <c r="AO76" i="12"/>
  <c r="AP76" i="12"/>
  <c r="AQ76" i="12"/>
  <c r="AR76" i="12"/>
  <c r="AS76" i="12"/>
  <c r="AT76" i="12"/>
  <c r="AU76" i="12"/>
  <c r="AV76" i="12"/>
  <c r="AB77" i="12"/>
  <c r="AC77" i="12"/>
  <c r="AD77" i="12"/>
  <c r="AE77" i="12"/>
  <c r="AF77" i="12"/>
  <c r="AG77" i="12"/>
  <c r="AH77" i="12"/>
  <c r="AI77" i="12"/>
  <c r="AJ77" i="12"/>
  <c r="AK77" i="12"/>
  <c r="AL77" i="12"/>
  <c r="AM77" i="12"/>
  <c r="AN77" i="12"/>
  <c r="AO77" i="12"/>
  <c r="AP77" i="12"/>
  <c r="AQ77" i="12"/>
  <c r="AR77" i="12"/>
  <c r="AS77" i="12"/>
  <c r="AT77" i="12"/>
  <c r="AU77" i="12"/>
  <c r="AV77" i="12"/>
  <c r="AB78" i="12"/>
  <c r="AC78" i="12"/>
  <c r="AD78" i="12"/>
  <c r="AE78" i="12"/>
  <c r="AF78" i="12"/>
  <c r="AG78" i="12"/>
  <c r="AH78" i="12"/>
  <c r="AI78" i="12"/>
  <c r="AJ78" i="12"/>
  <c r="AK78" i="12"/>
  <c r="AL78" i="12"/>
  <c r="AM78" i="12"/>
  <c r="AN78" i="12"/>
  <c r="AO78" i="12"/>
  <c r="AP78" i="12"/>
  <c r="AQ78" i="12"/>
  <c r="AR78" i="12"/>
  <c r="AS78" i="12"/>
  <c r="AT78" i="12"/>
  <c r="AU78" i="12"/>
  <c r="AV78" i="12"/>
  <c r="AB79" i="12"/>
  <c r="AC79" i="12"/>
  <c r="AD79" i="12"/>
  <c r="AE79" i="12"/>
  <c r="AF79" i="12"/>
  <c r="AG79" i="12"/>
  <c r="AH79" i="12"/>
  <c r="AI79" i="12"/>
  <c r="AJ79" i="12"/>
  <c r="AK79" i="12"/>
  <c r="AL79" i="12"/>
  <c r="AM79" i="12"/>
  <c r="AN79" i="12"/>
  <c r="AO79" i="12"/>
  <c r="AP79" i="12"/>
  <c r="AQ79" i="12"/>
  <c r="AR79" i="12"/>
  <c r="AS79" i="12"/>
  <c r="AT79" i="12"/>
  <c r="AU79" i="12"/>
  <c r="AV79" i="12"/>
  <c r="AB80" i="12"/>
  <c r="AC80" i="12"/>
  <c r="AD80" i="12"/>
  <c r="AE80" i="12"/>
  <c r="AF80" i="12"/>
  <c r="AG80" i="12"/>
  <c r="AH80" i="12"/>
  <c r="AI80" i="12"/>
  <c r="AJ80" i="12"/>
  <c r="AK80" i="12"/>
  <c r="AL80" i="12"/>
  <c r="AM80" i="12"/>
  <c r="AN80" i="12"/>
  <c r="AO80" i="12"/>
  <c r="AP80" i="12"/>
  <c r="AQ80" i="12"/>
  <c r="AR80" i="12"/>
  <c r="AS80" i="12"/>
  <c r="AT80" i="12"/>
  <c r="AU80" i="12"/>
  <c r="AV80" i="12"/>
  <c r="AB81" i="12"/>
  <c r="AC81" i="12"/>
  <c r="AD81" i="12"/>
  <c r="AE81" i="12"/>
  <c r="AF81" i="12"/>
  <c r="AG81" i="12"/>
  <c r="AH81" i="12"/>
  <c r="AI81" i="12"/>
  <c r="AJ81" i="12"/>
  <c r="AK81" i="12"/>
  <c r="AL81" i="12"/>
  <c r="AM81" i="12"/>
  <c r="AN81" i="12"/>
  <c r="AO81" i="12"/>
  <c r="AP81" i="12"/>
  <c r="AQ81" i="12"/>
  <c r="AR81" i="12"/>
  <c r="AS81" i="12"/>
  <c r="AT81" i="12"/>
  <c r="AU81" i="12"/>
  <c r="AV81" i="12"/>
  <c r="AB82" i="12"/>
  <c r="AC82" i="12"/>
  <c r="AD82" i="12"/>
  <c r="AE82" i="12"/>
  <c r="AF82" i="12"/>
  <c r="AG82" i="12"/>
  <c r="AH82" i="12"/>
  <c r="AI82" i="12"/>
  <c r="AJ82" i="12"/>
  <c r="AK82" i="12"/>
  <c r="AL82" i="12"/>
  <c r="AM82" i="12"/>
  <c r="AN82" i="12"/>
  <c r="AO82" i="12"/>
  <c r="AP82" i="12"/>
  <c r="AQ82" i="12"/>
  <c r="AR82" i="12"/>
  <c r="AS82" i="12"/>
  <c r="AT82" i="12"/>
  <c r="AU82" i="12"/>
  <c r="AV82" i="12"/>
  <c r="AB83" i="12"/>
  <c r="AC83" i="12"/>
  <c r="AD83" i="12"/>
  <c r="AE83" i="12"/>
  <c r="AF83" i="12"/>
  <c r="AG83" i="12"/>
  <c r="AH83" i="12"/>
  <c r="AI83" i="12"/>
  <c r="AJ83" i="12"/>
  <c r="AK83" i="12"/>
  <c r="AL83" i="12"/>
  <c r="AM83" i="12"/>
  <c r="AN83" i="12"/>
  <c r="AO83" i="12"/>
  <c r="AP83" i="12"/>
  <c r="AQ83" i="12"/>
  <c r="AR83" i="12"/>
  <c r="AS83" i="12"/>
  <c r="AT83" i="12"/>
  <c r="AU83" i="12"/>
  <c r="AV83" i="12"/>
  <c r="AB84" i="12"/>
  <c r="AC84" i="12"/>
  <c r="AD84" i="12"/>
  <c r="AE84" i="12"/>
  <c r="AF84" i="12"/>
  <c r="AG84" i="12"/>
  <c r="AH84" i="12"/>
  <c r="AI84" i="12"/>
  <c r="AJ84" i="12"/>
  <c r="AK84" i="12"/>
  <c r="AL84" i="12"/>
  <c r="AM84" i="12"/>
  <c r="AN84" i="12"/>
  <c r="AO84" i="12"/>
  <c r="AP84" i="12"/>
  <c r="AQ84" i="12"/>
  <c r="AR84" i="12"/>
  <c r="AS84" i="12"/>
  <c r="AT84" i="12"/>
  <c r="AU84" i="12"/>
  <c r="AV84" i="12"/>
  <c r="AB85" i="12"/>
  <c r="AC85" i="12"/>
  <c r="AD85" i="12"/>
  <c r="AE85" i="12"/>
  <c r="AF85" i="12"/>
  <c r="AG85" i="12"/>
  <c r="AH85" i="12"/>
  <c r="AI85" i="12"/>
  <c r="AJ85" i="12"/>
  <c r="AK85" i="12"/>
  <c r="AL85" i="12"/>
  <c r="AM85" i="12"/>
  <c r="AN85" i="12"/>
  <c r="AO85" i="12"/>
  <c r="AP85" i="12"/>
  <c r="AQ85" i="12"/>
  <c r="AR85" i="12"/>
  <c r="AS85" i="12"/>
  <c r="AT85" i="12"/>
  <c r="AU85" i="12"/>
  <c r="AV85" i="12"/>
  <c r="AB86" i="12"/>
  <c r="AC86" i="12"/>
  <c r="AD86" i="12"/>
  <c r="AE86" i="12"/>
  <c r="AF86" i="12"/>
  <c r="AG86" i="12"/>
  <c r="AH86" i="12"/>
  <c r="AI86" i="12"/>
  <c r="AJ86" i="12"/>
  <c r="AK86" i="12"/>
  <c r="AL86" i="12"/>
  <c r="AM86" i="12"/>
  <c r="AN86" i="12"/>
  <c r="AO86" i="12"/>
  <c r="AP86" i="12"/>
  <c r="AQ86" i="12"/>
  <c r="AR86" i="12"/>
  <c r="AS86" i="12"/>
  <c r="AT86" i="12"/>
  <c r="AU86" i="12"/>
  <c r="AV86" i="12"/>
  <c r="AB87" i="12"/>
  <c r="AC87" i="12"/>
  <c r="AD87" i="12"/>
  <c r="AE87" i="12"/>
  <c r="AF87" i="12"/>
  <c r="AG87" i="12"/>
  <c r="AH87" i="12"/>
  <c r="AI87" i="12"/>
  <c r="AJ87" i="12"/>
  <c r="AK87" i="12"/>
  <c r="AL87" i="12"/>
  <c r="AM87" i="12"/>
  <c r="AN87" i="12"/>
  <c r="AO87" i="12"/>
  <c r="AP87" i="12"/>
  <c r="AQ87" i="12"/>
  <c r="AR87" i="12"/>
  <c r="AS87" i="12"/>
  <c r="AT87" i="12"/>
  <c r="AU87" i="12"/>
  <c r="AV87" i="12"/>
  <c r="AB88" i="12"/>
  <c r="AC88" i="12"/>
  <c r="AD88" i="12"/>
  <c r="AE88" i="12"/>
  <c r="AF88" i="12"/>
  <c r="AG88" i="12"/>
  <c r="AH88" i="12"/>
  <c r="AI88" i="12"/>
  <c r="AJ88" i="12"/>
  <c r="AK88" i="12"/>
  <c r="AL88" i="12"/>
  <c r="AM88" i="12"/>
  <c r="AN88" i="12"/>
  <c r="AO88" i="12"/>
  <c r="AP88" i="12"/>
  <c r="AQ88" i="12"/>
  <c r="AR88" i="12"/>
  <c r="AS88" i="12"/>
  <c r="AT88" i="12"/>
  <c r="AU88" i="12"/>
  <c r="AV88" i="12"/>
  <c r="AB89" i="12"/>
  <c r="AC89" i="12"/>
  <c r="AD89" i="12"/>
  <c r="AE89" i="12"/>
  <c r="AF89" i="12"/>
  <c r="AG89" i="12"/>
  <c r="AH89" i="12"/>
  <c r="AI89" i="12"/>
  <c r="AJ89" i="12"/>
  <c r="AK89" i="12"/>
  <c r="AL89" i="12"/>
  <c r="AM89" i="12"/>
  <c r="AN89" i="12"/>
  <c r="AO89" i="12"/>
  <c r="AP89" i="12"/>
  <c r="AQ89" i="12"/>
  <c r="AR89" i="12"/>
  <c r="AS89" i="12"/>
  <c r="AT89" i="12"/>
  <c r="AU89" i="12"/>
  <c r="AV89" i="12"/>
  <c r="AB90" i="12"/>
  <c r="AC90" i="12"/>
  <c r="AD90" i="12"/>
  <c r="AE90" i="12"/>
  <c r="AF90" i="12"/>
  <c r="AG90" i="12"/>
  <c r="AH90" i="12"/>
  <c r="AI90" i="12"/>
  <c r="AJ90" i="12"/>
  <c r="AK90" i="12"/>
  <c r="AL90" i="12"/>
  <c r="AM90" i="12"/>
  <c r="AN90" i="12"/>
  <c r="AO90" i="12"/>
  <c r="AP90" i="12"/>
  <c r="AQ90" i="12"/>
  <c r="AR90" i="12"/>
  <c r="AS90" i="12"/>
  <c r="AT90" i="12"/>
  <c r="AU90" i="12"/>
  <c r="AV90" i="12"/>
  <c r="AB91" i="12"/>
  <c r="AC91" i="12"/>
  <c r="AD91" i="12"/>
  <c r="AE91" i="12"/>
  <c r="AF91" i="12"/>
  <c r="AG91" i="12"/>
  <c r="AH91" i="12"/>
  <c r="AI91" i="12"/>
  <c r="AJ91" i="12"/>
  <c r="AK91" i="12"/>
  <c r="AL91" i="12"/>
  <c r="AM91" i="12"/>
  <c r="AN91" i="12"/>
  <c r="AO91" i="12"/>
  <c r="AP91" i="12"/>
  <c r="AQ91" i="12"/>
  <c r="AR91" i="12"/>
  <c r="AS91" i="12"/>
  <c r="AT91" i="12"/>
  <c r="AU91" i="12"/>
  <c r="AV91" i="12"/>
  <c r="AB92" i="12"/>
  <c r="AC92" i="12"/>
  <c r="AD92" i="12"/>
  <c r="AE92" i="12"/>
  <c r="AF92" i="12"/>
  <c r="AG92" i="12"/>
  <c r="AH92" i="12"/>
  <c r="AI92" i="12"/>
  <c r="AJ92" i="12"/>
  <c r="AK92" i="12"/>
  <c r="AL92" i="12"/>
  <c r="AM92" i="12"/>
  <c r="AN92" i="12"/>
  <c r="AO92" i="12"/>
  <c r="AP92" i="12"/>
  <c r="AQ92" i="12"/>
  <c r="AR92" i="12"/>
  <c r="AS92" i="12"/>
  <c r="AT92" i="12"/>
  <c r="AU92" i="12"/>
  <c r="AV92" i="12"/>
  <c r="AB93" i="12"/>
  <c r="AC93" i="12"/>
  <c r="AD93" i="12"/>
  <c r="AE93" i="12"/>
  <c r="AF93" i="12"/>
  <c r="AG93" i="12"/>
  <c r="AH93" i="12"/>
  <c r="AI93" i="12"/>
  <c r="AJ93" i="12"/>
  <c r="AK93" i="12"/>
  <c r="AL93" i="12"/>
  <c r="AM93" i="12"/>
  <c r="AN93" i="12"/>
  <c r="AO93" i="12"/>
  <c r="AP93" i="12"/>
  <c r="AQ93" i="12"/>
  <c r="AR93" i="12"/>
  <c r="AS93" i="12"/>
  <c r="AT93" i="12"/>
  <c r="AU93" i="12"/>
  <c r="AV93" i="12"/>
  <c r="AB102" i="12"/>
  <c r="AC102" i="12"/>
  <c r="AD102" i="12"/>
  <c r="AE102" i="12"/>
  <c r="AF102" i="12"/>
  <c r="AG102" i="12"/>
  <c r="AH102" i="12"/>
  <c r="AI102" i="12"/>
  <c r="AJ102" i="12"/>
  <c r="AK102" i="12"/>
  <c r="AL102" i="12"/>
  <c r="AM102" i="12"/>
  <c r="AN102" i="12"/>
  <c r="AO102" i="12"/>
  <c r="AP102" i="12"/>
  <c r="AQ102" i="12"/>
  <c r="AR102" i="12"/>
  <c r="AS102" i="12"/>
  <c r="AT102" i="12"/>
  <c r="AU102" i="12"/>
  <c r="AV102" i="12"/>
  <c r="AB103" i="12"/>
  <c r="AC103" i="12"/>
  <c r="AD103" i="12"/>
  <c r="AE103" i="12"/>
  <c r="AF103" i="12"/>
  <c r="AG103" i="12"/>
  <c r="AH103" i="12"/>
  <c r="AI103" i="12"/>
  <c r="AJ103" i="12"/>
  <c r="AK103" i="12"/>
  <c r="AL103" i="12"/>
  <c r="AM103" i="12"/>
  <c r="AN103" i="12"/>
  <c r="AO103" i="12"/>
  <c r="AP103" i="12"/>
  <c r="AQ103" i="12"/>
  <c r="AR103" i="12"/>
  <c r="AS103" i="12"/>
  <c r="AT103" i="12"/>
  <c r="AU103" i="12"/>
  <c r="AV103" i="12"/>
  <c r="AB104" i="12"/>
  <c r="AC104" i="12"/>
  <c r="AD104" i="12"/>
  <c r="AE104" i="12"/>
  <c r="AF104" i="12"/>
  <c r="AG104" i="12"/>
  <c r="AH104" i="12"/>
  <c r="AI104" i="12"/>
  <c r="AJ104" i="12"/>
  <c r="AK104" i="12"/>
  <c r="AL104" i="12"/>
  <c r="AM104" i="12"/>
  <c r="AN104" i="12"/>
  <c r="AO104" i="12"/>
  <c r="AP104" i="12"/>
  <c r="AQ104" i="12"/>
  <c r="AR104" i="12"/>
  <c r="AS104" i="12"/>
  <c r="AT104" i="12"/>
  <c r="AU104" i="12"/>
  <c r="AV104" i="12"/>
  <c r="AB105" i="12"/>
  <c r="AC105" i="12"/>
  <c r="AD105" i="12"/>
  <c r="AE105" i="12"/>
  <c r="AF105" i="12"/>
  <c r="AG105" i="12"/>
  <c r="AH105" i="12"/>
  <c r="AI105" i="12"/>
  <c r="AJ105" i="12"/>
  <c r="AK105" i="12"/>
  <c r="AL105" i="12"/>
  <c r="AM105" i="12"/>
  <c r="AN105" i="12"/>
  <c r="AO105" i="12"/>
  <c r="AP105" i="12"/>
  <c r="AQ105" i="12"/>
  <c r="AR105" i="12"/>
  <c r="AS105" i="12"/>
  <c r="AT105" i="12"/>
  <c r="AU105" i="12"/>
  <c r="AV105" i="12"/>
  <c r="AB106" i="12"/>
  <c r="AC106" i="12"/>
  <c r="AD106" i="12"/>
  <c r="AE106" i="12"/>
  <c r="AF106" i="12"/>
  <c r="AG106" i="12"/>
  <c r="AH106" i="12"/>
  <c r="AI106" i="12"/>
  <c r="AJ106" i="12"/>
  <c r="AK106" i="12"/>
  <c r="AL106" i="12"/>
  <c r="AM106" i="12"/>
  <c r="AN106" i="12"/>
  <c r="AO106" i="12"/>
  <c r="AP106" i="12"/>
  <c r="AQ106" i="12"/>
  <c r="AR106" i="12"/>
  <c r="AS106" i="12"/>
  <c r="AT106" i="12"/>
  <c r="AU106" i="12"/>
  <c r="AV106" i="12"/>
  <c r="AB107" i="12"/>
  <c r="AC107" i="12"/>
  <c r="AD107" i="12"/>
  <c r="AE107" i="12"/>
  <c r="AF107" i="12"/>
  <c r="AG107" i="12"/>
  <c r="AH107" i="12"/>
  <c r="AI107" i="12"/>
  <c r="AJ107" i="12"/>
  <c r="AK107" i="12"/>
  <c r="AL107" i="12"/>
  <c r="AM107" i="12"/>
  <c r="AN107" i="12"/>
  <c r="AO107" i="12"/>
  <c r="AP107" i="12"/>
  <c r="AQ107" i="12"/>
  <c r="AR107" i="12"/>
  <c r="AS107" i="12"/>
  <c r="AT107" i="12"/>
  <c r="AU107" i="12"/>
  <c r="AV107" i="12"/>
  <c r="AB108" i="12"/>
  <c r="AC108" i="12"/>
  <c r="AD108" i="12"/>
  <c r="AE108" i="12"/>
  <c r="AF108" i="12"/>
  <c r="AG108" i="12"/>
  <c r="AH108" i="12"/>
  <c r="AI108" i="12"/>
  <c r="AJ108" i="12"/>
  <c r="AK108" i="12"/>
  <c r="AL108" i="12"/>
  <c r="AM108" i="12"/>
  <c r="AN108" i="12"/>
  <c r="AO108" i="12"/>
  <c r="AP108" i="12"/>
  <c r="AQ108" i="12"/>
  <c r="AR108" i="12"/>
  <c r="AS108" i="12"/>
  <c r="AT108" i="12"/>
  <c r="AU108" i="12"/>
  <c r="AV108" i="12"/>
  <c r="AB109" i="12"/>
  <c r="AC109" i="12"/>
  <c r="AD109" i="12"/>
  <c r="AE109" i="12"/>
  <c r="AF109" i="12"/>
  <c r="AG109" i="12"/>
  <c r="AH109" i="12"/>
  <c r="AI109" i="12"/>
  <c r="AJ109" i="12"/>
  <c r="AK109" i="12"/>
  <c r="AL109" i="12"/>
  <c r="AM109" i="12"/>
  <c r="AN109" i="12"/>
  <c r="AO109" i="12"/>
  <c r="AP109" i="12"/>
  <c r="AQ109" i="12"/>
  <c r="AR109" i="12"/>
  <c r="AS109" i="12"/>
  <c r="AT109" i="12"/>
  <c r="AU109" i="12"/>
  <c r="AV109" i="12"/>
  <c r="AB110" i="12"/>
  <c r="AC110" i="12"/>
  <c r="AD110" i="12"/>
  <c r="AE110" i="12"/>
  <c r="AF110" i="12"/>
  <c r="AG110" i="12"/>
  <c r="AH110" i="12"/>
  <c r="AI110" i="12"/>
  <c r="AJ110" i="12"/>
  <c r="AK110" i="12"/>
  <c r="AL110" i="12"/>
  <c r="AM110" i="12"/>
  <c r="AN110" i="12"/>
  <c r="AO110" i="12"/>
  <c r="AP110" i="12"/>
  <c r="AQ110" i="12"/>
  <c r="AR110" i="12"/>
  <c r="AS110" i="12"/>
  <c r="AT110" i="12"/>
  <c r="AU110" i="12"/>
  <c r="AV110" i="12"/>
  <c r="AB111" i="12"/>
  <c r="AC111" i="12"/>
  <c r="AD111" i="12"/>
  <c r="AE111" i="12"/>
  <c r="AF111" i="12"/>
  <c r="AG111" i="12"/>
  <c r="AH111" i="12"/>
  <c r="AI111" i="12"/>
  <c r="AJ111" i="12"/>
  <c r="AK111" i="12"/>
  <c r="AL111" i="12"/>
  <c r="AM111" i="12"/>
  <c r="AN111" i="12"/>
  <c r="AO111" i="12"/>
  <c r="AP111" i="12"/>
  <c r="AQ111" i="12"/>
  <c r="AR111" i="12"/>
  <c r="AS111" i="12"/>
  <c r="AT111" i="12"/>
  <c r="AU111" i="12"/>
  <c r="AV111" i="12"/>
  <c r="AB112" i="12"/>
  <c r="AC112" i="12"/>
  <c r="AD112" i="12"/>
  <c r="AE112" i="12"/>
  <c r="AF112" i="12"/>
  <c r="AG112" i="12"/>
  <c r="AH112" i="12"/>
  <c r="AI112" i="12"/>
  <c r="AJ112" i="12"/>
  <c r="AK112" i="12"/>
  <c r="AL112" i="12"/>
  <c r="AM112" i="12"/>
  <c r="AN112" i="12"/>
  <c r="AO112" i="12"/>
  <c r="AP112" i="12"/>
  <c r="AQ112" i="12"/>
  <c r="AR112" i="12"/>
  <c r="AS112" i="12"/>
  <c r="AT112" i="12"/>
  <c r="AU112" i="12"/>
  <c r="AV112" i="12"/>
  <c r="AB113" i="12"/>
  <c r="AC113" i="12"/>
  <c r="AD113" i="12"/>
  <c r="AE113" i="12"/>
  <c r="AF113" i="12"/>
  <c r="AG113" i="12"/>
  <c r="AH113" i="12"/>
  <c r="AI113" i="12"/>
  <c r="AJ113" i="12"/>
  <c r="AK113" i="12"/>
  <c r="AL113" i="12"/>
  <c r="AM113" i="12"/>
  <c r="AN113" i="12"/>
  <c r="AO113" i="12"/>
  <c r="AP113" i="12"/>
  <c r="AQ113" i="12"/>
  <c r="AR113" i="12"/>
  <c r="AS113" i="12"/>
  <c r="AT113" i="12"/>
  <c r="AU113" i="12"/>
  <c r="AV113" i="12"/>
  <c r="AB114" i="12"/>
  <c r="AC114" i="12"/>
  <c r="AD114" i="12"/>
  <c r="AE114" i="12"/>
  <c r="AF114" i="12"/>
  <c r="AG114" i="12"/>
  <c r="AH114" i="12"/>
  <c r="AI114" i="12"/>
  <c r="AJ114" i="12"/>
  <c r="AK114" i="12"/>
  <c r="AL114" i="12"/>
  <c r="AM114" i="12"/>
  <c r="AN114" i="12"/>
  <c r="AO114" i="12"/>
  <c r="AP114" i="12"/>
  <c r="AQ114" i="12"/>
  <c r="AR114" i="12"/>
  <c r="AS114" i="12"/>
  <c r="AT114" i="12"/>
  <c r="AU114" i="12"/>
  <c r="AV114" i="12"/>
  <c r="AB115" i="12"/>
  <c r="AC115" i="12"/>
  <c r="AD115" i="12"/>
  <c r="AE115" i="12"/>
  <c r="AF115" i="12"/>
  <c r="AG115" i="12"/>
  <c r="AH115" i="12"/>
  <c r="AI115" i="12"/>
  <c r="AJ115" i="12"/>
  <c r="AK115" i="12"/>
  <c r="AL115" i="12"/>
  <c r="AM115" i="12"/>
  <c r="AN115" i="12"/>
  <c r="AO115" i="12"/>
  <c r="AP115" i="12"/>
  <c r="AQ115" i="12"/>
  <c r="AR115" i="12"/>
  <c r="AS115" i="12"/>
  <c r="AT115" i="12"/>
  <c r="AU115" i="12"/>
  <c r="AV115" i="12"/>
  <c r="AB116" i="12"/>
  <c r="AC116" i="12"/>
  <c r="AD116" i="12"/>
  <c r="AE116" i="12"/>
  <c r="AF116" i="12"/>
  <c r="AG116" i="12"/>
  <c r="AH116" i="12"/>
  <c r="AI116" i="12"/>
  <c r="AJ116" i="12"/>
  <c r="AK116" i="12"/>
  <c r="AL116" i="12"/>
  <c r="AM116" i="12"/>
  <c r="AN116" i="12"/>
  <c r="AO116" i="12"/>
  <c r="AP116" i="12"/>
  <c r="AQ116" i="12"/>
  <c r="AR116" i="12"/>
  <c r="AS116" i="12"/>
  <c r="AT116" i="12"/>
  <c r="AU116" i="12"/>
  <c r="AV116" i="12"/>
  <c r="AB117" i="12"/>
  <c r="AC117" i="12"/>
  <c r="AD117" i="12"/>
  <c r="AE117" i="12"/>
  <c r="AF117" i="12"/>
  <c r="AG117" i="12"/>
  <c r="AH117" i="12"/>
  <c r="AI117" i="12"/>
  <c r="AJ117" i="12"/>
  <c r="AK117" i="12"/>
  <c r="AL117" i="12"/>
  <c r="AM117" i="12"/>
  <c r="AN117" i="12"/>
  <c r="AO117" i="12"/>
  <c r="AP117" i="12"/>
  <c r="AQ117" i="12"/>
  <c r="AR117" i="12"/>
  <c r="AS117" i="12"/>
  <c r="AT117" i="12"/>
  <c r="AU117" i="12"/>
  <c r="AV117" i="12"/>
  <c r="AB118" i="12"/>
  <c r="AC118" i="12"/>
  <c r="AD118" i="12"/>
  <c r="AE118" i="12"/>
  <c r="AF118" i="12"/>
  <c r="AG118" i="12"/>
  <c r="AH118" i="12"/>
  <c r="AI118" i="12"/>
  <c r="AJ118" i="12"/>
  <c r="AK118" i="12"/>
  <c r="AL118" i="12"/>
  <c r="AM118" i="12"/>
  <c r="AN118" i="12"/>
  <c r="AO118" i="12"/>
  <c r="AP118" i="12"/>
  <c r="AQ118" i="12"/>
  <c r="AR118" i="12"/>
  <c r="AS118" i="12"/>
  <c r="AT118" i="12"/>
  <c r="AU118" i="12"/>
  <c r="AV118" i="12"/>
  <c r="AB119" i="12"/>
  <c r="AC119" i="12"/>
  <c r="AD119" i="12"/>
  <c r="AE119" i="12"/>
  <c r="AF119" i="12"/>
  <c r="AG119" i="12"/>
  <c r="AH119" i="12"/>
  <c r="AI119" i="12"/>
  <c r="AJ119" i="12"/>
  <c r="AK119" i="12"/>
  <c r="AL119" i="12"/>
  <c r="AM119" i="12"/>
  <c r="AN119" i="12"/>
  <c r="AO119" i="12"/>
  <c r="AP119" i="12"/>
  <c r="AQ119" i="12"/>
  <c r="AR119" i="12"/>
  <c r="AS119" i="12"/>
  <c r="AT119" i="12"/>
  <c r="AU119" i="12"/>
  <c r="AV119" i="12"/>
  <c r="AB120" i="12"/>
  <c r="AC120" i="12"/>
  <c r="AD120" i="12"/>
  <c r="AE120" i="12"/>
  <c r="AF120" i="12"/>
  <c r="AG120" i="12"/>
  <c r="AH120" i="12"/>
  <c r="AI120" i="12"/>
  <c r="AJ120" i="12"/>
  <c r="AK120" i="12"/>
  <c r="AL120" i="12"/>
  <c r="AM120" i="12"/>
  <c r="AN120" i="12"/>
  <c r="AO120" i="12"/>
  <c r="AP120" i="12"/>
  <c r="AQ120" i="12"/>
  <c r="AR120" i="12"/>
  <c r="AS120" i="12"/>
  <c r="AT120" i="12"/>
  <c r="AU120" i="12"/>
  <c r="AV120" i="12"/>
  <c r="AB121" i="12"/>
  <c r="AC121" i="12"/>
  <c r="AD121" i="12"/>
  <c r="AE121" i="12"/>
  <c r="AF121" i="12"/>
  <c r="AG121" i="12"/>
  <c r="AH121" i="12"/>
  <c r="AI121" i="12"/>
  <c r="AJ121" i="12"/>
  <c r="AK121" i="12"/>
  <c r="AL121" i="12"/>
  <c r="AM121" i="12"/>
  <c r="AN121" i="12"/>
  <c r="AO121" i="12"/>
  <c r="AP121" i="12"/>
  <c r="AQ121" i="12"/>
  <c r="AR121" i="12"/>
  <c r="AS121" i="12"/>
  <c r="AT121" i="12"/>
  <c r="AU121" i="12"/>
  <c r="AV121" i="12"/>
  <c r="AB122" i="12"/>
  <c r="AC122" i="12"/>
  <c r="AD122" i="12"/>
  <c r="AE122" i="12"/>
  <c r="AF122" i="12"/>
  <c r="AG122" i="12"/>
  <c r="AH122" i="12"/>
  <c r="AI122" i="12"/>
  <c r="AJ122" i="12"/>
  <c r="AK122" i="12"/>
  <c r="AL122" i="12"/>
  <c r="AM122" i="12"/>
  <c r="AN122" i="12"/>
  <c r="AO122" i="12"/>
  <c r="AP122" i="12"/>
  <c r="AQ122" i="12"/>
  <c r="AR122" i="12"/>
  <c r="AS122" i="12"/>
  <c r="AT122" i="12"/>
  <c r="AU122" i="12"/>
  <c r="AV122" i="12"/>
  <c r="AB123" i="12"/>
  <c r="AC123" i="12"/>
  <c r="AD123" i="12"/>
  <c r="AE123" i="12"/>
  <c r="AF123" i="12"/>
  <c r="AG123" i="12"/>
  <c r="AH123" i="12"/>
  <c r="AI123" i="12"/>
  <c r="AJ123" i="12"/>
  <c r="AK123" i="12"/>
  <c r="AL123" i="12"/>
  <c r="AM123" i="12"/>
  <c r="AN123" i="12"/>
  <c r="AO123" i="12"/>
  <c r="AP123" i="12"/>
  <c r="AQ123" i="12"/>
  <c r="AR123" i="12"/>
  <c r="AS123" i="12"/>
  <c r="AT123" i="12"/>
  <c r="AU123" i="12"/>
  <c r="AV123" i="12"/>
  <c r="AB124" i="12"/>
  <c r="AC124" i="12"/>
  <c r="AD124" i="12"/>
  <c r="AE124" i="12"/>
  <c r="AF124" i="12"/>
  <c r="AG124" i="12"/>
  <c r="AH124" i="12"/>
  <c r="AI124" i="12"/>
  <c r="AJ124" i="12"/>
  <c r="AK124" i="12"/>
  <c r="AL124" i="12"/>
  <c r="AM124" i="12"/>
  <c r="AN124" i="12"/>
  <c r="AO124" i="12"/>
  <c r="AP124" i="12"/>
  <c r="AQ124" i="12"/>
  <c r="AR124" i="12"/>
  <c r="AS124" i="12"/>
  <c r="AT124" i="12"/>
  <c r="AU124" i="12"/>
  <c r="AV124" i="12"/>
  <c r="AB125" i="12"/>
  <c r="AC125" i="12"/>
  <c r="AD125" i="12"/>
  <c r="AE125" i="12"/>
  <c r="AF125" i="12"/>
  <c r="AG125" i="12"/>
  <c r="AH125" i="12"/>
  <c r="AI125" i="12"/>
  <c r="AJ125" i="12"/>
  <c r="AK125" i="12"/>
  <c r="AL125" i="12"/>
  <c r="AM125" i="12"/>
  <c r="AN125" i="12"/>
  <c r="AO125" i="12"/>
  <c r="AP125" i="12"/>
  <c r="AQ125" i="12"/>
  <c r="AR125" i="12"/>
  <c r="AS125" i="12"/>
  <c r="AT125" i="12"/>
  <c r="AU125" i="12"/>
  <c r="AV125" i="12"/>
  <c r="AB126" i="12"/>
  <c r="AC126" i="12"/>
  <c r="AD126" i="12"/>
  <c r="AE126" i="12"/>
  <c r="AF126" i="12"/>
  <c r="AG126" i="12"/>
  <c r="AH126" i="12"/>
  <c r="AI126" i="12"/>
  <c r="AJ126" i="12"/>
  <c r="AK126" i="12"/>
  <c r="AL126" i="12"/>
  <c r="AM126" i="12"/>
  <c r="AN126" i="12"/>
  <c r="AO126" i="12"/>
  <c r="AP126" i="12"/>
  <c r="AQ126" i="12"/>
  <c r="AR126" i="12"/>
  <c r="AS126" i="12"/>
  <c r="AT126" i="12"/>
  <c r="AU126" i="12"/>
  <c r="AV126" i="12"/>
  <c r="AB127" i="12"/>
  <c r="AC127" i="12"/>
  <c r="AD127" i="12"/>
  <c r="AE127" i="12"/>
  <c r="AF127" i="12"/>
  <c r="AG127" i="12"/>
  <c r="AH127" i="12"/>
  <c r="AI127" i="12"/>
  <c r="AJ127" i="12"/>
  <c r="AK127" i="12"/>
  <c r="AL127" i="12"/>
  <c r="AM127" i="12"/>
  <c r="AN127" i="12"/>
  <c r="AO127" i="12"/>
  <c r="AP127" i="12"/>
  <c r="AQ127" i="12"/>
  <c r="AR127" i="12"/>
  <c r="AS127" i="12"/>
  <c r="AT127" i="12"/>
  <c r="AU127" i="12"/>
  <c r="AV127" i="12"/>
  <c r="AB128" i="12"/>
  <c r="AC128" i="12"/>
  <c r="AD128" i="12"/>
  <c r="AE128" i="12"/>
  <c r="AF128" i="12"/>
  <c r="AG128" i="12"/>
  <c r="AH128" i="12"/>
  <c r="AI128" i="12"/>
  <c r="AJ128" i="12"/>
  <c r="AK128" i="12"/>
  <c r="AL128" i="12"/>
  <c r="AM128" i="12"/>
  <c r="AN128" i="12"/>
  <c r="AO128" i="12"/>
  <c r="AP128" i="12"/>
  <c r="AQ128" i="12"/>
  <c r="AR128" i="12"/>
  <c r="AS128" i="12"/>
  <c r="AT128" i="12"/>
  <c r="AU128" i="12"/>
  <c r="AV128" i="12"/>
  <c r="AB129" i="12"/>
  <c r="AC129" i="12"/>
  <c r="AD129" i="12"/>
  <c r="AE129" i="12"/>
  <c r="AF129" i="12"/>
  <c r="AG129" i="12"/>
  <c r="AH129" i="12"/>
  <c r="AI129" i="12"/>
  <c r="AJ129" i="12"/>
  <c r="AK129" i="12"/>
  <c r="AL129" i="12"/>
  <c r="AM129" i="12"/>
  <c r="AN129" i="12"/>
  <c r="AO129" i="12"/>
  <c r="AP129" i="12"/>
  <c r="AQ129" i="12"/>
  <c r="AR129" i="12"/>
  <c r="AS129" i="12"/>
  <c r="AT129" i="12"/>
  <c r="AU129" i="12"/>
  <c r="AV129" i="12"/>
  <c r="AB130" i="12"/>
  <c r="AC130" i="12"/>
  <c r="AD130" i="12"/>
  <c r="AE130" i="12"/>
  <c r="AF130" i="12"/>
  <c r="AG130" i="12"/>
  <c r="AH130" i="12"/>
  <c r="AI130" i="12"/>
  <c r="AJ130" i="12"/>
  <c r="AK130" i="12"/>
  <c r="AL130" i="12"/>
  <c r="AM130" i="12"/>
  <c r="AN130" i="12"/>
  <c r="AO130" i="12"/>
  <c r="AP130" i="12"/>
  <c r="AQ130" i="12"/>
  <c r="AR130" i="12"/>
  <c r="AS130" i="12"/>
  <c r="AT130" i="12"/>
  <c r="AU130" i="12"/>
  <c r="AV130" i="12"/>
  <c r="AB131" i="12"/>
  <c r="AC131" i="12"/>
  <c r="AD131" i="12"/>
  <c r="AE131" i="12"/>
  <c r="AF131" i="12"/>
  <c r="AG131" i="12"/>
  <c r="AH131" i="12"/>
  <c r="AI131" i="12"/>
  <c r="AJ131" i="12"/>
  <c r="AK131" i="12"/>
  <c r="AL131" i="12"/>
  <c r="AM131" i="12"/>
  <c r="AN131" i="12"/>
  <c r="AO131" i="12"/>
  <c r="AP131" i="12"/>
  <c r="AQ131" i="12"/>
  <c r="AR131" i="12"/>
  <c r="AS131" i="12"/>
  <c r="AT131" i="12"/>
  <c r="AU131" i="12"/>
  <c r="AV131" i="12"/>
  <c r="AB132" i="12"/>
  <c r="AC132" i="12"/>
  <c r="AD132" i="12"/>
  <c r="AE132" i="12"/>
  <c r="AF132" i="12"/>
  <c r="AG132" i="12"/>
  <c r="AH132" i="12"/>
  <c r="AI132" i="12"/>
  <c r="AJ132" i="12"/>
  <c r="AK132" i="12"/>
  <c r="AL132" i="12"/>
  <c r="AM132" i="12"/>
  <c r="AN132" i="12"/>
  <c r="AO132" i="12"/>
  <c r="AP132" i="12"/>
  <c r="AQ132" i="12"/>
  <c r="AR132" i="12"/>
  <c r="AS132" i="12"/>
  <c r="AT132" i="12"/>
  <c r="AU132" i="12"/>
  <c r="AV132" i="12"/>
  <c r="AB133" i="12"/>
  <c r="AC133" i="12"/>
  <c r="AD133" i="12"/>
  <c r="AE133" i="12"/>
  <c r="AF133" i="12"/>
  <c r="AG133" i="12"/>
  <c r="AH133" i="12"/>
  <c r="AI133" i="12"/>
  <c r="AJ133" i="12"/>
  <c r="AK133" i="12"/>
  <c r="AL133" i="12"/>
  <c r="AM133" i="12"/>
  <c r="AN133" i="12"/>
  <c r="AO133" i="12"/>
  <c r="AP133" i="12"/>
  <c r="AQ133" i="12"/>
  <c r="AR133" i="12"/>
  <c r="AS133" i="12"/>
  <c r="AT133" i="12"/>
  <c r="AU133" i="12"/>
  <c r="AV133" i="12"/>
  <c r="AB134" i="12"/>
  <c r="AC134" i="12"/>
  <c r="AD134" i="12"/>
  <c r="AE134" i="12"/>
  <c r="AF134" i="12"/>
  <c r="AG134" i="12"/>
  <c r="AH134" i="12"/>
  <c r="AI134" i="12"/>
  <c r="AJ134" i="12"/>
  <c r="AK134" i="12"/>
  <c r="AL134" i="12"/>
  <c r="AM134" i="12"/>
  <c r="AN134" i="12"/>
  <c r="AO134" i="12"/>
  <c r="AP134" i="12"/>
  <c r="AQ134" i="12"/>
  <c r="AR134" i="12"/>
  <c r="AS134" i="12"/>
  <c r="AT134" i="12"/>
  <c r="AU134" i="12"/>
  <c r="AV134" i="12"/>
  <c r="AB135" i="12"/>
  <c r="AC135" i="12"/>
  <c r="AD135" i="12"/>
  <c r="AE135" i="12"/>
  <c r="AF135" i="12"/>
  <c r="AG135" i="12"/>
  <c r="AH135" i="12"/>
  <c r="AI135" i="12"/>
  <c r="AJ135" i="12"/>
  <c r="AK135" i="12"/>
  <c r="AL135" i="12"/>
  <c r="AM135" i="12"/>
  <c r="AN135" i="12"/>
  <c r="AO135" i="12"/>
  <c r="AP135" i="12"/>
  <c r="AQ135" i="12"/>
  <c r="AR135" i="12"/>
  <c r="AS135" i="12"/>
  <c r="AT135" i="12"/>
  <c r="AU135" i="12"/>
  <c r="AV135" i="12"/>
  <c r="AB136" i="12"/>
  <c r="AC136" i="12"/>
  <c r="AD136" i="12"/>
  <c r="AE136" i="12"/>
  <c r="AF136" i="12"/>
  <c r="AG136" i="12"/>
  <c r="AH136" i="12"/>
  <c r="AI136" i="12"/>
  <c r="AJ136" i="12"/>
  <c r="AK136" i="12"/>
  <c r="AL136" i="12"/>
  <c r="AM136" i="12"/>
  <c r="AN136" i="12"/>
  <c r="AO136" i="12"/>
  <c r="AP136" i="12"/>
  <c r="AQ136" i="12"/>
  <c r="AR136" i="12"/>
  <c r="AS136" i="12"/>
  <c r="AT136" i="12"/>
  <c r="AU136" i="12"/>
  <c r="AV136" i="12"/>
  <c r="AB137" i="12"/>
  <c r="AC137" i="12"/>
  <c r="AD137" i="12"/>
  <c r="AE137" i="12"/>
  <c r="AF137" i="12"/>
  <c r="AG137" i="12"/>
  <c r="AH137" i="12"/>
  <c r="AI137" i="12"/>
  <c r="AJ137" i="12"/>
  <c r="AK137" i="12"/>
  <c r="AL137" i="12"/>
  <c r="AM137" i="12"/>
  <c r="AN137" i="12"/>
  <c r="AO137" i="12"/>
  <c r="AP137" i="12"/>
  <c r="AQ137" i="12"/>
  <c r="AR137" i="12"/>
  <c r="AS137" i="12"/>
  <c r="AT137" i="12"/>
  <c r="AU137" i="12"/>
  <c r="AV137" i="12"/>
  <c r="AB138" i="12"/>
  <c r="AC138" i="12"/>
  <c r="AD138" i="12"/>
  <c r="AE138" i="12"/>
  <c r="AF138" i="12"/>
  <c r="AG138" i="12"/>
  <c r="AH138" i="12"/>
  <c r="AI138" i="12"/>
  <c r="AJ138" i="12"/>
  <c r="AK138" i="12"/>
  <c r="AL138" i="12"/>
  <c r="AM138" i="12"/>
  <c r="AN138" i="12"/>
  <c r="AO138" i="12"/>
  <c r="AP138" i="12"/>
  <c r="AQ138" i="12"/>
  <c r="AR138" i="12"/>
  <c r="AS138" i="12"/>
  <c r="AT138" i="12"/>
  <c r="AU138" i="12"/>
  <c r="AV138" i="12"/>
  <c r="AB139" i="12"/>
  <c r="AC139" i="12"/>
  <c r="AD139" i="12"/>
  <c r="AE139" i="12"/>
  <c r="AF139" i="12"/>
  <c r="AG139" i="12"/>
  <c r="AH139" i="12"/>
  <c r="AI139" i="12"/>
  <c r="AJ139" i="12"/>
  <c r="AK139" i="12"/>
  <c r="AL139" i="12"/>
  <c r="AM139" i="12"/>
  <c r="AN139" i="12"/>
  <c r="AO139" i="12"/>
  <c r="AP139" i="12"/>
  <c r="AQ139" i="12"/>
  <c r="AR139" i="12"/>
  <c r="AS139" i="12"/>
  <c r="AT139" i="12"/>
  <c r="AU139" i="12"/>
  <c r="AV139" i="12"/>
  <c r="AB140" i="12"/>
  <c r="AC140" i="12"/>
  <c r="AD140" i="12"/>
  <c r="AE140" i="12"/>
  <c r="AF140" i="12"/>
  <c r="AG140" i="12"/>
  <c r="AH140" i="12"/>
  <c r="AI140" i="12"/>
  <c r="AJ140" i="12"/>
  <c r="AK140" i="12"/>
  <c r="AL140" i="12"/>
  <c r="AM140" i="12"/>
  <c r="AN140" i="12"/>
  <c r="AO140" i="12"/>
  <c r="AP140" i="12"/>
  <c r="AQ140" i="12"/>
  <c r="AR140" i="12"/>
  <c r="AS140" i="12"/>
  <c r="AT140" i="12"/>
  <c r="AU140" i="12"/>
  <c r="AV140" i="12"/>
  <c r="AB141" i="12"/>
  <c r="AC141" i="12"/>
  <c r="AD141" i="12"/>
  <c r="AE141" i="12"/>
  <c r="AF141" i="12"/>
  <c r="AG141" i="12"/>
  <c r="AH141" i="12"/>
  <c r="AI141" i="12"/>
  <c r="AJ141" i="12"/>
  <c r="AK141" i="12"/>
  <c r="AL141" i="12"/>
  <c r="AM141" i="12"/>
  <c r="AN141" i="12"/>
  <c r="AO141" i="12"/>
  <c r="AP141" i="12"/>
  <c r="AQ141" i="12"/>
  <c r="AR141" i="12"/>
  <c r="AS141" i="12"/>
  <c r="AT141" i="12"/>
  <c r="AU141" i="12"/>
  <c r="AV141" i="12"/>
  <c r="AB142" i="12"/>
  <c r="AC142" i="12"/>
  <c r="AD142" i="12"/>
  <c r="AE142" i="12"/>
  <c r="AF142" i="12"/>
  <c r="AG142" i="12"/>
  <c r="AH142" i="12"/>
  <c r="AI142" i="12"/>
  <c r="AJ142" i="12"/>
  <c r="AK142" i="12"/>
  <c r="AL142" i="12"/>
  <c r="AM142" i="12"/>
  <c r="AN142" i="12"/>
  <c r="AO142" i="12"/>
  <c r="AP142" i="12"/>
  <c r="AQ142" i="12"/>
  <c r="AR142" i="12"/>
  <c r="AS142" i="12"/>
  <c r="AT142" i="12"/>
  <c r="AU142" i="12"/>
  <c r="AV142" i="12"/>
  <c r="AB143" i="12"/>
  <c r="AC143" i="12"/>
  <c r="AD143" i="12"/>
  <c r="AE143" i="12"/>
  <c r="AF143" i="12"/>
  <c r="AG143" i="12"/>
  <c r="AH143" i="12"/>
  <c r="AI143" i="12"/>
  <c r="AJ143" i="12"/>
  <c r="AK143" i="12"/>
  <c r="AL143" i="12"/>
  <c r="AM143" i="12"/>
  <c r="AN143" i="12"/>
  <c r="AO143" i="12"/>
  <c r="AP143" i="12"/>
  <c r="AQ143" i="12"/>
  <c r="AR143" i="12"/>
  <c r="AS143" i="12"/>
  <c r="AT143" i="12"/>
  <c r="AU143" i="12"/>
  <c r="AV143" i="12"/>
  <c r="AB144" i="12"/>
  <c r="AC144" i="12"/>
  <c r="AD144" i="12"/>
  <c r="AE144" i="12"/>
  <c r="AF144" i="12"/>
  <c r="AG144" i="12"/>
  <c r="AH144" i="12"/>
  <c r="AI144" i="12"/>
  <c r="AJ144" i="12"/>
  <c r="AK144" i="12"/>
  <c r="AL144" i="12"/>
  <c r="AM144" i="12"/>
  <c r="AN144" i="12"/>
  <c r="AO144" i="12"/>
  <c r="AP144" i="12"/>
  <c r="AQ144" i="12"/>
  <c r="AR144" i="12"/>
  <c r="AS144" i="12"/>
  <c r="AT144" i="12"/>
  <c r="AU144" i="12"/>
  <c r="AV144" i="12"/>
  <c r="AB145" i="12"/>
  <c r="AC145" i="12"/>
  <c r="AD145" i="12"/>
  <c r="AE145" i="12"/>
  <c r="AF145" i="12"/>
  <c r="AG145" i="12"/>
  <c r="AH145" i="12"/>
  <c r="AI145" i="12"/>
  <c r="AJ145" i="12"/>
  <c r="AK145" i="12"/>
  <c r="AL145" i="12"/>
  <c r="AM145" i="12"/>
  <c r="AN145" i="12"/>
  <c r="AO145" i="12"/>
  <c r="AP145" i="12"/>
  <c r="AQ145" i="12"/>
  <c r="AR145" i="12"/>
  <c r="AS145" i="12"/>
  <c r="AT145" i="12"/>
  <c r="AU145" i="12"/>
  <c r="AV145" i="12"/>
  <c r="AB146" i="12"/>
  <c r="AC146" i="12"/>
  <c r="AD146" i="12"/>
  <c r="AE146" i="12"/>
  <c r="AF146" i="12"/>
  <c r="AG146" i="12"/>
  <c r="AH146" i="12"/>
  <c r="AI146" i="12"/>
  <c r="AJ146" i="12"/>
  <c r="AK146" i="12"/>
  <c r="AL146" i="12"/>
  <c r="AM146" i="12"/>
  <c r="AN146" i="12"/>
  <c r="AO146" i="12"/>
  <c r="AP146" i="12"/>
  <c r="AQ146" i="12"/>
  <c r="AR146" i="12"/>
  <c r="AS146" i="12"/>
  <c r="AT146" i="12"/>
  <c r="AU146" i="12"/>
  <c r="AV146" i="12"/>
  <c r="AB147" i="12"/>
  <c r="AC147" i="12"/>
  <c r="AD147" i="12"/>
  <c r="AE147" i="12"/>
  <c r="AF147" i="12"/>
  <c r="AG147" i="12"/>
  <c r="AH147" i="12"/>
  <c r="AI147" i="12"/>
  <c r="AJ147" i="12"/>
  <c r="AK147" i="12"/>
  <c r="AL147" i="12"/>
  <c r="AM147" i="12"/>
  <c r="AN147" i="12"/>
  <c r="AO147" i="12"/>
  <c r="AP147" i="12"/>
  <c r="AQ147" i="12"/>
  <c r="AR147" i="12"/>
  <c r="AS147" i="12"/>
  <c r="AT147" i="12"/>
  <c r="AU147" i="12"/>
  <c r="AV147" i="12"/>
  <c r="AB148" i="12"/>
  <c r="AC148" i="12"/>
  <c r="AD148" i="12"/>
  <c r="AE148" i="12"/>
  <c r="AF148" i="12"/>
  <c r="AG148" i="12"/>
  <c r="AH148" i="12"/>
  <c r="AI148" i="12"/>
  <c r="AJ148" i="12"/>
  <c r="AK148" i="12"/>
  <c r="AL148" i="12"/>
  <c r="AM148" i="12"/>
  <c r="AN148" i="12"/>
  <c r="AO148" i="12"/>
  <c r="AP148" i="12"/>
  <c r="AQ148" i="12"/>
  <c r="AR148" i="12"/>
  <c r="AS148" i="12"/>
  <c r="AT148" i="12"/>
  <c r="AU148" i="12"/>
  <c r="AV148" i="12"/>
  <c r="AB149" i="12"/>
  <c r="AC149" i="12"/>
  <c r="AD149" i="12"/>
  <c r="AE149" i="12"/>
  <c r="AF149" i="12"/>
  <c r="AG149" i="12"/>
  <c r="AH149" i="12"/>
  <c r="AI149" i="12"/>
  <c r="AJ149" i="12"/>
  <c r="AK149" i="12"/>
  <c r="AL149" i="12"/>
  <c r="AM149" i="12"/>
  <c r="AN149" i="12"/>
  <c r="AO149" i="12"/>
  <c r="AP149" i="12"/>
  <c r="AQ149" i="12"/>
  <c r="AR149" i="12"/>
  <c r="AS149" i="12"/>
  <c r="AT149" i="12"/>
  <c r="AU149" i="12"/>
  <c r="AV149" i="12"/>
  <c r="AB150" i="12"/>
  <c r="AC150" i="12"/>
  <c r="AD150" i="12"/>
  <c r="AE150" i="12"/>
  <c r="AF150" i="12"/>
  <c r="AG150" i="12"/>
  <c r="AH150" i="12"/>
  <c r="AI150" i="12"/>
  <c r="AJ150" i="12"/>
  <c r="AK150" i="12"/>
  <c r="AL150" i="12"/>
  <c r="AM150" i="12"/>
  <c r="AN150" i="12"/>
  <c r="AO150" i="12"/>
  <c r="AP150" i="12"/>
  <c r="AQ150" i="12"/>
  <c r="AR150" i="12"/>
  <c r="AS150" i="12"/>
  <c r="AT150" i="12"/>
  <c r="AU150" i="12"/>
  <c r="AV150" i="12"/>
  <c r="AB151" i="12"/>
  <c r="AC151" i="12"/>
  <c r="AD151" i="12"/>
  <c r="AE151" i="12"/>
  <c r="AF151" i="12"/>
  <c r="AG151" i="12"/>
  <c r="AH151" i="12"/>
  <c r="AI151" i="12"/>
  <c r="AJ151" i="12"/>
  <c r="AK151" i="12"/>
  <c r="AL151" i="12"/>
  <c r="AM151" i="12"/>
  <c r="AN151" i="12"/>
  <c r="AO151" i="12"/>
  <c r="AP151" i="12"/>
  <c r="AQ151" i="12"/>
  <c r="AR151" i="12"/>
  <c r="AS151" i="12"/>
  <c r="AT151" i="12"/>
  <c r="AU151" i="12"/>
  <c r="AV151" i="12"/>
  <c r="AB152" i="12"/>
  <c r="AC152" i="12"/>
  <c r="AD152" i="12"/>
  <c r="AE152" i="12"/>
  <c r="AF152" i="12"/>
  <c r="AG152" i="12"/>
  <c r="AH152" i="12"/>
  <c r="AI152" i="12"/>
  <c r="AJ152" i="12"/>
  <c r="AK152" i="12"/>
  <c r="AL152" i="12"/>
  <c r="AM152" i="12"/>
  <c r="AN152" i="12"/>
  <c r="AO152" i="12"/>
  <c r="AP152" i="12"/>
  <c r="AQ152" i="12"/>
  <c r="AR152" i="12"/>
  <c r="AS152" i="12"/>
  <c r="AT152" i="12"/>
  <c r="AU152" i="12"/>
  <c r="AV152" i="12"/>
  <c r="AB153" i="12"/>
  <c r="AC153" i="12"/>
  <c r="AD153" i="12"/>
  <c r="AE153" i="12"/>
  <c r="AF153" i="12"/>
  <c r="AG153" i="12"/>
  <c r="AH153" i="12"/>
  <c r="AI153" i="12"/>
  <c r="AJ153" i="12"/>
  <c r="AK153" i="12"/>
  <c r="AL153" i="12"/>
  <c r="AM153" i="12"/>
  <c r="AN153" i="12"/>
  <c r="AO153" i="12"/>
  <c r="AP153" i="12"/>
  <c r="AQ153" i="12"/>
  <c r="AR153" i="12"/>
  <c r="AS153" i="12"/>
  <c r="AT153" i="12"/>
  <c r="AU153" i="12"/>
  <c r="AV153" i="12"/>
  <c r="AB154" i="12"/>
  <c r="AC154" i="12"/>
  <c r="AD154" i="12"/>
  <c r="AE154" i="12"/>
  <c r="AF154" i="12"/>
  <c r="AG154" i="12"/>
  <c r="AH154" i="12"/>
  <c r="AI154" i="12"/>
  <c r="AJ154" i="12"/>
  <c r="AK154" i="12"/>
  <c r="AL154" i="12"/>
  <c r="AM154" i="12"/>
  <c r="AN154" i="12"/>
  <c r="AO154" i="12"/>
  <c r="AP154" i="12"/>
  <c r="AQ154" i="12"/>
  <c r="AR154" i="12"/>
  <c r="AS154" i="12"/>
  <c r="AT154" i="12"/>
  <c r="AU154" i="12"/>
  <c r="AV154" i="12"/>
  <c r="AB155" i="12"/>
  <c r="AC155" i="12"/>
  <c r="AD155" i="12"/>
  <c r="AE155" i="12"/>
  <c r="AF155" i="12"/>
  <c r="AG155" i="12"/>
  <c r="AH155" i="12"/>
  <c r="AI155" i="12"/>
  <c r="AJ155" i="12"/>
  <c r="AK155" i="12"/>
  <c r="AL155" i="12"/>
  <c r="AM155" i="12"/>
  <c r="AN155" i="12"/>
  <c r="AO155" i="12"/>
  <c r="AP155" i="12"/>
  <c r="AQ155" i="12"/>
  <c r="AR155" i="12"/>
  <c r="AS155" i="12"/>
  <c r="AT155" i="12"/>
  <c r="AU155" i="12"/>
  <c r="AV155" i="12"/>
  <c r="AB156" i="12"/>
  <c r="AC156" i="12"/>
  <c r="AD156" i="12"/>
  <c r="AE156" i="12"/>
  <c r="AF156" i="12"/>
  <c r="AG156" i="12"/>
  <c r="AH156" i="12"/>
  <c r="AI156" i="12"/>
  <c r="AJ156" i="12"/>
  <c r="AK156" i="12"/>
  <c r="AL156" i="12"/>
  <c r="AM156" i="12"/>
  <c r="AN156" i="12"/>
  <c r="AO156" i="12"/>
  <c r="AP156" i="12"/>
  <c r="AQ156" i="12"/>
  <c r="AR156" i="12"/>
  <c r="AS156" i="12"/>
  <c r="AT156" i="12"/>
  <c r="AU156" i="12"/>
  <c r="AV156" i="12"/>
  <c r="AB157" i="12"/>
  <c r="AC157" i="12"/>
  <c r="AD157" i="12"/>
  <c r="AE157" i="12"/>
  <c r="AF157" i="12"/>
  <c r="AG157" i="12"/>
  <c r="AH157" i="12"/>
  <c r="AI157" i="12"/>
  <c r="AJ157" i="12"/>
  <c r="AK157" i="12"/>
  <c r="AL157" i="12"/>
  <c r="AM157" i="12"/>
  <c r="AN157" i="12"/>
  <c r="AO157" i="12"/>
  <c r="AP157" i="12"/>
  <c r="AQ157" i="12"/>
  <c r="AR157" i="12"/>
  <c r="AS157" i="12"/>
  <c r="AT157" i="12"/>
  <c r="AU157" i="12"/>
  <c r="AV157" i="12"/>
  <c r="AB158" i="12"/>
  <c r="AC158" i="12"/>
  <c r="AD158" i="12"/>
  <c r="AE158" i="12"/>
  <c r="AF158" i="12"/>
  <c r="AG158" i="12"/>
  <c r="AH158" i="12"/>
  <c r="AI158" i="12"/>
  <c r="AJ158" i="12"/>
  <c r="AK158" i="12"/>
  <c r="AL158" i="12"/>
  <c r="AM158" i="12"/>
  <c r="AN158" i="12"/>
  <c r="AO158" i="12"/>
  <c r="AP158" i="12"/>
  <c r="AQ158" i="12"/>
  <c r="AR158" i="12"/>
  <c r="AS158" i="12"/>
  <c r="AT158" i="12"/>
  <c r="AU158" i="12"/>
  <c r="AV158" i="12"/>
  <c r="AB159" i="12"/>
  <c r="AC159" i="12"/>
  <c r="AD159" i="12"/>
  <c r="AE159" i="12"/>
  <c r="AF159" i="12"/>
  <c r="AG159" i="12"/>
  <c r="AH159" i="12"/>
  <c r="AI159" i="12"/>
  <c r="AJ159" i="12"/>
  <c r="AK159" i="12"/>
  <c r="AL159" i="12"/>
  <c r="AM159" i="12"/>
  <c r="AN159" i="12"/>
  <c r="AO159" i="12"/>
  <c r="AP159" i="12"/>
  <c r="AQ159" i="12"/>
  <c r="AR159" i="12"/>
  <c r="AS159" i="12"/>
  <c r="AT159" i="12"/>
  <c r="AU159" i="12"/>
  <c r="AV159" i="12"/>
  <c r="AB160" i="12"/>
  <c r="AC160" i="12"/>
  <c r="AD160" i="12"/>
  <c r="AE160" i="12"/>
  <c r="AF160" i="12"/>
  <c r="AG160" i="12"/>
  <c r="AH160" i="12"/>
  <c r="AI160" i="12"/>
  <c r="AJ160" i="12"/>
  <c r="AK160" i="12"/>
  <c r="AL160" i="12"/>
  <c r="AM160" i="12"/>
  <c r="AN160" i="12"/>
  <c r="AO160" i="12"/>
  <c r="AP160" i="12"/>
  <c r="AQ160" i="12"/>
  <c r="AR160" i="12"/>
  <c r="AS160" i="12"/>
  <c r="AT160" i="12"/>
  <c r="AU160" i="12"/>
  <c r="AV160" i="12"/>
  <c r="AB161" i="12"/>
  <c r="AC161" i="12"/>
  <c r="AD161" i="12"/>
  <c r="AE161" i="12"/>
  <c r="AF161" i="12"/>
  <c r="AG161" i="12"/>
  <c r="AH161" i="12"/>
  <c r="AI161" i="12"/>
  <c r="AJ161" i="12"/>
  <c r="AK161" i="12"/>
  <c r="AL161" i="12"/>
  <c r="AM161" i="12"/>
  <c r="AN161" i="12"/>
  <c r="AO161" i="12"/>
  <c r="AP161" i="12"/>
  <c r="AQ161" i="12"/>
  <c r="AR161" i="12"/>
  <c r="AS161" i="12"/>
  <c r="AT161" i="12"/>
  <c r="AU161" i="12"/>
  <c r="AV161" i="12"/>
  <c r="AB94" i="12"/>
  <c r="AC94" i="12"/>
  <c r="AD94" i="12"/>
  <c r="AE94" i="12"/>
  <c r="AF94" i="12"/>
  <c r="AG94" i="12"/>
  <c r="AH94" i="12"/>
  <c r="AI94" i="12"/>
  <c r="AJ94" i="12"/>
  <c r="AK94" i="12"/>
  <c r="AL94" i="12"/>
  <c r="AM94" i="12"/>
  <c r="AN94" i="12"/>
  <c r="AO94" i="12"/>
  <c r="AP94" i="12"/>
  <c r="AQ94" i="12"/>
  <c r="AR94" i="12"/>
  <c r="AS94" i="12"/>
  <c r="AT94" i="12"/>
  <c r="AU94" i="12"/>
  <c r="AV94" i="12"/>
  <c r="AB95" i="12"/>
  <c r="AC95" i="12"/>
  <c r="AD95" i="12"/>
  <c r="AE95" i="12"/>
  <c r="AF95" i="12"/>
  <c r="AG95" i="12"/>
  <c r="AH95" i="12"/>
  <c r="AI95" i="12"/>
  <c r="AJ95" i="12"/>
  <c r="AK95" i="12"/>
  <c r="AL95" i="12"/>
  <c r="AM95" i="12"/>
  <c r="AN95" i="12"/>
  <c r="AO95" i="12"/>
  <c r="AP95" i="12"/>
  <c r="AQ95" i="12"/>
  <c r="AR95" i="12"/>
  <c r="AS95" i="12"/>
  <c r="AT95" i="12"/>
  <c r="AU95" i="12"/>
  <c r="AV95" i="12"/>
  <c r="AB96" i="12"/>
  <c r="AC96" i="12"/>
  <c r="AD96" i="12"/>
  <c r="AE96" i="12"/>
  <c r="AF96" i="12"/>
  <c r="AG96" i="12"/>
  <c r="AH96" i="12"/>
  <c r="AI96" i="12"/>
  <c r="AJ96" i="12"/>
  <c r="AK96" i="12"/>
  <c r="AL96" i="12"/>
  <c r="AM96" i="12"/>
  <c r="AN96" i="12"/>
  <c r="AO96" i="12"/>
  <c r="AP96" i="12"/>
  <c r="AQ96" i="12"/>
  <c r="AR96" i="12"/>
  <c r="AS96" i="12"/>
  <c r="AT96" i="12"/>
  <c r="AU96" i="12"/>
  <c r="AV96" i="12"/>
  <c r="AB97" i="12"/>
  <c r="AC97" i="12"/>
  <c r="AD97" i="12"/>
  <c r="AE97" i="12"/>
  <c r="AF97" i="12"/>
  <c r="AG97" i="12"/>
  <c r="AH97" i="12"/>
  <c r="AI97" i="12"/>
  <c r="AJ97" i="12"/>
  <c r="AK97" i="12"/>
  <c r="AL97" i="12"/>
  <c r="AM97" i="12"/>
  <c r="AN97" i="12"/>
  <c r="AO97" i="12"/>
  <c r="AP97" i="12"/>
  <c r="AQ97" i="12"/>
  <c r="AR97" i="12"/>
  <c r="AS97" i="12"/>
  <c r="AT97" i="12"/>
  <c r="AU97" i="12"/>
  <c r="AV97" i="12"/>
  <c r="AB98" i="12"/>
  <c r="AC98" i="12"/>
  <c r="AD98" i="12"/>
  <c r="AE98" i="12"/>
  <c r="AF98" i="12"/>
  <c r="AG98" i="12"/>
  <c r="AH98" i="12"/>
  <c r="AI98" i="12"/>
  <c r="AJ98" i="12"/>
  <c r="AK98" i="12"/>
  <c r="AL98" i="12"/>
  <c r="AM98" i="12"/>
  <c r="AN98" i="12"/>
  <c r="AO98" i="12"/>
  <c r="AP98" i="12"/>
  <c r="AQ98" i="12"/>
  <c r="AR98" i="12"/>
  <c r="AS98" i="12"/>
  <c r="AT98" i="12"/>
  <c r="AU98" i="12"/>
  <c r="AV98" i="12"/>
  <c r="AB99" i="12"/>
  <c r="AC99" i="12"/>
  <c r="AD99" i="12"/>
  <c r="AE99" i="12"/>
  <c r="AF99" i="12"/>
  <c r="AG99" i="12"/>
  <c r="AH99" i="12"/>
  <c r="AI99" i="12"/>
  <c r="AJ99" i="12"/>
  <c r="AK99" i="12"/>
  <c r="AL99" i="12"/>
  <c r="AM99" i="12"/>
  <c r="AN99" i="12"/>
  <c r="AO99" i="12"/>
  <c r="AP99" i="12"/>
  <c r="AQ99" i="12"/>
  <c r="AR99" i="12"/>
  <c r="AS99" i="12"/>
  <c r="AT99" i="12"/>
  <c r="AU99" i="12"/>
  <c r="AV99" i="12"/>
  <c r="AB100" i="12"/>
  <c r="AC100" i="12"/>
  <c r="AD100" i="12"/>
  <c r="AE100" i="12"/>
  <c r="AF100" i="12"/>
  <c r="AG100" i="12"/>
  <c r="AH100" i="12"/>
  <c r="AI100" i="12"/>
  <c r="AJ100" i="12"/>
  <c r="AK100" i="12"/>
  <c r="AL100" i="12"/>
  <c r="AM100" i="12"/>
  <c r="AN100" i="12"/>
  <c r="AO100" i="12"/>
  <c r="AP100" i="12"/>
  <c r="AQ100" i="12"/>
  <c r="AR100" i="12"/>
  <c r="AS100" i="12"/>
  <c r="AT100" i="12"/>
  <c r="AU100" i="12"/>
  <c r="AV100" i="12"/>
  <c r="AB176" i="12"/>
  <c r="AC176" i="12"/>
  <c r="AD176" i="12"/>
  <c r="AE176" i="12"/>
  <c r="AF176" i="12"/>
  <c r="AG176" i="12"/>
  <c r="AH176" i="12"/>
  <c r="AI176" i="12"/>
  <c r="AJ176" i="12"/>
  <c r="AK176" i="12"/>
  <c r="AL176" i="12"/>
  <c r="AM176" i="12"/>
  <c r="AN176" i="12"/>
  <c r="AO176" i="12"/>
  <c r="AP176" i="12"/>
  <c r="AQ176" i="12"/>
  <c r="AR176" i="12"/>
  <c r="AS176" i="12"/>
  <c r="AT176" i="12"/>
  <c r="AU176" i="12"/>
  <c r="AV176" i="12"/>
  <c r="AB177" i="12"/>
  <c r="AC177" i="12"/>
  <c r="AD177" i="12"/>
  <c r="AE177" i="12"/>
  <c r="AF177" i="12"/>
  <c r="AG177" i="12"/>
  <c r="AH177" i="12"/>
  <c r="AI177" i="12"/>
  <c r="AJ177" i="12"/>
  <c r="AK177" i="12"/>
  <c r="AL177" i="12"/>
  <c r="AM177" i="12"/>
  <c r="AN177" i="12"/>
  <c r="AO177" i="12"/>
  <c r="AP177" i="12"/>
  <c r="AQ177" i="12"/>
  <c r="AR177" i="12"/>
  <c r="AS177" i="12"/>
  <c r="AT177" i="12"/>
  <c r="AU177" i="12"/>
  <c r="AV177" i="12"/>
  <c r="AB178" i="12"/>
  <c r="AC178" i="12"/>
  <c r="AD178" i="12"/>
  <c r="AE178" i="12"/>
  <c r="AF178" i="12"/>
  <c r="AG178" i="12"/>
  <c r="AH178" i="12"/>
  <c r="AI178" i="12"/>
  <c r="AJ178" i="12"/>
  <c r="AK178" i="12"/>
  <c r="AL178" i="12"/>
  <c r="AM178" i="12"/>
  <c r="AN178" i="12"/>
  <c r="AO178" i="12"/>
  <c r="AP178" i="12"/>
  <c r="AQ178" i="12"/>
  <c r="AR178" i="12"/>
  <c r="AS178" i="12"/>
  <c r="AT178" i="12"/>
  <c r="AU178" i="12"/>
  <c r="AV178" i="12"/>
  <c r="AB179" i="12"/>
  <c r="AC179" i="12"/>
  <c r="AD179" i="12"/>
  <c r="AE179" i="12"/>
  <c r="AF179" i="12"/>
  <c r="AG179" i="12"/>
  <c r="AH179" i="12"/>
  <c r="AI179" i="12"/>
  <c r="AJ179" i="12"/>
  <c r="AK179" i="12"/>
  <c r="AL179" i="12"/>
  <c r="AM179" i="12"/>
  <c r="AN179" i="12"/>
  <c r="AO179" i="12"/>
  <c r="AP179" i="12"/>
  <c r="AQ179" i="12"/>
  <c r="AR179" i="12"/>
  <c r="AS179" i="12"/>
  <c r="AT179" i="12"/>
  <c r="AU179" i="12"/>
  <c r="AV179" i="12"/>
  <c r="AB180" i="12"/>
  <c r="AC180" i="12"/>
  <c r="AD180" i="12"/>
  <c r="AE180" i="12"/>
  <c r="AF180" i="12"/>
  <c r="AG180" i="12"/>
  <c r="AH180" i="12"/>
  <c r="AI180" i="12"/>
  <c r="AJ180" i="12"/>
  <c r="AK180" i="12"/>
  <c r="AL180" i="12"/>
  <c r="AM180" i="12"/>
  <c r="AN180" i="12"/>
  <c r="AO180" i="12"/>
  <c r="AP180" i="12"/>
  <c r="AQ180" i="12"/>
  <c r="AR180" i="12"/>
  <c r="AS180" i="12"/>
  <c r="AT180" i="12"/>
  <c r="AU180" i="12"/>
  <c r="AV180" i="12"/>
  <c r="AB181" i="12"/>
  <c r="AC181" i="12"/>
  <c r="AD181" i="12"/>
  <c r="AE181" i="12"/>
  <c r="AF181" i="12"/>
  <c r="AG181" i="12"/>
  <c r="AH181" i="12"/>
  <c r="AI181" i="12"/>
  <c r="AJ181" i="12"/>
  <c r="AK181" i="12"/>
  <c r="AL181" i="12"/>
  <c r="AM181" i="12"/>
  <c r="AN181" i="12"/>
  <c r="AO181" i="12"/>
  <c r="AP181" i="12"/>
  <c r="AQ181" i="12"/>
  <c r="AR181" i="12"/>
  <c r="AS181" i="12"/>
  <c r="AT181" i="12"/>
  <c r="AU181" i="12"/>
  <c r="AV181" i="12"/>
  <c r="AB182" i="12"/>
  <c r="AC182" i="12"/>
  <c r="AD182" i="12"/>
  <c r="AE182" i="12"/>
  <c r="AF182" i="12"/>
  <c r="AG182" i="12"/>
  <c r="AH182" i="12"/>
  <c r="AI182" i="12"/>
  <c r="AJ182" i="12"/>
  <c r="AK182" i="12"/>
  <c r="AL182" i="12"/>
  <c r="AM182" i="12"/>
  <c r="AN182" i="12"/>
  <c r="AO182" i="12"/>
  <c r="AP182" i="12"/>
  <c r="AQ182" i="12"/>
  <c r="AR182" i="12"/>
  <c r="AS182" i="12"/>
  <c r="AT182" i="12"/>
  <c r="AU182" i="12"/>
  <c r="AV182" i="12"/>
  <c r="AB183" i="12"/>
  <c r="AC183" i="12"/>
  <c r="AD183" i="12"/>
  <c r="AE183" i="12"/>
  <c r="AF183" i="12"/>
  <c r="AG183" i="12"/>
  <c r="AH183" i="12"/>
  <c r="AI183" i="12"/>
  <c r="AJ183" i="12"/>
  <c r="AK183" i="12"/>
  <c r="AL183" i="12"/>
  <c r="AM183" i="12"/>
  <c r="AN183" i="12"/>
  <c r="AO183" i="12"/>
  <c r="AP183" i="12"/>
  <c r="AQ183" i="12"/>
  <c r="AR183" i="12"/>
  <c r="AS183" i="12"/>
  <c r="AT183" i="12"/>
  <c r="AU183" i="12"/>
  <c r="AV183" i="12"/>
  <c r="AB184" i="12"/>
  <c r="AC184" i="12"/>
  <c r="AD184" i="12"/>
  <c r="AE184" i="12"/>
  <c r="AF184" i="12"/>
  <c r="AG184" i="12"/>
  <c r="AH184" i="12"/>
  <c r="AI184" i="12"/>
  <c r="AJ184" i="12"/>
  <c r="AK184" i="12"/>
  <c r="AL184" i="12"/>
  <c r="AM184" i="12"/>
  <c r="AN184" i="12"/>
  <c r="AO184" i="12"/>
  <c r="AP184" i="12"/>
  <c r="AQ184" i="12"/>
  <c r="AR184" i="12"/>
  <c r="AS184" i="12"/>
  <c r="AT184" i="12"/>
  <c r="AU184" i="12"/>
  <c r="AV184" i="12"/>
  <c r="AB185" i="12"/>
  <c r="AC185" i="12"/>
  <c r="AD185" i="12"/>
  <c r="AE185" i="12"/>
  <c r="AF185" i="12"/>
  <c r="AG185" i="12"/>
  <c r="AH185" i="12"/>
  <c r="AI185" i="12"/>
  <c r="AJ185" i="12"/>
  <c r="AK185" i="12"/>
  <c r="AL185" i="12"/>
  <c r="AM185" i="12"/>
  <c r="AN185" i="12"/>
  <c r="AO185" i="12"/>
  <c r="AP185" i="12"/>
  <c r="AQ185" i="12"/>
  <c r="AR185" i="12"/>
  <c r="AS185" i="12"/>
  <c r="AT185" i="12"/>
  <c r="AU185" i="12"/>
  <c r="AV185" i="12"/>
  <c r="AB186" i="12"/>
  <c r="AC186" i="12"/>
  <c r="AD186" i="12"/>
  <c r="AE186" i="12"/>
  <c r="AF186" i="12"/>
  <c r="AG186" i="12"/>
  <c r="AH186" i="12"/>
  <c r="AI186" i="12"/>
  <c r="AJ186" i="12"/>
  <c r="AK186" i="12"/>
  <c r="AL186" i="12"/>
  <c r="AM186" i="12"/>
  <c r="AN186" i="12"/>
  <c r="AO186" i="12"/>
  <c r="AP186" i="12"/>
  <c r="AQ186" i="12"/>
  <c r="AR186" i="12"/>
  <c r="AS186" i="12"/>
  <c r="AT186" i="12"/>
  <c r="AU186" i="12"/>
  <c r="AV186" i="12"/>
  <c r="AB187" i="12"/>
  <c r="AC187" i="12"/>
  <c r="AD187" i="12"/>
  <c r="AE187" i="12"/>
  <c r="AF187" i="12"/>
  <c r="AG187" i="12"/>
  <c r="AH187" i="12"/>
  <c r="AI187" i="12"/>
  <c r="AJ187" i="12"/>
  <c r="AK187" i="12"/>
  <c r="AL187" i="12"/>
  <c r="AM187" i="12"/>
  <c r="AN187" i="12"/>
  <c r="AO187" i="12"/>
  <c r="AP187" i="12"/>
  <c r="AQ187" i="12"/>
  <c r="AR187" i="12"/>
  <c r="AS187" i="12"/>
  <c r="AT187" i="12"/>
  <c r="AU187" i="12"/>
  <c r="AV187" i="12"/>
  <c r="AB188" i="12"/>
  <c r="AC188" i="12"/>
  <c r="AD188" i="12"/>
  <c r="AE188" i="12"/>
  <c r="AF188" i="12"/>
  <c r="AG188" i="12"/>
  <c r="AH188" i="12"/>
  <c r="AI188" i="12"/>
  <c r="AJ188" i="12"/>
  <c r="AK188" i="12"/>
  <c r="AL188" i="12"/>
  <c r="AM188" i="12"/>
  <c r="AN188" i="12"/>
  <c r="AO188" i="12"/>
  <c r="AP188" i="12"/>
  <c r="AQ188" i="12"/>
  <c r="AR188" i="12"/>
  <c r="AS188" i="12"/>
  <c r="AT188" i="12"/>
  <c r="AU188" i="12"/>
  <c r="AV188" i="12"/>
  <c r="AB189" i="12"/>
  <c r="AC189" i="12"/>
  <c r="AD189" i="12"/>
  <c r="AE189" i="12"/>
  <c r="AF189" i="12"/>
  <c r="AG189" i="12"/>
  <c r="AH189" i="12"/>
  <c r="AI189" i="12"/>
  <c r="AJ189" i="12"/>
  <c r="AK189" i="12"/>
  <c r="AL189" i="12"/>
  <c r="AM189" i="12"/>
  <c r="AN189" i="12"/>
  <c r="AO189" i="12"/>
  <c r="AP189" i="12"/>
  <c r="AQ189" i="12"/>
  <c r="AR189" i="12"/>
  <c r="AS189" i="12"/>
  <c r="AT189" i="12"/>
  <c r="AU189" i="12"/>
  <c r="AV189" i="12"/>
  <c r="AB190" i="12"/>
  <c r="AC190" i="12"/>
  <c r="AD190" i="12"/>
  <c r="AE190" i="12"/>
  <c r="AF190" i="12"/>
  <c r="AG190" i="12"/>
  <c r="AH190" i="12"/>
  <c r="AI190" i="12"/>
  <c r="AJ190" i="12"/>
  <c r="AK190" i="12"/>
  <c r="AL190" i="12"/>
  <c r="AM190" i="12"/>
  <c r="AN190" i="12"/>
  <c r="AO190" i="12"/>
  <c r="AP190" i="12"/>
  <c r="AQ190" i="12"/>
  <c r="AR190" i="12"/>
  <c r="AS190" i="12"/>
  <c r="AT190" i="12"/>
  <c r="AU190" i="12"/>
  <c r="AV190" i="12"/>
  <c r="AB191" i="12"/>
  <c r="AC191" i="12"/>
  <c r="AD191" i="12"/>
  <c r="AE191" i="12"/>
  <c r="AF191" i="12"/>
  <c r="AG191" i="12"/>
  <c r="AH191" i="12"/>
  <c r="AI191" i="12"/>
  <c r="AJ191" i="12"/>
  <c r="AK191" i="12"/>
  <c r="AL191" i="12"/>
  <c r="AM191" i="12"/>
  <c r="AN191" i="12"/>
  <c r="AO191" i="12"/>
  <c r="AP191" i="12"/>
  <c r="AQ191" i="12"/>
  <c r="AR191" i="12"/>
  <c r="AS191" i="12"/>
  <c r="AT191" i="12"/>
  <c r="AU191" i="12"/>
  <c r="AV191" i="12"/>
  <c r="AB192" i="12"/>
  <c r="AC192" i="12"/>
  <c r="AD192" i="12"/>
  <c r="AE192" i="12"/>
  <c r="AF192" i="12"/>
  <c r="AG192" i="12"/>
  <c r="AH192" i="12"/>
  <c r="AI192" i="12"/>
  <c r="AJ192" i="12"/>
  <c r="AK192" i="12"/>
  <c r="AL192" i="12"/>
  <c r="AM192" i="12"/>
  <c r="AN192" i="12"/>
  <c r="AO192" i="12"/>
  <c r="AP192" i="12"/>
  <c r="AQ192" i="12"/>
  <c r="AR192" i="12"/>
  <c r="AS192" i="12"/>
  <c r="AT192" i="12"/>
  <c r="AU192" i="12"/>
  <c r="AV192" i="12"/>
  <c r="AB193" i="12"/>
  <c r="AC193" i="12"/>
  <c r="AD193" i="12"/>
  <c r="AE193" i="12"/>
  <c r="AF193" i="12"/>
  <c r="AG193" i="12"/>
  <c r="AH193" i="12"/>
  <c r="AI193" i="12"/>
  <c r="AJ193" i="12"/>
  <c r="AK193" i="12"/>
  <c r="AL193" i="12"/>
  <c r="AM193" i="12"/>
  <c r="AN193" i="12"/>
  <c r="AO193" i="12"/>
  <c r="AP193" i="12"/>
  <c r="AQ193" i="12"/>
  <c r="AR193" i="12"/>
  <c r="AS193" i="12"/>
  <c r="AT193" i="12"/>
  <c r="AU193" i="12"/>
  <c r="AV193" i="12"/>
  <c r="AB194" i="12"/>
  <c r="AC194" i="12"/>
  <c r="AD194" i="12"/>
  <c r="AE194" i="12"/>
  <c r="AF194" i="12"/>
  <c r="AG194" i="12"/>
  <c r="AH194" i="12"/>
  <c r="AI194" i="12"/>
  <c r="AJ194" i="12"/>
  <c r="AK194" i="12"/>
  <c r="AL194" i="12"/>
  <c r="AM194" i="12"/>
  <c r="AN194" i="12"/>
  <c r="AO194" i="12"/>
  <c r="AP194" i="12"/>
  <c r="AQ194" i="12"/>
  <c r="AR194" i="12"/>
  <c r="AS194" i="12"/>
  <c r="AT194" i="12"/>
  <c r="AU194" i="12"/>
  <c r="AV194" i="12"/>
  <c r="AB195" i="12"/>
  <c r="AC195" i="12"/>
  <c r="AD195" i="12"/>
  <c r="AE195" i="12"/>
  <c r="AF195" i="12"/>
  <c r="AG195" i="12"/>
  <c r="AH195" i="12"/>
  <c r="AI195" i="12"/>
  <c r="AJ195" i="12"/>
  <c r="AK195" i="12"/>
  <c r="AL195" i="12"/>
  <c r="AM195" i="12"/>
  <c r="AN195" i="12"/>
  <c r="AO195" i="12"/>
  <c r="AP195" i="12"/>
  <c r="AQ195" i="12"/>
  <c r="AR195" i="12"/>
  <c r="AS195" i="12"/>
  <c r="AT195" i="12"/>
  <c r="AU195" i="12"/>
  <c r="AV195" i="12"/>
  <c r="AB196" i="12"/>
  <c r="AC196" i="12"/>
  <c r="AD196" i="12"/>
  <c r="AE196" i="12"/>
  <c r="AF196" i="12"/>
  <c r="AG196" i="12"/>
  <c r="AH196" i="12"/>
  <c r="AI196" i="12"/>
  <c r="AJ196" i="12"/>
  <c r="AK196" i="12"/>
  <c r="AL196" i="12"/>
  <c r="AM196" i="12"/>
  <c r="AN196" i="12"/>
  <c r="AO196" i="12"/>
  <c r="AP196" i="12"/>
  <c r="AQ196" i="12"/>
  <c r="AR196" i="12"/>
  <c r="AS196" i="12"/>
  <c r="AT196" i="12"/>
  <c r="AU196" i="12"/>
  <c r="AV196" i="12"/>
  <c r="AB197" i="12"/>
  <c r="AC197" i="12"/>
  <c r="AD197" i="12"/>
  <c r="AE197" i="12"/>
  <c r="AF197" i="12"/>
  <c r="AG197" i="12"/>
  <c r="AH197" i="12"/>
  <c r="AI197" i="12"/>
  <c r="AJ197" i="12"/>
  <c r="AK197" i="12"/>
  <c r="AL197" i="12"/>
  <c r="AM197" i="12"/>
  <c r="AN197" i="12"/>
  <c r="AO197" i="12"/>
  <c r="AP197" i="12"/>
  <c r="AQ197" i="12"/>
  <c r="AR197" i="12"/>
  <c r="AS197" i="12"/>
  <c r="AT197" i="12"/>
  <c r="AU197" i="12"/>
  <c r="AV197" i="12"/>
  <c r="AB198" i="12"/>
  <c r="AC198" i="12"/>
  <c r="AD198" i="12"/>
  <c r="AE198" i="12"/>
  <c r="AF198" i="12"/>
  <c r="AG198" i="12"/>
  <c r="AH198" i="12"/>
  <c r="AI198" i="12"/>
  <c r="AJ198" i="12"/>
  <c r="AK198" i="12"/>
  <c r="AL198" i="12"/>
  <c r="AM198" i="12"/>
  <c r="AN198" i="12"/>
  <c r="AO198" i="12"/>
  <c r="AP198" i="12"/>
  <c r="AQ198" i="12"/>
  <c r="AR198" i="12"/>
  <c r="AS198" i="12"/>
  <c r="AT198" i="12"/>
  <c r="AU198" i="12"/>
  <c r="AV198" i="12"/>
  <c r="AB199" i="12"/>
  <c r="AC199" i="12"/>
  <c r="AD199" i="12"/>
  <c r="AE199" i="12"/>
  <c r="AF199" i="12"/>
  <c r="AG199" i="12"/>
  <c r="AH199" i="12"/>
  <c r="AI199" i="12"/>
  <c r="AJ199" i="12"/>
  <c r="AK199" i="12"/>
  <c r="AL199" i="12"/>
  <c r="AM199" i="12"/>
  <c r="AN199" i="12"/>
  <c r="AO199" i="12"/>
  <c r="AP199" i="12"/>
  <c r="AQ199" i="12"/>
  <c r="AR199" i="12"/>
  <c r="AS199" i="12"/>
  <c r="AT199" i="12"/>
  <c r="AU199" i="12"/>
  <c r="AV199" i="12"/>
  <c r="AB200" i="12"/>
  <c r="AC200" i="12"/>
  <c r="AD200" i="12"/>
  <c r="AE200" i="12"/>
  <c r="AF200" i="12"/>
  <c r="AG200" i="12"/>
  <c r="AH200" i="12"/>
  <c r="AI200" i="12"/>
  <c r="AJ200" i="12"/>
  <c r="AK200" i="12"/>
  <c r="AL200" i="12"/>
  <c r="AM200" i="12"/>
  <c r="AN200" i="12"/>
  <c r="AO200" i="12"/>
  <c r="AP200" i="12"/>
  <c r="AQ200" i="12"/>
  <c r="AR200" i="12"/>
  <c r="AS200" i="12"/>
  <c r="AT200" i="12"/>
  <c r="AU200" i="12"/>
  <c r="AV200" i="12"/>
  <c r="AB201" i="12"/>
  <c r="AC201" i="12"/>
  <c r="AD201" i="12"/>
  <c r="AE201" i="12"/>
  <c r="AF201" i="12"/>
  <c r="AG201" i="12"/>
  <c r="AH201" i="12"/>
  <c r="AI201" i="12"/>
  <c r="AJ201" i="12"/>
  <c r="AK201" i="12"/>
  <c r="AL201" i="12"/>
  <c r="AM201" i="12"/>
  <c r="AN201" i="12"/>
  <c r="AO201" i="12"/>
  <c r="AP201" i="12"/>
  <c r="AQ201" i="12"/>
  <c r="AR201" i="12"/>
  <c r="AS201" i="12"/>
  <c r="AT201" i="12"/>
  <c r="AU201" i="12"/>
  <c r="AV201" i="12"/>
  <c r="AB202" i="12"/>
  <c r="AC202" i="12"/>
  <c r="AD202" i="12"/>
  <c r="AE202" i="12"/>
  <c r="AF202" i="12"/>
  <c r="AG202" i="12"/>
  <c r="AH202" i="12"/>
  <c r="AI202" i="12"/>
  <c r="AJ202" i="12"/>
  <c r="AK202" i="12"/>
  <c r="AL202" i="12"/>
  <c r="AM202" i="12"/>
  <c r="AN202" i="12"/>
  <c r="AO202" i="12"/>
  <c r="AP202" i="12"/>
  <c r="AQ202" i="12"/>
  <c r="AR202" i="12"/>
  <c r="AS202" i="12"/>
  <c r="AT202" i="12"/>
  <c r="AU202" i="12"/>
  <c r="AV202" i="12"/>
  <c r="AB203" i="12"/>
  <c r="AC203" i="12"/>
  <c r="AD203" i="12"/>
  <c r="AE203" i="12"/>
  <c r="AF203" i="12"/>
  <c r="AG203" i="12"/>
  <c r="AH203" i="12"/>
  <c r="AI203" i="12"/>
  <c r="AJ203" i="12"/>
  <c r="AK203" i="12"/>
  <c r="AL203" i="12"/>
  <c r="AM203" i="12"/>
  <c r="AN203" i="12"/>
  <c r="AO203" i="12"/>
  <c r="AP203" i="12"/>
  <c r="AQ203" i="12"/>
  <c r="AR203" i="12"/>
  <c r="AS203" i="12"/>
  <c r="AT203" i="12"/>
  <c r="AU203" i="12"/>
  <c r="AV203" i="12"/>
  <c r="AB204" i="12"/>
  <c r="AC204" i="12"/>
  <c r="AD204" i="12"/>
  <c r="AE204" i="12"/>
  <c r="AF204" i="12"/>
  <c r="AG204" i="12"/>
  <c r="AH204" i="12"/>
  <c r="AI204" i="12"/>
  <c r="AJ204" i="12"/>
  <c r="AK204" i="12"/>
  <c r="AL204" i="12"/>
  <c r="AM204" i="12"/>
  <c r="AN204" i="12"/>
  <c r="AO204" i="12"/>
  <c r="AP204" i="12"/>
  <c r="AQ204" i="12"/>
  <c r="AR204" i="12"/>
  <c r="AS204" i="12"/>
  <c r="AT204" i="12"/>
  <c r="AU204" i="12"/>
  <c r="AV204" i="12"/>
  <c r="AB205" i="12"/>
  <c r="AC205" i="12"/>
  <c r="AD205" i="12"/>
  <c r="AE205" i="12"/>
  <c r="AF205" i="12"/>
  <c r="AG205" i="12"/>
  <c r="AH205" i="12"/>
  <c r="AI205" i="12"/>
  <c r="AJ205" i="12"/>
  <c r="AK205" i="12"/>
  <c r="AL205" i="12"/>
  <c r="AM205" i="12"/>
  <c r="AN205" i="12"/>
  <c r="AO205" i="12"/>
  <c r="AP205" i="12"/>
  <c r="AQ205" i="12"/>
  <c r="AR205" i="12"/>
  <c r="AS205" i="12"/>
  <c r="AT205" i="12"/>
  <c r="AU205" i="12"/>
  <c r="AV205" i="12"/>
  <c r="AB206" i="12"/>
  <c r="AC206" i="12"/>
  <c r="AD206" i="12"/>
  <c r="AE206" i="12"/>
  <c r="AF206" i="12"/>
  <c r="AG206" i="12"/>
  <c r="AH206" i="12"/>
  <c r="AI206" i="12"/>
  <c r="AJ206" i="12"/>
  <c r="AK206" i="12"/>
  <c r="AL206" i="12"/>
  <c r="AM206" i="12"/>
  <c r="AN206" i="12"/>
  <c r="AO206" i="12"/>
  <c r="AP206" i="12"/>
  <c r="AQ206" i="12"/>
  <c r="AR206" i="12"/>
  <c r="AS206" i="12"/>
  <c r="AT206" i="12"/>
  <c r="AU206" i="12"/>
  <c r="AV206" i="12"/>
  <c r="AB207" i="12"/>
  <c r="AC207" i="12"/>
  <c r="AD207" i="12"/>
  <c r="AE207" i="12"/>
  <c r="AF207" i="12"/>
  <c r="AG207" i="12"/>
  <c r="AH207" i="12"/>
  <c r="AI207" i="12"/>
  <c r="AJ207" i="12"/>
  <c r="AK207" i="12"/>
  <c r="AL207" i="12"/>
  <c r="AM207" i="12"/>
  <c r="AN207" i="12"/>
  <c r="AO207" i="12"/>
  <c r="AP207" i="12"/>
  <c r="AQ207" i="12"/>
  <c r="AR207" i="12"/>
  <c r="AS207" i="12"/>
  <c r="AT207" i="12"/>
  <c r="AU207" i="12"/>
  <c r="AV207" i="12"/>
  <c r="AR5" i="11"/>
  <c r="AR4" i="11"/>
  <c r="AQ6" i="11"/>
  <c r="AQ5" i="11"/>
  <c r="AQ4" i="11"/>
  <c r="BP4" i="11" s="1"/>
  <c r="N5" i="11"/>
  <c r="O5" i="11"/>
  <c r="P5" i="11"/>
  <c r="Q5" i="11"/>
  <c r="R5" i="11"/>
  <c r="S5" i="11"/>
  <c r="T5" i="11"/>
  <c r="U5" i="11"/>
  <c r="V5" i="11"/>
  <c r="N6" i="11"/>
  <c r="O6" i="11"/>
  <c r="P6" i="11"/>
  <c r="Q6" i="11"/>
  <c r="R6" i="11"/>
  <c r="S6" i="11"/>
  <c r="T6" i="11"/>
  <c r="U6" i="11"/>
  <c r="V6" i="11"/>
  <c r="N7" i="11"/>
  <c r="O7" i="11"/>
  <c r="P7" i="11"/>
  <c r="Q7" i="11"/>
  <c r="R7" i="11"/>
  <c r="S7" i="11"/>
  <c r="T7" i="11"/>
  <c r="U7" i="11"/>
  <c r="V7" i="11"/>
  <c r="N8" i="11"/>
  <c r="O8" i="11"/>
  <c r="P8" i="11"/>
  <c r="Q8" i="11"/>
  <c r="R8" i="11"/>
  <c r="S8" i="11"/>
  <c r="T8" i="11"/>
  <c r="U8" i="11"/>
  <c r="V8" i="11"/>
  <c r="N9" i="11"/>
  <c r="O9" i="11"/>
  <c r="P9" i="11"/>
  <c r="Q9" i="11"/>
  <c r="R9" i="11"/>
  <c r="S9" i="11"/>
  <c r="T9" i="11"/>
  <c r="U9" i="11"/>
  <c r="V9" i="11"/>
  <c r="AZ5" i="10"/>
  <c r="AZ6" i="10"/>
  <c r="AZ4" i="10"/>
  <c r="AY6" i="10"/>
  <c r="AY5" i="10"/>
  <c r="AY4" i="10"/>
  <c r="P8" i="10"/>
  <c r="Q8" i="10"/>
  <c r="R8" i="10"/>
  <c r="S8" i="10"/>
  <c r="T8" i="10"/>
  <c r="U8" i="10"/>
  <c r="V8" i="10"/>
  <c r="W8" i="10"/>
  <c r="X8" i="10"/>
  <c r="Y8" i="10"/>
  <c r="Z8" i="10"/>
  <c r="P9" i="10"/>
  <c r="Q9" i="10"/>
  <c r="R9" i="10"/>
  <c r="S9" i="10"/>
  <c r="T9" i="10"/>
  <c r="U9" i="10"/>
  <c r="V9" i="10"/>
  <c r="W9" i="10"/>
  <c r="X9" i="10"/>
  <c r="Y9" i="10"/>
  <c r="Z9" i="10"/>
  <c r="P5" i="10"/>
  <c r="Q5" i="10"/>
  <c r="R5" i="10"/>
  <c r="S5" i="10"/>
  <c r="T5" i="10"/>
  <c r="U5" i="10"/>
  <c r="V5" i="10"/>
  <c r="W5" i="10"/>
  <c r="X5" i="10"/>
  <c r="Y5" i="10"/>
  <c r="Z5" i="10"/>
  <c r="P6" i="10"/>
  <c r="Q6" i="10"/>
  <c r="R6" i="10"/>
  <c r="S6" i="10"/>
  <c r="T6" i="10"/>
  <c r="U6" i="10"/>
  <c r="V6" i="10"/>
  <c r="W6" i="10"/>
  <c r="X6" i="10"/>
  <c r="Y6" i="10"/>
  <c r="Z6" i="10"/>
  <c r="P7" i="10"/>
  <c r="Q7" i="10"/>
  <c r="R7" i="10"/>
  <c r="S7" i="10"/>
  <c r="T7" i="10"/>
  <c r="U7" i="10"/>
  <c r="V7" i="10"/>
  <c r="W7" i="10"/>
  <c r="X7" i="10"/>
  <c r="Y7" i="10"/>
  <c r="Z7" i="10"/>
  <c r="AJ5" i="9"/>
  <c r="AJ6" i="9"/>
  <c r="AJ7" i="9"/>
  <c r="AJ8" i="9"/>
  <c r="AJ4" i="9"/>
  <c r="AI6" i="9"/>
  <c r="AI5" i="9"/>
  <c r="AI4" i="9"/>
  <c r="L5" i="9"/>
  <c r="M5" i="9"/>
  <c r="N5" i="9"/>
  <c r="O5" i="9"/>
  <c r="P5" i="9"/>
  <c r="Q5" i="9"/>
  <c r="R5" i="9"/>
  <c r="L6" i="9"/>
  <c r="M6" i="9"/>
  <c r="N6" i="9"/>
  <c r="O6" i="9"/>
  <c r="P6" i="9"/>
  <c r="Q6" i="9"/>
  <c r="R6" i="9"/>
  <c r="L7" i="9"/>
  <c r="M7" i="9"/>
  <c r="N7" i="9"/>
  <c r="O7" i="9"/>
  <c r="P7" i="9"/>
  <c r="Q7" i="9"/>
  <c r="R7" i="9"/>
  <c r="L8" i="9"/>
  <c r="M8" i="9"/>
  <c r="N8" i="9"/>
  <c r="O8" i="9"/>
  <c r="P8" i="9"/>
  <c r="Q8" i="9"/>
  <c r="R8" i="9"/>
  <c r="L9" i="9"/>
  <c r="M9" i="9"/>
  <c r="N9" i="9"/>
  <c r="O9" i="9"/>
  <c r="P9" i="9"/>
  <c r="Q9" i="9"/>
  <c r="R9" i="9"/>
  <c r="N10" i="8"/>
  <c r="O10" i="8"/>
  <c r="P10" i="8"/>
  <c r="Q10" i="8"/>
  <c r="R10" i="8"/>
  <c r="S10" i="8"/>
  <c r="T10" i="8"/>
  <c r="U10" i="8"/>
  <c r="V10" i="8"/>
  <c r="N11" i="8"/>
  <c r="O11" i="8"/>
  <c r="P11" i="8"/>
  <c r="Q11" i="8"/>
  <c r="R11" i="8"/>
  <c r="S11" i="8"/>
  <c r="T11" i="8"/>
  <c r="U11" i="8"/>
  <c r="V11" i="8"/>
  <c r="J6" i="7"/>
  <c r="K6" i="7"/>
  <c r="L6" i="7"/>
  <c r="M6" i="7"/>
  <c r="N6" i="7"/>
  <c r="J7" i="7"/>
  <c r="K7" i="7"/>
  <c r="L7" i="7"/>
  <c r="M7" i="7"/>
  <c r="N7" i="7"/>
  <c r="J8" i="7"/>
  <c r="K8" i="7"/>
  <c r="L8" i="7"/>
  <c r="M8" i="7"/>
  <c r="N8" i="7"/>
  <c r="J9" i="7"/>
  <c r="K9" i="7"/>
  <c r="L9" i="7"/>
  <c r="M9" i="7"/>
  <c r="N9" i="7"/>
  <c r="J10" i="7"/>
  <c r="K10" i="7"/>
  <c r="L10" i="7"/>
  <c r="M10" i="7"/>
  <c r="N10" i="7"/>
  <c r="J11" i="7"/>
  <c r="K11" i="7"/>
  <c r="L11" i="7"/>
  <c r="M11" i="7"/>
  <c r="N11" i="7"/>
  <c r="J12" i="7"/>
  <c r="K12" i="7"/>
  <c r="L12" i="7"/>
  <c r="M12" i="7"/>
  <c r="N12" i="7"/>
  <c r="J13" i="7"/>
  <c r="K13" i="7"/>
  <c r="L13" i="7"/>
  <c r="M13" i="7"/>
  <c r="N13" i="7"/>
  <c r="J14" i="7"/>
  <c r="K14" i="7"/>
  <c r="L14" i="7"/>
  <c r="M14" i="7"/>
  <c r="N14" i="7"/>
  <c r="J15" i="7"/>
  <c r="K15" i="7"/>
  <c r="L15" i="7"/>
  <c r="M15" i="7"/>
  <c r="N15" i="7"/>
  <c r="J16" i="7"/>
  <c r="K16" i="7"/>
  <c r="L16" i="7"/>
  <c r="M16" i="7"/>
  <c r="N16" i="7"/>
  <c r="AR4" i="5"/>
  <c r="AQ4" i="5"/>
  <c r="AR7" i="5"/>
  <c r="AQ7" i="5"/>
  <c r="AR6" i="5"/>
  <c r="AQ6" i="5"/>
  <c r="AR5" i="5"/>
  <c r="BP5" i="5" s="1"/>
  <c r="AQ5" i="5"/>
  <c r="N8" i="5"/>
  <c r="O8" i="5"/>
  <c r="P8" i="5"/>
  <c r="Q8" i="5"/>
  <c r="R8" i="5"/>
  <c r="S8" i="5"/>
  <c r="T8" i="5"/>
  <c r="U8" i="5"/>
  <c r="V8" i="5"/>
  <c r="N9" i="5"/>
  <c r="O9" i="5"/>
  <c r="P9" i="5"/>
  <c r="Q9" i="5"/>
  <c r="R9" i="5"/>
  <c r="S9" i="5"/>
  <c r="T9" i="5"/>
  <c r="U9" i="5"/>
  <c r="V9" i="5"/>
  <c r="N5" i="5"/>
  <c r="O5" i="5"/>
  <c r="P5" i="5"/>
  <c r="Q5" i="5"/>
  <c r="R5" i="5"/>
  <c r="S5" i="5"/>
  <c r="T5" i="5"/>
  <c r="U5" i="5"/>
  <c r="V5" i="5"/>
  <c r="N6" i="5"/>
  <c r="O6" i="5"/>
  <c r="P6" i="5"/>
  <c r="Q6" i="5"/>
  <c r="R6" i="5"/>
  <c r="S6" i="5"/>
  <c r="T6" i="5"/>
  <c r="U6" i="5"/>
  <c r="V6" i="5"/>
  <c r="N7" i="5"/>
  <c r="O7" i="5"/>
  <c r="P7" i="5"/>
  <c r="Q7" i="5"/>
  <c r="R7" i="5"/>
  <c r="S7" i="5"/>
  <c r="T7" i="5"/>
  <c r="U7" i="5"/>
  <c r="V7" i="5"/>
  <c r="AR6" i="4"/>
  <c r="AR5" i="4"/>
  <c r="AR7" i="4"/>
  <c r="AR4" i="4"/>
  <c r="AQ5" i="4"/>
  <c r="AQ6" i="4"/>
  <c r="AQ7" i="4"/>
  <c r="AQ4" i="4"/>
  <c r="N5" i="4"/>
  <c r="O5" i="4"/>
  <c r="P5" i="4"/>
  <c r="Q5" i="4"/>
  <c r="R5" i="4"/>
  <c r="S5" i="4"/>
  <c r="T5" i="4"/>
  <c r="U5" i="4"/>
  <c r="V5" i="4"/>
  <c r="N6" i="4"/>
  <c r="O6" i="4"/>
  <c r="P6" i="4"/>
  <c r="Q6" i="4"/>
  <c r="R6" i="4"/>
  <c r="S6" i="4"/>
  <c r="T6" i="4"/>
  <c r="U6" i="4"/>
  <c r="V6" i="4"/>
  <c r="N7" i="4"/>
  <c r="O7" i="4"/>
  <c r="P7" i="4"/>
  <c r="Q7" i="4"/>
  <c r="R7" i="4"/>
  <c r="S7" i="4"/>
  <c r="T7" i="4"/>
  <c r="U7" i="4"/>
  <c r="V7" i="4"/>
  <c r="N8" i="4"/>
  <c r="O8" i="4"/>
  <c r="P8" i="4"/>
  <c r="Q8" i="4"/>
  <c r="R8" i="4"/>
  <c r="S8" i="4"/>
  <c r="T8" i="4"/>
  <c r="U8" i="4"/>
  <c r="V8" i="4"/>
  <c r="N9" i="4"/>
  <c r="O9" i="4"/>
  <c r="P9" i="4"/>
  <c r="Q9" i="4"/>
  <c r="R9" i="4"/>
  <c r="S9" i="4"/>
  <c r="T9" i="4"/>
  <c r="U9" i="4"/>
  <c r="V9" i="4"/>
  <c r="N10" i="4"/>
  <c r="O10" i="4"/>
  <c r="P10" i="4"/>
  <c r="Q10" i="4"/>
  <c r="R10" i="4"/>
  <c r="S10" i="4"/>
  <c r="T10" i="4"/>
  <c r="U10" i="4"/>
  <c r="V10" i="4"/>
  <c r="N11" i="4"/>
  <c r="O11" i="4"/>
  <c r="P11" i="4"/>
  <c r="Q11" i="4"/>
  <c r="R11" i="4"/>
  <c r="S11" i="4"/>
  <c r="T11" i="4"/>
  <c r="U11" i="4"/>
  <c r="V11" i="4"/>
  <c r="AY4" i="3"/>
  <c r="AZ6" i="3"/>
  <c r="AZ5" i="3"/>
  <c r="AR6" i="6"/>
  <c r="AC8" i="7"/>
  <c r="AC7" i="7"/>
  <c r="AC6" i="7"/>
  <c r="AY6" i="3"/>
  <c r="AY5" i="3"/>
  <c r="Z7" i="3"/>
  <c r="P4" i="3"/>
  <c r="Q4" i="3"/>
  <c r="R4" i="3"/>
  <c r="S4" i="3"/>
  <c r="T4" i="3"/>
  <c r="U4" i="3"/>
  <c r="V4" i="3"/>
  <c r="W4" i="3"/>
  <c r="X4" i="3"/>
  <c r="Y4" i="3"/>
  <c r="Z4" i="3"/>
  <c r="P5" i="3"/>
  <c r="Q5" i="3"/>
  <c r="R5" i="3"/>
  <c r="S5" i="3"/>
  <c r="T5" i="3"/>
  <c r="U5" i="3"/>
  <c r="V5" i="3"/>
  <c r="W5" i="3"/>
  <c r="X5" i="3"/>
  <c r="Y5" i="3"/>
  <c r="Z5" i="3"/>
  <c r="P6" i="3"/>
  <c r="Q6" i="3"/>
  <c r="R6" i="3"/>
  <c r="S6" i="3"/>
  <c r="T6" i="3"/>
  <c r="U6" i="3"/>
  <c r="V6" i="3"/>
  <c r="W6" i="3"/>
  <c r="X6" i="3"/>
  <c r="Y6" i="3"/>
  <c r="Z6" i="3"/>
  <c r="P7" i="3"/>
  <c r="Q7" i="3"/>
  <c r="R7" i="3"/>
  <c r="S7" i="3"/>
  <c r="T7" i="3"/>
  <c r="U7" i="3"/>
  <c r="V7" i="3"/>
  <c r="W7" i="3"/>
  <c r="X7" i="3"/>
  <c r="Y7" i="3"/>
  <c r="BQ6" i="11"/>
  <c r="BP6" i="11"/>
  <c r="BQ5" i="11"/>
  <c r="BP5" i="11"/>
  <c r="BQ4" i="11"/>
  <c r="V4" i="11"/>
  <c r="U4" i="11"/>
  <c r="T4" i="11"/>
  <c r="S4" i="11"/>
  <c r="R4" i="11"/>
  <c r="Q4" i="11"/>
  <c r="P4" i="11"/>
  <c r="O4" i="11"/>
  <c r="N4" i="11"/>
  <c r="Z4" i="10"/>
  <c r="Y4" i="10"/>
  <c r="X4" i="10"/>
  <c r="W4" i="10"/>
  <c r="V4" i="10"/>
  <c r="U4" i="10"/>
  <c r="T4" i="10"/>
  <c r="S4" i="10"/>
  <c r="R4" i="10"/>
  <c r="Q4" i="10"/>
  <c r="P4" i="10"/>
  <c r="R4" i="9"/>
  <c r="Q4" i="9"/>
  <c r="P4" i="9"/>
  <c r="O4" i="9"/>
  <c r="N4" i="9"/>
  <c r="M4" i="9"/>
  <c r="L4" i="9"/>
  <c r="BQ6" i="5"/>
  <c r="BP6" i="5"/>
  <c r="BQ5" i="5"/>
  <c r="BQ4" i="5"/>
  <c r="V4" i="5"/>
  <c r="U4" i="5"/>
  <c r="T4" i="5"/>
  <c r="S4" i="5"/>
  <c r="R4" i="5"/>
  <c r="Q4" i="5"/>
  <c r="P4" i="5"/>
  <c r="O4" i="5"/>
  <c r="N4" i="5"/>
  <c r="V4" i="4"/>
  <c r="U4" i="4"/>
  <c r="T4" i="4"/>
  <c r="S4" i="4"/>
  <c r="R4" i="4"/>
  <c r="Q4" i="4"/>
  <c r="P4" i="4"/>
  <c r="O4" i="4"/>
  <c r="N4" i="4"/>
  <c r="AN4" i="12"/>
  <c r="AQ6" i="8"/>
  <c r="AC4" i="12"/>
  <c r="AD4" i="12"/>
  <c r="AE4" i="12"/>
  <c r="AF4" i="12"/>
  <c r="AG4" i="12"/>
  <c r="AH4" i="12"/>
  <c r="AI4" i="12"/>
  <c r="AJ4" i="12"/>
  <c r="AK4" i="12"/>
  <c r="AL4" i="12"/>
  <c r="AM4" i="12"/>
  <c r="AO4" i="12"/>
  <c r="AP4" i="12"/>
  <c r="AQ4" i="12"/>
  <c r="AR4" i="12"/>
  <c r="AS4" i="12"/>
  <c r="AT4" i="12"/>
  <c r="AU4" i="12"/>
  <c r="AV4" i="12"/>
  <c r="AC9" i="7"/>
  <c r="AC10" i="7"/>
  <c r="AB7" i="7"/>
  <c r="AB8" i="7"/>
  <c r="AB9" i="7"/>
  <c r="AB10" i="7"/>
  <c r="AB6" i="7"/>
  <c r="AR7" i="8"/>
  <c r="AR8" i="8"/>
  <c r="AR9" i="8"/>
  <c r="AR10" i="8"/>
  <c r="AR6" i="8"/>
  <c r="AQ7" i="8"/>
  <c r="AQ8" i="8"/>
  <c r="AQ9" i="8"/>
  <c r="AQ10" i="8"/>
  <c r="V9" i="8"/>
  <c r="U9" i="8"/>
  <c r="T9" i="8"/>
  <c r="S9" i="8"/>
  <c r="R9" i="8"/>
  <c r="Q9" i="8"/>
  <c r="P9" i="8"/>
  <c r="O9" i="8"/>
  <c r="N9" i="8"/>
  <c r="V8" i="8"/>
  <c r="U8" i="8"/>
  <c r="T8" i="8"/>
  <c r="S8" i="8"/>
  <c r="R8" i="8"/>
  <c r="Q8" i="8"/>
  <c r="P8" i="8"/>
  <c r="O8" i="8"/>
  <c r="N8" i="8"/>
  <c r="V7" i="8"/>
  <c r="U7" i="8"/>
  <c r="T7" i="8"/>
  <c r="S7" i="8"/>
  <c r="R7" i="8"/>
  <c r="Q7" i="8"/>
  <c r="P7" i="8"/>
  <c r="O7" i="8"/>
  <c r="N7" i="8"/>
  <c r="V6" i="8"/>
  <c r="U6" i="8"/>
  <c r="T6" i="8"/>
  <c r="S6" i="8"/>
  <c r="R6" i="8"/>
  <c r="Q6" i="8"/>
  <c r="P6" i="8"/>
  <c r="O6" i="8"/>
  <c r="N6" i="8"/>
  <c r="V5" i="8"/>
  <c r="S5" i="8"/>
  <c r="U5" i="8"/>
  <c r="T5" i="8"/>
  <c r="R5" i="8"/>
  <c r="Q5" i="8"/>
  <c r="P5" i="8"/>
  <c r="O5" i="8"/>
  <c r="N5" i="8"/>
  <c r="O4" i="8"/>
  <c r="P4" i="8"/>
  <c r="Q4" i="8"/>
  <c r="R4" i="8"/>
  <c r="S4" i="8"/>
  <c r="T4" i="8"/>
  <c r="U4" i="8"/>
  <c r="V4" i="8"/>
  <c r="N4" i="8"/>
  <c r="J4" i="7"/>
  <c r="AR7" i="6"/>
  <c r="AQ6" i="6"/>
  <c r="AQ9" i="6"/>
  <c r="AQ7" i="6"/>
  <c r="BP4" i="5" l="1"/>
  <c r="N5" i="7"/>
  <c r="M5" i="7"/>
  <c r="L5" i="7"/>
  <c r="K5" i="7"/>
  <c r="J5" i="7"/>
  <c r="K4" i="7"/>
  <c r="L4" i="7"/>
  <c r="M4" i="7"/>
  <c r="N4" i="7"/>
  <c r="N5" i="6"/>
  <c r="AR8" i="6" l="1"/>
  <c r="AR9" i="6"/>
  <c r="AR10" i="6"/>
  <c r="AQ10" i="6"/>
  <c r="AQ8" i="6"/>
  <c r="V17" i="6"/>
  <c r="U17" i="6"/>
  <c r="T17" i="6"/>
  <c r="S17" i="6"/>
  <c r="R17" i="6"/>
  <c r="Q17" i="6"/>
  <c r="P17" i="6"/>
  <c r="O17" i="6"/>
  <c r="N17" i="6"/>
  <c r="V16" i="6"/>
  <c r="U16" i="6"/>
  <c r="T16" i="6"/>
  <c r="S16" i="6"/>
  <c r="R16" i="6"/>
  <c r="Q16" i="6"/>
  <c r="P16" i="6"/>
  <c r="O16" i="6"/>
  <c r="N16" i="6"/>
  <c r="V15" i="6"/>
  <c r="U15" i="6"/>
  <c r="T15" i="6"/>
  <c r="S15" i="6"/>
  <c r="R15" i="6"/>
  <c r="Q15" i="6"/>
  <c r="P15" i="6"/>
  <c r="O15" i="6"/>
  <c r="N15" i="6"/>
  <c r="V14" i="6"/>
  <c r="U14" i="6"/>
  <c r="T14" i="6"/>
  <c r="S14" i="6"/>
  <c r="R14" i="6"/>
  <c r="Q14" i="6"/>
  <c r="P14" i="6"/>
  <c r="O14" i="6"/>
  <c r="N14" i="6"/>
  <c r="V13" i="6"/>
  <c r="U13" i="6"/>
  <c r="T13" i="6"/>
  <c r="S13" i="6"/>
  <c r="R13" i="6"/>
  <c r="Q13" i="6"/>
  <c r="P13" i="6"/>
  <c r="O13" i="6"/>
  <c r="N13" i="6"/>
  <c r="V12" i="6"/>
  <c r="U12" i="6"/>
  <c r="T12" i="6"/>
  <c r="S12" i="6"/>
  <c r="R12" i="6"/>
  <c r="Q12" i="6"/>
  <c r="P12" i="6"/>
  <c r="O12" i="6"/>
  <c r="N12" i="6"/>
  <c r="V11" i="6"/>
  <c r="U11" i="6"/>
  <c r="T11" i="6"/>
  <c r="S11" i="6"/>
  <c r="R11" i="6"/>
  <c r="Q11" i="6"/>
  <c r="P11" i="6"/>
  <c r="O11" i="6"/>
  <c r="N11" i="6"/>
  <c r="N6" i="6"/>
  <c r="O6" i="6"/>
  <c r="P6" i="6"/>
  <c r="Q6" i="6"/>
  <c r="R6" i="6"/>
  <c r="S6" i="6"/>
  <c r="T6" i="6"/>
  <c r="U6" i="6"/>
  <c r="V6" i="6"/>
  <c r="N7" i="6"/>
  <c r="O7" i="6"/>
  <c r="P7" i="6"/>
  <c r="Q7" i="6"/>
  <c r="R7" i="6"/>
  <c r="S7" i="6"/>
  <c r="T7" i="6"/>
  <c r="U7" i="6"/>
  <c r="V7" i="6"/>
  <c r="N8" i="6"/>
  <c r="O8" i="6"/>
  <c r="P8" i="6"/>
  <c r="Q8" i="6"/>
  <c r="R8" i="6"/>
  <c r="S8" i="6"/>
  <c r="T8" i="6"/>
  <c r="U8" i="6"/>
  <c r="V8" i="6"/>
  <c r="N9" i="6"/>
  <c r="O9" i="6"/>
  <c r="P9" i="6"/>
  <c r="Q9" i="6"/>
  <c r="R9" i="6"/>
  <c r="S9" i="6"/>
  <c r="T9" i="6"/>
  <c r="U9" i="6"/>
  <c r="V9" i="6"/>
  <c r="N10" i="6"/>
  <c r="O10" i="6"/>
  <c r="P10" i="6"/>
  <c r="Q10" i="6"/>
  <c r="R10" i="6"/>
  <c r="S10" i="6"/>
  <c r="T10" i="6"/>
  <c r="U10" i="6"/>
  <c r="V10" i="6"/>
  <c r="O5" i="6"/>
  <c r="P5" i="6"/>
  <c r="Q5" i="6"/>
  <c r="R5" i="6"/>
  <c r="S5" i="6"/>
  <c r="T5" i="6"/>
  <c r="U5" i="6"/>
  <c r="V5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62D604-9ECE-4A08-B129-C81A8D5D573F}" odcFile="D:\Users\Tanchanok.su\Downloads\query (22).iqy" keepAlive="1" name="query (22)" type="5" refreshedVersion="7" minRefreshableVersion="3" saveData="1">
    <dbPr connection="Provider=Microsoft.Office.List.OLEDB.2.0;Data Source=&quot;&quot;;ApplicationName=Excel;Version=12.0.0.0" command="&lt;LIST&gt;&lt;VIEWGUID&gt;67A1C7B6-6266-46AF-A010-8938173049EA&lt;/VIEWGUID&gt;&lt;LISTNAME&gt;62d5b94a-2271-4bf0-95ac-1c8b2a9c4d63&lt;/LISTNAME&gt;&lt;LISTWEB&gt;https://thainamthip2.sharepoint.com/sites/ProcurementMicrosoftform/_vti_bin&lt;/LISTWEB&gt;&lt;LISTSUBWEB&gt;&lt;/LISTSUBWEB&gt;&lt;ROOTFOLDER&gt;&lt;/ROOTFOLDER&gt;&lt;/LIST&gt;" commandType="5"/>
  </connection>
  <connection id="2" xr16:uid="{C87F6433-7F6E-4010-A7E3-25A9555924AC}" odcFile="D:\Users\Tanchanok.su\Downloads\query (23).iqy" keepAlive="1" name="query (23)" type="5" refreshedVersion="7" minRefreshableVersion="3" saveData="1">
    <dbPr connection="Provider=Microsoft.Office.List.OLEDB.2.0;Data Source=&quot;&quot;;ApplicationName=Excel;Version=12.0.0.0" command="&lt;LIST&gt;&lt;VIEWGUID&gt;5BA81B93-BE8C-4ABF-B86D-E7FC628FA837&lt;/VIEWGUID&gt;&lt;LISTNAME&gt;e406af6f-baeb-4102-8fa5-8e018f32e893&lt;/LISTNAME&gt;&lt;LISTWEB&gt;https://thainamthip2.sharepoint.com/sites/ProcurementMicrosoftform/_vti_bin&lt;/LISTWEB&gt;&lt;LISTSUBWEB&gt;&lt;/LISTSUBWEB&gt;&lt;ROOTFOLDER&gt;&lt;/ROOTFOLDER&gt;&lt;/LIST&gt;" commandType="5"/>
  </connection>
  <connection id="3" xr16:uid="{A6A77542-9945-4914-B627-8C828D8DC16F}" odcFile="D:\Users\Tanchanok.su\Downloads\query (24).iqy" keepAlive="1" name="query (24)" type="5" refreshedVersion="7" minRefreshableVersion="3" saveData="1">
    <dbPr connection="Provider=Microsoft.Office.List.OLEDB.2.0;Data Source=&quot;&quot;;ApplicationName=Excel;Version=12.0.0.0" command="&lt;LIST&gt;&lt;VIEWGUID&gt;A8C4FF9C-7EA1-4667-898F-A683BFEF1508&lt;/VIEWGUID&gt;&lt;LISTNAME&gt;a94e6405-761c-4fcc-9e9c-e6c167b0dd2e&lt;/LISTNAME&gt;&lt;LISTWEB&gt;https://thainamthip2.sharepoint.com/sites/ProcurementMicrosoftform/_vti_bin&lt;/LISTWEB&gt;&lt;LISTSUBWEB&gt;&lt;/LISTSUBWEB&gt;&lt;ROOTFOLDER&gt;&lt;/ROOTFOLDER&gt;&lt;/LIST&gt;" commandType="5"/>
  </connection>
  <connection id="4" xr16:uid="{92E5F42B-03CD-482F-8C38-FDBD5CDD3D5F}" odcFile="D:\Users\Tanchanok.su\Downloads\query (25).iqy" keepAlive="1" name="query (25)" type="5" refreshedVersion="7" minRefreshableVersion="3" saveData="1">
    <dbPr connection="Provider=Microsoft.Office.List.OLEDB.2.0;Data Source=&quot;&quot;;ApplicationName=Excel;Version=12.0.0.0" command="&lt;LIST&gt;&lt;VIEWGUID&gt;A9739D32-4A62-409D-8C08-0392021757EE&lt;/VIEWGUID&gt;&lt;LISTNAME&gt;c9f72bd1-1dcc-449c-8e21-c95c28bb956e&lt;/LISTNAME&gt;&lt;LISTWEB&gt;https://thainamthip2.sharepoint.com/sites/ProcurementMicrosoftform/_vti_bin&lt;/LISTWEB&gt;&lt;LISTSUBWEB&gt;&lt;/LISTSUBWEB&gt;&lt;ROOTFOLDER&gt;&lt;/ROOTFOLDER&gt;&lt;/LIST&gt;" commandType="5"/>
  </connection>
  <connection id="5" xr16:uid="{FE766E62-0834-45B8-9B5A-80EC14376C4B}" odcFile="D:\Users\Tanchanok.su\Downloads\query (26).iqy" keepAlive="1" name="query (26)" type="5" refreshedVersion="7" minRefreshableVersion="3" saveData="1">
    <dbPr connection="Provider=Microsoft.Office.List.OLEDB.2.0;Data Source=&quot;&quot;;ApplicationName=Excel;Version=12.0.0.0" command="&lt;LIST&gt;&lt;VIEWGUID&gt;15CD7EB1-AAF8-4C69-813A-F98847027A0A&lt;/VIEWGUID&gt;&lt;LISTNAME&gt;caa731f2-8b49-49be-94e1-7e461baa3314&lt;/LISTNAME&gt;&lt;LISTWEB&gt;https://thainamthip2.sharepoint.com/sites/ProcurementMicrosoftform/_vti_bin&lt;/LISTWEB&gt;&lt;LISTSUBWEB&gt;&lt;/LISTSUBWEB&gt;&lt;ROOTFOLDER&gt;&lt;/ROOTFOLDER&gt;&lt;/LIST&gt;" commandType="5"/>
  </connection>
  <connection id="6" xr16:uid="{5BA06D80-120F-4212-9B68-FDC6CF388332}" odcFile="D:\Users\Tanchanok.su\Downloads\query (27).iqy" keepAlive="1" name="query (27)" type="5" refreshedVersion="7" minRefreshableVersion="3" saveData="1">
    <dbPr connection="Provider=Microsoft.Office.List.OLEDB.2.0;Data Source=&quot;&quot;;ApplicationName=Excel;Version=12.0.0.0" command="&lt;LIST&gt;&lt;VIEWGUID&gt;F8E15B4E-0C93-43E6-97E0-F7C090A6057C&lt;/VIEWGUID&gt;&lt;LISTNAME&gt;c14bdceb-aca0-422a-8a47-de95c49b7784&lt;/LISTNAME&gt;&lt;LISTWEB&gt;https://thainamthip2.sharepoint.com/sites/ProcurementMicrosoftform/_vti_bin&lt;/LISTWEB&gt;&lt;LISTSUBWEB&gt;&lt;/LISTSUBWEB&gt;&lt;ROOTFOLDER&gt;&lt;/ROOTFOLDER&gt;&lt;/LIST&gt;" commandType="5"/>
  </connection>
  <connection id="7" xr16:uid="{0144A151-FB4B-4238-8C2B-BC1DA0AB9014}" odcFile="D:\Users\Tanchanok.su\Downloads\query (28).iqy" keepAlive="1" name="query (28)" type="5" refreshedVersion="7" minRefreshableVersion="3" saveData="1">
    <dbPr connection="Provider=Microsoft.Office.List.OLEDB.2.0;Data Source=&quot;&quot;;ApplicationName=Excel;Version=12.0.0.0" command="&lt;LIST&gt;&lt;VIEWGUID&gt;0DE14B8C-FD75-4A55-8C28-C33D2A08EB38&lt;/VIEWGUID&gt;&lt;LISTNAME&gt;6a58bfa2-714d-42d1-a61d-75729a05a900&lt;/LISTNAME&gt;&lt;LISTWEB&gt;https://thainamthip2.sharepoint.com/sites/ProcurementMicrosoftform/_vti_bin&lt;/LISTWEB&gt;&lt;LISTSUBWEB&gt;&lt;/LISTSUBWEB&gt;&lt;ROOTFOLDER&gt;&lt;/ROOTFOLDER&gt;&lt;/LIST&gt;" commandType="5"/>
  </connection>
  <connection id="8" xr16:uid="{B5196B3F-1E38-451A-9D32-C31BE409217C}" odcFile="D:\Users\Tanchanok.su\Downloads\query (29).iqy" keepAlive="1" name="query (29)" type="5" refreshedVersion="7" minRefreshableVersion="3" saveData="1">
    <dbPr connection="Provider=Microsoft.Office.List.OLEDB.2.0;Data Source=&quot;&quot;;ApplicationName=Excel;Version=12.0.0.0" command="&lt;LIST&gt;&lt;VIEWGUID&gt;41934B5D-A7E8-4753-95EB-8AF2713A0973&lt;/VIEWGUID&gt;&lt;LISTNAME&gt;1b2c9b44-822e-4f09-9367-1d5f8b6cf761&lt;/LISTNAME&gt;&lt;LISTWEB&gt;https://thainamthip2.sharepoint.com/sites/ProcurementMicrosoftform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<sst xmlns="http://schemas.openxmlformats.org/spreadsheetml/2006/main" count="5378" uniqueCount="654">
  <si>
    <t>ผู้ประเมิน</t>
  </si>
  <si>
    <t>VendorName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</si>
  <si>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</si>
  <si>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</si>
  <si>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</si>
  <si>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</si>
  <si>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</si>
  <si>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</si>
  <si>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</si>
  <si>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</si>
  <si>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</si>
  <si>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</si>
  <si>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</si>
  <si>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</si>
  <si>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</si>
  <si>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</si>
  <si>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</si>
  <si>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</si>
  <si>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</si>
  <si>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</si>
  <si>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Weight</t>
  </si>
  <si>
    <t>IT</t>
  </si>
  <si>
    <t>PURCHASING</t>
  </si>
  <si>
    <t>บริษัท อีวาย คอร์ปอเรท เซอร์วิสเซส</t>
  </si>
  <si>
    <t>ESG</t>
  </si>
  <si>
    <t>Year</t>
  </si>
  <si>
    <t>บริษัท เมโทรซิสเต็มส์คอร์ปอเรชั่น</t>
  </si>
  <si>
    <t>Clobotics Pte Ltd</t>
  </si>
  <si>
    <t>อีวาย คอร์ปอเรท เซอร์วิสเซส</t>
  </si>
  <si>
    <t>Row Labels1</t>
  </si>
  <si>
    <t>Q.1</t>
  </si>
  <si>
    <t>Q.2</t>
  </si>
  <si>
    <t>Q.3</t>
  </si>
  <si>
    <t>Q.4</t>
  </si>
  <si>
    <t>Q.5</t>
  </si>
  <si>
    <t>Q.6</t>
  </si>
  <si>
    <t>Q.7</t>
  </si>
  <si>
    <t>Q.8</t>
  </si>
  <si>
    <t>Q.9</t>
  </si>
  <si>
    <t>S.1</t>
  </si>
  <si>
    <t>S.2</t>
  </si>
  <si>
    <t>S.3</t>
  </si>
  <si>
    <t>S.4</t>
  </si>
  <si>
    <t>S.5</t>
  </si>
  <si>
    <t>S.6</t>
  </si>
  <si>
    <t>S.7</t>
  </si>
  <si>
    <t>S.8</t>
  </si>
  <si>
    <t>S.9</t>
  </si>
  <si>
    <t>Total_Q</t>
  </si>
  <si>
    <t>Total_S</t>
  </si>
  <si>
    <t>Grand Total</t>
  </si>
  <si>
    <t>USER</t>
  </si>
  <si>
    <t>FRICEW Functional Unit Test Script</t>
  </si>
  <si>
    <t xml:space="preserve">Program ID 
</t>
  </si>
  <si>
    <t>Test Executor</t>
  </si>
  <si>
    <t>Sign-off by 
Test Executor</t>
  </si>
  <si>
    <t>Remarks:</t>
  </si>
  <si>
    <t>Vendor Evalaution Dashboard V2.</t>
  </si>
  <si>
    <t>Aunchala.Ke</t>
  </si>
  <si>
    <t>Code</t>
  </si>
  <si>
    <t>Title</t>
  </si>
  <si>
    <t>Status</t>
  </si>
  <si>
    <t>การแสดงผลรายงาน</t>
  </si>
  <si>
    <t>BI-01</t>
  </si>
  <si>
    <t>BI-02</t>
  </si>
  <si>
    <t>BI-03</t>
  </si>
  <si>
    <t>BI-04</t>
  </si>
  <si>
    <t>BI-05</t>
  </si>
  <si>
    <t>BI-06</t>
  </si>
  <si>
    <t>Vendor Evaluation</t>
  </si>
  <si>
    <t>AGILE</t>
  </si>
  <si>
    <t>PROPERTY</t>
  </si>
  <si>
    <t>Energy&amp;Chemical</t>
  </si>
  <si>
    <t>WASTE</t>
  </si>
  <si>
    <t>MFG</t>
  </si>
  <si>
    <t>Outsource</t>
  </si>
  <si>
    <t>Commercial</t>
  </si>
  <si>
    <t>Logistic</t>
  </si>
  <si>
    <t>RM&amp;PKG</t>
  </si>
  <si>
    <t>vsPY</t>
  </si>
  <si>
    <t>Vendor Evaluation By Vendor</t>
  </si>
  <si>
    <t>Vendor Evalation By Plant</t>
  </si>
  <si>
    <t>BI-07</t>
  </si>
  <si>
    <t>BI-08</t>
  </si>
  <si>
    <t>BI-09</t>
  </si>
  <si>
    <t>BI-10</t>
  </si>
  <si>
    <t>BI-11</t>
  </si>
  <si>
    <t>BI-12</t>
  </si>
  <si>
    <t>BI-13</t>
  </si>
  <si>
    <t>BI-14</t>
  </si>
  <si>
    <t>899210546 บริษัท ศักดิ์ดา รีไซเคิล จำกัด</t>
  </si>
  <si>
    <t>899210173 บริษัท จินดาสยามบรรจุภัณฑ์ จำกัด</t>
  </si>
  <si>
    <t>899210160 บริษัท สุธีค้าถัง 2499 จำกัด</t>
  </si>
  <si>
    <t>9000100098 บริษัท โครเนส (ไทยแลนด์) จำกัด</t>
  </si>
  <si>
    <t>9000100662 บริษัท เคเอชเอส เอจี (ประเทศไทย)</t>
  </si>
  <si>
    <t>9000100317 บริษัท เวเบอร์ มาร์คกิ้ง ซิสเต็มส์(ประเทศไทย)</t>
  </si>
  <si>
    <t>QA</t>
  </si>
  <si>
    <t>STORE</t>
  </si>
  <si>
    <t>PACKAGING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</si>
  <si>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</si>
  <si>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</si>
  <si>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</si>
  <si>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</si>
  <si>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</si>
  <si>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</si>
  <si>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</si>
  <si>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</si>
  <si>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</si>
  <si>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</si>
  <si>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</si>
  <si>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</si>
  <si>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</si>
  <si>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</si>
  <si>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</si>
  <si>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</si>
  <si>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</si>
  <si>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</si>
  <si>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</si>
  <si>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</si>
  <si>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</si>
  <si>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</si>
  <si>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</si>
  <si>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</si>
  <si>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Q.10</t>
  </si>
  <si>
    <t>Q.11</t>
  </si>
  <si>
    <t>Q.12</t>
  </si>
  <si>
    <t>Q.13</t>
  </si>
  <si>
    <t xml:space="preserve"> Q.14</t>
  </si>
  <si>
    <t>Q.15</t>
  </si>
  <si>
    <t>Q.16</t>
  </si>
  <si>
    <t>Q.17</t>
  </si>
  <si>
    <t>Q.18</t>
  </si>
  <si>
    <t>Q.19</t>
  </si>
  <si>
    <t>Q.20</t>
  </si>
  <si>
    <t>Q.21</t>
  </si>
  <si>
    <t>S.10</t>
  </si>
  <si>
    <t>S.11</t>
  </si>
  <si>
    <t>S.12</t>
  </si>
  <si>
    <t>S.13</t>
  </si>
  <si>
    <t>S.14</t>
  </si>
  <si>
    <t>S.15</t>
  </si>
  <si>
    <t>S.16</t>
  </si>
  <si>
    <t>S.17</t>
  </si>
  <si>
    <t>S.18</t>
  </si>
  <si>
    <t>S.19</t>
  </si>
  <si>
    <t>S.20</t>
  </si>
  <si>
    <t>S.21</t>
  </si>
  <si>
    <t>9000103503 บริษัท แอสเซนด์ แทรเวิล จำกัด</t>
  </si>
  <si>
    <t>9000103356 บริษัท ดีเอพีพี ยูนิฟอร์ม จำกัด</t>
  </si>
  <si>
    <t>4</t>
  </si>
  <si>
    <t>2</t>
  </si>
  <si>
    <t>3</t>
  </si>
  <si>
    <t>1</t>
  </si>
  <si>
    <t>-</t>
  </si>
  <si>
    <t>sites/ProcurementMicrosoftform/Lists/MS_FORM_PROPERTY</t>
  </si>
  <si>
    <t>Item</t>
  </si>
  <si>
    <t>Tanchanok.Su@thainamthip.co.th</t>
  </si>
  <si>
    <t>9000104647 บริษัท ซี.พี.แลนด์ จำกัด (มหาชน)</t>
  </si>
  <si>
    <t>Property</t>
  </si>
  <si>
    <t>Y1999</t>
  </si>
  <si>
    <t>57</t>
  </si>
  <si>
    <t>56</t>
  </si>
  <si>
    <t>9000104298 บริษัท ดี วอลล์ แอนด์ อลูมิเนียม จำกัด</t>
  </si>
  <si>
    <t>55</t>
  </si>
  <si>
    <t>54</t>
  </si>
  <si>
    <t>53</t>
  </si>
  <si>
    <t>52</t>
  </si>
  <si>
    <t>Power.Bi@thainamthip.co.th</t>
  </si>
  <si>
    <t>Test</t>
  </si>
  <si>
    <t>50</t>
  </si>
  <si>
    <t>51</t>
  </si>
  <si>
    <t>Path</t>
  </si>
  <si>
    <t>Item Type</t>
  </si>
  <si>
    <t>Submission Time</t>
  </si>
  <si>
    <t>Responder Email</t>
  </si>
  <si>
    <t>ข้อเสนอแนะเพื่อการปรับปรุง</t>
  </si>
  <si>
    <t>PR09_4.การจัดการด้าน สิ่งแวดล้อม สังคม และธรรมาภิบาล (ESG)</t>
  </si>
  <si>
    <t>PR08_3.4 เจ้าหน้าที่ติดต่อวางบิลได้ตรงเวลา</t>
  </si>
  <si>
    <t>PR07_3.3 ทำเลที่ตั้ง</t>
  </si>
  <si>
    <t>PR06_3.2 โครงสร้างตัวอาคารได้มาตรฐาน ปลอดภัย</t>
  </si>
  <si>
    <t>PR05_3.1 ขนาดของพื้นที่ตรงตามความต้องการ</t>
  </si>
  <si>
    <t>PR04_2.1 ราคาเหมาะสมเมื่อเปรียบเทียบกับสถานที่อื่น</t>
  </si>
  <si>
    <t>PR03_1.3 ติดต่อผู้ประสานงานผู้ให้เช่า</t>
  </si>
  <si>
    <t>PR02_1.2 ให้บริการปรับปรุงแก้ไขปัญหา</t>
  </si>
  <si>
    <t>PR01_1.1 ความร่วมมือในการติดต่อราชการ</t>
  </si>
  <si>
    <t>Pur_Grp</t>
  </si>
  <si>
    <t>ผู้รับการประเมิน ALL</t>
  </si>
  <si>
    <t>Level2</t>
  </si>
  <si>
    <t>Level1</t>
  </si>
  <si>
    <t>รอบการประเมิน</t>
  </si>
  <si>
    <t>ปีที่ประเมิน</t>
  </si>
  <si>
    <t>sites/ProcurementMicrosoftform/Lists/MS_FORM_ENERGY_CHEMICAL</t>
  </si>
  <si>
    <t>9000100322 บริษัท แอตลาส คอปโก้ (ประเทศไทย)</t>
  </si>
  <si>
    <t>กลุ่มงาน UTILITIES &amp; PIPING</t>
  </si>
  <si>
    <t>17</t>
  </si>
  <si>
    <t>9000101309 บริษัท โชคประพันธ์ก่อสร้าง จำกัด</t>
  </si>
  <si>
    <t>กลุ่มงานก่อสร้าง Construction</t>
  </si>
  <si>
    <t>16</t>
  </si>
  <si>
    <t>9000104203 บริษัท สยามอินเตอร์ เทรดดิ้ง</t>
  </si>
  <si>
    <t>15</t>
  </si>
  <si>
    <t>14</t>
  </si>
  <si>
    <t>13</t>
  </si>
  <si>
    <t>12</t>
  </si>
  <si>
    <t>EC09_5.2 การจัดการด้าน สิ่งแวดล้อม สังคม และธรรมาภิบาล (ESG)</t>
  </si>
  <si>
    <t>EC08_5.1 การจัดการความปลอดภัยในการทำงาน</t>
  </si>
  <si>
    <t>EC07_4.2 ความเชี่ยวชาญในการให้บริการ</t>
  </si>
  <si>
    <t>EC06_4.1 การให้ข้อมูลสนับสนุนทางด้านเทคนิค</t>
  </si>
  <si>
    <t>EC05_3.2 ราคาเทียบกับคุณภาพของงาน</t>
  </si>
  <si>
    <t>EC04_3.1 ขอข้อมูลราคาและการติดต่อสื่อสาร</t>
  </si>
  <si>
    <t>EC03_2.1 ระยะเวลาการจัดส่งตามกำหนด</t>
  </si>
  <si>
    <t>EC02_1.2 คุณภาพของผลงาน เป็นไปตาม มาตรฐาน</t>
  </si>
  <si>
    <t>EC01_1.1  สินค้าถูกต้องตามข้อกำหนด (Specification)</t>
  </si>
  <si>
    <t>sites/ProcurementMicrosoftform/Lists/MS_FORM_TEST1</t>
  </si>
  <si>
    <t>HAZARDOUS WASTE ขยะแบบมีสารพิษตกค้าง</t>
  </si>
  <si>
    <t>337</t>
  </si>
  <si>
    <t>335</t>
  </si>
  <si>
    <t>336</t>
  </si>
  <si>
    <t>334</t>
  </si>
  <si>
    <t>333</t>
  </si>
  <si>
    <t>332</t>
  </si>
  <si>
    <t>330</t>
  </si>
  <si>
    <t>329</t>
  </si>
  <si>
    <t>328</t>
  </si>
  <si>
    <t>327</t>
  </si>
  <si>
    <t>326</t>
  </si>
  <si>
    <t>325</t>
  </si>
  <si>
    <t>324</t>
  </si>
  <si>
    <t>ข้อเสนอแนะ เพื่อปรับปรุงการบริการของ Vendor</t>
  </si>
  <si>
    <t>WA05_การจัดการด้าน สิ่งแวดล้อม สังคม และธรรมาภิบาล (ESG)</t>
  </si>
  <si>
    <t>WA04_ปฏิบัติตามข้อกำหนดสิ่งแวดล้อมและคุณภาพหลังการเก็บwasteในโรงงาน/สาขา</t>
  </si>
  <si>
    <t>WA03_การปฏิบัติตามsafetyของโรงงาน/สาขา</t>
  </si>
  <si>
    <t>WA02_การตรงต่อเวลา</t>
  </si>
  <si>
    <t>WA01_การบริการ</t>
  </si>
  <si>
    <t>sites/ProcurementMicrosoftform/Lists/MS_FORM2_MFG</t>
  </si>
  <si>
    <t>กลุ่มซ่อมบำรุงเครื่องจักร ต่างชาติ PRODUCTION EQUIPMENT &amp; SPARE PART : MAJOR BRAND</t>
  </si>
  <si>
    <t>MENUFACTURING : กลุ่มเครื่องจักรโรงงาน</t>
  </si>
  <si>
    <t>1033</t>
  </si>
  <si>
    <t>1032</t>
  </si>
  <si>
    <t>1031</t>
  </si>
  <si>
    <t>1030</t>
  </si>
  <si>
    <t>1029</t>
  </si>
  <si>
    <t>1028</t>
  </si>
  <si>
    <t>1027</t>
  </si>
  <si>
    <t>1021</t>
  </si>
  <si>
    <t>MF09_การจัดการด้าน สิ่งแวดล้อม สังคม และธรรมาภิบาล (ESG)</t>
  </si>
  <si>
    <t>MF08_การจัดการความปลอดภัยและสิ่งแวดล้อม ในการทำงานและสินค้า</t>
  </si>
  <si>
    <t>MF07_2 ความเชี่ยวชาญในการให้บริการ</t>
  </si>
  <si>
    <t>MF06_1.การให้ข้อมูลสนับสนุนทางด้านเทคนิค</t>
  </si>
  <si>
    <t>MF05_ราคา - ค่าใช้จ่ายหลังใช้บริการ</t>
  </si>
  <si>
    <t>MF04_ราคา - ของสินค้า/บริการ</t>
  </si>
  <si>
    <t>MF03_ระยะเวลาการจัดส่งตามกำหนด</t>
  </si>
  <si>
    <t>MF02_2 คุณภาพของผลงาน เป็นไปตาม มาตรฐาน</t>
  </si>
  <si>
    <t>MF01_1 สินค้าถูกต้องตามข้อกำหนด (Specification)</t>
  </si>
  <si>
    <t>sites/ProcurementMicrosoftform/Lists/MS_FORM2_OUTSOURCE</t>
  </si>
  <si>
    <t>9000102770 บริษัท รักษาความปลอดภัยบีทีเอ็น กรุ๊ป จำกัด</t>
  </si>
  <si>
    <t>OUTSOURCE</t>
  </si>
  <si>
    <t>361</t>
  </si>
  <si>
    <t>360</t>
  </si>
  <si>
    <t xml:space="preserve">9000103021 บริษัท รักษาความปลอดภัยพีพี.ซีเคียว อินเตอร์ กรุ๊ป 2016 จำกัด </t>
  </si>
  <si>
    <t>359</t>
  </si>
  <si>
    <t>358</t>
  </si>
  <si>
    <t>357</t>
  </si>
  <si>
    <t>356</t>
  </si>
  <si>
    <t>Above1MB</t>
  </si>
  <si>
    <t>OU07_การจัดการด้าน สิ่งแวดล้อม สังคม และธรรมาภิบาล (ESG)</t>
  </si>
  <si>
    <t>OU06_ผู้มาปฏิบัติงานไม่ทำให้เกิดผลกระทบต่อสิ่งแวดล้อม ทั้งภายในและภายนอกบริษัท และคำนึงถึงด้านความปลอดภัย</t>
  </si>
  <si>
    <t>OU05_คุณภาพและบริการของพนักงานเป็นไปตามมาตรฐาน</t>
  </si>
  <si>
    <t>OU04_พนักงานมีการแต่งกายที่ถูกต้องขณะปฎิบัติหน้าที่</t>
  </si>
  <si>
    <t>OU03_กำหนดการเข้าบริการเป็นไปตามที่ได้นัดหมาย</t>
  </si>
  <si>
    <t>OU02_ขั้นตอน, วิธีการ, เอกสาร ตรงตามระเบียบที่กำหนด</t>
  </si>
  <si>
    <t>OU01_ผู้มาปฎิบัติงานอยู่ในระเบียบวินัยของบริษัทฯ</t>
  </si>
  <si>
    <t>sites/ProcurementMicrosoftform/Lists/MS_FORM2_COM</t>
  </si>
  <si>
    <t xml:space="preserve">4 </t>
  </si>
  <si>
    <t>9000102465 บริษัท เบฟโปร เอเชีย จำกัด</t>
  </si>
  <si>
    <t>SERVICE &amp; OTHER</t>
  </si>
  <si>
    <t>911</t>
  </si>
  <si>
    <t>910</t>
  </si>
  <si>
    <t>9000103824 Western Refrigeration Pvt.Ltd.</t>
  </si>
  <si>
    <t>COLD DRINK EQUIPMENT</t>
  </si>
  <si>
    <t>909</t>
  </si>
  <si>
    <t>908</t>
  </si>
  <si>
    <t>907</t>
  </si>
  <si>
    <t>906</t>
  </si>
  <si>
    <t>S : ข้อเสนอแนะ (ถ้ามี)</t>
  </si>
  <si>
    <t>CO11_5. Safety &amp; Environment&amp; ESG</t>
  </si>
  <si>
    <t>CO10_การจัดการความปลอดภัยในการทำงาน (SAFETY)</t>
  </si>
  <si>
    <t>CO09_2. การแก้ไขปัญหา  เมื่อพบปัญหาสามารถแก้ไขปัญหาได้ภายในSLAที่กำหนดไว้</t>
  </si>
  <si>
    <t>CO08_1. การติดต่อสื่อสาร มีบริการafter-sale support, สามารถติดต่อได้สะดวก, สามารถให้คำปรึกษาและบริการได้ถูกต้อง, มีความรู้ความชำนาญทางเฉพาะด้าน, ช่องทางการติดต่อ</t>
  </si>
  <si>
    <t>CO07_2. Payment Terms (เครดิตเทอมมาตรฐานของบ. 30 วัน)</t>
  </si>
  <si>
    <t>CO06_1. ราคาFinal rate  เมื่อเทียบกับราคามาตรฐานตลาด เป็นราคาที่แข่งขันได้(Competitiveness) หรือ ราคาส่วนของงานเพิ่มหน้างาน (ถ้ามีร้องขอ) เมื่อเทียบกับราคามาตรฐานตลาด (Ad-hoc costs)</t>
  </si>
  <si>
    <t>CO05_3. ความเรียบร้อยของผลิตภัณฑ์/ บรรจุภัณฑ์ระหว่างการขนส่ง</t>
  </si>
  <si>
    <t>CO04_2. ความถูกต้องของจำนวนสินค้า/ รายการของงานบริการตรงตามเอกสารส่งมอบสินค้า</t>
  </si>
  <si>
    <t>CO03_1. ส่งมอบสินค้า/ บริการได้ตรงตามเวลาที่กำหนด</t>
  </si>
  <si>
    <t>CO02_2 ข้อบกพร่องของสินค้า  (Defect) (เช่น สินค้ามีตำหนิจากขั้นตอนการผลิต, ฯลฯ) หรือข้อบกพร่องของงานบริการ (เช่น งานอีเว้นท์ อุปกรณ์แสงเสียงใช้งานไม่ได้ ฯลฯ)</t>
  </si>
  <si>
    <t>CO01_1. สินค้า หรืองานบริการ ตรงตามคุณสมบัติที่กำหนด (Specification)</t>
  </si>
  <si>
    <t>sites/ProcurementMicrosoftform/Lists/MS_FORM2_LOGISTIC</t>
  </si>
  <si>
    <t>ปทุมธานี</t>
  </si>
  <si>
    <t>9000104217 บริษัท ออลล์ นาว โลจิสติกส์ จำกัด</t>
  </si>
  <si>
    <t>3PL TRANSPORT  TT-MT</t>
  </si>
  <si>
    <t>กลุ่มงาน 3 PL LOGISTICS</t>
  </si>
  <si>
    <t>738</t>
  </si>
  <si>
    <t>นอร์ธปาร์ค</t>
  </si>
  <si>
    <t>737</t>
  </si>
  <si>
    <t>9000100002 บริษัท โลจิสติกส์ เอเชีย จำกัด</t>
  </si>
  <si>
    <t>736</t>
  </si>
  <si>
    <t>735</t>
  </si>
  <si>
    <t>734</t>
  </si>
  <si>
    <t>733</t>
  </si>
  <si>
    <t>LO09_การจัดการด้าน สิ่งแวดล้อม สังคม และธรรมาภิบาล (ESG)</t>
  </si>
  <si>
    <t>LO08_Safety</t>
  </si>
  <si>
    <t>LO07_2. ระยะเวลาการแก้ไขปัญหา</t>
  </si>
  <si>
    <t>LO06_1 การติดต่อสื่อสารและการขอราคา Communication&amp;require for quotation</t>
  </si>
  <si>
    <t>LO05_Credit Term</t>
  </si>
  <si>
    <t>LO04_ราคาเทียบกับคุณภาพของงาน Price &amp; Quality</t>
  </si>
  <si>
    <t>LO03_ระยะเวลาการจัดส่งตามกำหนด</t>
  </si>
  <si>
    <t>LO02_คุณภาพ(การใช้งาน)</t>
  </si>
  <si>
    <t>LO01_คุณภาพ(ด้านตัวสินค้า)</t>
  </si>
  <si>
    <t>โรงงาน</t>
  </si>
  <si>
    <t>Level3</t>
  </si>
  <si>
    <t>sites/ProcurementMicrosoftform/Lists/MS_FORM2_RMPKG</t>
  </si>
  <si>
    <t>BARCODE</t>
  </si>
  <si>
    <t>6737</t>
  </si>
  <si>
    <t>6736</t>
  </si>
  <si>
    <t>6735</t>
  </si>
  <si>
    <t>6734</t>
  </si>
  <si>
    <t>9000101725  บริษัท อุตสาหกรรมน้ำตาลอีสานจำกัด</t>
  </si>
  <si>
    <t>SUGAR</t>
  </si>
  <si>
    <t>ขอนแก่น</t>
  </si>
  <si>
    <t>Y1998</t>
  </si>
  <si>
    <t>6733</t>
  </si>
  <si>
    <t>9000101725 บริษัท อุตสาหกรรมน้ำตาลอีสานจำกัด</t>
  </si>
  <si>
    <t>6732</t>
  </si>
  <si>
    <t>6731</t>
  </si>
  <si>
    <t>6730</t>
  </si>
  <si>
    <t>โคราช</t>
  </si>
  <si>
    <t>6729</t>
  </si>
  <si>
    <t>6728</t>
  </si>
  <si>
    <t>6727</t>
  </si>
  <si>
    <t>6726</t>
  </si>
  <si>
    <t>9000100013  บริษัท ตะวันนาบรรจุภัณฑ์ จำกัด</t>
  </si>
  <si>
    <t>SUPPORT SHEET</t>
  </si>
  <si>
    <t>ลำปาง</t>
  </si>
  <si>
    <t>6725</t>
  </si>
  <si>
    <t>9000100013 บริษัท ตะวันนาบรรจุภัณฑ์ จำกัด</t>
  </si>
  <si>
    <t>6724</t>
  </si>
  <si>
    <t>6723</t>
  </si>
  <si>
    <t>6722</t>
  </si>
  <si>
    <t>รังสิต</t>
  </si>
  <si>
    <t>6720</t>
  </si>
  <si>
    <t>6721</t>
  </si>
  <si>
    <t>6719</t>
  </si>
  <si>
    <t>6718</t>
  </si>
  <si>
    <t>6717</t>
  </si>
  <si>
    <t>6716</t>
  </si>
  <si>
    <t>6715</t>
  </si>
  <si>
    <t>6714</t>
  </si>
  <si>
    <t>6713</t>
  </si>
  <si>
    <t>6712</t>
  </si>
  <si>
    <t>6711</t>
  </si>
  <si>
    <t>6710</t>
  </si>
  <si>
    <t>6709</t>
  </si>
  <si>
    <t>6708</t>
  </si>
  <si>
    <t>6707</t>
  </si>
  <si>
    <t>6706</t>
  </si>
  <si>
    <t>TestError</t>
  </si>
  <si>
    <t>9000104787 บริษัท เอช.บี.ฟูลเลอร์ (ประเทศไทย)จำกัด</t>
  </si>
  <si>
    <t>GLUE</t>
  </si>
  <si>
    <t>6705</t>
  </si>
  <si>
    <t>6704</t>
  </si>
  <si>
    <t>6703</t>
  </si>
  <si>
    <t>6702</t>
  </si>
  <si>
    <t>9000100098	บริษัท โครเนส (ไทยแลนด์) จำกัด</t>
  </si>
  <si>
    <t>6701</t>
  </si>
  <si>
    <t>6699</t>
  </si>
  <si>
    <t>6700</t>
  </si>
  <si>
    <t>6698</t>
  </si>
  <si>
    <t>Pornpun.Pa@thainamthip.co.th</t>
  </si>
  <si>
    <t>9000101727  บริษัท เคเอสแอล อะโกร แอนด์เทรดดิ้งจำกัด</t>
  </si>
  <si>
    <t>LIQUID SUCROSE</t>
  </si>
  <si>
    <t>6697</t>
  </si>
  <si>
    <t>6696</t>
  </si>
  <si>
    <t>6695</t>
  </si>
  <si>
    <t>6694</t>
  </si>
  <si>
    <t>6693</t>
  </si>
  <si>
    <t>6692</t>
  </si>
  <si>
    <t>6691</t>
  </si>
  <si>
    <t>6690</t>
  </si>
  <si>
    <t>9000100930 บริษัท แปซิฟิก ชูการ์ คอร์ปอเรชั่นจำกัด</t>
  </si>
  <si>
    <t>6689</t>
  </si>
  <si>
    <t>6688</t>
  </si>
  <si>
    <t>6687</t>
  </si>
  <si>
    <t>6686</t>
  </si>
  <si>
    <t>6685</t>
  </si>
  <si>
    <t>6684</t>
  </si>
  <si>
    <t>6683</t>
  </si>
  <si>
    <t>6682</t>
  </si>
  <si>
    <t>9000101727 บริษัท เคเอสแอล อะโกร แอนด์เทรดดิ้งจำกัด</t>
  </si>
  <si>
    <t>6681</t>
  </si>
  <si>
    <t>6680</t>
  </si>
  <si>
    <t>6679</t>
  </si>
  <si>
    <t>6678</t>
  </si>
  <si>
    <t>6677</t>
  </si>
  <si>
    <t>6676</t>
  </si>
  <si>
    <t>6675</t>
  </si>
  <si>
    <t>6674</t>
  </si>
  <si>
    <t>6673</t>
  </si>
  <si>
    <t>6672</t>
  </si>
  <si>
    <t>6671</t>
  </si>
  <si>
    <t>6670</t>
  </si>
  <si>
    <t>6669</t>
  </si>
  <si>
    <t>6668</t>
  </si>
  <si>
    <t>6667</t>
  </si>
  <si>
    <t>6666</t>
  </si>
  <si>
    <t>6665</t>
  </si>
  <si>
    <t>6664</t>
  </si>
  <si>
    <t>6663</t>
  </si>
  <si>
    <t>6662</t>
  </si>
  <si>
    <t>6661</t>
  </si>
  <si>
    <t>6660</t>
  </si>
  <si>
    <t>6659</t>
  </si>
  <si>
    <t>6658</t>
  </si>
  <si>
    <t>BIB BOX</t>
  </si>
  <si>
    <t>6657</t>
  </si>
  <si>
    <t>6656</t>
  </si>
  <si>
    <t>6655</t>
  </si>
  <si>
    <t>6654</t>
  </si>
  <si>
    <t>6653</t>
  </si>
  <si>
    <t>6652</t>
  </si>
  <si>
    <t>6651</t>
  </si>
  <si>
    <t>6650</t>
  </si>
  <si>
    <t>6649</t>
  </si>
  <si>
    <t>6648</t>
  </si>
  <si>
    <t>6647</t>
  </si>
  <si>
    <t>6646</t>
  </si>
  <si>
    <t>6645</t>
  </si>
  <si>
    <t>6644</t>
  </si>
  <si>
    <t>6643</t>
  </si>
  <si>
    <t>6642</t>
  </si>
  <si>
    <t>6641</t>
  </si>
  <si>
    <t>6640</t>
  </si>
  <si>
    <t>6639</t>
  </si>
  <si>
    <t>6638</t>
  </si>
  <si>
    <t>TestCon.</t>
  </si>
  <si>
    <t>9000100962  บริษัท ลินเด้ (ประเทศไทย) จำกัด(มหาชน)</t>
  </si>
  <si>
    <t>CO2</t>
  </si>
  <si>
    <t>6637</t>
  </si>
  <si>
    <t>9000101793  บริษัท ออล บิสซิเนส เซ็นเตอร์ จำกัด</t>
  </si>
  <si>
    <t>WAX RIBBON</t>
  </si>
  <si>
    <t>6636</t>
  </si>
  <si>
    <t>6635</t>
  </si>
  <si>
    <t>9000100016 บริษัท น้ำตาลไทยเอกลักษณ์ จำกัด</t>
  </si>
  <si>
    <t>6634</t>
  </si>
  <si>
    <t>9000101924  บริษัท วัฒนพันธุ์แพคเกจจิ้งซิสเท็ม</t>
  </si>
  <si>
    <t>STRAPPING BAND</t>
  </si>
  <si>
    <t>6632</t>
  </si>
  <si>
    <t>9000102326  บริษัท แม็กซ์โปร แพค คอร์ป จำกัด</t>
  </si>
  <si>
    <t>STRETCH FILM</t>
  </si>
  <si>
    <t>6633</t>
  </si>
  <si>
    <t>9000100476  บริษัท วิสและบุตร จำกัด</t>
  </si>
  <si>
    <t>SHRINK FILM</t>
  </si>
  <si>
    <t>6631</t>
  </si>
  <si>
    <t>9000100532  บริษัท จงฟู่ (กรุงเทพ) จำกัด</t>
  </si>
  <si>
    <t>PREFORM</t>
  </si>
  <si>
    <t>6630</t>
  </si>
  <si>
    <t>9000100703 บริษัท ฮอนชวน (ประเทศไทย) จำกัด</t>
  </si>
  <si>
    <t>PLASTIC CLOSURE</t>
  </si>
  <si>
    <t>6629</t>
  </si>
  <si>
    <t>9000100638  บริษัท ไพร์ม แพ็คเกจจิ้ง จำกัด</t>
  </si>
  <si>
    <t>LABEL</t>
  </si>
  <si>
    <t>6628</t>
  </si>
  <si>
    <t>9000100098  บริษัท โครเนส (ไทยแลนด์) จำกัด</t>
  </si>
  <si>
    <t>6627</t>
  </si>
  <si>
    <t>9000100373 บริษัท คราวน์ เบ็บแคน แอนด์โคลสเซอร์ส (ประเทศไทย) จำกัด</t>
  </si>
  <si>
    <t>CROWN</t>
  </si>
  <si>
    <t>6626</t>
  </si>
  <si>
    <t>6625</t>
  </si>
  <si>
    <t>9000100317  บริษัท เวเบอร์ มาร์คกิ้ง ซิสเต็มส์(ประเทศไทย) จำกัด</t>
  </si>
  <si>
    <t>6624</t>
  </si>
  <si>
    <t>9000104157  บริษัท พงษ์พันธ์ บรรจุภัณฑ์ จำกัด</t>
  </si>
  <si>
    <t>PREFORM CARTON</t>
  </si>
  <si>
    <t>6623</t>
  </si>
  <si>
    <t>9000103415 บริษัท ที.เอส.เปเปอร์ทิ้ว จำกัด</t>
  </si>
  <si>
    <t>PAPER CORE</t>
  </si>
  <si>
    <t>6622</t>
  </si>
  <si>
    <t>OPP TAPE</t>
  </si>
  <si>
    <t>6621</t>
  </si>
  <si>
    <t>9000100414  บริษัท อินโดรามา โพลีเมอร์สจำกัด (มหาชน)</t>
  </si>
  <si>
    <t>RESIN</t>
  </si>
  <si>
    <t>6620</t>
  </si>
  <si>
    <t>6619</t>
  </si>
  <si>
    <t>6618</t>
  </si>
  <si>
    <t>6617</t>
  </si>
  <si>
    <t>9000102326  บริษัท แม็กซ์โปร แพค คอร์ป</t>
  </si>
  <si>
    <t>6616</t>
  </si>
  <si>
    <t>6615</t>
  </si>
  <si>
    <t>6614</t>
  </si>
  <si>
    <t>9000100480  บริษัท โอบริสท์ (ประเทศไทย) จำกัด</t>
  </si>
  <si>
    <t>6613</t>
  </si>
  <si>
    <t>PALLET STICKER</t>
  </si>
  <si>
    <t>6612</t>
  </si>
  <si>
    <t>9000100067  บริษัท บูรณาพากรุ๊ป จำกัด</t>
  </si>
  <si>
    <t>PALLET</t>
  </si>
  <si>
    <t>6611</t>
  </si>
  <si>
    <t>6610</t>
  </si>
  <si>
    <t>6609</t>
  </si>
  <si>
    <t>6608</t>
  </si>
  <si>
    <t>9000103704  บริษัท ซิกจิล (ประเทศไทย) จำกัด</t>
  </si>
  <si>
    <t>6607</t>
  </si>
  <si>
    <t>9000100455 บริษัท เอเชี่ยนเทป แอนด์ เลเบิ้ลจำกัด</t>
  </si>
  <si>
    <t>6606</t>
  </si>
  <si>
    <t>LIQUID NITROGEN</t>
  </si>
  <si>
    <t>6605</t>
  </si>
  <si>
    <t>9000101793 บริษัท ออล บิสซิเนส เซ็นเตอร์ จำกัด</t>
  </si>
  <si>
    <t>6604</t>
  </si>
  <si>
    <t>6603</t>
  </si>
  <si>
    <t>6602</t>
  </si>
  <si>
    <t>9000102326 บริษัท แม็กซ์โปร แพค คอร์ป จำกัด</t>
  </si>
  <si>
    <t>6601</t>
  </si>
  <si>
    <t>6600</t>
  </si>
  <si>
    <t>9000101350  บริษัท นิวโมเดอร์น ซุปเปอร์แพคจำกัด</t>
  </si>
  <si>
    <t>6599</t>
  </si>
  <si>
    <t>6598</t>
  </si>
  <si>
    <t>6597</t>
  </si>
  <si>
    <t>6596</t>
  </si>
  <si>
    <t>9000101166  บริษัท ไทยนิสเซ่ แพ็คเกจจิ้ง จำกัด</t>
  </si>
  <si>
    <t>6595</t>
  </si>
  <si>
    <t>6594</t>
  </si>
  <si>
    <t>9000100373  บริษัท คราวน์ เบ็บแคน แอนด์โคลสเซอร์ส (ประเทศไทย) จำกัด</t>
  </si>
  <si>
    <t>6593</t>
  </si>
  <si>
    <t>6592</t>
  </si>
  <si>
    <t>9000101190  บริษัท อินเตอร์พ้อยท์ มาร์เก็ตติ้งจำกัด</t>
  </si>
  <si>
    <t>6591</t>
  </si>
  <si>
    <t>6590</t>
  </si>
  <si>
    <t>6589</t>
  </si>
  <si>
    <t>6588</t>
  </si>
  <si>
    <t>6587</t>
  </si>
  <si>
    <t>9000100125 บริษัท ปัญจพลไฟเบอร์ คอนเทนเนอร์จำกัด</t>
  </si>
  <si>
    <t>TRAY</t>
  </si>
  <si>
    <t>6586</t>
  </si>
  <si>
    <t>6585</t>
  </si>
  <si>
    <t>6584</t>
  </si>
  <si>
    <t>9000101924 บริษัท วัฒนพันธุ์แพคเกจจิ้งซิสเท็ม</t>
  </si>
  <si>
    <t>6582</t>
  </si>
  <si>
    <t>9000100476 บริษัท วิสและบุตร จำกัด</t>
  </si>
  <si>
    <t>6581</t>
  </si>
  <si>
    <t>6580</t>
  </si>
  <si>
    <t>9000100474  บริษัท พรีซิชั่น พลาสติก จำกัด</t>
  </si>
  <si>
    <t>6579</t>
  </si>
  <si>
    <t>6578</t>
  </si>
  <si>
    <t>6577</t>
  </si>
  <si>
    <t>6576</t>
  </si>
  <si>
    <t>9000100909 บริษัท ทูซู ไทยนำ จำกัด</t>
  </si>
  <si>
    <t>6575</t>
  </si>
  <si>
    <t>6574</t>
  </si>
  <si>
    <t>9000102127  บริษัท ไทย มาลายา กลาส จำกัด</t>
  </si>
  <si>
    <t>GLASS BOTTLE</t>
  </si>
  <si>
    <t>6573</t>
  </si>
  <si>
    <t>6572</t>
  </si>
  <si>
    <t>9000100962 บริษัท ลินเด้ (ประเทศไทย) จำกัด(มหาชน)</t>
  </si>
  <si>
    <t>6571</t>
  </si>
  <si>
    <t>9000100317 บริษัท เวเบอร์ มาร์คกิ้ง ซิสเต็มส์(ประเทศไทย) จำกัด</t>
  </si>
  <si>
    <t>6570</t>
  </si>
  <si>
    <t>6569</t>
  </si>
  <si>
    <t>6568</t>
  </si>
  <si>
    <t>6567</t>
  </si>
  <si>
    <t>6566</t>
  </si>
  <si>
    <t>6565</t>
  </si>
  <si>
    <t>6564</t>
  </si>
  <si>
    <t>6563</t>
  </si>
  <si>
    <t>9000100411 บริษัท ธนเสริมอุตสาหกรรมฝาขวด จำกัด</t>
  </si>
  <si>
    <t>6562</t>
  </si>
  <si>
    <t>6561</t>
  </si>
  <si>
    <t>9000102161 บริษัท แพลตตินั่ม โปร พลาสติก จำกัด</t>
  </si>
  <si>
    <t>6560</t>
  </si>
  <si>
    <t>6559</t>
  </si>
  <si>
    <t>9000100638 บริษัท ไพร์ม แพ็คเกจจิ้ง จำกัด</t>
  </si>
  <si>
    <t>6558</t>
  </si>
  <si>
    <t>6557</t>
  </si>
  <si>
    <t>6556</t>
  </si>
  <si>
    <t>GAS NITROGEN</t>
  </si>
  <si>
    <t>6555</t>
  </si>
  <si>
    <t>6554</t>
  </si>
  <si>
    <t>9000102349 บริษัท กายวิภาค กรุ๊ป จำกัด</t>
  </si>
  <si>
    <t>CORNER GUARD</t>
  </si>
  <si>
    <t>6553</t>
  </si>
  <si>
    <t>6552</t>
  </si>
  <si>
    <t>9000101588  บริษัท ไทยเบเวอร์เรจ แคน จำกัด</t>
  </si>
  <si>
    <t>CAN END</t>
  </si>
  <si>
    <t>6551</t>
  </si>
  <si>
    <t>CAN BODY</t>
  </si>
  <si>
    <t>6550</t>
  </si>
  <si>
    <t>9000100639 บริษัท กลุ่มสยามบรรจุภัณฑ์ จำกัด</t>
  </si>
  <si>
    <t>6549</t>
  </si>
  <si>
    <t>9000101088	บริษัท แอดวานซ์ โนเลดจ์ เซอร์วิสเซสจำกัด</t>
  </si>
  <si>
    <t>BIB BAG</t>
  </si>
  <si>
    <t>6548</t>
  </si>
  <si>
    <t>6547</t>
  </si>
  <si>
    <t>ข้อเสนอแนะ และคำแนะนำเพิ่มเติม</t>
  </si>
  <si>
    <t>RP21_มีนโยบายด้าน สิ่งแวดล้อม ความรับผิดชอบต่อสังคม และธรรมาภิบาย</t>
  </si>
  <si>
    <t>RP20_5.1)จำนวน CAR ที่ออกด้านความปลอดภัยของอาหาร (Food Safty) ของวัตุดิบและบรรจุภัณฑ์ที่ส่งมอบ</t>
  </si>
  <si>
    <t>RP19_4.3.4 สามารถจัดทำ Artwork และตัวอย่างบรรจุภัณฑ์สำหรับสินค้าใหม่ได้อย่างรวดเร็วและถูกต้อง</t>
  </si>
  <si>
    <t>RP18_4.3.3 มีทีมงานที่มีความเชี่ยวชาญสนับสนุนด้านเทคนิค (Specialist) สามารถให้คำแนะนำทางด้านเทคนิค การให้ความรู้ด้านบรรจุภัณฑ์</t>
  </si>
  <si>
    <t>RP17_4.3.2 ให้ความช่วยเหลือหรือข้อแนะนำใน ด้านข้อมูล ด้านเทคนิคต่าง ๆ หรือการแก้ไขปัญหา</t>
  </si>
  <si>
    <t>RP16_4.2.2 ให้ความช่วยเหลือหรือข้อแนะนำใน ด้านข้อมูล ด้านเทคนิคต่าง ๆ หรือการแก้ไขปัญหา</t>
  </si>
  <si>
    <t>RP15_4.3.1 สามารถติดต่อ และติดตามงานกับเจ้าหน้าที่ของบริษัทได้</t>
  </si>
  <si>
    <t>RP14_4.2.1 สามารถติดต่อ และติดตามงานกับเจ้าหน้าที่ของบริษัทได้</t>
  </si>
  <si>
    <t>RP13_4.2 ดำเนินการติดตาม CAR และความสำเร็จในการแก้ไขปัญหา</t>
  </si>
  <si>
    <t>RP12_4.1 ตอบและปิด CAR ภายในเวลาที่กำหนด</t>
  </si>
  <si>
    <t>RP11_3.2) เครดิตการชำระเงิน</t>
  </si>
  <si>
    <t>RP10_3.1) ราคาแข่งขันได้เมื่อเปรียบเทียบกับ vendor  ที่ขายวัตถุดิบประเภทเดียวกัน</t>
  </si>
  <si>
    <t>RP09_2.6) ปฏิบัติตามกฏของบุคคลภายนอกที่เข้ามาปฏิบัติงานในโรงงาน</t>
  </si>
  <si>
    <t xml:space="preserve">RP08_2.5) มีเอกสาร เช่น 1. PO หรือ JIT, COA ครบถ้วน  / 2.ใบส่งของหรือ invoice ถูกและครบถ้วน  </t>
  </si>
  <si>
    <t>RP07_2.4) ความสะอาดของ package และรถ ความสมบูรณ์  package ภายนอกของสินค้า</t>
  </si>
  <si>
    <t>RP06_2.3) ส่งสินค้าได้ครบตามจำนวนและชนิดที่สั่ง</t>
  </si>
  <si>
    <t>RP05_2.2) ส่งสินค้าตรงตามที่กำหนด (ไม่กระทบกับการทำงาน)</t>
  </si>
  <si>
    <t>RP04_2.1) ส่งสินค้าได้ไม่กระทบกับแผนการผลิต (ผลิตตามแผน และ lead time สั่งสินค้าปกติ)</t>
  </si>
  <si>
    <t>RP03_1.3) COA ถูกต้องและครบถ้วน</t>
  </si>
  <si>
    <t>RP02_1.2) จำนวน CAR ที่ออกทางด้านคุณภาพ</t>
  </si>
  <si>
    <t>RP01_1.1) สินค้าถูกต้องตรงตามข้อกำหนด (Specification) ที่ตกลงกัน</t>
  </si>
  <si>
    <t>ประเภทสินค้า</t>
  </si>
  <si>
    <t>ปีประเมิน</t>
  </si>
  <si>
    <t>B03</t>
  </si>
  <si>
    <t>B04</t>
  </si>
  <si>
    <t>VendorCode</t>
  </si>
  <si>
    <t>9000100013</t>
  </si>
  <si>
    <t>9000101725</t>
  </si>
  <si>
    <t>9000101727</t>
  </si>
  <si>
    <t>Plant</t>
  </si>
  <si>
    <t>ข้อเสนอแนะ</t>
  </si>
  <si>
    <t>ขอนแก่น Total</t>
  </si>
  <si>
    <t>โคราช Total</t>
  </si>
  <si>
    <t>ปทุมธานี Total</t>
  </si>
  <si>
    <t>รังสิต Total</t>
  </si>
  <si>
    <t>ลำปาง Total</t>
  </si>
  <si>
    <t>(blank)</t>
  </si>
  <si>
    <t xml:space="preserve">ใช้แค่ข้อมูล Blank </t>
  </si>
  <si>
    <t xml:space="preserve">B05 </t>
  </si>
  <si>
    <t>Done</t>
  </si>
  <si>
    <t>Last Year</t>
  </si>
  <si>
    <t>B-01</t>
  </si>
  <si>
    <t>B-13</t>
  </si>
  <si>
    <t>B-14</t>
  </si>
  <si>
    <t>Remark</t>
  </si>
  <si>
    <t>9000100317</t>
  </si>
  <si>
    <t>9000100930</t>
  </si>
  <si>
    <t>ALL</t>
  </si>
  <si>
    <t>9000101350 บริษัท นิวโมเดอร์น ซุปเปอร์แพคจำกัด</t>
  </si>
  <si>
    <t>9000100455</t>
  </si>
  <si>
    <t>9000100476</t>
  </si>
  <si>
    <t>9000100962</t>
  </si>
  <si>
    <t>9000101350</t>
  </si>
  <si>
    <t>ALL Total</t>
  </si>
  <si>
    <t>ค่าใน Excel น้อยกว่า 0.02</t>
  </si>
  <si>
    <t>กรณีการประเมินในส่วนของ user ที่ประเมินมาให้ตรวจสอบในส่วนของการประเมิน - หรือ blank ใน Vendor รายเดียวกัน ควรจะเป็นรูปแบบเดียวกัน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</si>
</sst>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0.0"/>
  </numFmts>
  <fonts count="17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4"/>
      <color theme="1"/>
      <name val="Cordia New"/>
      <family val="2"/>
    </font>
    <font>
      <b/>
      <sz val="16"/>
      <name val="Cordia New"/>
      <family val="2"/>
    </font>
    <font>
      <b/>
      <sz val="14"/>
      <color theme="1"/>
      <name val="Cordia New"/>
      <family val="2"/>
    </font>
    <font>
      <b/>
      <sz val="12"/>
      <name val="Cordia New"/>
      <family val="2"/>
    </font>
    <font>
      <sz val="12"/>
      <name val="Arial"/>
      <family val="2"/>
    </font>
    <font>
      <b/>
      <sz val="10"/>
      <color theme="0"/>
      <name val="Tahoma"/>
      <family val="2"/>
      <scheme val="minor"/>
    </font>
    <font>
      <b/>
      <sz val="10"/>
      <name val="Tahoma"/>
      <family val="2"/>
      <scheme val="minor"/>
    </font>
    <font>
      <sz val="10"/>
      <color theme="1"/>
      <name val="Tahoma"/>
      <family val="2"/>
      <charset val="222"/>
      <scheme val="minor"/>
    </font>
    <font>
      <sz val="10"/>
      <color theme="1"/>
      <name val="Tahoma"/>
      <family val="2"/>
      <scheme val="minor"/>
    </font>
    <font>
      <sz val="8"/>
      <name val="Tahoma"/>
      <family val="2"/>
      <scheme val="minor"/>
    </font>
    <font>
      <b/>
      <sz val="11"/>
      <color theme="0"/>
      <name val="Tahoma"/>
      <family val="2"/>
      <charset val="222"/>
      <scheme val="minor"/>
    </font>
    <font>
      <b/>
      <sz val="11"/>
      <color rgb="FFFF0000"/>
      <name val="Tahoma"/>
      <family val="2"/>
      <scheme val="minor"/>
    </font>
    <font>
      <sz val="11"/>
      <color rgb="FFFF0000"/>
      <name val="Tahoma"/>
      <family val="2"/>
      <scheme val="minor"/>
    </font>
    <font>
      <sz val="8"/>
      <color theme="1"/>
      <name val="Tahoma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5" tint="0.59999389629810485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/>
    <xf numFmtId="0" fontId="1" fillId="0" borderId="0"/>
  </cellStyleXfs>
  <cellXfs count="82">
    <xf numFmtId="0" fontId="0" fillId="0" borderId="0" xfId="0"/>
    <xf numFmtId="0" fontId="0" fillId="0" borderId="0" xfId="0" applyAlignment="1">
      <alignment vertical="center"/>
    </xf>
    <xf numFmtId="0" fontId="0" fillId="2" borderId="1" xfId="0" applyFill="1" applyBorder="1"/>
    <xf numFmtId="0" fontId="0" fillId="2" borderId="2" xfId="0" applyFill="1" applyBorder="1"/>
    <xf numFmtId="1" fontId="0" fillId="2" borderId="2" xfId="0" applyNumberFormat="1" applyFill="1" applyBorder="1"/>
    <xf numFmtId="0" fontId="0" fillId="3" borderId="1" xfId="0" applyFill="1" applyBorder="1"/>
    <xf numFmtId="0" fontId="0" fillId="3" borderId="2" xfId="0" applyFill="1" applyBorder="1"/>
    <xf numFmtId="1" fontId="0" fillId="3" borderId="3" xfId="0" applyNumberForma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" xfId="0" applyBorder="1"/>
    <xf numFmtId="0" fontId="0" fillId="0" borderId="3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43" fontId="0" fillId="0" borderId="0" xfId="0" applyNumberFormat="1"/>
    <xf numFmtId="43" fontId="0" fillId="0" borderId="0" xfId="0" applyNumberFormat="1" applyAlignment="1">
      <alignment horizontal="left"/>
    </xf>
    <xf numFmtId="43" fontId="0" fillId="0" borderId="0" xfId="0" pivotButton="1" applyNumberFormat="1"/>
    <xf numFmtId="0" fontId="0" fillId="0" borderId="0" xfId="0" applyAlignment="1">
      <alignment horizontal="left"/>
    </xf>
    <xf numFmtId="43" fontId="0" fillId="0" borderId="0" xfId="1" applyFont="1"/>
    <xf numFmtId="43" fontId="0" fillId="0" borderId="0" xfId="1" applyFont="1" applyAlignment="1">
      <alignment vertical="center"/>
    </xf>
    <xf numFmtId="0" fontId="4" fillId="0" borderId="0" xfId="2" applyFont="1"/>
    <xf numFmtId="0" fontId="3" fillId="0" borderId="0" xfId="2"/>
    <xf numFmtId="0" fontId="5" fillId="0" borderId="0" xfId="2" applyFont="1"/>
    <xf numFmtId="0" fontId="4" fillId="0" borderId="15" xfId="2" applyFont="1" applyBorder="1"/>
    <xf numFmtId="0" fontId="3" fillId="0" borderId="15" xfId="2" applyBorder="1"/>
    <xf numFmtId="0" fontId="6" fillId="0" borderId="0" xfId="2" applyFont="1"/>
    <xf numFmtId="0" fontId="7" fillId="0" borderId="0" xfId="2" applyFont="1"/>
    <xf numFmtId="0" fontId="5" fillId="4" borderId="16" xfId="2" applyFont="1" applyFill="1" applyBorder="1" applyAlignment="1">
      <alignment vertical="top" wrapText="1"/>
    </xf>
    <xf numFmtId="0" fontId="5" fillId="4" borderId="19" xfId="2" applyFont="1" applyFill="1" applyBorder="1" applyAlignment="1">
      <alignment vertical="top" wrapText="1"/>
    </xf>
    <xf numFmtId="0" fontId="8" fillId="5" borderId="20" xfId="0" applyFont="1" applyFill="1" applyBorder="1" applyAlignment="1">
      <alignment horizontal="center" vertical="top"/>
    </xf>
    <xf numFmtId="0" fontId="8" fillId="5" borderId="20" xfId="0" applyFont="1" applyFill="1" applyBorder="1" applyAlignment="1">
      <alignment horizontal="center" wrapText="1"/>
    </xf>
    <xf numFmtId="0" fontId="8" fillId="5" borderId="20" xfId="0" applyFont="1" applyFill="1" applyBorder="1" applyAlignment="1">
      <alignment horizontal="center"/>
    </xf>
    <xf numFmtId="0" fontId="10" fillId="0" borderId="20" xfId="0" applyFont="1" applyBorder="1" applyAlignment="1">
      <alignment vertical="top"/>
    </xf>
    <xf numFmtId="0" fontId="11" fillId="0" borderId="20" xfId="0" applyFont="1" applyBorder="1" applyAlignment="1">
      <alignment vertical="top" wrapText="1"/>
    </xf>
    <xf numFmtId="0" fontId="10" fillId="0" borderId="20" xfId="0" applyFont="1" applyBorder="1"/>
    <xf numFmtId="0" fontId="0" fillId="0" borderId="28" xfId="0" applyBorder="1"/>
    <xf numFmtId="0" fontId="0" fillId="0" borderId="28" xfId="0" applyBorder="1" applyAlignment="1">
      <alignment vertical="center"/>
    </xf>
    <xf numFmtId="0" fontId="13" fillId="0" borderId="0" xfId="0" applyFont="1"/>
    <xf numFmtId="1" fontId="0" fillId="0" borderId="0" xfId="0" applyNumberFormat="1" applyAlignment="1">
      <alignment vertical="center"/>
    </xf>
    <xf numFmtId="187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0" fillId="0" borderId="20" xfId="0" applyBorder="1"/>
    <xf numFmtId="0" fontId="13" fillId="7" borderId="20" xfId="0" applyFont="1" applyFill="1" applyBorder="1"/>
    <xf numFmtId="0" fontId="13" fillId="8" borderId="20" xfId="0" applyFont="1" applyFill="1" applyBorder="1"/>
    <xf numFmtId="0" fontId="1" fillId="0" borderId="0" xfId="3"/>
    <xf numFmtId="49" fontId="1" fillId="0" borderId="0" xfId="3" applyNumberFormat="1"/>
    <xf numFmtId="22" fontId="1" fillId="0" borderId="0" xfId="3" applyNumberFormat="1"/>
    <xf numFmtId="0" fontId="0" fillId="2" borderId="20" xfId="0" applyFill="1" applyBorder="1"/>
    <xf numFmtId="0" fontId="0" fillId="3" borderId="20" xfId="0" applyFill="1" applyBorder="1"/>
    <xf numFmtId="0" fontId="0" fillId="0" borderId="20" xfId="0" applyBorder="1" applyAlignment="1">
      <alignment vertical="center"/>
    </xf>
    <xf numFmtId="0" fontId="1" fillId="9" borderId="0" xfId="3" applyFill="1"/>
    <xf numFmtId="0" fontId="0" fillId="0" borderId="29" xfId="0" applyBorder="1"/>
    <xf numFmtId="0" fontId="13" fillId="10" borderId="20" xfId="0" applyFont="1" applyFill="1" applyBorder="1"/>
    <xf numFmtId="43" fontId="0" fillId="9" borderId="0" xfId="1" applyFont="1" applyFill="1"/>
    <xf numFmtId="43" fontId="14" fillId="0" borderId="0" xfId="1" applyFont="1"/>
    <xf numFmtId="0" fontId="0" fillId="0" borderId="20" xfId="0" applyNumberFormat="1" applyBorder="1"/>
    <xf numFmtId="0" fontId="0" fillId="0" borderId="0" xfId="0" applyNumberFormat="1" applyAlignment="1">
      <alignment horizontal="left"/>
    </xf>
    <xf numFmtId="0" fontId="0" fillId="9" borderId="20" xfId="0" applyFill="1" applyBorder="1"/>
    <xf numFmtId="0" fontId="0" fillId="9" borderId="20" xfId="0" applyNumberFormat="1" applyFill="1" applyBorder="1"/>
    <xf numFmtId="0" fontId="0" fillId="11" borderId="20" xfId="0" applyFill="1" applyBorder="1"/>
    <xf numFmtId="0" fontId="0" fillId="11" borderId="20" xfId="0" applyNumberFormat="1" applyFill="1" applyBorder="1"/>
    <xf numFmtId="0" fontId="15" fillId="0" borderId="0" xfId="0" applyFont="1"/>
    <xf numFmtId="0" fontId="0" fillId="0" borderId="20" xfId="0" applyFill="1" applyBorder="1"/>
    <xf numFmtId="0" fontId="16" fillId="0" borderId="0" xfId="0" applyFont="1"/>
    <xf numFmtId="0" fontId="3" fillId="0" borderId="17" xfId="2" applyBorder="1" applyAlignment="1">
      <alignment horizontal="left" vertical="top" wrapText="1"/>
    </xf>
    <xf numFmtId="0" fontId="3" fillId="0" borderId="18" xfId="2" applyBorder="1" applyAlignment="1">
      <alignment horizontal="left" vertical="top" wrapText="1"/>
    </xf>
    <xf numFmtId="0" fontId="3" fillId="0" borderId="20" xfId="2" applyBorder="1" applyAlignment="1">
      <alignment horizontal="left" vertical="top" wrapText="1"/>
    </xf>
    <xf numFmtId="0" fontId="3" fillId="0" borderId="21" xfId="2" applyBorder="1" applyAlignment="1">
      <alignment horizontal="left" vertical="top" wrapText="1"/>
    </xf>
    <xf numFmtId="0" fontId="5" fillId="4" borderId="19" xfId="2" applyFont="1" applyFill="1" applyBorder="1" applyAlignment="1">
      <alignment vertical="top" wrapText="1"/>
    </xf>
    <xf numFmtId="0" fontId="5" fillId="4" borderId="22" xfId="2" applyFont="1" applyFill="1" applyBorder="1" applyAlignment="1">
      <alignment vertical="top" wrapText="1"/>
    </xf>
    <xf numFmtId="0" fontId="3" fillId="0" borderId="23" xfId="2" applyBorder="1" applyAlignment="1">
      <alignment horizontal="left" vertical="top" wrapText="1"/>
    </xf>
    <xf numFmtId="0" fontId="3" fillId="0" borderId="24" xfId="2" applyBorder="1" applyAlignment="1">
      <alignment horizontal="left" vertical="top" wrapText="1"/>
    </xf>
    <xf numFmtId="0" fontId="9" fillId="6" borderId="25" xfId="0" applyFont="1" applyFill="1" applyBorder="1" applyAlignment="1">
      <alignment horizontal="left" vertical="top"/>
    </xf>
    <xf numFmtId="0" fontId="9" fillId="6" borderId="26" xfId="0" applyFont="1" applyFill="1" applyBorder="1" applyAlignment="1">
      <alignment horizontal="left" vertical="top"/>
    </xf>
    <xf numFmtId="0" fontId="9" fillId="6" borderId="27" xfId="0" applyFont="1" applyFill="1" applyBorder="1" applyAlignment="1">
      <alignment horizontal="left" vertical="top"/>
    </xf>
  </cellXfs>
  <cellStyles count="4">
    <cellStyle name="Comma" xfId="1" builtinId="3"/>
    <cellStyle name="Normal" xfId="0" builtinId="0"/>
    <cellStyle name="Normal 2" xfId="2" xr:uid="{33DDCD42-2C4B-4E0D-8A92-49FE9CAA4AB9}"/>
    <cellStyle name="Normal 3" xfId="3" xr:uid="{C332F128-F210-4DD7-95B1-FFD0FA15C6E7}"/>
  </cellStyles>
  <dxfs count="267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/m/yyyy\ h:mm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0" formatCode="General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/m/yyyy\ h:mm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/m/yyyy\ h:mm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/m/yyyy\ h:mm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/m/yyyy\ h:mm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/m/yyyy\ h:mm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0" formatCode="General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/m/yyyy\ h:mm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/m/yyyy\ h:mm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0" formatCode="General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2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1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33" Type="http://schemas.openxmlformats.org/officeDocument/2006/relationships/pivotCacheDefinition" Target="pivotCache/pivotCacheDefinition9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8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4.xml"/><Relationship Id="rId36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3.xml"/><Relationship Id="rId30" Type="http://schemas.openxmlformats.org/officeDocument/2006/relationships/pivotCacheDefinition" Target="pivotCache/pivotCacheDefinition6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220869</xdr:colOff>
      <xdr:row>7</xdr:row>
      <xdr:rowOff>7851</xdr:rowOff>
    </xdr:from>
    <xdr:to>
      <xdr:col>2</xdr:col>
      <xdr:colOff>455075</xdr:colOff>
      <xdr:row>7</xdr:row>
      <xdr:rowOff>463859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18E7F2-7518-0527-63A5-2C27EDFDC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1217" y="1824503"/>
          <a:ext cx="1167380" cy="456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32289</xdr:colOff>
      <xdr:row>25</xdr:row>
      <xdr:rowOff>15613</xdr:rowOff>
    </xdr:from>
    <xdr:to>
      <xdr:col>26</xdr:col>
      <xdr:colOff>257330</xdr:colOff>
      <xdr:row>35</xdr:row>
      <xdr:rowOff>168660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A3B02E-CC35-47D6-B361-8F9879304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6696" y="4589766"/>
          <a:ext cx="6790295" cy="1982708"/>
        </a:xfrm>
        <a:prstGeom prst="rect">
          <a:avLst/>
        </a:prstGeom>
      </xdr:spPr>
    </xdr:pic>
    <xdr:clientData/>
  </xdr:twoCellAnchor>
  <xdr:twoCellAnchor editAs="oneCell">
    <xdr:from>
      <xdr:col>16</xdr:col>
      <xdr:colOff>21524</xdr:colOff>
      <xdr:row>38</xdr:row>
      <xdr:rowOff>150148</xdr:rowOff>
    </xdr:from>
    <xdr:to>
      <xdr:col>26</xdr:col>
      <xdr:colOff>215253</xdr:colOff>
      <xdr:row>50</xdr:row>
      <xdr:rowOff>57085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F61F2E-43D7-4084-ABF9-DC3599B6A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25931" y="7102860"/>
          <a:ext cx="6758983" cy="2102530"/>
        </a:xfrm>
        <a:prstGeom prst="rect">
          <a:avLst/>
        </a:prstGeom>
      </xdr:spPr>
    </xdr:pic>
    <xdr:clientData/>
  </xdr:twoCellAnchor>
  <xdr:twoCellAnchor editAs="oneCell">
    <xdr:from>
      <xdr:col>15</xdr:col>
      <xdr:colOff>624237</xdr:colOff>
      <xdr:row>9</xdr:row>
      <xdr:rowOff>158145</xdr:rowOff>
    </xdr:from>
    <xdr:to>
      <xdr:col>26</xdr:col>
      <xdr:colOff>150504</xdr:colOff>
      <xdr:row>21</xdr:row>
      <xdr:rowOff>63729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C92A8D9-FA39-4CC5-9E6E-0597AB053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72118" y="1804840"/>
          <a:ext cx="6748047" cy="2101177"/>
        </a:xfrm>
        <a:prstGeom prst="rect">
          <a:avLst/>
        </a:prstGeom>
      </xdr:spPr>
    </xdr:pic>
    <xdr:clientData/>
  </xdr:twoCellAnchor>
  <xdr:twoCellAnchor editAs="oneCell">
    <xdr:from>
      <xdr:col>27</xdr:col>
      <xdr:colOff>32288</xdr:colOff>
      <xdr:row>2</xdr:row>
      <xdr:rowOff>106024</xdr:rowOff>
    </xdr:from>
    <xdr:to>
      <xdr:col>35</xdr:col>
      <xdr:colOff>28727</xdr:colOff>
      <xdr:row>15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970393B-46C9-4CC5-A659-4A4A4AEA0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758474" y="471956"/>
          <a:ext cx="5248643" cy="2272536"/>
        </a:xfrm>
        <a:prstGeom prst="rect">
          <a:avLst/>
        </a:prstGeom>
      </xdr:spPr>
    </xdr:pic>
    <xdr:clientData/>
  </xdr:twoCellAnchor>
  <xdr:twoCellAnchor editAs="oneCell">
    <xdr:from>
      <xdr:col>26</xdr:col>
      <xdr:colOff>624237</xdr:colOff>
      <xdr:row>17</xdr:row>
      <xdr:rowOff>126305</xdr:rowOff>
    </xdr:from>
    <xdr:to>
      <xdr:col>35</xdr:col>
      <xdr:colOff>171383</xdr:colOff>
      <xdr:row>26</xdr:row>
      <xdr:rowOff>75339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87D64AE-3B97-47A5-A9AE-4C51D3062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693898" y="3236729"/>
          <a:ext cx="5455875" cy="1595729"/>
        </a:xfrm>
        <a:prstGeom prst="rect">
          <a:avLst/>
        </a:prstGeom>
      </xdr:spPr>
    </xdr:pic>
    <xdr:clientData/>
  </xdr:twoCellAnchor>
  <xdr:twoCellAnchor editAs="oneCell">
    <xdr:from>
      <xdr:col>27</xdr:col>
      <xdr:colOff>10763</xdr:colOff>
      <xdr:row>29</xdr:row>
      <xdr:rowOff>112995</xdr:rowOff>
    </xdr:from>
    <xdr:to>
      <xdr:col>35</xdr:col>
      <xdr:colOff>426651</xdr:colOff>
      <xdr:row>40</xdr:row>
      <xdr:rowOff>139353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FEDE7DA-83E3-49C4-996E-33C405057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736949" y="5419012"/>
          <a:ext cx="5668092" cy="2038985"/>
        </a:xfrm>
        <a:prstGeom prst="rect">
          <a:avLst/>
        </a:prstGeom>
      </xdr:spPr>
    </xdr:pic>
    <xdr:clientData/>
  </xdr:twoCellAnchor>
  <xdr:twoCellAnchor editAs="oneCell">
    <xdr:from>
      <xdr:col>27</xdr:col>
      <xdr:colOff>53815</xdr:colOff>
      <xdr:row>43</xdr:row>
      <xdr:rowOff>141258</xdr:rowOff>
    </xdr:from>
    <xdr:to>
      <xdr:col>35</xdr:col>
      <xdr:colOff>524187</xdr:colOff>
      <xdr:row>52</xdr:row>
      <xdr:rowOff>53815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9976C8E-DB73-4D79-8D80-D59153134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780001" y="8008800"/>
          <a:ext cx="5722576" cy="1559252"/>
        </a:xfrm>
        <a:prstGeom prst="rect">
          <a:avLst/>
        </a:prstGeom>
      </xdr:spPr>
    </xdr:pic>
    <xdr:clientData/>
  </xdr:twoCellAnchor>
  <xdr:twoCellAnchor editAs="oneCell">
    <xdr:from>
      <xdr:col>36</xdr:col>
      <xdr:colOff>32287</xdr:colOff>
      <xdr:row>3</xdr:row>
      <xdr:rowOff>145758</xdr:rowOff>
    </xdr:from>
    <xdr:to>
      <xdr:col>48</xdr:col>
      <xdr:colOff>618242</xdr:colOff>
      <xdr:row>18</xdr:row>
      <xdr:rowOff>40158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0B5AF05-D214-4954-AAE8-4C36201BB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667202" y="694656"/>
          <a:ext cx="8464260" cy="2638892"/>
        </a:xfrm>
        <a:prstGeom prst="rect">
          <a:avLst/>
        </a:prstGeom>
      </xdr:spPr>
    </xdr:pic>
    <xdr:clientData/>
  </xdr:twoCellAnchor>
  <xdr:twoCellAnchor editAs="oneCell">
    <xdr:from>
      <xdr:col>36</xdr:col>
      <xdr:colOff>10762</xdr:colOff>
      <xdr:row>22</xdr:row>
      <xdr:rowOff>55175</xdr:rowOff>
    </xdr:from>
    <xdr:to>
      <xdr:col>48</xdr:col>
      <xdr:colOff>336359</xdr:colOff>
      <xdr:row>35</xdr:row>
      <xdr:rowOff>118389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1B0F750-B7F2-44B8-AB86-1CDE29B31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645677" y="4080429"/>
          <a:ext cx="8203902" cy="2441774"/>
        </a:xfrm>
        <a:prstGeom prst="rect">
          <a:avLst/>
        </a:prstGeom>
      </xdr:spPr>
    </xdr:pic>
    <xdr:clientData/>
  </xdr:twoCellAnchor>
  <xdr:twoCellAnchor editAs="oneCell">
    <xdr:from>
      <xdr:col>52</xdr:col>
      <xdr:colOff>470439</xdr:colOff>
      <xdr:row>4</xdr:row>
      <xdr:rowOff>0</xdr:rowOff>
    </xdr:from>
    <xdr:to>
      <xdr:col>62</xdr:col>
      <xdr:colOff>463429</xdr:colOff>
      <xdr:row>10</xdr:row>
      <xdr:rowOff>13510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D53E095-26C8-4C98-8689-C8A9F71C5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2317303" y="731864"/>
          <a:ext cx="6020109" cy="1111307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10</xdr:row>
      <xdr:rowOff>165853</xdr:rowOff>
    </xdr:from>
    <xdr:to>
      <xdr:col>63</xdr:col>
      <xdr:colOff>540257</xdr:colOff>
      <xdr:row>34</xdr:row>
      <xdr:rowOff>175443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3E95B0F-74E5-403D-A2FE-9E04371D7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1244153" y="1995514"/>
          <a:ext cx="7772799" cy="4400776"/>
        </a:xfrm>
        <a:prstGeom prst="rect">
          <a:avLst/>
        </a:prstGeom>
      </xdr:spPr>
    </xdr:pic>
    <xdr:clientData/>
  </xdr:twoCellAnchor>
  <xdr:twoCellAnchor editAs="oneCell">
    <xdr:from>
      <xdr:col>51</xdr:col>
      <xdr:colOff>355170</xdr:colOff>
      <xdr:row>39</xdr:row>
      <xdr:rowOff>64576</xdr:rowOff>
    </xdr:from>
    <xdr:to>
      <xdr:col>60</xdr:col>
      <xdr:colOff>430373</xdr:colOff>
      <xdr:row>53</xdr:row>
      <xdr:rowOff>60845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EF10174-3B32-45FE-BB00-64985D298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1599323" y="7200254"/>
          <a:ext cx="5499609" cy="2557794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59</xdr:row>
      <xdr:rowOff>0</xdr:rowOff>
    </xdr:from>
    <xdr:to>
      <xdr:col>60</xdr:col>
      <xdr:colOff>512844</xdr:colOff>
      <xdr:row>74</xdr:row>
      <xdr:rowOff>63364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035278D-1CE1-4E64-9296-3663F9C1E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1244153" y="10795000"/>
          <a:ext cx="5937250" cy="2807856"/>
        </a:xfrm>
        <a:prstGeom prst="rect">
          <a:avLst/>
        </a:prstGeom>
      </xdr:spPr>
    </xdr:pic>
    <xdr:clientData/>
  </xdr:twoCellAnchor>
  <xdr:twoCellAnchor editAs="oneCell">
    <xdr:from>
      <xdr:col>0</xdr:col>
      <xdr:colOff>333646</xdr:colOff>
      <xdr:row>3</xdr:row>
      <xdr:rowOff>150697</xdr:rowOff>
    </xdr:from>
    <xdr:to>
      <xdr:col>15</xdr:col>
      <xdr:colOff>215255</xdr:colOff>
      <xdr:row>27</xdr:row>
      <xdr:rowOff>75151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C682DE-C5AF-BD0D-C472-01EC9E45A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33646" y="699595"/>
          <a:ext cx="9083728" cy="4315641"/>
        </a:xfrm>
        <a:prstGeom prst="rect">
          <a:avLst/>
        </a:prstGeom>
      </xdr:spPr>
    </xdr:pic>
    <xdr:clientData/>
  </xdr:twoCellAnchor>
  <xdr:twoCellAnchor editAs="oneCell">
    <xdr:from>
      <xdr:col>36</xdr:col>
      <xdr:colOff>150678</xdr:colOff>
      <xdr:row>39</xdr:row>
      <xdr:rowOff>10763</xdr:rowOff>
    </xdr:from>
    <xdr:to>
      <xdr:col>50</xdr:col>
      <xdr:colOff>192664</xdr:colOff>
      <xdr:row>62</xdr:row>
      <xdr:rowOff>133466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991BF2-F29A-455C-82B4-EB5DD92E2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2235763" y="7146441"/>
          <a:ext cx="8598342" cy="43309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228600</xdr:colOff>
      <xdr:row>9</xdr:row>
      <xdr:rowOff>12700</xdr:rowOff>
    </xdr:from>
    <xdr:to>
      <xdr:col>44</xdr:col>
      <xdr:colOff>449277</xdr:colOff>
      <xdr:row>29</xdr:row>
      <xdr:rowOff>29074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43DA4D-5E5D-41B1-820F-68FB8B6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25700" y="1612900"/>
          <a:ext cx="11472877" cy="35723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179917</xdr:colOff>
      <xdr:row>7</xdr:row>
      <xdr:rowOff>42333</xdr:rowOff>
    </xdr:from>
    <xdr:to>
      <xdr:col>44</xdr:col>
      <xdr:colOff>286568</xdr:colOff>
      <xdr:row>29</xdr:row>
      <xdr:rowOff>9015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B7EB14-952B-4C63-8C22-D1FDD61C7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71500" y="1301750"/>
          <a:ext cx="13441651" cy="392484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322880</xdr:colOff>
      <xdr:row>10</xdr:row>
      <xdr:rowOff>182422</xdr:rowOff>
    </xdr:from>
    <xdr:to>
      <xdr:col>30</xdr:col>
      <xdr:colOff>236779</xdr:colOff>
      <xdr:row>33</xdr:row>
      <xdr:rowOff>131882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27C30B-1C16-4DA4-8A4D-24A9BEF68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46863" y="2012083"/>
          <a:ext cx="13345763" cy="41576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112857</xdr:rowOff>
    </xdr:from>
    <xdr:to>
      <xdr:col>21</xdr:col>
      <xdr:colOff>464648</xdr:colOff>
      <xdr:row>63</xdr:row>
      <xdr:rowOff>131507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814531-AD24-41D4-A11F-E5BA8323A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45766"/>
          <a:ext cx="16131830" cy="7465468"/>
        </a:xfrm>
        <a:prstGeom prst="rect">
          <a:avLst/>
        </a:prstGeom>
      </xdr:spPr>
    </xdr:pic>
    <xdr:clientData/>
  </xdr:twoCellAnchor>
  <xdr:twoCellAnchor editAs="oneCell">
    <xdr:from>
      <xdr:col>23</xdr:col>
      <xdr:colOff>311728</xdr:colOff>
      <xdr:row>10</xdr:row>
      <xdr:rowOff>80817</xdr:rowOff>
    </xdr:from>
    <xdr:to>
      <xdr:col>44</xdr:col>
      <xdr:colOff>308088</xdr:colOff>
      <xdr:row>24</xdr:row>
      <xdr:rowOff>184726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8FBABA-7876-B7D2-7FD6-EF03E433F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59728" y="1974272"/>
          <a:ext cx="11807360" cy="271318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116417</xdr:colOff>
      <xdr:row>11</xdr:row>
      <xdr:rowOff>59255</xdr:rowOff>
    </xdr:from>
    <xdr:to>
      <xdr:col>32</xdr:col>
      <xdr:colOff>228392</xdr:colOff>
      <xdr:row>30</xdr:row>
      <xdr:rowOff>106391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A45DE8-3A6C-4139-9004-6FCE7AE83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25500" y="2038338"/>
          <a:ext cx="11848892" cy="346555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920750</xdr:colOff>
      <xdr:row>12</xdr:row>
      <xdr:rowOff>74083</xdr:rowOff>
    </xdr:from>
    <xdr:to>
      <xdr:col>39</xdr:col>
      <xdr:colOff>190954</xdr:colOff>
      <xdr:row>27</xdr:row>
      <xdr:rowOff>67871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CAFA32-2952-3C47-E57B-F64D34DD0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63583" y="2233083"/>
          <a:ext cx="8826954" cy="269253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8</xdr:row>
      <xdr:rowOff>119637</xdr:rowOff>
    </xdr:from>
    <xdr:to>
      <xdr:col>36</xdr:col>
      <xdr:colOff>86805</xdr:colOff>
      <xdr:row>29</xdr:row>
      <xdr:rowOff>67686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02DBCB-E28B-4447-A618-8363973FA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31232" y="1518478"/>
          <a:ext cx="13670283" cy="362000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275566</xdr:colOff>
      <xdr:row>7</xdr:row>
      <xdr:rowOff>81263</xdr:rowOff>
    </xdr:from>
    <xdr:to>
      <xdr:col>48</xdr:col>
      <xdr:colOff>374964</xdr:colOff>
      <xdr:row>30</xdr:row>
      <xdr:rowOff>110051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B2B492-F399-41C7-839D-56A23B482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68113" y="1339282"/>
          <a:ext cx="13350531" cy="416227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221286</xdr:colOff>
      <xdr:row>8</xdr:row>
      <xdr:rowOff>81265</xdr:rowOff>
    </xdr:from>
    <xdr:to>
      <xdr:col>39</xdr:col>
      <xdr:colOff>238785</xdr:colOff>
      <xdr:row>26</xdr:row>
      <xdr:rowOff>7497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7A9E8D-25CD-4806-B929-2679383D6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968" y="1466720"/>
          <a:ext cx="10225605" cy="304350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76</xdr:col>
      <xdr:colOff>114300</xdr:colOff>
      <xdr:row>46</xdr:row>
      <xdr:rowOff>88864</xdr:rowOff>
    </xdr:from>
    <xdr:to>
      <xdr:col>96</xdr:col>
      <xdr:colOff>114300</xdr:colOff>
      <xdr:row>67</xdr:row>
      <xdr:rowOff>139927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A51542E-A369-57A5-CBAF-7C91FD686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71700" y="8851864"/>
          <a:ext cx="9220200" cy="4051563"/>
        </a:xfrm>
        <a:prstGeom prst="rect">
          <a:avLst/>
        </a:prstGeom>
      </xdr:spPr>
    </xdr:pic>
    <xdr:clientData/>
  </xdr:twoCellAnchor>
  <xdr:twoCellAnchor editAs="oneCell">
    <xdr:from>
      <xdr:col>74</xdr:col>
      <xdr:colOff>330200</xdr:colOff>
      <xdr:row>84</xdr:row>
      <xdr:rowOff>152400</xdr:rowOff>
    </xdr:from>
    <xdr:to>
      <xdr:col>96</xdr:col>
      <xdr:colOff>210070</xdr:colOff>
      <xdr:row>95</xdr:row>
      <xdr:rowOff>133457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703B575-B67D-DD72-78AE-58E534926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471600" y="16154400"/>
          <a:ext cx="10116070" cy="207655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222250</xdr:colOff>
      <xdr:row>0</xdr:row>
      <xdr:rowOff>158750</xdr:rowOff>
    </xdr:from>
    <xdr:to>
      <xdr:col>13</xdr:col>
      <xdr:colOff>146359</xdr:colOff>
      <xdr:row>6</xdr:row>
      <xdr:rowOff>165157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44E65C-415A-8AD1-AB33-DD3C7597A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1050" y="158750"/>
          <a:ext cx="6020109" cy="1111307"/>
        </a:xfrm>
        <a:prstGeom prst="rect">
          <a:avLst/>
        </a:prstGeom>
      </xdr:spPr>
    </xdr:pic>
    <xdr:clientData/>
  </xdr:twoCellAnchor>
  <xdr:twoCellAnchor editAs="oneCell">
    <xdr:from>
      <xdr:col>1</xdr:col>
      <xdr:colOff>368300</xdr:colOff>
      <xdr:row>7</xdr:row>
      <xdr:rowOff>133350</xdr:rowOff>
    </xdr:from>
    <xdr:to>
      <xdr:col>14</xdr:col>
      <xdr:colOff>216299</xdr:colOff>
      <xdr:row>31</xdr:row>
      <xdr:rowOff>114526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43584D-7C15-BD07-5870-9FF0B745F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7900" y="1422400"/>
          <a:ext cx="7772799" cy="440077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88900</xdr:colOff>
      <xdr:row>4</xdr:row>
      <xdr:rowOff>165100</xdr:rowOff>
    </xdr:from>
    <xdr:to>
      <xdr:col>11</xdr:col>
      <xdr:colOff>374650</xdr:colOff>
      <xdr:row>21</xdr:row>
      <xdr:rowOff>93066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03DFA3-CBA0-456C-9812-4C8D63FD4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8500" y="901700"/>
          <a:ext cx="6381750" cy="305851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1</xdr:row>
      <xdr:rowOff>24614</xdr:rowOff>
    </xdr:from>
    <xdr:to>
      <xdr:col>11</xdr:col>
      <xdr:colOff>260350</xdr:colOff>
      <xdr:row>16</xdr:row>
      <xdr:rowOff>63733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51CBD8-1D8C-1FEB-7CF5-454F415CB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208764"/>
          <a:ext cx="6127750" cy="280136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chanok Sunsurat" refreshedDate="45837.971301967591" createdVersion="7" refreshedVersion="7" minRefreshableVersion="3" recordCount="13" xr:uid="{1047C186-ECBB-4032-98CC-7570D27C000C}">
  <cacheSource type="worksheet">
    <worksheetSource ref="B3:N16" sheet="BI-06"/>
  </cacheSource>
  <cacheFields count="13">
    <cacheField name="Year" numFmtId="0">
      <sharedItems containsSemiMixedTypes="0" containsString="0" containsNumber="1" containsInteger="1" minValue="1999" maxValue="1999" count="1">
        <n v="1999"/>
      </sharedItems>
    </cacheField>
    <cacheField name="ผู้ประเมิน" numFmtId="0">
      <sharedItems/>
    </cacheField>
    <cacheField name="VendorName" numFmtId="0">
      <sharedItems count="3">
        <s v="899210546 บริษัท ศักดิ์ดา รีไซเคิล จำกัด"/>
        <s v="899210173 บริษัท จินดาสยามบรรจุภัณฑ์ จำกัด"/>
        <s v="899210160 บริษัท สุธีค้าถัง 2499 จำกัด"/>
      </sharedItems>
    </cacheField>
    <cacheField name="Q1" numFmtId="0">
      <sharedItems containsString="0" containsBlank="1" containsNumber="1" containsInteger="1" minValue="3" maxValue="4"/>
    </cacheField>
    <cacheField name="Q2" numFmtId="0">
      <sharedItems containsString="0" containsBlank="1" containsNumber="1" containsInteger="1" minValue="3" maxValue="4"/>
    </cacheField>
    <cacheField name="Q3" numFmtId="0">
      <sharedItems containsString="0" containsBlank="1" containsNumber="1" containsInteger="1" minValue="3" maxValue="4"/>
    </cacheField>
    <cacheField name="Q4" numFmtId="0">
      <sharedItems containsString="0" containsBlank="1" containsNumber="1" containsInteger="1" minValue="3" maxValue="4"/>
    </cacheField>
    <cacheField name="Q5" numFmtId="0">
      <sharedItems containsString="0" containsBlank="1" containsNumber="1" containsInteger="1" minValue="3" maxValue="4"/>
    </cacheField>
    <cacheField name="S1" numFmtId="0">
      <sharedItems containsMixedTypes="1" containsNumber="1" containsInteger="1" minValue="15" maxValue="20"/>
    </cacheField>
    <cacheField name="S2" numFmtId="0">
      <sharedItems containsMixedTypes="1" containsNumber="1" minValue="18.75" maxValue="25"/>
    </cacheField>
    <cacheField name="S3" numFmtId="0">
      <sharedItems containsMixedTypes="1" containsNumber="1" containsInteger="1" minValue="15" maxValue="20"/>
    </cacheField>
    <cacheField name="S4" numFmtId="0">
      <sharedItems containsMixedTypes="1" containsNumber="1" containsInteger="1" minValue="15" maxValue="20"/>
    </cacheField>
    <cacheField name="S5" numFmtId="0">
      <sharedItems containsMixedTypes="1" containsNumber="1" minValue="11.25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chanok Sunsurat" refreshedDate="45837.974044444447" createdVersion="7" refreshedVersion="7" minRefreshableVersion="3" recordCount="6" xr:uid="{D5CA0E37-04A9-4F09-B567-8B60012515E4}">
  <cacheSource type="worksheet">
    <worksheetSource ref="B3:R9" sheet="BI-08"/>
  </cacheSource>
  <cacheFields count="17">
    <cacheField name="Year" numFmtId="0">
      <sharedItems containsSemiMixedTypes="0" containsString="0" containsNumber="1" containsInteger="1" minValue="1999" maxValue="1999" count="1">
        <n v="1999"/>
      </sharedItems>
    </cacheField>
    <cacheField name="ผู้ประเมิน" numFmtId="0">
      <sharedItems/>
    </cacheField>
    <cacheField name="VendorName" numFmtId="0">
      <sharedItems count="2">
        <s v="9000103021 บริษัท รักษาความปลอดภัยพีพี.ซีเคียว อินเตอร์ กรุ๊ป 2016 จำกัด "/>
        <s v="9000102770 บริษัท รักษาความปลอดภัยบีทีเอ็น กรุ๊ป จำกัด"/>
      </sharedItems>
    </cacheField>
    <cacheField name="Q1" numFmtId="0">
      <sharedItems containsString="0" containsBlank="1" containsNumber="1" containsInteger="1" minValue="4" maxValue="4"/>
    </cacheField>
    <cacheField name="Q2" numFmtId="0">
      <sharedItems containsString="0" containsBlank="1" containsNumber="1" containsInteger="1" minValue="3" maxValue="4"/>
    </cacheField>
    <cacheField name="Q3" numFmtId="0">
      <sharedItems containsString="0" containsBlank="1" containsNumber="1" containsInteger="1" minValue="3" maxValue="3"/>
    </cacheField>
    <cacheField name="Q4" numFmtId="0">
      <sharedItems containsString="0" containsBlank="1" containsNumber="1" containsInteger="1" minValue="3" maxValue="4"/>
    </cacheField>
    <cacheField name="Q5" numFmtId="0">
      <sharedItems containsString="0" containsBlank="1" containsNumber="1" containsInteger="1" minValue="4" maxValue="4"/>
    </cacheField>
    <cacheField name="Q6" numFmtId="0">
      <sharedItems containsString="0" containsBlank="1" containsNumber="1" containsInteger="1" minValue="3" maxValue="4"/>
    </cacheField>
    <cacheField name="Q7" numFmtId="0">
      <sharedItems containsString="0" containsBlank="1" containsNumber="1" containsInteger="1" minValue="3" maxValue="3"/>
    </cacheField>
    <cacheField name="S1" numFmtId="0">
      <sharedItems containsMixedTypes="1" containsNumber="1" containsInteger="1" minValue="15" maxValue="15"/>
    </cacheField>
    <cacheField name="S2" numFmtId="0">
      <sharedItems containsMixedTypes="1" containsNumber="1" minValue="11.25" maxValue="15"/>
    </cacheField>
    <cacheField name="S3" numFmtId="0">
      <sharedItems containsMixedTypes="1" containsNumber="1" minValue="11.25" maxValue="11.25"/>
    </cacheField>
    <cacheField name="S4" numFmtId="0">
      <sharedItems containsMixedTypes="1" containsNumber="1" minValue="7.5" maxValue="10"/>
    </cacheField>
    <cacheField name="S5" numFmtId="0">
      <sharedItems containsMixedTypes="1" containsNumber="1" containsInteger="1" minValue="15" maxValue="15"/>
    </cacheField>
    <cacheField name="S6" numFmtId="0">
      <sharedItems containsMixedTypes="1" containsNumber="1" minValue="11.25" maxValue="15"/>
    </cacheField>
    <cacheField name="S7" numFmtId="0">
      <sharedItems containsMixedTypes="1" containsNumber="1" minValue="11.25" maxValue="11.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nchala  Kengkarunkij" refreshedDate="45847.354325" createdVersion="7" refreshedVersion="8" minRefreshableVersion="3" recordCount="4" xr:uid="{9E74BD4F-C37D-4364-B92E-3015312BA9AD}">
  <cacheSource type="worksheet">
    <worksheetSource ref="B3:Z7" sheet="BI-02"/>
  </cacheSource>
  <cacheFields count="25">
    <cacheField name="Year" numFmtId="0">
      <sharedItems containsSemiMixedTypes="0" containsString="0" containsNumber="1" containsInteger="1" minValue="1999" maxValue="1999" count="1">
        <n v="1999"/>
      </sharedItems>
    </cacheField>
    <cacheField name="ผู้ประเมิน" numFmtId="0">
      <sharedItems/>
    </cacheField>
    <cacheField name="VendorName" numFmtId="0">
      <sharedItems count="2">
        <s v="9000103503 บริษัท แอสเซนด์ แทรเวิล จำกัด"/>
        <s v="9000103356 บริษัท ดีเอพีพี ยูนิฟอร์ม จำกัด"/>
      </sharedItems>
    </cacheField>
    <cacheField name="Q1" numFmtId="0">
      <sharedItems containsString="0" containsBlank="1" containsNumber="1" containsInteger="1" minValue="4" maxValue="4"/>
    </cacheField>
    <cacheField name="Q2" numFmtId="0">
      <sharedItems containsString="0" containsBlank="1" containsNumber="1" containsInteger="1" minValue="4" maxValue="4"/>
    </cacheField>
    <cacheField name="Q3" numFmtId="0">
      <sharedItems containsString="0" containsBlank="1" containsNumber="1" containsInteger="1" minValue="3" maxValue="4"/>
    </cacheField>
    <cacheField name="Q4" numFmtId="0">
      <sharedItems containsString="0" containsBlank="1" containsNumber="1" containsInteger="1" minValue="4" maxValue="4"/>
    </cacheField>
    <cacheField name="Q5" numFmtId="0">
      <sharedItems containsString="0" containsBlank="1" containsNumber="1" containsInteger="1" minValue="3" maxValue="3"/>
    </cacheField>
    <cacheField name="Q6" numFmtId="0">
      <sharedItems containsString="0" containsBlank="1" containsNumber="1" containsInteger="1" minValue="3" maxValue="4"/>
    </cacheField>
    <cacheField name="Q7" numFmtId="0">
      <sharedItems containsString="0" containsBlank="1" containsNumber="1" containsInteger="1" minValue="3" maxValue="4"/>
    </cacheField>
    <cacheField name="Q8" numFmtId="0">
      <sharedItems containsString="0" containsBlank="1" containsNumber="1" containsInteger="1" minValue="4" maxValue="4"/>
    </cacheField>
    <cacheField name="Q9" numFmtId="0">
      <sharedItems containsString="0" containsBlank="1" containsNumber="1" containsInteger="1" minValue="3" maxValue="4"/>
    </cacheField>
    <cacheField name="Q10" numFmtId="0">
      <sharedItems containsString="0" containsBlank="1" containsNumber="1" containsInteger="1" minValue="3" maxValue="4"/>
    </cacheField>
    <cacheField name="Q11" numFmtId="0">
      <sharedItems containsString="0" containsBlank="1" containsNumber="1" containsInteger="1" minValue="4" maxValue="4"/>
    </cacheField>
    <cacheField name="S1" numFmtId="0">
      <sharedItems containsMixedTypes="1" containsNumber="1" containsInteger="1" minValue="10" maxValue="10"/>
    </cacheField>
    <cacheField name="S2" numFmtId="0">
      <sharedItems containsMixedTypes="1" containsNumber="1" containsInteger="1" minValue="10" maxValue="10"/>
    </cacheField>
    <cacheField name="S3" numFmtId="0">
      <sharedItems containsMixedTypes="1" containsNumber="1" minValue="7.5" maxValue="10"/>
    </cacheField>
    <cacheField name="S4" numFmtId="0">
      <sharedItems containsMixedTypes="1" containsNumber="1" containsInteger="1" minValue="10" maxValue="10"/>
    </cacheField>
    <cacheField name="S5" numFmtId="0">
      <sharedItems containsMixedTypes="1" containsNumber="1" minValue="7.5" maxValue="7.5"/>
    </cacheField>
    <cacheField name="S6" numFmtId="0">
      <sharedItems containsMixedTypes="1" containsNumber="1" minValue="7.5" maxValue="10"/>
    </cacheField>
    <cacheField name="S7" numFmtId="0">
      <sharedItems containsMixedTypes="1" containsNumber="1" minValue="7.5" maxValue="10"/>
    </cacheField>
    <cacheField name="S8" numFmtId="0">
      <sharedItems containsMixedTypes="1" containsNumber="1" containsInteger="1" minValue="5" maxValue="5"/>
    </cacheField>
    <cacheField name="S9" numFmtId="0">
      <sharedItems containsMixedTypes="1" containsNumber="1" minValue="3.75" maxValue="5"/>
    </cacheField>
    <cacheField name="S10" numFmtId="0">
      <sharedItems containsMixedTypes="1" containsNumber="1" minValue="3.75" maxValue="5"/>
    </cacheField>
    <cacheField name="S11" numFmtId="0">
      <sharedItems containsMixedTypes="1" containsNumber="1" containsInteger="1" minValue="15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nchala  Kengkarunkij" refreshedDate="45847.358396990741" createdVersion="7" refreshedVersion="8" minRefreshableVersion="3" recordCount="8" xr:uid="{F377A9E8-8753-48E7-879A-7E4E57F131E6}">
  <cacheSource type="worksheet">
    <worksheetSource ref="B3:V11" sheet="BI-03"/>
  </cacheSource>
  <cacheFields count="21">
    <cacheField name="Year" numFmtId="0">
      <sharedItems containsSemiMixedTypes="0" containsString="0" containsNumber="1" containsInteger="1" minValue="1999" maxValue="1999" count="1">
        <n v="1999"/>
      </sharedItems>
    </cacheField>
    <cacheField name="ผู้ประเมิน" numFmtId="0">
      <sharedItems/>
    </cacheField>
    <cacheField name="VendorName" numFmtId="0">
      <sharedItems count="2">
        <s v="9000104298 บริษัท ดี วอลล์ แอนด์ อลูมิเนียม จำกัด"/>
        <s v="9000104647 บริษัท ซี.พี.แลนด์ จำกัด (มหาชน)"/>
      </sharedItems>
    </cacheField>
    <cacheField name="Q1" numFmtId="0">
      <sharedItems containsString="0" containsBlank="1" containsNumber="1" containsInteger="1" minValue="3" maxValue="4"/>
    </cacheField>
    <cacheField name="Q2" numFmtId="0">
      <sharedItems containsString="0" containsBlank="1" containsNumber="1" containsInteger="1" minValue="3" maxValue="4"/>
    </cacheField>
    <cacheField name="Q3" numFmtId="0">
      <sharedItems containsString="0" containsBlank="1" containsNumber="1" containsInteger="1" minValue="3" maxValue="3"/>
    </cacheField>
    <cacheField name="Q4" numFmtId="0">
      <sharedItems containsString="0" containsBlank="1" containsNumber="1" containsInteger="1" minValue="3" maxValue="4"/>
    </cacheField>
    <cacheField name="Q5" numFmtId="0">
      <sharedItems containsString="0" containsBlank="1" containsNumber="1" containsInteger="1" minValue="3" maxValue="4"/>
    </cacheField>
    <cacheField name="Q6" numFmtId="0">
      <sharedItems containsString="0" containsBlank="1" containsNumber="1" containsInteger="1" minValue="3" maxValue="4"/>
    </cacheField>
    <cacheField name="Q7" numFmtId="0">
      <sharedItems containsString="0" containsBlank="1" containsNumber="1" containsInteger="1" minValue="3" maxValue="4"/>
    </cacheField>
    <cacheField name="Q8" numFmtId="0">
      <sharedItems containsString="0" containsBlank="1" containsNumber="1" containsInteger="1" minValue="3" maxValue="4"/>
    </cacheField>
    <cacheField name="Q9" numFmtId="0">
      <sharedItems containsString="0" containsBlank="1" containsNumber="1" containsInteger="1" minValue="3" maxValue="4"/>
    </cacheField>
    <cacheField name="S1" numFmtId="0">
      <sharedItems containsMixedTypes="1" containsNumber="1" minValue="7.5" maxValue="10"/>
    </cacheField>
    <cacheField name="S2" numFmtId="0">
      <sharedItems containsMixedTypes="1" containsNumber="1" minValue="7.5" maxValue="10"/>
    </cacheField>
    <cacheField name="S3" numFmtId="0">
      <sharedItems containsMixedTypes="1" containsNumber="1" minValue="7.5" maxValue="7.5"/>
    </cacheField>
    <cacheField name="S4" numFmtId="0">
      <sharedItems containsMixedTypes="1" containsNumber="1" minValue="7.5" maxValue="10"/>
    </cacheField>
    <cacheField name="S5" numFmtId="0">
      <sharedItems containsMixedTypes="1" containsNumber="1" minValue="7.5" maxValue="10"/>
    </cacheField>
    <cacheField name="S6" numFmtId="0">
      <sharedItems containsMixedTypes="1" containsNumber="1" minValue="7.5" maxValue="10"/>
    </cacheField>
    <cacheField name="S7" numFmtId="0">
      <sharedItems containsMixedTypes="1" containsNumber="1" minValue="11.25" maxValue="15"/>
    </cacheField>
    <cacheField name="S8" numFmtId="0">
      <sharedItems containsMixedTypes="1" containsNumber="1" minValue="7.5" maxValue="10"/>
    </cacheField>
    <cacheField name="S9" numFmtId="0">
      <sharedItems containsMixedTypes="1" containsNumber="1" minValue="11.25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nchala  Kengkarunkij" refreshedDate="45847.360501736111" createdVersion="7" refreshedVersion="8" minRefreshableVersion="3" recordCount="6" xr:uid="{00CFFEB8-25D6-4F97-8653-82710D4851F3}">
  <cacheSource type="worksheet">
    <worksheetSource ref="B3:V9" sheet="BI-04"/>
  </cacheSource>
  <cacheFields count="21">
    <cacheField name="Year" numFmtId="0">
      <sharedItems containsSemiMixedTypes="0" containsString="0" containsNumber="1" containsInteger="1" minValue="1999" maxValue="1999" count="1">
        <n v="1999"/>
      </sharedItems>
    </cacheField>
    <cacheField name="ผู้ประเมิน" numFmtId="0">
      <sharedItems/>
    </cacheField>
    <cacheField name="VendorName" numFmtId="0">
      <sharedItems count="3">
        <s v="9000104203 บริษัท สยามอินเตอร์ เทรดดิ้ง"/>
        <s v="9000101309 บริษัท โชคประพันธ์ก่อสร้าง จำกัด"/>
        <s v="9000100322 บริษัท แอตลาส คอปโก้ (ประเทศไทย)"/>
      </sharedItems>
    </cacheField>
    <cacheField name="Q1" numFmtId="0">
      <sharedItems containsString="0" containsBlank="1" containsNumber="1" containsInteger="1" minValue="4" maxValue="4"/>
    </cacheField>
    <cacheField name="Q2" numFmtId="0">
      <sharedItems containsString="0" containsBlank="1" containsNumber="1" containsInteger="1" minValue="3" maxValue="4"/>
    </cacheField>
    <cacheField name="Q3" numFmtId="0">
      <sharedItems containsString="0" containsBlank="1" containsNumber="1" containsInteger="1" minValue="3" maxValue="4"/>
    </cacheField>
    <cacheField name="Q4" numFmtId="0">
      <sharedItems containsString="0" containsBlank="1" containsNumber="1" containsInteger="1" minValue="3" maxValue="4"/>
    </cacheField>
    <cacheField name="Q5" numFmtId="0">
      <sharedItems containsString="0" containsBlank="1" containsNumber="1" containsInteger="1" minValue="3" maxValue="4"/>
    </cacheField>
    <cacheField name="Q6" numFmtId="0">
      <sharedItems containsString="0" containsBlank="1" containsNumber="1" containsInteger="1" minValue="4" maxValue="4"/>
    </cacheField>
    <cacheField name="Q7" numFmtId="0">
      <sharedItems containsString="0" containsBlank="1" containsNumber="1" containsInteger="1" minValue="4" maxValue="4"/>
    </cacheField>
    <cacheField name="Q8" numFmtId="0">
      <sharedItems containsString="0" containsBlank="1" containsNumber="1" containsInteger="1" minValue="3" maxValue="4"/>
    </cacheField>
    <cacheField name="Q9" numFmtId="0">
      <sharedItems containsString="0" containsBlank="1" containsNumber="1" containsInteger="1" minValue="3" maxValue="4"/>
    </cacheField>
    <cacheField name="S1" numFmtId="0">
      <sharedItems containsMixedTypes="1" containsNumber="1" containsInteger="1" minValue="15" maxValue="15"/>
    </cacheField>
    <cacheField name="S2" numFmtId="0">
      <sharedItems containsMixedTypes="1" containsNumber="1" minValue="11.25" maxValue="15"/>
    </cacheField>
    <cacheField name="S3" numFmtId="0">
      <sharedItems containsMixedTypes="1" containsNumber="1" containsInteger="1" minValue="15" maxValue="20"/>
    </cacheField>
    <cacheField name="S4" numFmtId="0">
      <sharedItems containsMixedTypes="1" containsNumber="1" minValue="11.25" maxValue="15"/>
    </cacheField>
    <cacheField name="S5" numFmtId="0">
      <sharedItems containsMixedTypes="1" containsNumber="1" minValue="7.5" maxValue="10"/>
    </cacheField>
    <cacheField name="S6" numFmtId="0">
      <sharedItems containsMixedTypes="1" containsNumber="1" containsInteger="1" minValue="10" maxValue="10"/>
    </cacheField>
    <cacheField name="S7" numFmtId="0">
      <sharedItems containsMixedTypes="1" containsNumber="1" containsInteger="1" minValue="5" maxValue="5"/>
    </cacheField>
    <cacheField name="S8" numFmtId="0">
      <sharedItems containsMixedTypes="1" containsNumber="1" minValue="3.75" maxValue="5"/>
    </cacheField>
    <cacheField name="S9" numFmtId="0">
      <sharedItems containsMixedTypes="1" containsNumber="1" minValue="3.75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nchala  Kengkarunkij" refreshedDate="45847.365709953701" createdVersion="7" refreshedVersion="8" minRefreshableVersion="3" recordCount="13" xr:uid="{45A8CCFA-0A12-4B95-BC2D-4FC4E169EE46}">
  <cacheSource type="worksheet">
    <worksheetSource ref="B4:V17" sheet="BI-05"/>
  </cacheSource>
  <cacheFields count="21">
    <cacheField name="Year" numFmtId="0">
      <sharedItems containsSemiMixedTypes="0" containsString="0" containsNumber="1" containsInteger="1" minValue="1998" maxValue="1999" count="2">
        <n v="1999"/>
        <n v="1998"/>
      </sharedItems>
    </cacheField>
    <cacheField name="ผู้ประเมิน" numFmtId="0">
      <sharedItems/>
    </cacheField>
    <cacheField name="VendorName" numFmtId="0">
      <sharedItems count="4">
        <s v="บริษัท อีวาย คอร์ปอเรท เซอร์วิสเซส"/>
        <s v="บริษัท เมโทรซิสเต็มส์คอร์ปอเรชั่น"/>
        <s v="Clobotics Pte Ltd"/>
        <s v="อีวาย คอร์ปอเรท เซอร์วิสเซส"/>
      </sharedItems>
    </cacheField>
    <cacheField name="Q1" numFmtId="0">
      <sharedItems containsString="0" containsBlank="1" containsNumber="1" containsInteger="1" minValue="3" maxValue="4"/>
    </cacheField>
    <cacheField name="Q2" numFmtId="0">
      <sharedItems containsString="0" containsBlank="1" containsNumber="1" containsInteger="1" minValue="2" maxValue="4"/>
    </cacheField>
    <cacheField name="Q3" numFmtId="0">
      <sharedItems containsString="0" containsBlank="1" containsNumber="1" containsInteger="1" minValue="2" maxValue="4"/>
    </cacheField>
    <cacheField name="Q4" numFmtId="0">
      <sharedItems containsString="0" containsBlank="1" containsNumber="1" containsInteger="1" minValue="2" maxValue="4"/>
    </cacheField>
    <cacheField name="Q5" numFmtId="0">
      <sharedItems containsString="0" containsBlank="1" containsNumber="1" containsInteger="1" minValue="1" maxValue="2"/>
    </cacheField>
    <cacheField name="Q6" numFmtId="0">
      <sharedItems containsString="0" containsBlank="1" containsNumber="1" containsInteger="1" minValue="1" maxValue="4"/>
    </cacheField>
    <cacheField name="Q7" numFmtId="0">
      <sharedItems containsString="0" containsBlank="1" containsNumber="1" containsInteger="1" minValue="1" maxValue="4"/>
    </cacheField>
    <cacheField name="Q8" numFmtId="0">
      <sharedItems containsString="0" containsBlank="1" containsNumber="1" containsInteger="1" minValue="2" maxValue="4"/>
    </cacheField>
    <cacheField name="Q9" numFmtId="0">
      <sharedItems containsString="0" containsBlank="1" containsNumber="1" containsInteger="1" minValue="2" maxValue="4"/>
    </cacheField>
    <cacheField name="S1" numFmtId="0">
      <sharedItems containsMixedTypes="1" containsNumber="1" minValue="18.75" maxValue="25"/>
    </cacheField>
    <cacheField name="S2" numFmtId="0">
      <sharedItems containsMixedTypes="1" containsNumber="1" minValue="5" maxValue="10"/>
    </cacheField>
    <cacheField name="S3" numFmtId="0">
      <sharedItems containsMixedTypes="1" containsNumber="1" containsInteger="1" minValue="10" maxValue="20"/>
    </cacheField>
    <cacheField name="S4" numFmtId="0">
      <sharedItems containsMixedTypes="1" containsNumber="1" minValue="2.5" maxValue="5"/>
    </cacheField>
    <cacheField name="S5" numFmtId="0">
      <sharedItems containsMixedTypes="1" containsNumber="1" minValue="1.25" maxValue="2.5"/>
    </cacheField>
    <cacheField name="S6" numFmtId="0">
      <sharedItems containsMixedTypes="1" containsNumber="1" minValue="2.5" maxValue="10"/>
    </cacheField>
    <cacheField name="S7" numFmtId="0">
      <sharedItems containsMixedTypes="1" containsNumber="1" minValue="2.5" maxValue="10"/>
    </cacheField>
    <cacheField name="S8" numFmtId="0">
      <sharedItems containsMixedTypes="1" containsNumber="1" minValue="2.5" maxValue="5"/>
    </cacheField>
    <cacheField name="S9" numFmtId="0">
      <sharedItems containsMixedTypes="1" containsNumber="1" minValue="5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nchala  Kengkarunkij" refreshedDate="45847.369290740739" createdVersion="7" refreshedVersion="8" minRefreshableVersion="3" recordCount="8" xr:uid="{AF290581-5468-4C4D-ABAF-E79C3CE84F1A}">
  <cacheSource type="worksheet">
    <worksheetSource ref="B3:V11" sheet="BI-07"/>
  </cacheSource>
  <cacheFields count="21">
    <cacheField name="Year" numFmtId="0">
      <sharedItems containsSemiMixedTypes="0" containsString="0" containsNumber="1" containsInteger="1" minValue="1999" maxValue="1999" count="1">
        <n v="1999"/>
      </sharedItems>
    </cacheField>
    <cacheField name="ผู้ประเมิน" numFmtId="0">
      <sharedItems/>
    </cacheField>
    <cacheField name="VendorName" numFmtId="0">
      <sharedItems count="2">
        <s v="9000100098 บริษัท โครเนส (ไทยแลนด์) จำกัด"/>
        <s v="9000100662 บริษัท เคเอชเอส เอจี (ประเทศไทย)"/>
      </sharedItems>
    </cacheField>
    <cacheField name="Q1" numFmtId="0">
      <sharedItems containsString="0" containsBlank="1" containsNumber="1" containsInteger="1" minValue="3" maxValue="4"/>
    </cacheField>
    <cacheField name="Q2" numFmtId="0">
      <sharedItems containsString="0" containsBlank="1" containsNumber="1" containsInteger="1" minValue="3" maxValue="4"/>
    </cacheField>
    <cacheField name="Q3" numFmtId="0">
      <sharedItems containsString="0" containsBlank="1" containsNumber="1" containsInteger="1" minValue="3" maxValue="4"/>
    </cacheField>
    <cacheField name="Q4" numFmtId="0">
      <sharedItems containsString="0" containsBlank="1" containsNumber="1" containsInteger="1" minValue="3" maxValue="4"/>
    </cacheField>
    <cacheField name="Q5" numFmtId="0">
      <sharedItems containsString="0" containsBlank="1" containsNumber="1" containsInteger="1" minValue="3" maxValue="4"/>
    </cacheField>
    <cacheField name="Q6" numFmtId="0">
      <sharedItems containsString="0" containsBlank="1" containsNumber="1" containsInteger="1" minValue="4" maxValue="4"/>
    </cacheField>
    <cacheField name="Q7" numFmtId="0">
      <sharedItems containsString="0" containsBlank="1" containsNumber="1" containsInteger="1" minValue="3" maxValue="4"/>
    </cacheField>
    <cacheField name="Q8" numFmtId="0">
      <sharedItems containsString="0" containsBlank="1" containsNumber="1" containsInteger="1" minValue="3" maxValue="4"/>
    </cacheField>
    <cacheField name="Q9" numFmtId="0">
      <sharedItems containsString="0" containsBlank="1" containsNumber="1" containsInteger="1" minValue="3" maxValue="4"/>
    </cacheField>
    <cacheField name="S1" numFmtId="0">
      <sharedItems containsMixedTypes="1" containsNumber="1" minValue="11.25" maxValue="15"/>
    </cacheField>
    <cacheField name="S2" numFmtId="0">
      <sharedItems containsMixedTypes="1" containsNumber="1" minValue="11.25" maxValue="15"/>
    </cacheField>
    <cacheField name="S3" numFmtId="0">
      <sharedItems containsMixedTypes="1" containsNumber="1" containsInteger="1" minValue="15" maxValue="20"/>
    </cacheField>
    <cacheField name="S4" numFmtId="0">
      <sharedItems containsMixedTypes="1" containsNumber="1" minValue="11.25" maxValue="15"/>
    </cacheField>
    <cacheField name="S5" numFmtId="0">
      <sharedItems containsMixedTypes="1" containsNumber="1" minValue="7.5" maxValue="10"/>
    </cacheField>
    <cacheField name="S6" numFmtId="0">
      <sharedItems containsMixedTypes="1" containsNumber="1" containsInteger="1" minValue="10" maxValue="10"/>
    </cacheField>
    <cacheField name="S7" numFmtId="0">
      <sharedItems containsMixedTypes="1" containsNumber="1" minValue="3.75" maxValue="5"/>
    </cacheField>
    <cacheField name="S8" numFmtId="0">
      <sharedItems containsMixedTypes="1" containsNumber="1" minValue="3.75" maxValue="5"/>
    </cacheField>
    <cacheField name="S9" numFmtId="0">
      <sharedItems containsMixedTypes="1" containsNumber="1" minValue="3.75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nchala  Kengkarunkij" refreshedDate="45847.378115740743" createdVersion="7" refreshedVersion="8" minRefreshableVersion="3" recordCount="6" xr:uid="{5261F8ED-0627-4552-BF3F-6B8C73E1E2E4}">
  <cacheSource type="worksheet">
    <worksheetSource ref="B3:Z9" sheet="BI-09"/>
  </cacheSource>
  <cacheFields count="25">
    <cacheField name="Year" numFmtId="0">
      <sharedItems containsSemiMixedTypes="0" containsString="0" containsNumber="1" containsInteger="1" minValue="1999" maxValue="1999" count="1">
        <n v="1999"/>
      </sharedItems>
    </cacheField>
    <cacheField name="ผู้ประเมิน" numFmtId="0">
      <sharedItems/>
    </cacheField>
    <cacheField name="VendorName" numFmtId="0">
      <sharedItems count="2">
        <s v="9000103824 Western Refrigeration Pvt.Ltd."/>
        <s v="9000102465 บริษัท เบฟโปร เอเชีย จำกัด"/>
      </sharedItems>
    </cacheField>
    <cacheField name="Q1" numFmtId="0">
      <sharedItems containsString="0" containsBlank="1" containsNumber="1" containsInteger="1" minValue="4" maxValue="4"/>
    </cacheField>
    <cacheField name="Q2" numFmtId="0">
      <sharedItems containsString="0" containsBlank="1" containsNumber="1" containsInteger="1" minValue="2" maxValue="4"/>
    </cacheField>
    <cacheField name="Q3" numFmtId="0">
      <sharedItems containsString="0" containsBlank="1" containsNumber="1" containsInteger="1" minValue="4" maxValue="4"/>
    </cacheField>
    <cacheField name="Q4" numFmtId="0">
      <sharedItems containsString="0" containsBlank="1" containsNumber="1" containsInteger="1" minValue="3" maxValue="4"/>
    </cacheField>
    <cacheField name="Q5" numFmtId="0">
      <sharedItems containsString="0" containsBlank="1" containsNumber="1" containsInteger="1" minValue="3" maxValue="4"/>
    </cacheField>
    <cacheField name="Q6" numFmtId="0">
      <sharedItems containsString="0" containsBlank="1" containsNumber="1" containsInteger="1" minValue="3" maxValue="4"/>
    </cacheField>
    <cacheField name="Q7" numFmtId="0">
      <sharedItems containsString="0" containsBlank="1" containsNumber="1" containsInteger="1" minValue="2" maxValue="3"/>
    </cacheField>
    <cacheField name="Q8" numFmtId="0">
      <sharedItems containsString="0" containsBlank="1" containsNumber="1" containsInteger="1" minValue="4" maxValue="4"/>
    </cacheField>
    <cacheField name="Q9" numFmtId="0">
      <sharedItems containsString="0" containsBlank="1" containsNumber="1" containsInteger="1" minValue="4" maxValue="4"/>
    </cacheField>
    <cacheField name="Q10" numFmtId="0">
      <sharedItems containsString="0" containsBlank="1" containsNumber="1" containsInteger="1" minValue="2" maxValue="4"/>
    </cacheField>
    <cacheField name="Q11" numFmtId="0">
      <sharedItems containsString="0" containsBlank="1" containsNumber="1" containsInteger="1" minValue="2" maxValue="4"/>
    </cacheField>
    <cacheField name="S1" numFmtId="0">
      <sharedItems containsMixedTypes="1" containsNumber="1" containsInteger="1" minValue="20" maxValue="20"/>
    </cacheField>
    <cacheField name="S2" numFmtId="0">
      <sharedItems containsMixedTypes="1" containsNumber="1" minValue="5" maxValue="10"/>
    </cacheField>
    <cacheField name="S3" numFmtId="0">
      <sharedItems containsMixedTypes="1" containsNumber="1" containsInteger="1" minValue="10" maxValue="10"/>
    </cacheField>
    <cacheField name="S4" numFmtId="0">
      <sharedItems containsMixedTypes="1" containsNumber="1" minValue="7.5" maxValue="10"/>
    </cacheField>
    <cacheField name="S5" numFmtId="0">
      <sharedItems containsMixedTypes="1" containsNumber="1" minValue="3.75" maxValue="5"/>
    </cacheField>
    <cacheField name="S6" numFmtId="0">
      <sharedItems containsMixedTypes="1" containsNumber="1" minValue="3.75" maxValue="5"/>
    </cacheField>
    <cacheField name="S7" numFmtId="0">
      <sharedItems containsMixedTypes="1" containsNumber="1" minValue="2.5" maxValue="3.75"/>
    </cacheField>
    <cacheField name="S8" numFmtId="0">
      <sharedItems containsMixedTypes="1" containsNumber="1" containsInteger="1" minValue="10" maxValue="10"/>
    </cacheField>
    <cacheField name="S9" numFmtId="0">
      <sharedItems containsMixedTypes="1" containsNumber="1" containsInteger="1" minValue="10" maxValue="10"/>
    </cacheField>
    <cacheField name="S10" numFmtId="0">
      <sharedItems containsMixedTypes="1" containsNumber="1" minValue="2.5" maxValue="5"/>
    </cacheField>
    <cacheField name="S11" numFmtId="0">
      <sharedItems containsMixedTypes="1" containsNumber="1" minValue="5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nchala  Kengkarunkij" refreshedDate="45847.380179513886" createdVersion="7" refreshedVersion="8" minRefreshableVersion="3" recordCount="6" xr:uid="{2B8FB9AC-7574-4AB1-849D-7683A8053AB5}">
  <cacheSource type="worksheet">
    <worksheetSource ref="B3:V9" sheet="BI-10"/>
  </cacheSource>
  <cacheFields count="21">
    <cacheField name="Year" numFmtId="0">
      <sharedItems containsSemiMixedTypes="0" containsString="0" containsNumber="1" containsInteger="1" minValue="1999" maxValue="1999" count="1">
        <n v="1999"/>
      </sharedItems>
    </cacheField>
    <cacheField name="ผู้ประเมิน" numFmtId="0">
      <sharedItems/>
    </cacheField>
    <cacheField name="VendorName" numFmtId="0">
      <sharedItems count="2">
        <s v="9000100002 บริษัท โลจิสติกส์ เอเชีย จำกัด"/>
        <s v="9000104217 บริษัท ออลล์ นาว โลจิสติกส์ จำกัด"/>
      </sharedItems>
    </cacheField>
    <cacheField name="Q1" numFmtId="0">
      <sharedItems containsString="0" containsBlank="1" containsNumber="1" containsInteger="1" minValue="4" maxValue="4"/>
    </cacheField>
    <cacheField name="Q2" numFmtId="0">
      <sharedItems containsString="0" containsBlank="1" containsNumber="1" containsInteger="1" minValue="3" maxValue="4"/>
    </cacheField>
    <cacheField name="Q3" numFmtId="0">
      <sharedItems containsString="0" containsBlank="1" containsNumber="1" containsInteger="1" minValue="3" maxValue="4"/>
    </cacheField>
    <cacheField name="Q4" numFmtId="0">
      <sharedItems containsString="0" containsBlank="1" containsNumber="1" containsInteger="1" minValue="2" maxValue="4"/>
    </cacheField>
    <cacheField name="Q5" numFmtId="0">
      <sharedItems containsString="0" containsBlank="1" containsNumber="1" containsInteger="1" minValue="1" maxValue="3"/>
    </cacheField>
    <cacheField name="Q6" numFmtId="0">
      <sharedItems containsString="0" containsBlank="1" containsNumber="1" containsInteger="1" minValue="4" maxValue="4"/>
    </cacheField>
    <cacheField name="Q7" numFmtId="0">
      <sharedItems containsString="0" containsBlank="1" containsNumber="1" containsInteger="1" minValue="3" maxValue="4"/>
    </cacheField>
    <cacheField name="Q8" numFmtId="0">
      <sharedItems containsString="0" containsBlank="1" containsNumber="1" containsInteger="1" minValue="4" maxValue="4"/>
    </cacheField>
    <cacheField name="Q9" numFmtId="0">
      <sharedItems containsString="0" containsBlank="1" containsNumber="1" containsInteger="1" minValue="4" maxValue="4"/>
    </cacheField>
    <cacheField name="S1" numFmtId="0">
      <sharedItems containsMixedTypes="1" containsNumber="1" containsInteger="1" minValue="15" maxValue="15"/>
    </cacheField>
    <cacheField name="S2" numFmtId="0">
      <sharedItems containsMixedTypes="1" containsNumber="1" minValue="11.25" maxValue="15"/>
    </cacheField>
    <cacheField name="S3" numFmtId="0">
      <sharedItems containsMixedTypes="1" containsNumber="1" containsInteger="1" minValue="15" maxValue="20"/>
    </cacheField>
    <cacheField name="S4" numFmtId="0">
      <sharedItems containsMixedTypes="1" containsNumber="1" minValue="7.5" maxValue="15"/>
    </cacheField>
    <cacheField name="S5" numFmtId="0">
      <sharedItems containsMixedTypes="1" containsNumber="1" minValue="3.75" maxValue="11.25"/>
    </cacheField>
    <cacheField name="S6" numFmtId="0">
      <sharedItems containsMixedTypes="1" containsNumber="1" containsInteger="1" minValue="5" maxValue="5"/>
    </cacheField>
    <cacheField name="S7" numFmtId="0">
      <sharedItems containsMixedTypes="1" containsNumber="1" minValue="3.75" maxValue="5"/>
    </cacheField>
    <cacheField name="S8" numFmtId="0">
      <sharedItems containsMixedTypes="1" containsNumber="1" containsInteger="1" minValue="5" maxValue="5"/>
    </cacheField>
    <cacheField name="S9" numFmtId="0">
      <sharedItems containsMixedTypes="1" containsNumber="1" containsInteger="1" minValue="5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nchala  Kengkarunkij" refreshedDate="45852.619454745371" createdVersion="7" refreshedVersion="8" minRefreshableVersion="3" recordCount="204" xr:uid="{BBC7E78F-3704-4817-84A6-2C7B7E10D3D9}">
  <cacheSource type="worksheet">
    <worksheetSource ref="B3:AW207" sheet="BI-11"/>
  </cacheSource>
  <cacheFields count="48">
    <cacheField name="Year" numFmtId="0">
      <sharedItems containsSemiMixedTypes="0" containsString="0" containsNumber="1" containsInteger="1" minValue="1998" maxValue="1999" count="2">
        <n v="1999"/>
        <n v="1998"/>
      </sharedItems>
    </cacheField>
    <cacheField name="ผู้ประเมิน" numFmtId="0">
      <sharedItems/>
    </cacheField>
    <cacheField name="VendorCode" numFmtId="0">
      <sharedItems count="37">
        <s v="9000100317"/>
        <s v="9000101088"/>
        <s v="9000100639"/>
        <s v="9000101588"/>
        <s v="9000100962"/>
        <s v="9000102349"/>
        <s v="9000100373"/>
        <s v="9000102127"/>
        <s v="9000100098"/>
        <s v="9000100638"/>
        <s v="9000100930"/>
        <s v="9000102161"/>
        <s v="9000101793"/>
        <s v="9000100411"/>
        <s v="9000100532"/>
        <s v="9000100476"/>
        <s v="9000101924"/>
        <s v="9000102326"/>
        <s v="9000101727"/>
        <s v="9000100013"/>
        <s v="9000100909"/>
        <s v="9000100067"/>
        <s v="9000100474"/>
        <s v="9000100125"/>
        <s v="9000104157"/>
        <s v="9000100414"/>
        <s v="9000101190"/>
        <s v="9000103704"/>
        <s v="9000101166"/>
        <s v="9000100480"/>
        <s v="9000100703"/>
        <s v="9000101350"/>
        <s v="9000101725"/>
        <s v="9000100455"/>
        <s v="9000103415" u="1"/>
        <s v="9000100016" u="1"/>
        <s v="9000104787" u="1"/>
      </sharedItems>
    </cacheField>
    <cacheField name="Plant" numFmtId="0">
      <sharedItems count="6">
        <s v="ปทุมธานี"/>
        <s v="รังสิต"/>
        <s v="ขอนแก่น"/>
        <s v="โคราช"/>
        <s v="ลำปาง"/>
        <s v="ALL"/>
      </sharedItems>
    </cacheField>
    <cacheField name="VendorName" numFmtId="0">
      <sharedItems count="52">
        <s v="9000100317 บริษัท เวเบอร์ มาร์คกิ้ง ซิสเต็มส์(ประเทศไทย)"/>
        <s v="9000101088_x0009_บริษัท แอดวานซ์ โนเลดจ์ เซอร์วิสเซสจำกัด"/>
        <s v="9000100639 บริษัท กลุ่มสยามบรรจุภัณฑ์ จำกัด"/>
        <s v="9000101588  บริษัท ไทยเบเวอร์เรจ แคน จำกัด"/>
        <s v="9000100962 บริษัท ลินเด้ (ประเทศไทย) จำกัด(มหาชน)"/>
        <s v="9000102349 บริษัท กายวิภาค กรุ๊ป จำกัด"/>
        <s v="9000100373 บริษัท คราวน์ เบ็บแคน แอนด์โคลสเซอร์ส (ประเทศไทย) จำกัด"/>
        <s v="9000100962  บริษัท ลินเด้ (ประเทศไทย) จำกัด(มหาชน)"/>
        <s v="9000102127  บริษัท ไทย มาลายา กลาส จำกัด"/>
        <s v="9000100098_x0009_บริษัท โครเนส (ไทยแลนด์) จำกัด"/>
        <s v="9000100638 บริษัท ไพร์ม แพ็คเกจจิ้ง จำกัด"/>
        <s v="9000100930 บริษัท แปซิฟิก ชูการ์ คอร์ปอเรชั่นจำกัด"/>
        <s v="9000102161 บริษัท แพลตตินั่ม โปร พลาสติก จำกัด"/>
        <s v="9000101793 บริษัท ออล บิสซิเนส เซ็นเตอร์ จำกัด"/>
        <s v="9000100411 บริษัท ธนเสริมอุตสาหกรรมฝาขวด จำกัด"/>
        <s v="9000100532  บริษัท จงฟู่ (กรุงเทพ) จำกัด"/>
        <s v="9000100476  บริษัท วิสและบุตร จำกัด"/>
        <s v="9000101924  บริษัท วัฒนพันธุ์แพคเกจจิ้งซิสเท็ม"/>
        <s v="9000102326  บริษัท แม็กซ์โปร แพค คอร์ป จำกัด"/>
        <s v="9000101727  บริษัท เคเอสแอล อะโกร แอนด์เทรดดิ้งจำกัด"/>
        <s v="9000100013 บริษัท ตะวันนาบรรจุภัณฑ์ จำกัด"/>
        <s v="9000100317 บริษัท เวเบอร์ มาร์คกิ้ง ซิสเต็มส์(ประเทศไทย) จำกัด"/>
        <s v="9000100909 บริษัท ทูซู ไทยนำ จำกัด"/>
        <s v="9000100067  บริษัท บูรณาพากรุ๊ป จำกัด"/>
        <s v="9000100474  บริษัท พรีซิชั่น พลาสติก จำกัด"/>
        <s v="9000100476 บริษัท วิสและบุตร จำกัด"/>
        <s v="9000101924 บริษัท วัฒนพันธุ์แพคเกจจิ้งซิสเท็ม"/>
        <s v="9000100125 บริษัท ปัญจพลไฟเบอร์ คอนเทนเนอร์จำกัด"/>
        <s v="9000104157  บริษัท พงษ์พันธ์ บรรจุภัณฑ์ จำกัด"/>
        <s v="9000100414  บริษัท อินโดรามา โพลีเมอร์สจำกัด (มหาชน)"/>
        <s v="9000101190  บริษัท อินเตอร์พ้อยท์ มาร์เก็ตติ้งจำกัด"/>
        <s v="9000103704  บริษัท ซิกจิล (ประเทศไทย) จำกัด"/>
        <s v="9000100373  บริษัท คราวน์ เบ็บแคน แอนด์โคลสเซอร์ส (ประเทศไทย) จำกัด"/>
        <s v="9000100098  บริษัท โครเนส (ไทยแลนด์) จำกัด"/>
        <s v="9000101166  บริษัท ไทยนิสเซ่ แพ็คเกจจิ้ง จำกัด"/>
        <s v="9000101793  บริษัท ออล บิสซิเนส เซ็นเตอร์ จำกัด"/>
        <s v="9000100480  บริษัท โอบริสท์ (ประเทศไทย) จำกัด"/>
        <s v="9000100703 บริษัท ฮอนชวน (ประเทศไทย) จำกัด"/>
        <s v="9000101350  บริษัท นิวโมเดอร์น ซุปเปอร์แพคจำกัด"/>
        <s v="9000102326 บริษัท แม็กซ์โปร แพค คอร์ป จำกัด"/>
        <s v="9000101725  บริษัท อุตสาหกรรมน้ำตาลอีสานจำกัด"/>
        <s v="9000100013  บริษัท ตะวันนาบรรจุภัณฑ์ จำกัด"/>
        <s v="9000101727 บริษัท เคเอสแอล อะโกร แอนด์เทรดดิ้งจำกัด"/>
        <s v="9000101725 บริษัท อุตสาหกรรมน้ำตาลอีสานจำกัด"/>
        <s v="9000100455 บริษัท เอเชี่ยนเทป แอนด์ เลเบิ้ลจำกัด"/>
        <s v="9000101350 บริษัท นิวโมเดอร์น ซุปเปอร์แพคจำกัด"/>
        <s v="9000100317  บริษัท เวเบอร์ มาร์คกิ้ง ซิสเต็มส์(ประเทศไทย) จำกัด"/>
        <s v="9000100638  บริษัท ไพร์ม แพ็คเกจจิ้ง จำกัด" u="1"/>
        <s v="9000102326  บริษัท แม็กซ์โปร แพค คอร์ป" u="1"/>
        <s v="9000103415 บริษัท ที.เอส.เปเปอร์ทิ้ว จำกัด" u="1"/>
        <s v="9000100016 บริษัท น้ำตาลไทยเอกลักษณ์ จำกัด" u="1"/>
        <s v="9000104787 บริษัท เอช.บี.ฟูลเลอร์ (ประเทศไทย)จำกัด" u="1"/>
      </sharedItems>
    </cacheField>
    <cacheField name="Q1" numFmtId="0">
      <sharedItems containsString="0" containsBlank="1" containsNumber="1" containsInteger="1" minValue="1" maxValue="4"/>
    </cacheField>
    <cacheField name="Q2" numFmtId="0">
      <sharedItems containsString="0" containsBlank="1" containsNumber="1" containsInteger="1" minValue="1" maxValue="4"/>
    </cacheField>
    <cacheField name="Q3" numFmtId="0">
      <sharedItems containsString="0" containsBlank="1" containsNumber="1" containsInteger="1" minValue="1" maxValue="4"/>
    </cacheField>
    <cacheField name="Q4" numFmtId="0">
      <sharedItems containsString="0" containsBlank="1" containsNumber="1" containsInteger="1" minValue="1" maxValue="4"/>
    </cacheField>
    <cacheField name="Q5" numFmtId="0">
      <sharedItems containsString="0" containsBlank="1" containsNumber="1" containsInteger="1" minValue="1" maxValue="4"/>
    </cacheField>
    <cacheField name="Q6" numFmtId="0">
      <sharedItems containsBlank="1" containsMixedTypes="1" containsNumber="1" containsInteger="1" minValue="1" maxValue="4"/>
    </cacheField>
    <cacheField name="Q7" numFmtId="0">
      <sharedItems containsString="0" containsBlank="1" containsNumber="1" containsInteger="1" minValue="1" maxValue="4"/>
    </cacheField>
    <cacheField name="Q8" numFmtId="0">
      <sharedItems containsString="0" containsBlank="1" containsNumber="1" containsInteger="1" minValue="1" maxValue="4"/>
    </cacheField>
    <cacheField name="Q9" numFmtId="0">
      <sharedItems containsString="0" containsBlank="1" containsNumber="1" containsInteger="1" minValue="1" maxValue="4"/>
    </cacheField>
    <cacheField name="Q10" numFmtId="0">
      <sharedItems containsString="0" containsBlank="1" containsNumber="1" containsInteger="1" minValue="1" maxValue="4"/>
    </cacheField>
    <cacheField name="Q11" numFmtId="0">
      <sharedItems containsString="0" containsBlank="1" containsNumber="1" containsInteger="1" minValue="1" maxValue="4"/>
    </cacheField>
    <cacheField name="Q12" numFmtId="0">
      <sharedItems containsBlank="1" containsMixedTypes="1" containsNumber="1" containsInteger="1" minValue="1" maxValue="4"/>
    </cacheField>
    <cacheField name="Q13" numFmtId="0">
      <sharedItems containsBlank="1" containsMixedTypes="1" containsNumber="1" containsInteger="1" minValue="1" maxValue="4"/>
    </cacheField>
    <cacheField name="Q14" numFmtId="0">
      <sharedItems containsString="0" containsBlank="1" containsNumber="1" containsInteger="1" minValue="1" maxValue="4"/>
    </cacheField>
    <cacheField name="Q15" numFmtId="0">
      <sharedItems containsBlank="1" containsMixedTypes="1" containsNumber="1" containsInteger="1" minValue="1" maxValue="4"/>
    </cacheField>
    <cacheField name="Q16" numFmtId="0">
      <sharedItems containsString="0" containsBlank="1" containsNumber="1" containsInteger="1" minValue="1" maxValue="4"/>
    </cacheField>
    <cacheField name="Q17" numFmtId="0">
      <sharedItems containsBlank="1" containsMixedTypes="1" containsNumber="1" containsInteger="1" minValue="1" maxValue="4"/>
    </cacheField>
    <cacheField name="Q18" numFmtId="0">
      <sharedItems containsBlank="1" containsMixedTypes="1" containsNumber="1" containsInteger="1" minValue="1" maxValue="4"/>
    </cacheField>
    <cacheField name="Q19" numFmtId="0">
      <sharedItems containsBlank="1" containsMixedTypes="1" containsNumber="1" containsInteger="1" minValue="1" maxValue="4"/>
    </cacheField>
    <cacheField name="Q20" numFmtId="0">
      <sharedItems containsString="0" containsBlank="1" containsNumber="1" containsInteger="1" minValue="1" maxValue="4"/>
    </cacheField>
    <cacheField name="Q21" numFmtId="0">
      <sharedItems containsString="0" containsBlank="1" containsNumber="1" containsInteger="1" minValue="1" maxValue="4"/>
    </cacheField>
    <cacheField name="S1" numFmtId="0">
      <sharedItems containsMixedTypes="1" containsNumber="1" minValue="2.5" maxValue="10"/>
    </cacheField>
    <cacheField name="S2" numFmtId="0">
      <sharedItems containsMixedTypes="1" containsNumber="1" minValue="2.5" maxValue="10"/>
    </cacheField>
    <cacheField name="S3" numFmtId="0">
      <sharedItems containsMixedTypes="1" containsNumber="1" minValue="2.5" maxValue="10"/>
    </cacheField>
    <cacheField name="S4" numFmtId="0">
      <sharedItems containsMixedTypes="1" containsNumber="1" containsInteger="1" minValue="1" maxValue="4"/>
    </cacheField>
    <cacheField name="S5" numFmtId="0">
      <sharedItems containsMixedTypes="1" containsNumber="1" containsInteger="1" minValue="1" maxValue="4"/>
    </cacheField>
    <cacheField name="S6" numFmtId="0">
      <sharedItems containsMixedTypes="1" containsNumber="1" minValue="0.75" maxValue="3"/>
    </cacheField>
    <cacheField name="S7" numFmtId="0">
      <sharedItems containsMixedTypes="1" containsNumber="1" minValue="0.75" maxValue="3"/>
    </cacheField>
    <cacheField name="S8" numFmtId="0">
      <sharedItems containsMixedTypes="1" containsNumber="1" minValue="0.75" maxValue="3"/>
    </cacheField>
    <cacheField name="S9" numFmtId="0">
      <sharedItems containsMixedTypes="1" containsNumber="1" minValue="0.75" maxValue="3"/>
    </cacheField>
    <cacheField name="S10" numFmtId="0">
      <sharedItems containsMixedTypes="1" containsNumber="1" minValue="2.5" maxValue="10"/>
    </cacheField>
    <cacheField name="S11" numFmtId="0">
      <sharedItems containsMixedTypes="1" containsNumber="1" minValue="2.5" maxValue="10"/>
    </cacheField>
    <cacheField name="S12" numFmtId="0">
      <sharedItems containsMixedTypes="1" containsNumber="1" minValue="0.625" maxValue="2.5"/>
    </cacheField>
    <cacheField name="S13" numFmtId="0">
      <sharedItems containsMixedTypes="1" containsNumber="1" minValue="0.625" maxValue="2.5"/>
    </cacheField>
    <cacheField name="S14" numFmtId="0">
      <sharedItems containsMixedTypes="1" containsNumber="1" minValue="0.3125" maxValue="1.25"/>
    </cacheField>
    <cacheField name="S15" numFmtId="0">
      <sharedItems containsMixedTypes="1" containsNumber="1" minValue="0.3125" maxValue="1.25"/>
    </cacheField>
    <cacheField name="S16" numFmtId="0">
      <sharedItems containsMixedTypes="1" containsNumber="1" minValue="0.3125" maxValue="1.25"/>
    </cacheField>
    <cacheField name="S17" numFmtId="0">
      <sharedItems containsMixedTypes="1" containsNumber="1" minValue="0.3125" maxValue="1.25"/>
    </cacheField>
    <cacheField name="S18" numFmtId="0">
      <sharedItems containsMixedTypes="1" containsNumber="1" minValue="0.625" maxValue="2.5"/>
    </cacheField>
    <cacheField name="S19" numFmtId="0">
      <sharedItems containsMixedTypes="1" containsNumber="1" minValue="0.625" maxValue="2.5"/>
    </cacheField>
    <cacheField name="S20" numFmtId="0">
      <sharedItems containsMixedTypes="1" containsNumber="1" minValue="2.5" maxValue="10"/>
    </cacheField>
    <cacheField name="S21" numFmtId="0">
      <sharedItems containsMixedTypes="1" containsNumber="1" minValue="1.25" maxValue="5"/>
    </cacheField>
    <cacheField name="ข้อเสนอแนะ" numFmtId="0">
      <sharedItems containsBlank="1" count="3">
        <s v="TestCon."/>
        <m/>
        <s v="TestError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s v="USER"/>
    <x v="0"/>
    <n v="4"/>
    <n v="4"/>
    <n v="3"/>
    <n v="3"/>
    <m/>
    <n v="20"/>
    <n v="25"/>
    <n v="15"/>
    <n v="15"/>
    <s v=""/>
  </r>
  <r>
    <x v="0"/>
    <s v="PURCHASING"/>
    <x v="0"/>
    <m/>
    <m/>
    <m/>
    <m/>
    <n v="3"/>
    <s v=""/>
    <s v=""/>
    <s v=""/>
    <s v=""/>
    <n v="11.25"/>
  </r>
  <r>
    <x v="0"/>
    <s v="USER"/>
    <x v="0"/>
    <n v="4"/>
    <n v="3"/>
    <n v="3"/>
    <n v="4"/>
    <m/>
    <n v="20"/>
    <n v="18.75"/>
    <n v="15"/>
    <n v="20"/>
    <s v=""/>
  </r>
  <r>
    <x v="0"/>
    <s v="PURCHASING"/>
    <x v="0"/>
    <m/>
    <m/>
    <m/>
    <m/>
    <n v="4"/>
    <s v=""/>
    <s v=""/>
    <s v=""/>
    <s v=""/>
    <n v="15"/>
  </r>
  <r>
    <x v="0"/>
    <s v="USER"/>
    <x v="1"/>
    <n v="4"/>
    <n v="3"/>
    <n v="4"/>
    <n v="4"/>
    <m/>
    <n v="20"/>
    <n v="18.75"/>
    <n v="20"/>
    <n v="20"/>
    <s v=""/>
  </r>
  <r>
    <x v="0"/>
    <s v="PURCHASING"/>
    <x v="0"/>
    <m/>
    <m/>
    <m/>
    <m/>
    <n v="3"/>
    <s v=""/>
    <s v=""/>
    <s v=""/>
    <s v=""/>
    <n v="11.25"/>
  </r>
  <r>
    <x v="0"/>
    <s v="USER"/>
    <x v="2"/>
    <n v="3"/>
    <n v="3"/>
    <n v="3"/>
    <n v="4"/>
    <m/>
    <n v="15"/>
    <n v="18.75"/>
    <n v="15"/>
    <n v="20"/>
    <s v=""/>
  </r>
  <r>
    <x v="0"/>
    <s v="USER"/>
    <x v="0"/>
    <n v="3"/>
    <n v="3"/>
    <n v="4"/>
    <n v="3"/>
    <m/>
    <n v="15"/>
    <n v="18.75"/>
    <n v="20"/>
    <n v="15"/>
    <s v=""/>
  </r>
  <r>
    <x v="0"/>
    <s v="PURCHASING"/>
    <x v="1"/>
    <m/>
    <m/>
    <m/>
    <m/>
    <n v="4"/>
    <s v=""/>
    <s v=""/>
    <s v=""/>
    <s v=""/>
    <n v="15"/>
  </r>
  <r>
    <x v="0"/>
    <s v="USER"/>
    <x v="2"/>
    <n v="3"/>
    <n v="3"/>
    <n v="4"/>
    <n v="4"/>
    <m/>
    <n v="15"/>
    <n v="18.75"/>
    <n v="20"/>
    <n v="20"/>
    <s v=""/>
  </r>
  <r>
    <x v="0"/>
    <s v="PURCHASING"/>
    <x v="2"/>
    <m/>
    <m/>
    <m/>
    <m/>
    <n v="3"/>
    <s v=""/>
    <s v=""/>
    <s v=""/>
    <s v=""/>
    <n v="11.25"/>
  </r>
  <r>
    <x v="0"/>
    <s v="PURCHASING"/>
    <x v="2"/>
    <m/>
    <m/>
    <m/>
    <m/>
    <n v="3"/>
    <s v=""/>
    <s v=""/>
    <s v=""/>
    <s v=""/>
    <n v="11.25"/>
  </r>
  <r>
    <x v="0"/>
    <s v="PURCHASING"/>
    <x v="1"/>
    <m/>
    <m/>
    <m/>
    <m/>
    <n v="3"/>
    <s v=""/>
    <s v=""/>
    <s v=""/>
    <s v=""/>
    <n v="11.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s v="USER"/>
    <x v="0"/>
    <n v="4"/>
    <n v="3"/>
    <n v="3"/>
    <n v="3"/>
    <n v="4"/>
    <n v="4"/>
    <m/>
    <n v="15"/>
    <n v="11.25"/>
    <n v="11.25"/>
    <n v="7.5"/>
    <n v="15"/>
    <n v="15"/>
    <s v=""/>
  </r>
  <r>
    <x v="0"/>
    <s v="PURCHASING"/>
    <x v="0"/>
    <m/>
    <m/>
    <m/>
    <m/>
    <m/>
    <m/>
    <n v="3"/>
    <s v=""/>
    <s v=""/>
    <s v=""/>
    <s v=""/>
    <s v=""/>
    <s v=""/>
    <n v="11.25"/>
  </r>
  <r>
    <x v="0"/>
    <s v="USER"/>
    <x v="0"/>
    <n v="4"/>
    <n v="4"/>
    <n v="3"/>
    <n v="4"/>
    <n v="4"/>
    <n v="3"/>
    <m/>
    <n v="15"/>
    <n v="15"/>
    <n v="11.25"/>
    <n v="10"/>
    <n v="15"/>
    <n v="11.25"/>
    <s v=""/>
  </r>
  <r>
    <x v="0"/>
    <s v="PURCHASING"/>
    <x v="0"/>
    <m/>
    <m/>
    <m/>
    <m/>
    <m/>
    <m/>
    <n v="3"/>
    <s v=""/>
    <s v=""/>
    <s v=""/>
    <s v=""/>
    <s v=""/>
    <s v=""/>
    <n v="11.25"/>
  </r>
  <r>
    <x v="0"/>
    <s v="USER"/>
    <x v="1"/>
    <n v="4"/>
    <n v="4"/>
    <n v="3"/>
    <n v="4"/>
    <n v="4"/>
    <n v="4"/>
    <m/>
    <n v="15"/>
    <n v="15"/>
    <n v="11.25"/>
    <n v="10"/>
    <n v="15"/>
    <n v="15"/>
    <s v=""/>
  </r>
  <r>
    <x v="0"/>
    <s v="PURCHASING"/>
    <x v="1"/>
    <m/>
    <m/>
    <m/>
    <m/>
    <m/>
    <m/>
    <n v="3"/>
    <s v=""/>
    <s v=""/>
    <s v=""/>
    <s v=""/>
    <s v=""/>
    <s v=""/>
    <n v="11.2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s v="USER"/>
    <x v="0"/>
    <n v="4"/>
    <n v="4"/>
    <n v="3"/>
    <n v="4"/>
    <n v="3"/>
    <n v="4"/>
    <m/>
    <n v="4"/>
    <n v="3"/>
    <n v="4"/>
    <m/>
    <n v="10"/>
    <n v="10"/>
    <n v="7.5"/>
    <n v="10"/>
    <n v="7.5"/>
    <n v="10"/>
    <s v=""/>
    <n v="5"/>
    <n v="3.75"/>
    <n v="5"/>
    <s v=""/>
  </r>
  <r>
    <x v="0"/>
    <s v="PURCHASING"/>
    <x v="0"/>
    <m/>
    <m/>
    <m/>
    <m/>
    <m/>
    <m/>
    <n v="4"/>
    <m/>
    <m/>
    <m/>
    <n v="4"/>
    <s v=""/>
    <s v=""/>
    <s v=""/>
    <s v=""/>
    <s v=""/>
    <s v=""/>
    <n v="10"/>
    <s v=""/>
    <s v=""/>
    <s v=""/>
    <n v="15"/>
  </r>
  <r>
    <x v="0"/>
    <s v="PURCHASING"/>
    <x v="1"/>
    <m/>
    <m/>
    <m/>
    <m/>
    <m/>
    <m/>
    <n v="3"/>
    <m/>
    <m/>
    <m/>
    <n v="4"/>
    <s v=""/>
    <s v=""/>
    <s v=""/>
    <s v=""/>
    <s v=""/>
    <s v=""/>
    <n v="7.5"/>
    <s v=""/>
    <s v=""/>
    <s v=""/>
    <n v="15"/>
  </r>
  <r>
    <x v="0"/>
    <s v="USER"/>
    <x v="1"/>
    <n v="4"/>
    <n v="4"/>
    <n v="4"/>
    <n v="4"/>
    <n v="3"/>
    <n v="3"/>
    <m/>
    <n v="4"/>
    <n v="4"/>
    <n v="3"/>
    <m/>
    <n v="10"/>
    <n v="10"/>
    <n v="10"/>
    <n v="10"/>
    <n v="7.5"/>
    <n v="7.5"/>
    <s v=""/>
    <n v="5"/>
    <n v="5"/>
    <n v="3.75"/>
    <s v="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s v="PURCHASING"/>
    <x v="0"/>
    <m/>
    <m/>
    <m/>
    <n v="4"/>
    <m/>
    <m/>
    <m/>
    <m/>
    <n v="4"/>
    <s v=""/>
    <s v=""/>
    <s v=""/>
    <n v="10"/>
    <s v=""/>
    <s v=""/>
    <s v=""/>
    <s v=""/>
    <n v="15"/>
  </r>
  <r>
    <x v="0"/>
    <s v="USER"/>
    <x v="0"/>
    <n v="4"/>
    <n v="4"/>
    <n v="3"/>
    <m/>
    <n v="3"/>
    <n v="4"/>
    <n v="4"/>
    <n v="4"/>
    <m/>
    <n v="10"/>
    <n v="10"/>
    <n v="7.5"/>
    <s v=""/>
    <n v="7.5"/>
    <n v="10"/>
    <n v="15"/>
    <n v="10"/>
    <s v=""/>
  </r>
  <r>
    <x v="0"/>
    <s v="USER"/>
    <x v="0"/>
    <n v="4"/>
    <n v="4"/>
    <n v="3"/>
    <m/>
    <n v="4"/>
    <n v="3"/>
    <n v="3"/>
    <n v="4"/>
    <m/>
    <n v="10"/>
    <n v="10"/>
    <n v="7.5"/>
    <s v=""/>
    <n v="10"/>
    <n v="7.5"/>
    <n v="11.25"/>
    <n v="10"/>
    <s v=""/>
  </r>
  <r>
    <x v="0"/>
    <s v="PURCHASING"/>
    <x v="0"/>
    <m/>
    <m/>
    <m/>
    <n v="3"/>
    <m/>
    <m/>
    <m/>
    <m/>
    <n v="4"/>
    <s v=""/>
    <s v=""/>
    <s v=""/>
    <n v="7.5"/>
    <s v=""/>
    <s v=""/>
    <s v=""/>
    <s v=""/>
    <n v="15"/>
  </r>
  <r>
    <x v="0"/>
    <s v="USER"/>
    <x v="0"/>
    <n v="3"/>
    <n v="3"/>
    <n v="3"/>
    <m/>
    <n v="4"/>
    <n v="4"/>
    <n v="3"/>
    <n v="3"/>
    <m/>
    <n v="7.5"/>
    <n v="7.5"/>
    <n v="7.5"/>
    <s v=""/>
    <n v="10"/>
    <n v="10"/>
    <n v="11.25"/>
    <n v="7.5"/>
    <s v=""/>
  </r>
  <r>
    <x v="0"/>
    <s v="PURCHASING"/>
    <x v="0"/>
    <m/>
    <m/>
    <m/>
    <n v="4"/>
    <m/>
    <m/>
    <m/>
    <m/>
    <n v="3"/>
    <s v=""/>
    <s v=""/>
    <s v=""/>
    <n v="10"/>
    <s v=""/>
    <s v=""/>
    <s v=""/>
    <s v=""/>
    <n v="11.25"/>
  </r>
  <r>
    <x v="0"/>
    <s v="USER"/>
    <x v="1"/>
    <n v="4"/>
    <n v="4"/>
    <n v="3"/>
    <m/>
    <n v="3"/>
    <n v="4"/>
    <n v="4"/>
    <n v="3"/>
    <m/>
    <n v="10"/>
    <n v="10"/>
    <n v="7.5"/>
    <s v=""/>
    <n v="7.5"/>
    <n v="10"/>
    <n v="15"/>
    <n v="7.5"/>
    <s v=""/>
  </r>
  <r>
    <x v="0"/>
    <s v="PURCHASING"/>
    <x v="1"/>
    <m/>
    <m/>
    <m/>
    <n v="4"/>
    <m/>
    <m/>
    <m/>
    <m/>
    <n v="4"/>
    <s v=""/>
    <s v=""/>
    <s v=""/>
    <n v="10"/>
    <s v=""/>
    <s v=""/>
    <s v=""/>
    <s v=""/>
    <n v="1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s v="USER"/>
    <x v="0"/>
    <n v="4"/>
    <n v="3"/>
    <n v="4"/>
    <m/>
    <m/>
    <n v="4"/>
    <n v="4"/>
    <n v="3"/>
    <m/>
    <n v="15"/>
    <n v="11.25"/>
    <n v="20"/>
    <s v=""/>
    <s v=""/>
    <n v="10"/>
    <n v="5"/>
    <n v="3.75"/>
    <s v=""/>
  </r>
  <r>
    <x v="0"/>
    <s v="PURCHASING"/>
    <x v="0"/>
    <m/>
    <m/>
    <m/>
    <n v="3"/>
    <n v="4"/>
    <m/>
    <m/>
    <m/>
    <n v="3"/>
    <s v=""/>
    <s v=""/>
    <s v=""/>
    <n v="11.25"/>
    <n v="10"/>
    <s v=""/>
    <s v=""/>
    <s v=""/>
    <n v="3.75"/>
  </r>
  <r>
    <x v="0"/>
    <s v="USER"/>
    <x v="0"/>
    <n v="4"/>
    <n v="4"/>
    <n v="3"/>
    <m/>
    <m/>
    <n v="4"/>
    <n v="4"/>
    <n v="4"/>
    <m/>
    <n v="15"/>
    <n v="15"/>
    <n v="15"/>
    <s v=""/>
    <s v=""/>
    <n v="10"/>
    <n v="5"/>
    <n v="5"/>
    <s v=""/>
  </r>
  <r>
    <x v="0"/>
    <s v="PURCHASING"/>
    <x v="0"/>
    <m/>
    <m/>
    <m/>
    <n v="4"/>
    <n v="3"/>
    <m/>
    <m/>
    <m/>
    <n v="3"/>
    <s v=""/>
    <s v=""/>
    <s v=""/>
    <n v="15"/>
    <n v="7.5"/>
    <s v=""/>
    <s v=""/>
    <s v=""/>
    <n v="3.75"/>
  </r>
  <r>
    <x v="0"/>
    <s v="USER"/>
    <x v="1"/>
    <n v="4"/>
    <n v="3"/>
    <n v="4"/>
    <m/>
    <m/>
    <n v="4"/>
    <n v="4"/>
    <n v="3"/>
    <m/>
    <n v="15"/>
    <n v="11.25"/>
    <n v="20"/>
    <s v=""/>
    <s v=""/>
    <n v="10"/>
    <n v="5"/>
    <n v="3.75"/>
    <s v=""/>
  </r>
  <r>
    <x v="0"/>
    <s v="PURCHASING"/>
    <x v="2"/>
    <m/>
    <m/>
    <m/>
    <n v="4"/>
    <n v="3"/>
    <m/>
    <m/>
    <m/>
    <n v="4"/>
    <s v=""/>
    <s v=""/>
    <s v=""/>
    <n v="15"/>
    <n v="7.5"/>
    <s v=""/>
    <s v=""/>
    <s v=""/>
    <n v="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s v="USER"/>
    <x v="0"/>
    <n v="4"/>
    <n v="4"/>
    <n v="3"/>
    <m/>
    <m/>
    <n v="4"/>
    <n v="4"/>
    <n v="3"/>
    <m/>
    <n v="25"/>
    <n v="10"/>
    <n v="15"/>
    <s v=""/>
    <s v=""/>
    <n v="10"/>
    <n v="10"/>
    <n v="3.75"/>
    <s v=""/>
  </r>
  <r>
    <x v="0"/>
    <s v="USER"/>
    <x v="0"/>
    <n v="3"/>
    <n v="3"/>
    <n v="3"/>
    <m/>
    <m/>
    <n v="4"/>
    <n v="4"/>
    <n v="2"/>
    <m/>
    <n v="18.75"/>
    <n v="7.5"/>
    <n v="15"/>
    <s v=""/>
    <s v=""/>
    <n v="10"/>
    <n v="10"/>
    <n v="2.5"/>
    <s v=""/>
  </r>
  <r>
    <x v="0"/>
    <s v="PURCHASING"/>
    <x v="0"/>
    <m/>
    <m/>
    <m/>
    <n v="3"/>
    <n v="1"/>
    <m/>
    <m/>
    <m/>
    <n v="4"/>
    <s v=""/>
    <s v=""/>
    <s v=""/>
    <n v="3.75"/>
    <n v="1.25"/>
    <s v=""/>
    <s v=""/>
    <s v=""/>
    <n v="10"/>
  </r>
  <r>
    <x v="0"/>
    <s v="USER"/>
    <x v="1"/>
    <n v="3"/>
    <n v="3"/>
    <n v="4"/>
    <m/>
    <m/>
    <n v="3"/>
    <n v="3"/>
    <n v="2"/>
    <m/>
    <n v="18.75"/>
    <n v="7.5"/>
    <n v="20"/>
    <s v=""/>
    <s v=""/>
    <n v="7.5"/>
    <n v="7.5"/>
    <n v="2.5"/>
    <s v=""/>
  </r>
  <r>
    <x v="0"/>
    <s v="PURCHASING"/>
    <x v="1"/>
    <m/>
    <m/>
    <m/>
    <n v="4"/>
    <n v="2"/>
    <m/>
    <m/>
    <m/>
    <n v="3"/>
    <s v=""/>
    <s v=""/>
    <s v=""/>
    <n v="5"/>
    <n v="2.5"/>
    <s v=""/>
    <s v=""/>
    <s v=""/>
    <n v="7.5"/>
  </r>
  <r>
    <x v="0"/>
    <s v="PURCHASING"/>
    <x v="1"/>
    <m/>
    <m/>
    <m/>
    <n v="4"/>
    <n v="2"/>
    <m/>
    <m/>
    <m/>
    <n v="4"/>
    <s v=""/>
    <s v=""/>
    <s v=""/>
    <n v="5"/>
    <n v="2.5"/>
    <s v=""/>
    <s v=""/>
    <s v=""/>
    <n v="10"/>
  </r>
  <r>
    <x v="1"/>
    <s v="USER"/>
    <x v="2"/>
    <n v="3"/>
    <n v="4"/>
    <n v="4"/>
    <m/>
    <m/>
    <n v="4"/>
    <n v="1"/>
    <n v="3"/>
    <m/>
    <n v="18.75"/>
    <n v="10"/>
    <n v="20"/>
    <s v=""/>
    <s v=""/>
    <n v="10"/>
    <n v="2.5"/>
    <n v="3.75"/>
    <s v=""/>
  </r>
  <r>
    <x v="1"/>
    <s v="USER"/>
    <x v="2"/>
    <n v="3"/>
    <n v="2"/>
    <n v="4"/>
    <m/>
    <m/>
    <n v="1"/>
    <n v="2"/>
    <n v="4"/>
    <m/>
    <n v="18.75"/>
    <n v="5"/>
    <n v="20"/>
    <s v=""/>
    <s v=""/>
    <n v="2.5"/>
    <n v="5"/>
    <n v="5"/>
    <s v=""/>
  </r>
  <r>
    <x v="1"/>
    <s v="PURCHASING"/>
    <x v="2"/>
    <m/>
    <m/>
    <m/>
    <n v="3"/>
    <n v="2"/>
    <m/>
    <m/>
    <m/>
    <n v="3"/>
    <s v=""/>
    <s v=""/>
    <s v=""/>
    <n v="3.75"/>
    <n v="2.5"/>
    <s v=""/>
    <s v=""/>
    <s v=""/>
    <n v="7.5"/>
  </r>
  <r>
    <x v="1"/>
    <s v="USER"/>
    <x v="3"/>
    <n v="4"/>
    <n v="4"/>
    <n v="2"/>
    <m/>
    <m/>
    <n v="4"/>
    <n v="3"/>
    <n v="2"/>
    <m/>
    <n v="25"/>
    <n v="10"/>
    <n v="10"/>
    <s v=""/>
    <s v=""/>
    <n v="10"/>
    <n v="7.5"/>
    <n v="2.5"/>
    <s v=""/>
  </r>
  <r>
    <x v="1"/>
    <s v="PURCHASING"/>
    <x v="3"/>
    <m/>
    <m/>
    <m/>
    <n v="2"/>
    <n v="1"/>
    <m/>
    <m/>
    <m/>
    <n v="2"/>
    <s v=""/>
    <s v=""/>
    <s v=""/>
    <n v="2.5"/>
    <n v="1.25"/>
    <s v=""/>
    <s v=""/>
    <s v=""/>
    <n v="5"/>
  </r>
  <r>
    <x v="1"/>
    <s v="PURCHASING"/>
    <x v="3"/>
    <m/>
    <m/>
    <m/>
    <n v="2"/>
    <n v="1"/>
    <m/>
    <m/>
    <m/>
    <n v="3"/>
    <s v=""/>
    <s v=""/>
    <s v=""/>
    <n v="2.5"/>
    <n v="1.25"/>
    <s v=""/>
    <s v=""/>
    <s v=""/>
    <n v="7.5"/>
  </r>
  <r>
    <x v="1"/>
    <s v="PURCHASING"/>
    <x v="3"/>
    <m/>
    <m/>
    <m/>
    <n v="2"/>
    <n v="1"/>
    <m/>
    <m/>
    <m/>
    <n v="3"/>
    <s v=""/>
    <s v=""/>
    <s v=""/>
    <n v="2.5"/>
    <n v="1.25"/>
    <s v=""/>
    <s v=""/>
    <s v=""/>
    <n v="7.5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s v="USER"/>
    <x v="0"/>
    <n v="4"/>
    <n v="3"/>
    <n v="4"/>
    <m/>
    <m/>
    <n v="4"/>
    <n v="3"/>
    <n v="4"/>
    <m/>
    <n v="15"/>
    <n v="11.25"/>
    <n v="20"/>
    <s v=""/>
    <s v=""/>
    <n v="10"/>
    <n v="3.75"/>
    <n v="5"/>
    <s v=""/>
  </r>
  <r>
    <x v="0"/>
    <s v="PURCHASING"/>
    <x v="0"/>
    <m/>
    <m/>
    <m/>
    <n v="4"/>
    <n v="4"/>
    <m/>
    <m/>
    <m/>
    <n v="3"/>
    <s v=""/>
    <s v=""/>
    <s v=""/>
    <n v="15"/>
    <n v="10"/>
    <s v=""/>
    <s v=""/>
    <s v=""/>
    <n v="3.75"/>
  </r>
  <r>
    <x v="0"/>
    <s v="USER"/>
    <x v="0"/>
    <n v="4"/>
    <n v="4"/>
    <n v="3"/>
    <m/>
    <m/>
    <n v="4"/>
    <n v="4"/>
    <n v="4"/>
    <m/>
    <n v="15"/>
    <n v="15"/>
    <n v="15"/>
    <s v=""/>
    <s v=""/>
    <n v="10"/>
    <n v="5"/>
    <n v="5"/>
    <s v=""/>
  </r>
  <r>
    <x v="0"/>
    <s v="USER"/>
    <x v="0"/>
    <n v="3"/>
    <n v="3"/>
    <n v="4"/>
    <m/>
    <m/>
    <n v="4"/>
    <n v="3"/>
    <n v="4"/>
    <m/>
    <n v="11.25"/>
    <n v="11.25"/>
    <n v="20"/>
    <s v=""/>
    <s v=""/>
    <n v="10"/>
    <n v="3.75"/>
    <n v="5"/>
    <s v=""/>
  </r>
  <r>
    <x v="0"/>
    <s v="PURCHASING"/>
    <x v="0"/>
    <m/>
    <m/>
    <m/>
    <n v="3"/>
    <n v="3"/>
    <m/>
    <m/>
    <m/>
    <n v="4"/>
    <s v=""/>
    <s v=""/>
    <s v=""/>
    <n v="11.25"/>
    <n v="7.5"/>
    <s v=""/>
    <s v=""/>
    <s v=""/>
    <n v="5"/>
  </r>
  <r>
    <x v="0"/>
    <s v="USER"/>
    <x v="1"/>
    <n v="3"/>
    <n v="3"/>
    <n v="4"/>
    <m/>
    <m/>
    <n v="4"/>
    <n v="3"/>
    <n v="3"/>
    <m/>
    <n v="11.25"/>
    <n v="11.25"/>
    <n v="20"/>
    <s v=""/>
    <s v=""/>
    <n v="10"/>
    <n v="3.75"/>
    <n v="3.75"/>
    <s v=""/>
  </r>
  <r>
    <x v="0"/>
    <s v="USER"/>
    <x v="1"/>
    <n v="3"/>
    <n v="3"/>
    <n v="3"/>
    <m/>
    <m/>
    <n v="4"/>
    <n v="4"/>
    <n v="4"/>
    <m/>
    <n v="11.25"/>
    <n v="11.25"/>
    <n v="15"/>
    <s v=""/>
    <s v=""/>
    <n v="10"/>
    <n v="5"/>
    <n v="5"/>
    <s v=""/>
  </r>
  <r>
    <x v="0"/>
    <s v="PURCHASING"/>
    <x v="1"/>
    <m/>
    <m/>
    <m/>
    <n v="3"/>
    <n v="3"/>
    <m/>
    <m/>
    <m/>
    <n v="4"/>
    <s v=""/>
    <s v=""/>
    <s v=""/>
    <n v="11.25"/>
    <n v="7.5"/>
    <s v=""/>
    <s v=""/>
    <s v=""/>
    <n v="5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s v="USER"/>
    <x v="0"/>
    <n v="4"/>
    <n v="2"/>
    <n v="4"/>
    <n v="4"/>
    <n v="3"/>
    <m/>
    <m/>
    <n v="4"/>
    <n v="4"/>
    <n v="2"/>
    <m/>
    <n v="20"/>
    <n v="5"/>
    <n v="10"/>
    <n v="10"/>
    <n v="3.75"/>
    <s v=""/>
    <s v=""/>
    <n v="10"/>
    <n v="10"/>
    <n v="2.5"/>
    <s v=""/>
  </r>
  <r>
    <x v="0"/>
    <s v="PURCHASING"/>
    <x v="0"/>
    <m/>
    <m/>
    <m/>
    <m/>
    <m/>
    <n v="4"/>
    <n v="2"/>
    <m/>
    <m/>
    <m/>
    <n v="2"/>
    <s v=""/>
    <s v=""/>
    <s v=""/>
    <s v=""/>
    <s v=""/>
    <n v="5"/>
    <n v="2.5"/>
    <s v=""/>
    <s v=""/>
    <s v=""/>
    <n v="5"/>
  </r>
  <r>
    <x v="0"/>
    <s v="USER"/>
    <x v="0"/>
    <n v="4"/>
    <n v="4"/>
    <n v="4"/>
    <n v="3"/>
    <n v="3"/>
    <m/>
    <m/>
    <n v="4"/>
    <n v="4"/>
    <n v="4"/>
    <m/>
    <n v="20"/>
    <n v="10"/>
    <n v="10"/>
    <n v="7.5"/>
    <n v="3.75"/>
    <s v=""/>
    <s v=""/>
    <n v="10"/>
    <n v="10"/>
    <n v="5"/>
    <s v=""/>
  </r>
  <r>
    <x v="0"/>
    <s v="PURCHASING"/>
    <x v="0"/>
    <m/>
    <m/>
    <m/>
    <m/>
    <m/>
    <n v="3"/>
    <n v="3"/>
    <m/>
    <m/>
    <m/>
    <n v="3"/>
    <s v=""/>
    <s v=""/>
    <s v=""/>
    <s v=""/>
    <s v=""/>
    <n v="3.75"/>
    <n v="3.75"/>
    <s v=""/>
    <s v=""/>
    <s v=""/>
    <n v="7.5"/>
  </r>
  <r>
    <x v="0"/>
    <s v="USER"/>
    <x v="1"/>
    <n v="4"/>
    <n v="3"/>
    <n v="4"/>
    <n v="3"/>
    <n v="4"/>
    <m/>
    <m/>
    <n v="4"/>
    <n v="4"/>
    <n v="4"/>
    <m/>
    <n v="20"/>
    <n v="7.5"/>
    <n v="10"/>
    <n v="7.5"/>
    <n v="5"/>
    <s v=""/>
    <s v=""/>
    <n v="10"/>
    <n v="10"/>
    <n v="5"/>
    <s v=""/>
  </r>
  <r>
    <x v="0"/>
    <s v="PURCHASING"/>
    <x v="1"/>
    <m/>
    <m/>
    <m/>
    <m/>
    <m/>
    <n v="4"/>
    <n v="3"/>
    <m/>
    <m/>
    <m/>
    <n v="4"/>
    <s v=""/>
    <s v=""/>
    <s v=""/>
    <s v=""/>
    <s v=""/>
    <n v="5"/>
    <n v="3.75"/>
    <s v=""/>
    <s v=""/>
    <s v=""/>
    <n v="10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s v="PURCHASING"/>
    <x v="0"/>
    <m/>
    <m/>
    <m/>
    <n v="2"/>
    <n v="1"/>
    <m/>
    <m/>
    <m/>
    <n v="4"/>
    <s v=""/>
    <s v=""/>
    <s v=""/>
    <n v="7.5"/>
    <n v="3.75"/>
    <s v=""/>
    <s v=""/>
    <s v=""/>
    <n v="5"/>
  </r>
  <r>
    <x v="0"/>
    <s v="USER"/>
    <x v="0"/>
    <n v="4"/>
    <n v="4"/>
    <n v="3"/>
    <m/>
    <m/>
    <n v="4"/>
    <n v="3"/>
    <n v="4"/>
    <m/>
    <n v="15"/>
    <n v="15"/>
    <n v="15"/>
    <s v=""/>
    <s v=""/>
    <n v="5"/>
    <n v="3.75"/>
    <n v="5"/>
    <s v=""/>
  </r>
  <r>
    <x v="0"/>
    <s v="USER"/>
    <x v="0"/>
    <n v="4"/>
    <n v="4"/>
    <n v="3"/>
    <m/>
    <m/>
    <n v="4"/>
    <n v="3"/>
    <n v="4"/>
    <m/>
    <n v="15"/>
    <n v="15"/>
    <n v="15"/>
    <s v=""/>
    <s v=""/>
    <n v="5"/>
    <n v="3.75"/>
    <n v="5"/>
    <s v=""/>
  </r>
  <r>
    <x v="0"/>
    <s v="PURCHASING"/>
    <x v="0"/>
    <m/>
    <m/>
    <m/>
    <n v="4"/>
    <n v="3"/>
    <m/>
    <m/>
    <m/>
    <n v="4"/>
    <s v=""/>
    <s v=""/>
    <s v=""/>
    <n v="15"/>
    <n v="11.25"/>
    <s v=""/>
    <s v=""/>
    <s v=""/>
    <n v="5"/>
  </r>
  <r>
    <x v="0"/>
    <s v="PURCHASING"/>
    <x v="1"/>
    <m/>
    <m/>
    <m/>
    <n v="4"/>
    <n v="3"/>
    <m/>
    <m/>
    <m/>
    <n v="4"/>
    <s v=""/>
    <s v=""/>
    <s v=""/>
    <n v="15"/>
    <n v="11.25"/>
    <s v=""/>
    <s v=""/>
    <s v=""/>
    <n v="5"/>
  </r>
  <r>
    <x v="0"/>
    <s v="USER"/>
    <x v="1"/>
    <n v="4"/>
    <n v="3"/>
    <n v="4"/>
    <m/>
    <m/>
    <n v="4"/>
    <n v="4"/>
    <n v="4"/>
    <m/>
    <n v="15"/>
    <n v="11.25"/>
    <n v="20"/>
    <s v=""/>
    <s v=""/>
    <n v="5"/>
    <n v="5"/>
    <n v="5"/>
    <s v="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">
  <r>
    <x v="0"/>
    <s v="QA"/>
    <x v="0"/>
    <x v="0"/>
    <x v="0"/>
    <n v="4"/>
    <n v="4"/>
    <n v="4"/>
    <m/>
    <m/>
    <m/>
    <m/>
    <m/>
    <m/>
    <m/>
    <m/>
    <n v="4"/>
    <n v="4"/>
    <m/>
    <m/>
    <m/>
    <m/>
    <m/>
    <m/>
    <n v="4"/>
    <m/>
    <n v="10"/>
    <n v="10"/>
    <n v="10"/>
    <s v=""/>
    <s v=""/>
    <s v=""/>
    <s v=""/>
    <s v=""/>
    <s v=""/>
    <s v=""/>
    <s v=""/>
    <n v="2.5"/>
    <n v="2.5"/>
    <s v=""/>
    <s v=""/>
    <s v=""/>
    <s v=""/>
    <s v=""/>
    <s v=""/>
    <n v="10"/>
    <s v=""/>
    <x v="0"/>
  </r>
  <r>
    <x v="0"/>
    <s v="QA"/>
    <x v="1"/>
    <x v="0"/>
    <x v="1"/>
    <n v="4"/>
    <n v="4"/>
    <n v="4"/>
    <m/>
    <m/>
    <m/>
    <m/>
    <m/>
    <m/>
    <m/>
    <m/>
    <n v="4"/>
    <n v="4"/>
    <m/>
    <m/>
    <m/>
    <m/>
    <m/>
    <m/>
    <n v="4"/>
    <m/>
    <n v="10"/>
    <n v="10"/>
    <n v="10"/>
    <s v=""/>
    <s v=""/>
    <s v=""/>
    <s v=""/>
    <s v=""/>
    <s v=""/>
    <s v=""/>
    <s v=""/>
    <n v="2.5"/>
    <n v="2.5"/>
    <s v=""/>
    <s v=""/>
    <s v=""/>
    <s v=""/>
    <s v=""/>
    <s v=""/>
    <n v="10"/>
    <s v=""/>
    <x v="0"/>
  </r>
  <r>
    <x v="0"/>
    <s v="STORE"/>
    <x v="2"/>
    <x v="0"/>
    <x v="2"/>
    <m/>
    <m/>
    <m/>
    <n v="4"/>
    <n v="4"/>
    <n v="4"/>
    <n v="4"/>
    <n v="4"/>
    <n v="4"/>
    <m/>
    <m/>
    <m/>
    <m/>
    <m/>
    <m/>
    <m/>
    <m/>
    <m/>
    <m/>
    <m/>
    <m/>
    <s v=""/>
    <s v=""/>
    <s v=""/>
    <n v="4"/>
    <n v="4"/>
    <n v="3"/>
    <n v="3"/>
    <n v="3"/>
    <n v="3"/>
    <s v=""/>
    <s v=""/>
    <s v=""/>
    <s v=""/>
    <s v=""/>
    <s v=""/>
    <s v=""/>
    <s v=""/>
    <s v=""/>
    <s v=""/>
    <s v=""/>
    <s v=""/>
    <x v="0"/>
  </r>
  <r>
    <x v="0"/>
    <s v="STORE"/>
    <x v="3"/>
    <x v="0"/>
    <x v="3"/>
    <m/>
    <m/>
    <m/>
    <n v="4"/>
    <n v="4"/>
    <n v="3"/>
    <n v="3"/>
    <n v="3"/>
    <n v="3"/>
    <m/>
    <m/>
    <m/>
    <m/>
    <m/>
    <m/>
    <m/>
    <m/>
    <m/>
    <m/>
    <m/>
    <m/>
    <s v=""/>
    <s v=""/>
    <s v=""/>
    <n v="4"/>
    <n v="4"/>
    <n v="2.25"/>
    <n v="2.25"/>
    <n v="2.25"/>
    <n v="2.25"/>
    <s v=""/>
    <s v=""/>
    <s v=""/>
    <s v=""/>
    <s v=""/>
    <s v=""/>
    <s v=""/>
    <s v=""/>
    <s v=""/>
    <s v=""/>
    <s v=""/>
    <s v=""/>
    <x v="0"/>
  </r>
  <r>
    <x v="0"/>
    <s v="PURCHASING"/>
    <x v="3"/>
    <x v="0"/>
    <x v="3"/>
    <m/>
    <m/>
    <m/>
    <m/>
    <m/>
    <m/>
    <m/>
    <m/>
    <m/>
    <n v="4"/>
    <n v="4"/>
    <m/>
    <m/>
    <n v="3"/>
    <m/>
    <n v="3"/>
    <m/>
    <m/>
    <m/>
    <m/>
    <m/>
    <s v=""/>
    <s v=""/>
    <s v=""/>
    <s v=""/>
    <s v=""/>
    <s v=""/>
    <s v=""/>
    <s v=""/>
    <s v=""/>
    <n v="10"/>
    <n v="10"/>
    <s v=""/>
    <s v=""/>
    <n v="0.9375"/>
    <s v=""/>
    <n v="0.9375"/>
    <s v=""/>
    <s v=""/>
    <s v=""/>
    <s v=""/>
    <s v=""/>
    <x v="0"/>
  </r>
  <r>
    <x v="0"/>
    <s v="PURCHASING"/>
    <x v="4"/>
    <x v="0"/>
    <x v="4"/>
    <m/>
    <m/>
    <m/>
    <m/>
    <m/>
    <m/>
    <m/>
    <m/>
    <m/>
    <n v="4"/>
    <n v="4"/>
    <m/>
    <m/>
    <n v="3"/>
    <m/>
    <n v="2"/>
    <m/>
    <m/>
    <m/>
    <m/>
    <m/>
    <s v=""/>
    <s v=""/>
    <s v=""/>
    <s v=""/>
    <s v=""/>
    <s v=""/>
    <s v=""/>
    <s v=""/>
    <s v=""/>
    <n v="10"/>
    <n v="10"/>
    <s v=""/>
    <s v=""/>
    <n v="0.9375"/>
    <s v=""/>
    <n v="0.625"/>
    <s v=""/>
    <s v=""/>
    <s v=""/>
    <s v=""/>
    <s v=""/>
    <x v="0"/>
  </r>
  <r>
    <x v="0"/>
    <s v="PACKAGING"/>
    <x v="5"/>
    <x v="0"/>
    <x v="5"/>
    <m/>
    <m/>
    <m/>
    <m/>
    <m/>
    <m/>
    <m/>
    <m/>
    <m/>
    <m/>
    <m/>
    <m/>
    <m/>
    <m/>
    <n v="4"/>
    <m/>
    <n v="3"/>
    <n v="3"/>
    <n v="4"/>
    <m/>
    <m/>
    <s v=""/>
    <s v=""/>
    <s v=""/>
    <s v=""/>
    <s v=""/>
    <s v=""/>
    <s v=""/>
    <s v=""/>
    <s v=""/>
    <s v=""/>
    <s v=""/>
    <s v=""/>
    <s v=""/>
    <s v=""/>
    <n v="1.25"/>
    <s v=""/>
    <n v="0.9375"/>
    <n v="1.875"/>
    <n v="2.5"/>
    <s v=""/>
    <s v=""/>
    <x v="0"/>
  </r>
  <r>
    <x v="0"/>
    <s v="PACKAGING"/>
    <x v="6"/>
    <x v="0"/>
    <x v="6"/>
    <m/>
    <m/>
    <m/>
    <m/>
    <m/>
    <m/>
    <m/>
    <m/>
    <m/>
    <m/>
    <m/>
    <m/>
    <m/>
    <m/>
    <n v="4"/>
    <m/>
    <n v="3"/>
    <n v="2"/>
    <n v="2"/>
    <m/>
    <m/>
    <s v=""/>
    <s v=""/>
    <s v=""/>
    <s v=""/>
    <s v=""/>
    <s v=""/>
    <s v=""/>
    <s v=""/>
    <s v=""/>
    <s v=""/>
    <s v=""/>
    <s v=""/>
    <s v=""/>
    <s v=""/>
    <n v="1.25"/>
    <s v=""/>
    <n v="0.9375"/>
    <n v="1.25"/>
    <n v="1.25"/>
    <s v=""/>
    <s v=""/>
    <x v="0"/>
  </r>
  <r>
    <x v="0"/>
    <s v="QA"/>
    <x v="4"/>
    <x v="0"/>
    <x v="7"/>
    <n v="4"/>
    <n v="4"/>
    <n v="4"/>
    <m/>
    <m/>
    <m/>
    <m/>
    <m/>
    <m/>
    <m/>
    <m/>
    <n v="3"/>
    <n v="2"/>
    <m/>
    <m/>
    <m/>
    <m/>
    <m/>
    <m/>
    <n v="4"/>
    <m/>
    <n v="10"/>
    <n v="10"/>
    <n v="10"/>
    <s v=""/>
    <s v=""/>
    <s v=""/>
    <s v=""/>
    <s v=""/>
    <s v=""/>
    <s v=""/>
    <s v=""/>
    <n v="1.875"/>
    <n v="1.25"/>
    <s v=""/>
    <s v=""/>
    <s v=""/>
    <s v=""/>
    <s v=""/>
    <s v=""/>
    <n v="10"/>
    <s v=""/>
    <x v="0"/>
  </r>
  <r>
    <x v="0"/>
    <s v="QA"/>
    <x v="7"/>
    <x v="0"/>
    <x v="8"/>
    <n v="4"/>
    <n v="3"/>
    <n v="3"/>
    <m/>
    <m/>
    <m/>
    <m/>
    <m/>
    <m/>
    <m/>
    <m/>
    <n v="3"/>
    <n v="3"/>
    <m/>
    <m/>
    <m/>
    <m/>
    <m/>
    <m/>
    <n v="3"/>
    <m/>
    <n v="10"/>
    <n v="7.5"/>
    <n v="7.5"/>
    <s v=""/>
    <s v=""/>
    <s v=""/>
    <s v=""/>
    <s v=""/>
    <s v=""/>
    <s v=""/>
    <s v=""/>
    <n v="1.875"/>
    <n v="1.875"/>
    <s v=""/>
    <s v=""/>
    <s v=""/>
    <s v=""/>
    <s v=""/>
    <s v=""/>
    <n v="7.5"/>
    <s v=""/>
    <x v="0"/>
  </r>
  <r>
    <x v="0"/>
    <s v="STORE"/>
    <x v="8"/>
    <x v="0"/>
    <x v="9"/>
    <m/>
    <m/>
    <m/>
    <n v="4"/>
    <n v="4"/>
    <n v="4"/>
    <n v="4"/>
    <n v="4"/>
    <n v="4"/>
    <m/>
    <m/>
    <m/>
    <m/>
    <m/>
    <m/>
    <m/>
    <m/>
    <m/>
    <m/>
    <m/>
    <m/>
    <s v=""/>
    <s v=""/>
    <s v=""/>
    <n v="4"/>
    <n v="4"/>
    <n v="3"/>
    <n v="3"/>
    <n v="3"/>
    <n v="3"/>
    <s v=""/>
    <s v=""/>
    <s v=""/>
    <s v=""/>
    <s v=""/>
    <s v=""/>
    <s v=""/>
    <s v=""/>
    <s v=""/>
    <s v=""/>
    <s v=""/>
    <s v=""/>
    <x v="0"/>
  </r>
  <r>
    <x v="0"/>
    <s v="STORE"/>
    <x v="9"/>
    <x v="0"/>
    <x v="10"/>
    <m/>
    <m/>
    <m/>
    <n v="3"/>
    <n v="3"/>
    <n v="3"/>
    <n v="4"/>
    <n v="4"/>
    <n v="4"/>
    <m/>
    <m/>
    <m/>
    <m/>
    <m/>
    <m/>
    <m/>
    <m/>
    <m/>
    <m/>
    <m/>
    <m/>
    <s v=""/>
    <s v=""/>
    <s v=""/>
    <n v="3"/>
    <n v="3"/>
    <n v="2.25"/>
    <n v="3"/>
    <n v="3"/>
    <n v="3"/>
    <s v=""/>
    <s v=""/>
    <s v=""/>
    <s v=""/>
    <s v=""/>
    <s v=""/>
    <s v=""/>
    <s v=""/>
    <s v=""/>
    <s v=""/>
    <s v=""/>
    <s v=""/>
    <x v="0"/>
  </r>
  <r>
    <x v="0"/>
    <s v="PURCHASING"/>
    <x v="10"/>
    <x v="0"/>
    <x v="11"/>
    <m/>
    <m/>
    <m/>
    <m/>
    <m/>
    <m/>
    <m/>
    <m/>
    <m/>
    <n v="4"/>
    <n v="4"/>
    <m/>
    <m/>
    <n v="4"/>
    <m/>
    <n v="3"/>
    <m/>
    <m/>
    <m/>
    <m/>
    <m/>
    <s v=""/>
    <s v=""/>
    <s v=""/>
    <s v=""/>
    <s v=""/>
    <s v=""/>
    <s v=""/>
    <s v=""/>
    <s v=""/>
    <n v="10"/>
    <n v="10"/>
    <s v=""/>
    <s v=""/>
    <n v="1.25"/>
    <s v=""/>
    <n v="0.9375"/>
    <s v=""/>
    <s v=""/>
    <s v=""/>
    <s v=""/>
    <s v=""/>
    <x v="0"/>
  </r>
  <r>
    <x v="0"/>
    <s v="PURCHASING"/>
    <x v="11"/>
    <x v="0"/>
    <x v="12"/>
    <m/>
    <m/>
    <m/>
    <m/>
    <m/>
    <m/>
    <m/>
    <m/>
    <m/>
    <n v="4"/>
    <n v="3"/>
    <m/>
    <m/>
    <n v="3"/>
    <m/>
    <n v="4"/>
    <m/>
    <m/>
    <m/>
    <m/>
    <m/>
    <s v=""/>
    <s v=""/>
    <s v=""/>
    <s v=""/>
    <s v=""/>
    <s v=""/>
    <s v=""/>
    <s v=""/>
    <s v=""/>
    <n v="10"/>
    <n v="7.5"/>
    <s v=""/>
    <s v=""/>
    <n v="0.9375"/>
    <s v=""/>
    <n v="1.25"/>
    <s v=""/>
    <s v=""/>
    <s v=""/>
    <s v=""/>
    <s v=""/>
    <x v="0"/>
  </r>
  <r>
    <x v="0"/>
    <s v="PACKAGING"/>
    <x v="12"/>
    <x v="0"/>
    <x v="13"/>
    <m/>
    <m/>
    <m/>
    <m/>
    <m/>
    <m/>
    <m/>
    <m/>
    <m/>
    <m/>
    <m/>
    <m/>
    <m/>
    <m/>
    <n v="4"/>
    <m/>
    <n v="3"/>
    <n v="3"/>
    <n v="4"/>
    <m/>
    <m/>
    <s v=""/>
    <s v=""/>
    <s v=""/>
    <s v=""/>
    <s v=""/>
    <s v=""/>
    <s v=""/>
    <s v=""/>
    <s v=""/>
    <s v=""/>
    <s v=""/>
    <s v=""/>
    <s v=""/>
    <s v=""/>
    <n v="1.25"/>
    <s v=""/>
    <n v="0.9375"/>
    <n v="1.875"/>
    <n v="2.5"/>
    <s v=""/>
    <s v=""/>
    <x v="0"/>
  </r>
  <r>
    <x v="0"/>
    <s v="PACKAGING"/>
    <x v="13"/>
    <x v="0"/>
    <x v="14"/>
    <m/>
    <m/>
    <m/>
    <m/>
    <m/>
    <m/>
    <m/>
    <m/>
    <m/>
    <m/>
    <m/>
    <m/>
    <m/>
    <m/>
    <n v="4"/>
    <m/>
    <n v="4"/>
    <n v="3"/>
    <n v="3"/>
    <m/>
    <m/>
    <s v=""/>
    <s v=""/>
    <s v=""/>
    <s v=""/>
    <s v=""/>
    <s v=""/>
    <s v=""/>
    <s v=""/>
    <s v=""/>
    <s v=""/>
    <s v=""/>
    <s v=""/>
    <s v=""/>
    <s v=""/>
    <n v="1.25"/>
    <s v=""/>
    <n v="1.25"/>
    <n v="1.875"/>
    <n v="1.875"/>
    <s v=""/>
    <s v=""/>
    <x v="0"/>
  </r>
  <r>
    <x v="0"/>
    <s v="QA"/>
    <x v="14"/>
    <x v="0"/>
    <x v="15"/>
    <n v="4"/>
    <n v="4"/>
    <n v="4"/>
    <m/>
    <m/>
    <m/>
    <m/>
    <m/>
    <m/>
    <m/>
    <m/>
    <n v="3"/>
    <n v="3"/>
    <m/>
    <m/>
    <m/>
    <m/>
    <m/>
    <m/>
    <n v="3"/>
    <m/>
    <n v="10"/>
    <n v="10"/>
    <n v="10"/>
    <s v=""/>
    <s v=""/>
    <s v=""/>
    <s v=""/>
    <s v=""/>
    <s v=""/>
    <s v=""/>
    <s v=""/>
    <n v="1.875"/>
    <n v="1.875"/>
    <s v=""/>
    <s v=""/>
    <s v=""/>
    <s v=""/>
    <s v=""/>
    <s v=""/>
    <n v="7.5"/>
    <s v=""/>
    <x v="0"/>
  </r>
  <r>
    <x v="0"/>
    <s v="QA"/>
    <x v="15"/>
    <x v="0"/>
    <x v="16"/>
    <n v="3"/>
    <n v="4"/>
    <n v="3"/>
    <m/>
    <m/>
    <m/>
    <m/>
    <m/>
    <m/>
    <m/>
    <m/>
    <n v="4"/>
    <n v="2"/>
    <m/>
    <m/>
    <m/>
    <m/>
    <m/>
    <m/>
    <n v="4"/>
    <m/>
    <n v="7.5"/>
    <n v="10"/>
    <n v="7.5"/>
    <s v=""/>
    <s v=""/>
    <s v=""/>
    <s v=""/>
    <s v=""/>
    <s v=""/>
    <s v=""/>
    <s v=""/>
    <n v="2.5"/>
    <n v="1.25"/>
    <s v=""/>
    <s v=""/>
    <s v=""/>
    <s v=""/>
    <s v=""/>
    <s v=""/>
    <n v="10"/>
    <s v=""/>
    <x v="0"/>
  </r>
  <r>
    <x v="0"/>
    <s v="STORE"/>
    <x v="16"/>
    <x v="0"/>
    <x v="17"/>
    <m/>
    <m/>
    <m/>
    <n v="4"/>
    <n v="4"/>
    <n v="3"/>
    <n v="4"/>
    <n v="4"/>
    <n v="4"/>
    <m/>
    <m/>
    <m/>
    <m/>
    <m/>
    <m/>
    <m/>
    <m/>
    <m/>
    <m/>
    <m/>
    <m/>
    <s v=""/>
    <s v=""/>
    <s v=""/>
    <n v="4"/>
    <n v="4"/>
    <n v="2.25"/>
    <n v="3"/>
    <n v="3"/>
    <n v="3"/>
    <s v=""/>
    <s v=""/>
    <s v=""/>
    <s v=""/>
    <s v=""/>
    <s v=""/>
    <s v=""/>
    <s v=""/>
    <s v=""/>
    <s v=""/>
    <s v=""/>
    <s v=""/>
    <x v="0"/>
  </r>
  <r>
    <x v="0"/>
    <s v="STORE"/>
    <x v="17"/>
    <x v="0"/>
    <x v="18"/>
    <m/>
    <m/>
    <m/>
    <n v="2"/>
    <n v="4"/>
    <n v="4"/>
    <n v="1"/>
    <n v="4"/>
    <n v="4"/>
    <m/>
    <m/>
    <m/>
    <m/>
    <m/>
    <m/>
    <m/>
    <m/>
    <m/>
    <m/>
    <m/>
    <m/>
    <s v=""/>
    <s v=""/>
    <s v=""/>
    <n v="2"/>
    <n v="4"/>
    <n v="3"/>
    <n v="0.75"/>
    <n v="3"/>
    <n v="3"/>
    <s v=""/>
    <s v=""/>
    <s v=""/>
    <s v=""/>
    <s v=""/>
    <s v=""/>
    <s v=""/>
    <s v=""/>
    <s v=""/>
    <s v=""/>
    <s v=""/>
    <s v=""/>
    <x v="0"/>
  </r>
  <r>
    <x v="0"/>
    <s v="PURCHASING"/>
    <x v="18"/>
    <x v="0"/>
    <x v="19"/>
    <m/>
    <m/>
    <m/>
    <m/>
    <m/>
    <m/>
    <m/>
    <m/>
    <m/>
    <n v="3"/>
    <n v="3"/>
    <m/>
    <m/>
    <n v="3"/>
    <m/>
    <n v="4"/>
    <m/>
    <m/>
    <m/>
    <m/>
    <m/>
    <s v=""/>
    <s v=""/>
    <s v=""/>
    <s v=""/>
    <s v=""/>
    <s v=""/>
    <s v=""/>
    <s v=""/>
    <s v=""/>
    <n v="7.5"/>
    <n v="7.5"/>
    <s v=""/>
    <s v=""/>
    <n v="0.9375"/>
    <s v=""/>
    <n v="1.25"/>
    <s v=""/>
    <s v=""/>
    <s v=""/>
    <s v=""/>
    <s v=""/>
    <x v="0"/>
  </r>
  <r>
    <x v="0"/>
    <s v="PURCHASING"/>
    <x v="19"/>
    <x v="0"/>
    <x v="20"/>
    <m/>
    <m/>
    <m/>
    <m/>
    <m/>
    <m/>
    <m/>
    <m/>
    <m/>
    <n v="4"/>
    <n v="3"/>
    <m/>
    <m/>
    <n v="3"/>
    <m/>
    <n v="3"/>
    <m/>
    <m/>
    <m/>
    <m/>
    <m/>
    <s v=""/>
    <s v=""/>
    <s v=""/>
    <s v=""/>
    <s v=""/>
    <s v=""/>
    <s v=""/>
    <s v=""/>
    <s v=""/>
    <n v="10"/>
    <n v="7.5"/>
    <s v=""/>
    <s v=""/>
    <n v="0.9375"/>
    <s v=""/>
    <n v="0.9375"/>
    <s v=""/>
    <s v=""/>
    <s v=""/>
    <s v=""/>
    <s v=""/>
    <x v="0"/>
  </r>
  <r>
    <x v="0"/>
    <s v="PACKAGING"/>
    <x v="12"/>
    <x v="0"/>
    <x v="13"/>
    <m/>
    <m/>
    <m/>
    <m/>
    <m/>
    <m/>
    <m/>
    <m/>
    <m/>
    <m/>
    <m/>
    <m/>
    <m/>
    <m/>
    <n v="4"/>
    <m/>
    <n v="3"/>
    <n v="3"/>
    <n v="3"/>
    <m/>
    <m/>
    <s v=""/>
    <s v=""/>
    <s v=""/>
    <s v=""/>
    <s v=""/>
    <s v=""/>
    <s v=""/>
    <s v=""/>
    <s v=""/>
    <s v=""/>
    <s v=""/>
    <s v=""/>
    <s v=""/>
    <s v=""/>
    <n v="1.25"/>
    <s v=""/>
    <n v="0.9375"/>
    <n v="1.875"/>
    <n v="1.875"/>
    <s v=""/>
    <s v=""/>
    <x v="0"/>
  </r>
  <r>
    <x v="0"/>
    <s v="QA"/>
    <x v="0"/>
    <x v="1"/>
    <x v="21"/>
    <n v="4"/>
    <n v="4"/>
    <n v="4"/>
    <m/>
    <m/>
    <m/>
    <m/>
    <m/>
    <m/>
    <m/>
    <m/>
    <n v="3"/>
    <n v="3"/>
    <m/>
    <m/>
    <m/>
    <m/>
    <m/>
    <m/>
    <n v="3"/>
    <m/>
    <n v="10"/>
    <n v="10"/>
    <n v="10"/>
    <s v=""/>
    <s v=""/>
    <s v=""/>
    <s v=""/>
    <s v=""/>
    <s v=""/>
    <s v=""/>
    <s v=""/>
    <n v="1.875"/>
    <n v="1.875"/>
    <s v=""/>
    <s v=""/>
    <s v=""/>
    <s v=""/>
    <s v=""/>
    <s v=""/>
    <n v="7.5"/>
    <s v=""/>
    <x v="0"/>
  </r>
  <r>
    <x v="0"/>
    <s v="QA"/>
    <x v="4"/>
    <x v="1"/>
    <x v="4"/>
    <n v="4"/>
    <n v="3"/>
    <n v="3"/>
    <m/>
    <m/>
    <m/>
    <m/>
    <m/>
    <m/>
    <m/>
    <m/>
    <n v="4"/>
    <n v="4"/>
    <m/>
    <m/>
    <m/>
    <m/>
    <m/>
    <m/>
    <n v="4"/>
    <m/>
    <n v="10"/>
    <n v="7.5"/>
    <n v="7.5"/>
    <s v=""/>
    <s v=""/>
    <s v=""/>
    <s v=""/>
    <s v=""/>
    <s v=""/>
    <s v=""/>
    <s v=""/>
    <n v="2.5"/>
    <n v="2.5"/>
    <s v=""/>
    <s v=""/>
    <s v=""/>
    <s v=""/>
    <s v=""/>
    <s v=""/>
    <n v="10"/>
    <s v=""/>
    <x v="0"/>
  </r>
  <r>
    <x v="0"/>
    <s v="STORE"/>
    <x v="6"/>
    <x v="1"/>
    <x v="6"/>
    <m/>
    <m/>
    <m/>
    <n v="4"/>
    <n v="4"/>
    <n v="3"/>
    <n v="3"/>
    <n v="3"/>
    <n v="3"/>
    <m/>
    <m/>
    <m/>
    <m/>
    <m/>
    <m/>
    <m/>
    <m/>
    <m/>
    <m/>
    <m/>
    <m/>
    <s v=""/>
    <s v=""/>
    <s v=""/>
    <n v="4"/>
    <n v="4"/>
    <n v="2.25"/>
    <n v="2.25"/>
    <n v="2.25"/>
    <n v="2.25"/>
    <s v=""/>
    <s v=""/>
    <s v=""/>
    <s v=""/>
    <s v=""/>
    <s v=""/>
    <s v=""/>
    <s v=""/>
    <s v=""/>
    <s v=""/>
    <s v=""/>
    <s v=""/>
    <x v="0"/>
  </r>
  <r>
    <x v="0"/>
    <s v="STORE"/>
    <x v="7"/>
    <x v="1"/>
    <x v="8"/>
    <m/>
    <m/>
    <m/>
    <n v="4"/>
    <n v="4"/>
    <n v="4"/>
    <n v="3"/>
    <n v="3"/>
    <n v="3"/>
    <m/>
    <m/>
    <m/>
    <m/>
    <m/>
    <m/>
    <m/>
    <m/>
    <m/>
    <m/>
    <m/>
    <m/>
    <s v=""/>
    <s v=""/>
    <s v=""/>
    <n v="4"/>
    <n v="4"/>
    <n v="3"/>
    <n v="2.25"/>
    <n v="2.25"/>
    <n v="2.25"/>
    <s v=""/>
    <s v=""/>
    <s v=""/>
    <s v=""/>
    <s v=""/>
    <s v=""/>
    <s v=""/>
    <s v=""/>
    <s v=""/>
    <s v=""/>
    <s v=""/>
    <s v=""/>
    <x v="0"/>
  </r>
  <r>
    <x v="0"/>
    <s v="PURCHASING"/>
    <x v="8"/>
    <x v="1"/>
    <x v="9"/>
    <m/>
    <m/>
    <m/>
    <m/>
    <m/>
    <m/>
    <m/>
    <m/>
    <m/>
    <n v="4"/>
    <n v="4"/>
    <m/>
    <m/>
    <n v="4"/>
    <m/>
    <n v="4"/>
    <m/>
    <m/>
    <m/>
    <m/>
    <m/>
    <s v=""/>
    <s v=""/>
    <s v=""/>
    <s v=""/>
    <s v=""/>
    <s v=""/>
    <s v=""/>
    <s v=""/>
    <s v=""/>
    <n v="10"/>
    <n v="10"/>
    <s v=""/>
    <s v=""/>
    <n v="1.25"/>
    <s v=""/>
    <n v="1.25"/>
    <s v=""/>
    <s v=""/>
    <s v=""/>
    <s v=""/>
    <s v=""/>
    <x v="0"/>
  </r>
  <r>
    <x v="0"/>
    <s v="PURCHASING"/>
    <x v="20"/>
    <x v="1"/>
    <x v="22"/>
    <m/>
    <m/>
    <m/>
    <m/>
    <m/>
    <m/>
    <m/>
    <m/>
    <m/>
    <n v="4"/>
    <n v="3"/>
    <m/>
    <m/>
    <n v="4"/>
    <m/>
    <n v="4"/>
    <m/>
    <m/>
    <m/>
    <m/>
    <m/>
    <s v=""/>
    <s v=""/>
    <s v=""/>
    <s v=""/>
    <s v=""/>
    <s v=""/>
    <s v=""/>
    <s v=""/>
    <s v=""/>
    <n v="10"/>
    <n v="7.5"/>
    <s v=""/>
    <s v=""/>
    <n v="1.25"/>
    <s v=""/>
    <n v="1.25"/>
    <s v=""/>
    <s v=""/>
    <s v=""/>
    <s v=""/>
    <s v=""/>
    <x v="0"/>
  </r>
  <r>
    <x v="0"/>
    <s v="PACKAGING"/>
    <x v="18"/>
    <x v="1"/>
    <x v="19"/>
    <m/>
    <m/>
    <m/>
    <m/>
    <m/>
    <m/>
    <m/>
    <m/>
    <m/>
    <m/>
    <m/>
    <m/>
    <m/>
    <m/>
    <n v="4"/>
    <m/>
    <n v="4"/>
    <n v="4"/>
    <n v="4"/>
    <m/>
    <m/>
    <s v=""/>
    <s v=""/>
    <s v=""/>
    <s v=""/>
    <s v=""/>
    <s v=""/>
    <s v=""/>
    <s v=""/>
    <s v=""/>
    <s v=""/>
    <s v=""/>
    <s v=""/>
    <s v=""/>
    <s v=""/>
    <n v="1.25"/>
    <s v=""/>
    <n v="1.25"/>
    <n v="2.5"/>
    <n v="2.5"/>
    <s v=""/>
    <s v=""/>
    <x v="0"/>
  </r>
  <r>
    <x v="0"/>
    <s v="PACKAGING"/>
    <x v="21"/>
    <x v="1"/>
    <x v="23"/>
    <m/>
    <m/>
    <m/>
    <m/>
    <m/>
    <m/>
    <m/>
    <m/>
    <m/>
    <m/>
    <m/>
    <m/>
    <m/>
    <m/>
    <n v="4"/>
    <m/>
    <n v="4"/>
    <n v="4"/>
    <n v="3"/>
    <m/>
    <m/>
    <s v=""/>
    <s v=""/>
    <s v=""/>
    <s v=""/>
    <s v=""/>
    <s v=""/>
    <s v=""/>
    <s v=""/>
    <s v=""/>
    <s v=""/>
    <s v=""/>
    <s v=""/>
    <s v=""/>
    <s v=""/>
    <n v="1.25"/>
    <s v=""/>
    <n v="1.25"/>
    <n v="2.5"/>
    <n v="1.875"/>
    <s v=""/>
    <s v=""/>
    <x v="0"/>
  </r>
  <r>
    <x v="0"/>
    <s v="QA"/>
    <x v="12"/>
    <x v="1"/>
    <x v="13"/>
    <n v="4"/>
    <n v="4"/>
    <n v="2"/>
    <m/>
    <m/>
    <m/>
    <m/>
    <m/>
    <m/>
    <m/>
    <m/>
    <n v="4"/>
    <n v="4"/>
    <m/>
    <m/>
    <m/>
    <m/>
    <m/>
    <m/>
    <n v="4"/>
    <m/>
    <n v="10"/>
    <n v="10"/>
    <n v="5"/>
    <s v=""/>
    <s v=""/>
    <s v=""/>
    <s v=""/>
    <s v=""/>
    <s v=""/>
    <s v=""/>
    <s v=""/>
    <n v="2.5"/>
    <n v="2.5"/>
    <s v=""/>
    <s v=""/>
    <s v=""/>
    <s v=""/>
    <s v=""/>
    <s v=""/>
    <n v="10"/>
    <s v=""/>
    <x v="0"/>
  </r>
  <r>
    <x v="0"/>
    <s v="QA"/>
    <x v="22"/>
    <x v="1"/>
    <x v="24"/>
    <n v="4"/>
    <n v="3"/>
    <n v="4"/>
    <m/>
    <m/>
    <m/>
    <m/>
    <m/>
    <m/>
    <m/>
    <m/>
    <n v="4"/>
    <n v="4"/>
    <m/>
    <m/>
    <m/>
    <m/>
    <m/>
    <m/>
    <n v="4"/>
    <m/>
    <n v="10"/>
    <n v="7.5"/>
    <n v="10"/>
    <s v=""/>
    <s v=""/>
    <s v=""/>
    <s v=""/>
    <s v=""/>
    <s v=""/>
    <s v=""/>
    <s v=""/>
    <n v="2.5"/>
    <n v="2.5"/>
    <s v=""/>
    <s v=""/>
    <s v=""/>
    <s v=""/>
    <s v=""/>
    <s v=""/>
    <n v="10"/>
    <s v=""/>
    <x v="0"/>
  </r>
  <r>
    <x v="0"/>
    <s v="STORE"/>
    <x v="14"/>
    <x v="1"/>
    <x v="15"/>
    <m/>
    <m/>
    <m/>
    <n v="4"/>
    <n v="4"/>
    <n v="4"/>
    <n v="4"/>
    <n v="4"/>
    <n v="4"/>
    <m/>
    <m/>
    <m/>
    <m/>
    <m/>
    <m/>
    <m/>
    <m/>
    <m/>
    <m/>
    <m/>
    <m/>
    <s v=""/>
    <s v=""/>
    <s v=""/>
    <n v="4"/>
    <n v="4"/>
    <n v="3"/>
    <n v="3"/>
    <n v="3"/>
    <n v="3"/>
    <s v=""/>
    <s v=""/>
    <s v=""/>
    <s v=""/>
    <s v=""/>
    <s v=""/>
    <s v=""/>
    <s v=""/>
    <s v=""/>
    <s v=""/>
    <s v=""/>
    <s v=""/>
    <x v="0"/>
  </r>
  <r>
    <x v="0"/>
    <s v="STORE"/>
    <x v="15"/>
    <x v="1"/>
    <x v="25"/>
    <m/>
    <m/>
    <m/>
    <n v="4"/>
    <n v="4"/>
    <n v="4"/>
    <n v="3"/>
    <n v="3"/>
    <n v="4"/>
    <m/>
    <m/>
    <m/>
    <m/>
    <m/>
    <m/>
    <m/>
    <m/>
    <m/>
    <m/>
    <m/>
    <m/>
    <s v=""/>
    <s v=""/>
    <s v=""/>
    <n v="4"/>
    <n v="4"/>
    <n v="3"/>
    <n v="2.25"/>
    <n v="2.25"/>
    <n v="3"/>
    <s v=""/>
    <s v=""/>
    <s v=""/>
    <s v=""/>
    <s v=""/>
    <s v=""/>
    <s v=""/>
    <s v=""/>
    <s v=""/>
    <s v=""/>
    <s v=""/>
    <s v=""/>
    <x v="0"/>
  </r>
  <r>
    <x v="0"/>
    <s v="PURCHASING"/>
    <x v="16"/>
    <x v="1"/>
    <x v="26"/>
    <m/>
    <m/>
    <m/>
    <m/>
    <m/>
    <m/>
    <m/>
    <m/>
    <m/>
    <n v="4"/>
    <n v="4"/>
    <m/>
    <m/>
    <n v="3"/>
    <m/>
    <n v="3"/>
    <m/>
    <m/>
    <m/>
    <m/>
    <m/>
    <s v=""/>
    <s v=""/>
    <s v=""/>
    <s v=""/>
    <s v=""/>
    <s v=""/>
    <s v=""/>
    <s v=""/>
    <s v=""/>
    <n v="10"/>
    <n v="10"/>
    <s v=""/>
    <s v=""/>
    <n v="0.9375"/>
    <s v=""/>
    <n v="0.9375"/>
    <s v=""/>
    <s v=""/>
    <s v=""/>
    <s v=""/>
    <s v=""/>
    <x v="0"/>
  </r>
  <r>
    <x v="0"/>
    <s v="PURCHASING"/>
    <x v="19"/>
    <x v="1"/>
    <x v="20"/>
    <m/>
    <m/>
    <m/>
    <m/>
    <m/>
    <m/>
    <m/>
    <m/>
    <m/>
    <n v="4"/>
    <n v="4"/>
    <m/>
    <m/>
    <n v="4"/>
    <m/>
    <n v="3"/>
    <m/>
    <m/>
    <m/>
    <m/>
    <m/>
    <s v=""/>
    <s v=""/>
    <s v=""/>
    <s v=""/>
    <s v=""/>
    <s v=""/>
    <s v=""/>
    <s v=""/>
    <s v=""/>
    <n v="10"/>
    <n v="10"/>
    <s v=""/>
    <s v=""/>
    <n v="1.25"/>
    <s v=""/>
    <n v="0.9375"/>
    <s v=""/>
    <s v=""/>
    <s v=""/>
    <s v=""/>
    <s v=""/>
    <x v="0"/>
  </r>
  <r>
    <x v="0"/>
    <s v="PACKAGING"/>
    <x v="17"/>
    <x v="1"/>
    <x v="18"/>
    <m/>
    <m/>
    <m/>
    <m/>
    <m/>
    <m/>
    <m/>
    <m/>
    <m/>
    <m/>
    <m/>
    <m/>
    <m/>
    <m/>
    <n v="4"/>
    <m/>
    <n v="4"/>
    <n v="4"/>
    <n v="4"/>
    <m/>
    <m/>
    <s v=""/>
    <s v=""/>
    <s v=""/>
    <s v=""/>
    <s v=""/>
    <s v=""/>
    <s v=""/>
    <s v=""/>
    <s v=""/>
    <s v=""/>
    <s v=""/>
    <s v=""/>
    <s v=""/>
    <s v=""/>
    <n v="1.25"/>
    <s v=""/>
    <n v="1.25"/>
    <n v="2.5"/>
    <n v="2.5"/>
    <s v=""/>
    <s v=""/>
    <x v="0"/>
  </r>
  <r>
    <x v="0"/>
    <s v="PACKAGING"/>
    <x v="23"/>
    <x v="1"/>
    <x v="27"/>
    <m/>
    <m/>
    <m/>
    <m/>
    <m/>
    <m/>
    <m/>
    <m/>
    <m/>
    <m/>
    <m/>
    <m/>
    <m/>
    <m/>
    <n v="4"/>
    <m/>
    <n v="4"/>
    <n v="4"/>
    <n v="3"/>
    <m/>
    <m/>
    <s v=""/>
    <s v=""/>
    <s v=""/>
    <s v=""/>
    <s v=""/>
    <s v=""/>
    <s v=""/>
    <s v=""/>
    <s v=""/>
    <s v=""/>
    <s v=""/>
    <s v=""/>
    <s v=""/>
    <s v=""/>
    <n v="1.25"/>
    <s v=""/>
    <n v="1.25"/>
    <n v="2.5"/>
    <n v="1.875"/>
    <s v=""/>
    <s v=""/>
    <x v="0"/>
  </r>
  <r>
    <x v="0"/>
    <s v="QA"/>
    <x v="12"/>
    <x v="1"/>
    <x v="13"/>
    <n v="3"/>
    <n v="3"/>
    <n v="3"/>
    <m/>
    <m/>
    <m/>
    <m/>
    <m/>
    <m/>
    <m/>
    <m/>
    <n v="3"/>
    <n v="3"/>
    <m/>
    <m/>
    <m/>
    <m/>
    <m/>
    <m/>
    <n v="3"/>
    <m/>
    <n v="7.5"/>
    <n v="7.5"/>
    <n v="7.5"/>
    <s v=""/>
    <s v=""/>
    <s v=""/>
    <s v=""/>
    <s v=""/>
    <s v=""/>
    <s v=""/>
    <s v=""/>
    <n v="1.875"/>
    <n v="1.875"/>
    <s v=""/>
    <s v=""/>
    <s v=""/>
    <s v=""/>
    <s v=""/>
    <s v=""/>
    <n v="7.5"/>
    <s v=""/>
    <x v="0"/>
  </r>
  <r>
    <x v="0"/>
    <s v="QA"/>
    <x v="4"/>
    <x v="1"/>
    <x v="7"/>
    <n v="3"/>
    <n v="3"/>
    <n v="3"/>
    <m/>
    <m/>
    <m/>
    <m/>
    <m/>
    <m/>
    <m/>
    <m/>
    <n v="4"/>
    <n v="4"/>
    <m/>
    <m/>
    <m/>
    <m/>
    <m/>
    <m/>
    <n v="4"/>
    <m/>
    <n v="7.5"/>
    <n v="7.5"/>
    <n v="7.5"/>
    <s v=""/>
    <s v=""/>
    <s v=""/>
    <s v=""/>
    <s v=""/>
    <s v=""/>
    <s v=""/>
    <s v=""/>
    <n v="2.5"/>
    <n v="2.5"/>
    <s v=""/>
    <s v=""/>
    <s v=""/>
    <s v=""/>
    <s v=""/>
    <s v=""/>
    <n v="10"/>
    <s v=""/>
    <x v="0"/>
  </r>
  <r>
    <x v="0"/>
    <s v="STORE"/>
    <x v="24"/>
    <x v="1"/>
    <x v="28"/>
    <m/>
    <m/>
    <m/>
    <n v="3"/>
    <n v="3"/>
    <n v="3"/>
    <n v="3"/>
    <n v="3"/>
    <n v="3"/>
    <m/>
    <m/>
    <m/>
    <m/>
    <m/>
    <m/>
    <m/>
    <m/>
    <m/>
    <m/>
    <m/>
    <m/>
    <s v=""/>
    <s v=""/>
    <s v=""/>
    <n v="3"/>
    <n v="3"/>
    <n v="2.25"/>
    <n v="2.25"/>
    <n v="2.25"/>
    <n v="2.25"/>
    <s v=""/>
    <s v=""/>
    <s v=""/>
    <s v=""/>
    <s v=""/>
    <s v=""/>
    <s v=""/>
    <s v=""/>
    <s v=""/>
    <s v=""/>
    <s v=""/>
    <s v=""/>
    <x v="0"/>
  </r>
  <r>
    <x v="0"/>
    <s v="STORE"/>
    <x v="25"/>
    <x v="1"/>
    <x v="29"/>
    <m/>
    <m/>
    <m/>
    <n v="4"/>
    <n v="4"/>
    <n v="4"/>
    <n v="4"/>
    <n v="4"/>
    <n v="4"/>
    <m/>
    <m/>
    <m/>
    <m/>
    <m/>
    <m/>
    <m/>
    <m/>
    <m/>
    <m/>
    <m/>
    <m/>
    <s v=""/>
    <s v=""/>
    <s v=""/>
    <n v="4"/>
    <n v="4"/>
    <n v="3"/>
    <n v="3"/>
    <n v="3"/>
    <n v="3"/>
    <s v=""/>
    <s v=""/>
    <s v=""/>
    <s v=""/>
    <s v=""/>
    <s v=""/>
    <s v=""/>
    <s v=""/>
    <s v=""/>
    <s v=""/>
    <s v=""/>
    <s v=""/>
    <x v="0"/>
  </r>
  <r>
    <x v="0"/>
    <s v="QA"/>
    <x v="26"/>
    <x v="2"/>
    <x v="30"/>
    <n v="4"/>
    <n v="4"/>
    <n v="4"/>
    <m/>
    <m/>
    <m/>
    <m/>
    <m/>
    <m/>
    <m/>
    <m/>
    <n v="4"/>
    <n v="4"/>
    <m/>
    <m/>
    <m/>
    <m/>
    <m/>
    <m/>
    <n v="3"/>
    <m/>
    <n v="10"/>
    <n v="10"/>
    <n v="10"/>
    <s v=""/>
    <s v=""/>
    <s v=""/>
    <s v=""/>
    <s v=""/>
    <s v=""/>
    <s v=""/>
    <s v=""/>
    <n v="2.5"/>
    <n v="2.5"/>
    <s v=""/>
    <s v=""/>
    <s v=""/>
    <s v=""/>
    <s v=""/>
    <s v=""/>
    <n v="7.5"/>
    <s v=""/>
    <x v="0"/>
  </r>
  <r>
    <x v="0"/>
    <s v="QA"/>
    <x v="27"/>
    <x v="2"/>
    <x v="31"/>
    <n v="4"/>
    <n v="4"/>
    <n v="4"/>
    <m/>
    <m/>
    <m/>
    <m/>
    <m/>
    <m/>
    <m/>
    <m/>
    <n v="3"/>
    <n v="3"/>
    <m/>
    <m/>
    <m/>
    <m/>
    <m/>
    <m/>
    <n v="4"/>
    <m/>
    <n v="10"/>
    <n v="10"/>
    <n v="10"/>
    <s v=""/>
    <s v=""/>
    <s v=""/>
    <s v=""/>
    <s v=""/>
    <s v=""/>
    <s v=""/>
    <s v=""/>
    <n v="1.875"/>
    <n v="1.875"/>
    <s v=""/>
    <s v=""/>
    <s v=""/>
    <s v=""/>
    <s v=""/>
    <s v=""/>
    <n v="10"/>
    <s v=""/>
    <x v="0"/>
  </r>
  <r>
    <x v="0"/>
    <s v="STORE"/>
    <x v="6"/>
    <x v="2"/>
    <x v="32"/>
    <m/>
    <m/>
    <m/>
    <n v="4"/>
    <n v="4"/>
    <n v="4"/>
    <n v="4"/>
    <n v="4"/>
    <n v="3"/>
    <m/>
    <m/>
    <m/>
    <m/>
    <m/>
    <m/>
    <m/>
    <m/>
    <m/>
    <m/>
    <m/>
    <m/>
    <s v=""/>
    <s v=""/>
    <s v=""/>
    <n v="4"/>
    <n v="4"/>
    <n v="3"/>
    <n v="3"/>
    <n v="3"/>
    <n v="2.25"/>
    <s v=""/>
    <s v=""/>
    <s v=""/>
    <s v=""/>
    <s v=""/>
    <s v=""/>
    <s v=""/>
    <s v=""/>
    <s v=""/>
    <s v=""/>
    <s v=""/>
    <s v=""/>
    <x v="0"/>
  </r>
  <r>
    <x v="0"/>
    <s v="STORE"/>
    <x v="8"/>
    <x v="2"/>
    <x v="33"/>
    <m/>
    <m/>
    <m/>
    <n v="3"/>
    <n v="3"/>
    <n v="3"/>
    <n v="4"/>
    <n v="3"/>
    <n v="4"/>
    <m/>
    <m/>
    <m/>
    <m/>
    <m/>
    <m/>
    <m/>
    <m/>
    <m/>
    <m/>
    <m/>
    <m/>
    <s v=""/>
    <s v=""/>
    <s v=""/>
    <n v="3"/>
    <n v="3"/>
    <n v="2.25"/>
    <n v="3"/>
    <n v="2.25"/>
    <n v="3"/>
    <s v=""/>
    <s v=""/>
    <s v=""/>
    <s v=""/>
    <s v=""/>
    <s v=""/>
    <s v=""/>
    <s v=""/>
    <s v=""/>
    <s v=""/>
    <s v=""/>
    <s v=""/>
    <x v="0"/>
  </r>
  <r>
    <x v="0"/>
    <s v="PURCHASING"/>
    <x v="28"/>
    <x v="2"/>
    <x v="34"/>
    <m/>
    <m/>
    <m/>
    <m/>
    <m/>
    <m/>
    <m/>
    <m/>
    <m/>
    <n v="4"/>
    <n v="4"/>
    <m/>
    <m/>
    <n v="4"/>
    <m/>
    <n v="3"/>
    <m/>
    <m/>
    <m/>
    <m/>
    <m/>
    <s v=""/>
    <s v=""/>
    <s v=""/>
    <s v=""/>
    <s v=""/>
    <s v=""/>
    <s v=""/>
    <s v=""/>
    <s v=""/>
    <n v="10"/>
    <n v="10"/>
    <s v=""/>
    <s v=""/>
    <n v="1.25"/>
    <s v=""/>
    <n v="0.9375"/>
    <s v=""/>
    <s v=""/>
    <s v=""/>
    <s v=""/>
    <s v=""/>
    <x v="0"/>
  </r>
  <r>
    <x v="0"/>
    <s v="PURCHASING"/>
    <x v="12"/>
    <x v="2"/>
    <x v="35"/>
    <m/>
    <m/>
    <m/>
    <m/>
    <m/>
    <m/>
    <m/>
    <m/>
    <m/>
    <n v="4"/>
    <n v="4"/>
    <m/>
    <m/>
    <n v="4"/>
    <m/>
    <n v="4"/>
    <m/>
    <m/>
    <m/>
    <m/>
    <m/>
    <s v=""/>
    <s v=""/>
    <s v=""/>
    <s v=""/>
    <s v=""/>
    <s v=""/>
    <s v=""/>
    <s v=""/>
    <s v=""/>
    <n v="10"/>
    <n v="10"/>
    <s v=""/>
    <s v=""/>
    <n v="1.25"/>
    <s v=""/>
    <n v="1.25"/>
    <s v=""/>
    <s v=""/>
    <s v=""/>
    <s v=""/>
    <s v=""/>
    <x v="0"/>
  </r>
  <r>
    <x v="0"/>
    <s v="PACKAGING"/>
    <x v="29"/>
    <x v="2"/>
    <x v="36"/>
    <m/>
    <m/>
    <m/>
    <m/>
    <m/>
    <m/>
    <m/>
    <m/>
    <m/>
    <m/>
    <m/>
    <m/>
    <m/>
    <m/>
    <n v="4"/>
    <m/>
    <n v="4"/>
    <n v="4"/>
    <n v="4"/>
    <m/>
    <m/>
    <s v=""/>
    <s v=""/>
    <s v=""/>
    <s v=""/>
    <s v=""/>
    <s v=""/>
    <s v=""/>
    <s v=""/>
    <s v=""/>
    <s v=""/>
    <s v=""/>
    <s v=""/>
    <s v=""/>
    <s v=""/>
    <n v="1.25"/>
    <s v=""/>
    <n v="1.25"/>
    <n v="2.5"/>
    <n v="2.5"/>
    <s v=""/>
    <s v=""/>
    <x v="0"/>
  </r>
  <r>
    <x v="0"/>
    <s v="PACKAGING"/>
    <x v="30"/>
    <x v="2"/>
    <x v="37"/>
    <m/>
    <m/>
    <m/>
    <m/>
    <m/>
    <m/>
    <m/>
    <m/>
    <m/>
    <m/>
    <m/>
    <m/>
    <m/>
    <m/>
    <n v="4"/>
    <m/>
    <n v="4"/>
    <n v="3"/>
    <n v="3"/>
    <m/>
    <m/>
    <s v=""/>
    <s v=""/>
    <s v=""/>
    <s v=""/>
    <s v=""/>
    <s v=""/>
    <s v=""/>
    <s v=""/>
    <s v=""/>
    <s v=""/>
    <s v=""/>
    <s v=""/>
    <s v=""/>
    <s v=""/>
    <n v="1.25"/>
    <s v=""/>
    <n v="1.25"/>
    <n v="1.875"/>
    <n v="1.875"/>
    <s v=""/>
    <s v=""/>
    <x v="0"/>
  </r>
  <r>
    <x v="0"/>
    <s v="QA"/>
    <x v="31"/>
    <x v="2"/>
    <x v="38"/>
    <n v="4"/>
    <n v="4"/>
    <n v="3"/>
    <m/>
    <m/>
    <m/>
    <m/>
    <m/>
    <m/>
    <m/>
    <m/>
    <n v="4"/>
    <n v="4"/>
    <m/>
    <m/>
    <m/>
    <m/>
    <m/>
    <m/>
    <n v="4"/>
    <m/>
    <n v="10"/>
    <n v="10"/>
    <n v="7.5"/>
    <s v=""/>
    <s v=""/>
    <s v=""/>
    <s v=""/>
    <s v=""/>
    <s v=""/>
    <s v=""/>
    <s v=""/>
    <n v="2.5"/>
    <n v="2.5"/>
    <s v=""/>
    <s v=""/>
    <s v=""/>
    <s v=""/>
    <s v=""/>
    <s v=""/>
    <n v="10"/>
    <s v=""/>
    <x v="0"/>
  </r>
  <r>
    <x v="0"/>
    <s v="QA"/>
    <x v="16"/>
    <x v="2"/>
    <x v="17"/>
    <n v="4"/>
    <n v="4"/>
    <n v="4"/>
    <m/>
    <m/>
    <m/>
    <m/>
    <m/>
    <m/>
    <m/>
    <m/>
    <n v="3"/>
    <n v="3"/>
    <m/>
    <m/>
    <m/>
    <m/>
    <m/>
    <m/>
    <n v="4"/>
    <m/>
    <n v="10"/>
    <n v="10"/>
    <n v="10"/>
    <s v=""/>
    <s v=""/>
    <s v=""/>
    <s v=""/>
    <s v=""/>
    <s v=""/>
    <s v=""/>
    <s v=""/>
    <n v="1.875"/>
    <n v="1.875"/>
    <s v=""/>
    <s v=""/>
    <s v=""/>
    <s v=""/>
    <s v=""/>
    <s v=""/>
    <n v="10"/>
    <s v=""/>
    <x v="0"/>
  </r>
  <r>
    <x v="0"/>
    <s v="STORE"/>
    <x v="17"/>
    <x v="2"/>
    <x v="39"/>
    <m/>
    <m/>
    <m/>
    <n v="4"/>
    <n v="3"/>
    <n v="3"/>
    <n v="3"/>
    <n v="3"/>
    <n v="3"/>
    <m/>
    <m/>
    <m/>
    <m/>
    <m/>
    <m/>
    <m/>
    <m/>
    <m/>
    <m/>
    <m/>
    <m/>
    <s v=""/>
    <s v=""/>
    <s v=""/>
    <n v="4"/>
    <n v="3"/>
    <n v="2.25"/>
    <n v="2.25"/>
    <n v="2.25"/>
    <n v="2.25"/>
    <s v=""/>
    <s v=""/>
    <s v=""/>
    <s v=""/>
    <s v=""/>
    <s v=""/>
    <s v=""/>
    <s v=""/>
    <s v=""/>
    <s v=""/>
    <s v=""/>
    <s v=""/>
    <x v="0"/>
  </r>
  <r>
    <x v="0"/>
    <s v="STORE"/>
    <x v="32"/>
    <x v="2"/>
    <x v="40"/>
    <m/>
    <m/>
    <m/>
    <n v="3"/>
    <n v="4"/>
    <n v="4"/>
    <n v="4"/>
    <n v="3"/>
    <n v="3"/>
    <m/>
    <m/>
    <m/>
    <m/>
    <m/>
    <m/>
    <m/>
    <m/>
    <m/>
    <m/>
    <m/>
    <m/>
    <s v=""/>
    <s v=""/>
    <s v=""/>
    <n v="3"/>
    <n v="4"/>
    <n v="3"/>
    <n v="3"/>
    <n v="2.25"/>
    <n v="2.25"/>
    <s v=""/>
    <s v=""/>
    <s v=""/>
    <s v=""/>
    <s v=""/>
    <s v=""/>
    <s v=""/>
    <s v=""/>
    <s v=""/>
    <s v=""/>
    <s v=""/>
    <s v=""/>
    <x v="0"/>
  </r>
  <r>
    <x v="0"/>
    <s v="PURCHASING"/>
    <x v="19"/>
    <x v="2"/>
    <x v="20"/>
    <m/>
    <m/>
    <m/>
    <m/>
    <m/>
    <m/>
    <m/>
    <m/>
    <m/>
    <n v="4"/>
    <n v="3"/>
    <m/>
    <m/>
    <n v="3"/>
    <m/>
    <n v="4"/>
    <m/>
    <m/>
    <m/>
    <m/>
    <m/>
    <s v=""/>
    <s v=""/>
    <s v=""/>
    <s v=""/>
    <s v=""/>
    <s v=""/>
    <s v=""/>
    <s v=""/>
    <s v=""/>
    <n v="10"/>
    <n v="7.5"/>
    <s v=""/>
    <s v=""/>
    <n v="0.9375"/>
    <s v=""/>
    <n v="1.25"/>
    <s v=""/>
    <s v=""/>
    <s v=""/>
    <s v=""/>
    <s v=""/>
    <x v="0"/>
  </r>
  <r>
    <x v="0"/>
    <s v="QA"/>
    <x v="19"/>
    <x v="3"/>
    <x v="41"/>
    <n v="4"/>
    <n v="1"/>
    <n v="4"/>
    <m/>
    <m/>
    <m/>
    <m/>
    <m/>
    <m/>
    <m/>
    <m/>
    <n v="4"/>
    <n v="4"/>
    <m/>
    <m/>
    <m/>
    <m/>
    <m/>
    <m/>
    <n v="1"/>
    <m/>
    <n v="10"/>
    <n v="2.5"/>
    <n v="10"/>
    <s v=""/>
    <s v=""/>
    <s v=""/>
    <s v=""/>
    <s v=""/>
    <s v=""/>
    <s v=""/>
    <s v=""/>
    <n v="2.5"/>
    <n v="2.5"/>
    <s v=""/>
    <s v=""/>
    <s v=""/>
    <s v=""/>
    <s v=""/>
    <s v=""/>
    <n v="2.5"/>
    <s v=""/>
    <x v="1"/>
  </r>
  <r>
    <x v="0"/>
    <s v="STORE"/>
    <x v="19"/>
    <x v="3"/>
    <x v="41"/>
    <m/>
    <m/>
    <m/>
    <n v="1"/>
    <n v="2"/>
    <n v="4"/>
    <n v="2"/>
    <n v="4"/>
    <n v="2"/>
    <m/>
    <m/>
    <m/>
    <m/>
    <m/>
    <m/>
    <m/>
    <m/>
    <m/>
    <m/>
    <m/>
    <m/>
    <s v=""/>
    <s v=""/>
    <s v=""/>
    <n v="1"/>
    <n v="2"/>
    <n v="3"/>
    <n v="1.5"/>
    <n v="3"/>
    <n v="1.5"/>
    <s v=""/>
    <s v=""/>
    <s v=""/>
    <s v=""/>
    <s v=""/>
    <s v=""/>
    <s v=""/>
    <s v=""/>
    <s v=""/>
    <s v=""/>
    <s v=""/>
    <s v=""/>
    <x v="1"/>
  </r>
  <r>
    <x v="0"/>
    <s v="PACKAGING"/>
    <x v="19"/>
    <x v="3"/>
    <x v="41"/>
    <m/>
    <m/>
    <m/>
    <m/>
    <m/>
    <m/>
    <m/>
    <m/>
    <m/>
    <m/>
    <m/>
    <m/>
    <m/>
    <m/>
    <n v="4"/>
    <m/>
    <n v="4"/>
    <n v="4"/>
    <n v="2"/>
    <m/>
    <m/>
    <s v=""/>
    <s v=""/>
    <s v=""/>
    <s v=""/>
    <s v=""/>
    <s v=""/>
    <s v=""/>
    <s v=""/>
    <s v=""/>
    <s v=""/>
    <s v=""/>
    <s v=""/>
    <s v=""/>
    <s v=""/>
    <n v="1.25"/>
    <s v=""/>
    <n v="1.25"/>
    <n v="2.5"/>
    <n v="1.25"/>
    <s v=""/>
    <s v=""/>
    <x v="1"/>
  </r>
  <r>
    <x v="0"/>
    <s v="QA"/>
    <x v="19"/>
    <x v="2"/>
    <x v="20"/>
    <n v="1"/>
    <n v="2"/>
    <n v="1"/>
    <m/>
    <m/>
    <m/>
    <m/>
    <m/>
    <m/>
    <m/>
    <m/>
    <n v="3"/>
    <n v="3"/>
    <m/>
    <m/>
    <m/>
    <m/>
    <m/>
    <m/>
    <n v="3"/>
    <m/>
    <n v="2.5"/>
    <n v="5"/>
    <n v="2.5"/>
    <s v=""/>
    <s v=""/>
    <s v=""/>
    <s v=""/>
    <s v=""/>
    <s v=""/>
    <s v=""/>
    <s v=""/>
    <n v="1.875"/>
    <n v="1.875"/>
    <s v=""/>
    <s v=""/>
    <s v=""/>
    <s v=""/>
    <s v=""/>
    <s v=""/>
    <n v="7.5"/>
    <s v=""/>
    <x v="1"/>
  </r>
  <r>
    <x v="0"/>
    <s v="STORE"/>
    <x v="19"/>
    <x v="2"/>
    <x v="20"/>
    <m/>
    <m/>
    <m/>
    <n v="1"/>
    <n v="1"/>
    <n v="1"/>
    <n v="2"/>
    <n v="2"/>
    <n v="3"/>
    <m/>
    <m/>
    <m/>
    <m/>
    <m/>
    <m/>
    <m/>
    <m/>
    <m/>
    <m/>
    <m/>
    <m/>
    <s v=""/>
    <s v=""/>
    <s v=""/>
    <n v="1"/>
    <n v="1"/>
    <n v="0.75"/>
    <n v="1.5"/>
    <n v="1.5"/>
    <n v="2.25"/>
    <s v=""/>
    <s v=""/>
    <s v=""/>
    <s v=""/>
    <s v=""/>
    <s v=""/>
    <s v=""/>
    <s v=""/>
    <s v=""/>
    <s v=""/>
    <s v=""/>
    <s v=""/>
    <x v="1"/>
  </r>
  <r>
    <x v="0"/>
    <s v="PACKAGING"/>
    <x v="19"/>
    <x v="2"/>
    <x v="20"/>
    <m/>
    <m/>
    <m/>
    <m/>
    <m/>
    <m/>
    <m/>
    <m/>
    <m/>
    <m/>
    <m/>
    <m/>
    <m/>
    <m/>
    <n v="2"/>
    <m/>
    <n v="4"/>
    <n v="1"/>
    <n v="2"/>
    <m/>
    <m/>
    <s v=""/>
    <s v=""/>
    <s v=""/>
    <s v=""/>
    <s v=""/>
    <s v=""/>
    <s v=""/>
    <s v=""/>
    <s v=""/>
    <s v=""/>
    <s v=""/>
    <s v=""/>
    <s v=""/>
    <s v=""/>
    <n v="0.625"/>
    <s v=""/>
    <n v="1.25"/>
    <n v="0.625"/>
    <n v="1.25"/>
    <s v=""/>
    <s v=""/>
    <x v="1"/>
  </r>
  <r>
    <x v="0"/>
    <s v="QA"/>
    <x v="19"/>
    <x v="2"/>
    <x v="20"/>
    <n v="4"/>
    <n v="2"/>
    <n v="4"/>
    <m/>
    <m/>
    <m/>
    <m/>
    <m/>
    <m/>
    <m/>
    <m/>
    <n v="4"/>
    <n v="2"/>
    <m/>
    <m/>
    <m/>
    <m/>
    <m/>
    <m/>
    <n v="1"/>
    <m/>
    <n v="10"/>
    <n v="5"/>
    <n v="10"/>
    <s v=""/>
    <s v=""/>
    <s v=""/>
    <s v=""/>
    <s v=""/>
    <s v=""/>
    <s v=""/>
    <s v=""/>
    <n v="2.5"/>
    <n v="1.25"/>
    <s v=""/>
    <s v=""/>
    <s v=""/>
    <s v=""/>
    <s v=""/>
    <s v=""/>
    <n v="2.5"/>
    <s v=""/>
    <x v="1"/>
  </r>
  <r>
    <x v="0"/>
    <s v="STORE"/>
    <x v="19"/>
    <x v="2"/>
    <x v="20"/>
    <m/>
    <m/>
    <m/>
    <n v="4"/>
    <n v="2"/>
    <n v="4"/>
    <n v="3"/>
    <n v="4"/>
    <n v="4"/>
    <m/>
    <m/>
    <m/>
    <m/>
    <m/>
    <m/>
    <m/>
    <m/>
    <m/>
    <m/>
    <m/>
    <m/>
    <s v=""/>
    <s v=""/>
    <s v=""/>
    <n v="4"/>
    <n v="2"/>
    <n v="3"/>
    <n v="2.25"/>
    <n v="3"/>
    <n v="3"/>
    <s v=""/>
    <s v=""/>
    <s v=""/>
    <s v=""/>
    <s v=""/>
    <s v=""/>
    <s v=""/>
    <s v=""/>
    <s v=""/>
    <s v=""/>
    <s v=""/>
    <s v=""/>
    <x v="1"/>
  </r>
  <r>
    <x v="0"/>
    <s v="PACKAGING"/>
    <x v="19"/>
    <x v="2"/>
    <x v="20"/>
    <m/>
    <m/>
    <m/>
    <m/>
    <m/>
    <m/>
    <m/>
    <m/>
    <m/>
    <m/>
    <m/>
    <m/>
    <m/>
    <m/>
    <n v="3"/>
    <m/>
    <n v="4"/>
    <n v="4"/>
    <n v="4"/>
    <m/>
    <m/>
    <s v=""/>
    <s v=""/>
    <s v=""/>
    <s v=""/>
    <s v=""/>
    <s v=""/>
    <s v=""/>
    <s v=""/>
    <s v=""/>
    <s v=""/>
    <s v=""/>
    <s v=""/>
    <s v=""/>
    <s v=""/>
    <n v="0.9375"/>
    <s v=""/>
    <n v="1.25"/>
    <n v="2.5"/>
    <n v="2.5"/>
    <s v=""/>
    <s v=""/>
    <x v="1"/>
  </r>
  <r>
    <x v="0"/>
    <s v="QA"/>
    <x v="19"/>
    <x v="0"/>
    <x v="20"/>
    <n v="3"/>
    <n v="4"/>
    <n v="1"/>
    <m/>
    <m/>
    <m/>
    <m/>
    <m/>
    <m/>
    <m/>
    <m/>
    <n v="4"/>
    <n v="2"/>
    <m/>
    <m/>
    <m/>
    <m/>
    <m/>
    <m/>
    <n v="3"/>
    <m/>
    <n v="7.5"/>
    <n v="10"/>
    <n v="2.5"/>
    <s v=""/>
    <s v=""/>
    <s v=""/>
    <s v=""/>
    <s v=""/>
    <s v=""/>
    <s v=""/>
    <s v=""/>
    <n v="2.5"/>
    <n v="1.25"/>
    <s v=""/>
    <s v=""/>
    <s v=""/>
    <s v=""/>
    <s v=""/>
    <s v=""/>
    <n v="7.5"/>
    <s v=""/>
    <x v="1"/>
  </r>
  <r>
    <x v="0"/>
    <s v="STORE"/>
    <x v="19"/>
    <x v="0"/>
    <x v="20"/>
    <m/>
    <m/>
    <m/>
    <n v="3"/>
    <n v="2"/>
    <n v="4"/>
    <n v="4"/>
    <n v="4"/>
    <n v="4"/>
    <m/>
    <m/>
    <m/>
    <m/>
    <m/>
    <m/>
    <m/>
    <m/>
    <m/>
    <m/>
    <m/>
    <m/>
    <s v=""/>
    <s v=""/>
    <s v=""/>
    <n v="3"/>
    <n v="2"/>
    <n v="3"/>
    <n v="3"/>
    <n v="3"/>
    <n v="3"/>
    <s v=""/>
    <s v=""/>
    <s v=""/>
    <s v=""/>
    <s v=""/>
    <s v=""/>
    <s v=""/>
    <s v=""/>
    <s v=""/>
    <s v=""/>
    <s v=""/>
    <s v=""/>
    <x v="1"/>
  </r>
  <r>
    <x v="0"/>
    <s v="PACKAGING"/>
    <x v="19"/>
    <x v="0"/>
    <x v="20"/>
    <m/>
    <m/>
    <m/>
    <m/>
    <m/>
    <m/>
    <m/>
    <m/>
    <m/>
    <m/>
    <m/>
    <m/>
    <m/>
    <m/>
    <n v="3"/>
    <m/>
    <n v="1"/>
    <n v="3"/>
    <n v="4"/>
    <m/>
    <m/>
    <s v=""/>
    <s v=""/>
    <s v=""/>
    <s v=""/>
    <s v=""/>
    <s v=""/>
    <s v=""/>
    <s v=""/>
    <s v=""/>
    <s v=""/>
    <s v=""/>
    <s v=""/>
    <s v=""/>
    <s v=""/>
    <n v="0.9375"/>
    <s v=""/>
    <n v="0.3125"/>
    <n v="1.875"/>
    <n v="2.5"/>
    <s v=""/>
    <s v=""/>
    <x v="1"/>
  </r>
  <r>
    <x v="0"/>
    <s v="PURCHASING"/>
    <x v="19"/>
    <x v="3"/>
    <x v="41"/>
    <m/>
    <m/>
    <m/>
    <m/>
    <m/>
    <m/>
    <m/>
    <m/>
    <m/>
    <n v="4"/>
    <n v="2"/>
    <m/>
    <m/>
    <n v="4"/>
    <m/>
    <n v="4"/>
    <m/>
    <m/>
    <m/>
    <m/>
    <n v="3"/>
    <s v=""/>
    <s v=""/>
    <s v=""/>
    <s v=""/>
    <s v=""/>
    <s v=""/>
    <s v=""/>
    <s v=""/>
    <s v=""/>
    <n v="10"/>
    <n v="5"/>
    <s v=""/>
    <s v=""/>
    <n v="1.25"/>
    <s v=""/>
    <n v="1.25"/>
    <s v=""/>
    <s v=""/>
    <s v=""/>
    <s v=""/>
    <n v="3.75"/>
    <x v="1"/>
  </r>
  <r>
    <x v="0"/>
    <s v="PURCHASING"/>
    <x v="19"/>
    <x v="2"/>
    <x v="20"/>
    <m/>
    <m/>
    <m/>
    <m/>
    <m/>
    <m/>
    <m/>
    <m/>
    <m/>
    <n v="2"/>
    <n v="3"/>
    <m/>
    <m/>
    <n v="1"/>
    <m/>
    <n v="1"/>
    <m/>
    <m/>
    <m/>
    <m/>
    <n v="4"/>
    <s v=""/>
    <s v=""/>
    <s v=""/>
    <s v=""/>
    <s v=""/>
    <s v=""/>
    <s v=""/>
    <s v=""/>
    <s v=""/>
    <n v="5"/>
    <n v="7.5"/>
    <s v=""/>
    <s v=""/>
    <n v="0.3125"/>
    <s v=""/>
    <n v="0.3125"/>
    <s v=""/>
    <s v=""/>
    <s v=""/>
    <s v=""/>
    <n v="5"/>
    <x v="1"/>
  </r>
  <r>
    <x v="0"/>
    <s v="PURCHASING"/>
    <x v="19"/>
    <x v="2"/>
    <x v="20"/>
    <m/>
    <m/>
    <m/>
    <m/>
    <m/>
    <m/>
    <m/>
    <m/>
    <m/>
    <n v="1"/>
    <n v="4"/>
    <m/>
    <m/>
    <n v="4"/>
    <m/>
    <n v="2"/>
    <m/>
    <m/>
    <m/>
    <m/>
    <n v="4"/>
    <s v=""/>
    <s v=""/>
    <s v=""/>
    <s v=""/>
    <s v=""/>
    <s v=""/>
    <s v=""/>
    <s v=""/>
    <s v=""/>
    <n v="2.5"/>
    <n v="10"/>
    <s v=""/>
    <s v=""/>
    <n v="1.25"/>
    <s v=""/>
    <n v="0.625"/>
    <s v=""/>
    <s v=""/>
    <s v=""/>
    <s v=""/>
    <n v="5"/>
    <x v="1"/>
  </r>
  <r>
    <x v="0"/>
    <s v="PURCHASING"/>
    <x v="19"/>
    <x v="0"/>
    <x v="20"/>
    <m/>
    <m/>
    <m/>
    <m/>
    <m/>
    <m/>
    <m/>
    <m/>
    <m/>
    <n v="4"/>
    <n v="4"/>
    <m/>
    <m/>
    <n v="2"/>
    <m/>
    <n v="3"/>
    <m/>
    <m/>
    <m/>
    <m/>
    <n v="1"/>
    <s v=""/>
    <s v=""/>
    <s v=""/>
    <s v=""/>
    <s v=""/>
    <s v=""/>
    <s v=""/>
    <s v=""/>
    <s v=""/>
    <n v="10"/>
    <n v="10"/>
    <s v=""/>
    <s v=""/>
    <n v="0.625"/>
    <s v=""/>
    <n v="0.9375"/>
    <s v=""/>
    <s v=""/>
    <s v=""/>
    <s v=""/>
    <n v="1.25"/>
    <x v="1"/>
  </r>
  <r>
    <x v="0"/>
    <s v="QA"/>
    <x v="19"/>
    <x v="0"/>
    <x v="20"/>
    <n v="2"/>
    <n v="1"/>
    <n v="2"/>
    <m/>
    <m/>
    <m/>
    <m/>
    <m/>
    <m/>
    <m/>
    <m/>
    <n v="2"/>
    <n v="2"/>
    <m/>
    <m/>
    <m/>
    <m/>
    <m/>
    <m/>
    <n v="3"/>
    <m/>
    <n v="5"/>
    <n v="2.5"/>
    <n v="5"/>
    <s v=""/>
    <s v=""/>
    <s v=""/>
    <s v=""/>
    <s v=""/>
    <s v=""/>
    <s v=""/>
    <s v=""/>
    <n v="1.25"/>
    <n v="1.25"/>
    <s v=""/>
    <s v=""/>
    <s v=""/>
    <s v=""/>
    <s v=""/>
    <s v=""/>
    <n v="7.5"/>
    <s v=""/>
    <x v="1"/>
  </r>
  <r>
    <x v="0"/>
    <s v="STORE"/>
    <x v="19"/>
    <x v="0"/>
    <x v="20"/>
    <m/>
    <m/>
    <m/>
    <n v="3"/>
    <n v="4"/>
    <n v="4"/>
    <n v="3"/>
    <n v="2"/>
    <n v="4"/>
    <m/>
    <m/>
    <m/>
    <m/>
    <m/>
    <m/>
    <m/>
    <m/>
    <m/>
    <m/>
    <m/>
    <m/>
    <s v=""/>
    <s v=""/>
    <s v=""/>
    <n v="3"/>
    <n v="4"/>
    <n v="3"/>
    <n v="2.25"/>
    <n v="1.5"/>
    <n v="3"/>
    <s v=""/>
    <s v=""/>
    <s v=""/>
    <s v=""/>
    <s v=""/>
    <s v=""/>
    <s v=""/>
    <s v=""/>
    <s v=""/>
    <s v=""/>
    <s v=""/>
    <s v=""/>
    <x v="1"/>
  </r>
  <r>
    <x v="0"/>
    <s v="PURCHASING"/>
    <x v="19"/>
    <x v="0"/>
    <x v="20"/>
    <m/>
    <m/>
    <m/>
    <m/>
    <m/>
    <m/>
    <m/>
    <m/>
    <m/>
    <n v="1"/>
    <n v="1"/>
    <m/>
    <m/>
    <n v="1"/>
    <m/>
    <n v="1"/>
    <m/>
    <m/>
    <m/>
    <m/>
    <n v="2"/>
    <s v=""/>
    <s v=""/>
    <s v=""/>
    <s v=""/>
    <s v=""/>
    <s v=""/>
    <s v=""/>
    <s v=""/>
    <s v=""/>
    <n v="2.5"/>
    <n v="2.5"/>
    <s v=""/>
    <s v=""/>
    <n v="0.3125"/>
    <s v=""/>
    <n v="0.3125"/>
    <s v=""/>
    <s v=""/>
    <s v=""/>
    <s v=""/>
    <n v="2.5"/>
    <x v="1"/>
  </r>
  <r>
    <x v="0"/>
    <s v="PACKAGING"/>
    <x v="19"/>
    <x v="0"/>
    <x v="20"/>
    <m/>
    <m/>
    <m/>
    <m/>
    <m/>
    <m/>
    <m/>
    <m/>
    <m/>
    <m/>
    <m/>
    <m/>
    <m/>
    <m/>
    <n v="4"/>
    <m/>
    <n v="4"/>
    <n v="2"/>
    <n v="3"/>
    <m/>
    <m/>
    <s v=""/>
    <s v=""/>
    <s v=""/>
    <s v=""/>
    <s v=""/>
    <s v=""/>
    <s v=""/>
    <s v=""/>
    <s v=""/>
    <s v=""/>
    <s v=""/>
    <s v=""/>
    <s v=""/>
    <s v=""/>
    <n v="1.25"/>
    <s v=""/>
    <n v="1.25"/>
    <n v="1.25"/>
    <n v="1.875"/>
    <s v=""/>
    <s v=""/>
    <x v="1"/>
  </r>
  <r>
    <x v="0"/>
    <s v="QA"/>
    <x v="19"/>
    <x v="1"/>
    <x v="20"/>
    <n v="4"/>
    <n v="2"/>
    <n v="1"/>
    <m/>
    <m/>
    <m/>
    <m/>
    <m/>
    <m/>
    <m/>
    <m/>
    <n v="3"/>
    <n v="1"/>
    <m/>
    <m/>
    <m/>
    <m/>
    <m/>
    <m/>
    <n v="2"/>
    <m/>
    <n v="10"/>
    <n v="5"/>
    <n v="2.5"/>
    <s v=""/>
    <s v=""/>
    <s v=""/>
    <s v=""/>
    <s v=""/>
    <s v=""/>
    <s v=""/>
    <s v=""/>
    <n v="1.875"/>
    <n v="0.625"/>
    <s v=""/>
    <s v=""/>
    <s v=""/>
    <s v=""/>
    <s v=""/>
    <s v=""/>
    <n v="5"/>
    <s v=""/>
    <x v="1"/>
  </r>
  <r>
    <x v="0"/>
    <s v="STORE"/>
    <x v="19"/>
    <x v="1"/>
    <x v="20"/>
    <m/>
    <m/>
    <m/>
    <n v="4"/>
    <n v="4"/>
    <n v="4"/>
    <n v="2"/>
    <n v="3"/>
    <n v="4"/>
    <m/>
    <m/>
    <m/>
    <m/>
    <m/>
    <m/>
    <m/>
    <m/>
    <m/>
    <m/>
    <m/>
    <m/>
    <s v=""/>
    <s v=""/>
    <s v=""/>
    <n v="4"/>
    <n v="4"/>
    <n v="3"/>
    <n v="1.5"/>
    <n v="2.25"/>
    <n v="3"/>
    <s v=""/>
    <s v=""/>
    <s v=""/>
    <s v=""/>
    <s v=""/>
    <s v=""/>
    <s v=""/>
    <s v=""/>
    <s v=""/>
    <s v=""/>
    <s v=""/>
    <s v=""/>
    <x v="1"/>
  </r>
  <r>
    <x v="0"/>
    <s v="PURCHASING"/>
    <x v="19"/>
    <x v="1"/>
    <x v="20"/>
    <m/>
    <m/>
    <m/>
    <m/>
    <m/>
    <m/>
    <m/>
    <m/>
    <m/>
    <n v="2"/>
    <n v="3"/>
    <m/>
    <m/>
    <n v="1"/>
    <m/>
    <n v="3"/>
    <m/>
    <m/>
    <m/>
    <m/>
    <n v="4"/>
    <s v=""/>
    <s v=""/>
    <s v=""/>
    <s v=""/>
    <s v=""/>
    <s v=""/>
    <s v=""/>
    <s v=""/>
    <s v=""/>
    <n v="5"/>
    <n v="7.5"/>
    <s v=""/>
    <s v=""/>
    <n v="0.3125"/>
    <s v=""/>
    <n v="0.9375"/>
    <s v=""/>
    <s v=""/>
    <s v=""/>
    <s v=""/>
    <n v="5"/>
    <x v="1"/>
  </r>
  <r>
    <x v="0"/>
    <s v="PACKAGING"/>
    <x v="19"/>
    <x v="1"/>
    <x v="20"/>
    <m/>
    <m/>
    <m/>
    <m/>
    <m/>
    <m/>
    <m/>
    <m/>
    <m/>
    <m/>
    <m/>
    <m/>
    <m/>
    <m/>
    <n v="4"/>
    <m/>
    <n v="4"/>
    <n v="3"/>
    <n v="2"/>
    <m/>
    <m/>
    <s v=""/>
    <s v=""/>
    <s v=""/>
    <s v=""/>
    <s v=""/>
    <s v=""/>
    <s v=""/>
    <s v=""/>
    <s v=""/>
    <s v=""/>
    <s v=""/>
    <s v=""/>
    <s v=""/>
    <s v=""/>
    <n v="1.25"/>
    <s v=""/>
    <n v="1.25"/>
    <n v="1.875"/>
    <n v="1.25"/>
    <s v=""/>
    <s v=""/>
    <x v="1"/>
  </r>
  <r>
    <x v="0"/>
    <s v="QA"/>
    <x v="19"/>
    <x v="4"/>
    <x v="41"/>
    <n v="4"/>
    <n v="3"/>
    <n v="2"/>
    <m/>
    <m/>
    <m/>
    <m/>
    <m/>
    <m/>
    <m/>
    <m/>
    <n v="4"/>
    <n v="2"/>
    <m/>
    <m/>
    <m/>
    <m/>
    <m/>
    <m/>
    <n v="4"/>
    <m/>
    <n v="10"/>
    <n v="7.5"/>
    <n v="5"/>
    <s v=""/>
    <s v=""/>
    <s v=""/>
    <s v=""/>
    <s v=""/>
    <s v=""/>
    <s v=""/>
    <s v=""/>
    <n v="2.5"/>
    <n v="1.25"/>
    <s v=""/>
    <s v=""/>
    <s v=""/>
    <s v=""/>
    <s v=""/>
    <s v=""/>
    <n v="10"/>
    <s v=""/>
    <x v="1"/>
  </r>
  <r>
    <x v="0"/>
    <s v="STORE"/>
    <x v="19"/>
    <x v="4"/>
    <x v="41"/>
    <m/>
    <m/>
    <m/>
    <n v="4"/>
    <n v="2"/>
    <n v="3"/>
    <n v="3"/>
    <n v="4"/>
    <n v="4"/>
    <m/>
    <m/>
    <m/>
    <m/>
    <m/>
    <m/>
    <m/>
    <m/>
    <m/>
    <m/>
    <m/>
    <m/>
    <s v=""/>
    <s v=""/>
    <s v=""/>
    <n v="4"/>
    <n v="2"/>
    <n v="2.25"/>
    <n v="2.25"/>
    <n v="3"/>
    <n v="3"/>
    <s v=""/>
    <s v=""/>
    <s v=""/>
    <s v=""/>
    <s v=""/>
    <s v=""/>
    <s v=""/>
    <s v=""/>
    <s v=""/>
    <s v=""/>
    <s v=""/>
    <s v=""/>
    <x v="1"/>
  </r>
  <r>
    <x v="0"/>
    <s v="PURCHASING"/>
    <x v="19"/>
    <x v="4"/>
    <x v="41"/>
    <m/>
    <m/>
    <m/>
    <m/>
    <m/>
    <m/>
    <m/>
    <m/>
    <m/>
    <n v="4"/>
    <n v="1"/>
    <m/>
    <m/>
    <n v="3"/>
    <m/>
    <n v="3"/>
    <m/>
    <m/>
    <m/>
    <m/>
    <n v="3"/>
    <s v=""/>
    <s v=""/>
    <s v=""/>
    <s v=""/>
    <s v=""/>
    <s v=""/>
    <s v=""/>
    <s v=""/>
    <s v=""/>
    <n v="10"/>
    <n v="2.5"/>
    <s v=""/>
    <s v=""/>
    <n v="0.9375"/>
    <s v=""/>
    <n v="0.9375"/>
    <s v=""/>
    <s v=""/>
    <s v=""/>
    <s v=""/>
    <n v="3.75"/>
    <x v="1"/>
  </r>
  <r>
    <x v="0"/>
    <s v="PACKAGING"/>
    <x v="19"/>
    <x v="4"/>
    <x v="41"/>
    <m/>
    <m/>
    <m/>
    <m/>
    <m/>
    <m/>
    <m/>
    <m/>
    <m/>
    <m/>
    <m/>
    <m/>
    <m/>
    <m/>
    <n v="1"/>
    <m/>
    <n v="2"/>
    <n v="3"/>
    <n v="4"/>
    <m/>
    <m/>
    <s v=""/>
    <s v=""/>
    <s v=""/>
    <s v=""/>
    <s v=""/>
    <s v=""/>
    <s v=""/>
    <s v=""/>
    <s v=""/>
    <s v=""/>
    <s v=""/>
    <s v=""/>
    <s v=""/>
    <s v=""/>
    <n v="0.3125"/>
    <s v=""/>
    <n v="0.625"/>
    <n v="1.875"/>
    <n v="2.5"/>
    <s v=""/>
    <s v=""/>
    <x v="1"/>
  </r>
  <r>
    <x v="0"/>
    <s v="QA"/>
    <x v="32"/>
    <x v="3"/>
    <x v="40"/>
    <n v="2"/>
    <n v="3"/>
    <n v="3"/>
    <m/>
    <m/>
    <m/>
    <m/>
    <m/>
    <m/>
    <m/>
    <m/>
    <n v="1"/>
    <n v="3"/>
    <m/>
    <m/>
    <m/>
    <m/>
    <m/>
    <m/>
    <n v="3"/>
    <m/>
    <n v="5"/>
    <n v="7.5"/>
    <n v="7.5"/>
    <s v=""/>
    <s v=""/>
    <s v=""/>
    <s v=""/>
    <s v=""/>
    <s v=""/>
    <s v=""/>
    <s v=""/>
    <n v="0.625"/>
    <n v="1.875"/>
    <s v=""/>
    <s v=""/>
    <s v=""/>
    <s v=""/>
    <s v=""/>
    <s v=""/>
    <n v="7.5"/>
    <s v=""/>
    <x v="1"/>
  </r>
  <r>
    <x v="0"/>
    <s v="STORE"/>
    <x v="32"/>
    <x v="3"/>
    <x v="40"/>
    <m/>
    <m/>
    <m/>
    <n v="2"/>
    <n v="1"/>
    <n v="1"/>
    <n v="2"/>
    <n v="4"/>
    <n v="4"/>
    <m/>
    <m/>
    <m/>
    <m/>
    <m/>
    <m/>
    <m/>
    <m/>
    <m/>
    <m/>
    <m/>
    <m/>
    <s v=""/>
    <s v=""/>
    <s v=""/>
    <n v="2"/>
    <n v="1"/>
    <n v="0.75"/>
    <n v="1.5"/>
    <n v="3"/>
    <n v="3"/>
    <s v=""/>
    <s v=""/>
    <s v=""/>
    <s v=""/>
    <s v=""/>
    <s v=""/>
    <s v=""/>
    <s v=""/>
    <s v=""/>
    <s v=""/>
    <s v=""/>
    <s v=""/>
    <x v="1"/>
  </r>
  <r>
    <x v="0"/>
    <s v="PURCHASING"/>
    <x v="32"/>
    <x v="3"/>
    <x v="40"/>
    <m/>
    <m/>
    <m/>
    <m/>
    <m/>
    <m/>
    <m/>
    <m/>
    <m/>
    <n v="4"/>
    <n v="2"/>
    <m/>
    <m/>
    <n v="4"/>
    <m/>
    <n v="3"/>
    <m/>
    <m/>
    <m/>
    <m/>
    <n v="3"/>
    <s v=""/>
    <s v=""/>
    <s v=""/>
    <s v=""/>
    <s v=""/>
    <s v=""/>
    <s v=""/>
    <s v=""/>
    <s v=""/>
    <n v="10"/>
    <n v="5"/>
    <s v=""/>
    <s v=""/>
    <n v="1.25"/>
    <s v=""/>
    <n v="0.9375"/>
    <s v=""/>
    <s v=""/>
    <s v=""/>
    <s v=""/>
    <n v="3.75"/>
    <x v="1"/>
  </r>
  <r>
    <x v="0"/>
    <s v="PACKAGING"/>
    <x v="32"/>
    <x v="3"/>
    <x v="40"/>
    <m/>
    <m/>
    <m/>
    <m/>
    <m/>
    <m/>
    <m/>
    <m/>
    <m/>
    <m/>
    <m/>
    <m/>
    <m/>
    <m/>
    <n v="2"/>
    <m/>
    <n v="2"/>
    <n v="2"/>
    <n v="2"/>
    <m/>
    <m/>
    <s v=""/>
    <s v=""/>
    <s v=""/>
    <s v=""/>
    <s v=""/>
    <s v=""/>
    <s v=""/>
    <s v=""/>
    <s v=""/>
    <s v=""/>
    <s v=""/>
    <s v=""/>
    <s v=""/>
    <s v=""/>
    <n v="0.625"/>
    <s v=""/>
    <n v="0.625"/>
    <n v="1.25"/>
    <n v="1.25"/>
    <s v=""/>
    <s v=""/>
    <x v="1"/>
  </r>
  <r>
    <x v="0"/>
    <s v="QA"/>
    <x v="32"/>
    <x v="2"/>
    <x v="40"/>
    <n v="1"/>
    <n v="4"/>
    <n v="3"/>
    <m/>
    <m/>
    <m/>
    <m/>
    <m/>
    <m/>
    <m/>
    <m/>
    <n v="2"/>
    <n v="2"/>
    <m/>
    <m/>
    <m/>
    <m/>
    <m/>
    <m/>
    <n v="2"/>
    <m/>
    <n v="2.5"/>
    <n v="10"/>
    <n v="7.5"/>
    <s v=""/>
    <s v=""/>
    <s v=""/>
    <s v=""/>
    <s v=""/>
    <s v=""/>
    <s v=""/>
    <s v=""/>
    <n v="1.25"/>
    <n v="1.25"/>
    <s v=""/>
    <s v=""/>
    <s v=""/>
    <s v=""/>
    <s v=""/>
    <s v=""/>
    <n v="5"/>
    <s v=""/>
    <x v="1"/>
  </r>
  <r>
    <x v="0"/>
    <s v="STORE"/>
    <x v="32"/>
    <x v="2"/>
    <x v="40"/>
    <m/>
    <m/>
    <m/>
    <n v="2"/>
    <n v="1"/>
    <n v="3"/>
    <n v="4"/>
    <n v="2"/>
    <n v="3"/>
    <m/>
    <m/>
    <m/>
    <m/>
    <m/>
    <m/>
    <m/>
    <m/>
    <m/>
    <m/>
    <m/>
    <m/>
    <s v=""/>
    <s v=""/>
    <s v=""/>
    <n v="2"/>
    <n v="1"/>
    <n v="2.25"/>
    <n v="3"/>
    <n v="1.5"/>
    <n v="2.25"/>
    <s v=""/>
    <s v=""/>
    <s v=""/>
    <s v=""/>
    <s v=""/>
    <s v=""/>
    <s v=""/>
    <s v=""/>
    <s v=""/>
    <s v=""/>
    <s v=""/>
    <s v=""/>
    <x v="1"/>
  </r>
  <r>
    <x v="0"/>
    <s v="PURCHASING"/>
    <x v="32"/>
    <x v="2"/>
    <x v="40"/>
    <m/>
    <m/>
    <m/>
    <m/>
    <m/>
    <m/>
    <m/>
    <m/>
    <m/>
    <n v="1"/>
    <n v="4"/>
    <m/>
    <m/>
    <n v="1"/>
    <m/>
    <n v="1"/>
    <m/>
    <m/>
    <m/>
    <m/>
    <n v="3"/>
    <s v=""/>
    <s v=""/>
    <s v=""/>
    <s v=""/>
    <s v=""/>
    <s v=""/>
    <s v=""/>
    <s v=""/>
    <s v=""/>
    <n v="2.5"/>
    <n v="10"/>
    <s v=""/>
    <s v=""/>
    <n v="0.3125"/>
    <s v=""/>
    <n v="0.3125"/>
    <s v=""/>
    <s v=""/>
    <s v=""/>
    <s v=""/>
    <n v="3.75"/>
    <x v="1"/>
  </r>
  <r>
    <x v="0"/>
    <s v="PACKAGING"/>
    <x v="32"/>
    <x v="2"/>
    <x v="40"/>
    <m/>
    <m/>
    <m/>
    <m/>
    <m/>
    <m/>
    <m/>
    <m/>
    <m/>
    <m/>
    <m/>
    <m/>
    <m/>
    <m/>
    <n v="3"/>
    <m/>
    <n v="4"/>
    <n v="2"/>
    <n v="2"/>
    <m/>
    <m/>
    <s v=""/>
    <s v=""/>
    <s v=""/>
    <s v=""/>
    <s v=""/>
    <s v=""/>
    <s v=""/>
    <s v=""/>
    <s v=""/>
    <s v=""/>
    <s v=""/>
    <s v=""/>
    <s v=""/>
    <s v=""/>
    <n v="0.9375"/>
    <s v=""/>
    <n v="1.25"/>
    <n v="1.25"/>
    <n v="1.25"/>
    <s v=""/>
    <s v=""/>
    <x v="1"/>
  </r>
  <r>
    <x v="0"/>
    <s v="QA"/>
    <x v="18"/>
    <x v="3"/>
    <x v="19"/>
    <n v="4"/>
    <n v="4"/>
    <n v="4"/>
    <m/>
    <m/>
    <m/>
    <m/>
    <m/>
    <m/>
    <m/>
    <m/>
    <n v="4"/>
    <n v="4"/>
    <m/>
    <m/>
    <m/>
    <m/>
    <m/>
    <m/>
    <n v="4"/>
    <m/>
    <n v="10"/>
    <n v="10"/>
    <n v="10"/>
    <s v=""/>
    <s v=""/>
    <s v=""/>
    <s v=""/>
    <s v=""/>
    <s v=""/>
    <s v=""/>
    <s v=""/>
    <n v="2.5"/>
    <n v="2.5"/>
    <s v=""/>
    <s v=""/>
    <s v=""/>
    <s v=""/>
    <s v=""/>
    <s v=""/>
    <n v="10"/>
    <s v=""/>
    <x v="1"/>
  </r>
  <r>
    <x v="0"/>
    <s v="STORE"/>
    <x v="18"/>
    <x v="3"/>
    <x v="19"/>
    <m/>
    <m/>
    <m/>
    <n v="4"/>
    <n v="4"/>
    <n v="4"/>
    <n v="4"/>
    <n v="4"/>
    <n v="4"/>
    <m/>
    <m/>
    <m/>
    <m/>
    <m/>
    <m/>
    <m/>
    <m/>
    <m/>
    <m/>
    <m/>
    <m/>
    <s v=""/>
    <s v=""/>
    <s v=""/>
    <n v="4"/>
    <n v="4"/>
    <n v="3"/>
    <n v="3"/>
    <n v="3"/>
    <n v="3"/>
    <s v=""/>
    <s v=""/>
    <s v=""/>
    <s v=""/>
    <s v=""/>
    <s v=""/>
    <s v=""/>
    <s v=""/>
    <s v=""/>
    <s v=""/>
    <s v=""/>
    <s v=""/>
    <x v="1"/>
  </r>
  <r>
    <x v="0"/>
    <s v="PURCHASING"/>
    <x v="18"/>
    <x v="3"/>
    <x v="19"/>
    <m/>
    <m/>
    <m/>
    <m/>
    <m/>
    <m/>
    <m/>
    <m/>
    <m/>
    <n v="4"/>
    <n v="4"/>
    <m/>
    <m/>
    <n v="4"/>
    <m/>
    <n v="4"/>
    <m/>
    <m/>
    <m/>
    <m/>
    <n v="4"/>
    <s v=""/>
    <s v=""/>
    <s v=""/>
    <s v=""/>
    <s v=""/>
    <s v=""/>
    <s v=""/>
    <s v=""/>
    <s v=""/>
    <n v="10"/>
    <n v="10"/>
    <s v=""/>
    <s v=""/>
    <n v="1.25"/>
    <s v=""/>
    <n v="1.25"/>
    <s v=""/>
    <s v=""/>
    <s v=""/>
    <s v=""/>
    <n v="5"/>
    <x v="1"/>
  </r>
  <r>
    <x v="0"/>
    <s v="PACKAGING"/>
    <x v="18"/>
    <x v="3"/>
    <x v="19"/>
    <m/>
    <m/>
    <m/>
    <m/>
    <m/>
    <m/>
    <m/>
    <m/>
    <m/>
    <m/>
    <m/>
    <m/>
    <m/>
    <m/>
    <n v="4"/>
    <m/>
    <n v="4"/>
    <n v="4"/>
    <s v="-"/>
    <m/>
    <m/>
    <s v=""/>
    <s v=""/>
    <s v=""/>
    <s v=""/>
    <s v=""/>
    <s v=""/>
    <s v=""/>
    <s v=""/>
    <s v=""/>
    <s v=""/>
    <s v=""/>
    <s v=""/>
    <s v=""/>
    <s v=""/>
    <n v="1.25"/>
    <s v=""/>
    <n v="1.25"/>
    <n v="2.5"/>
    <s v=""/>
    <s v=""/>
    <s v=""/>
    <x v="1"/>
  </r>
  <r>
    <x v="0"/>
    <s v="QA"/>
    <x v="18"/>
    <x v="3"/>
    <x v="42"/>
    <n v="3"/>
    <n v="1"/>
    <n v="3"/>
    <m/>
    <m/>
    <m/>
    <m/>
    <m/>
    <m/>
    <m/>
    <m/>
    <n v="2"/>
    <n v="4"/>
    <m/>
    <m/>
    <m/>
    <m/>
    <m/>
    <m/>
    <n v="1"/>
    <m/>
    <n v="7.5"/>
    <n v="2.5"/>
    <n v="7.5"/>
    <s v=""/>
    <s v=""/>
    <s v=""/>
    <s v=""/>
    <s v=""/>
    <s v=""/>
    <s v=""/>
    <s v=""/>
    <n v="1.25"/>
    <n v="2.5"/>
    <s v=""/>
    <s v=""/>
    <s v=""/>
    <s v=""/>
    <s v=""/>
    <s v=""/>
    <n v="2.5"/>
    <s v=""/>
    <x v="1"/>
  </r>
  <r>
    <x v="0"/>
    <s v="STORE"/>
    <x v="18"/>
    <x v="3"/>
    <x v="42"/>
    <m/>
    <m/>
    <m/>
    <n v="4"/>
    <n v="2"/>
    <n v="3"/>
    <n v="1"/>
    <n v="1"/>
    <n v="2"/>
    <m/>
    <m/>
    <m/>
    <m/>
    <m/>
    <m/>
    <m/>
    <m/>
    <m/>
    <m/>
    <m/>
    <m/>
    <s v=""/>
    <s v=""/>
    <s v=""/>
    <n v="4"/>
    <n v="2"/>
    <n v="2.25"/>
    <n v="0.75"/>
    <n v="0.75"/>
    <n v="1.5"/>
    <s v=""/>
    <s v=""/>
    <s v=""/>
    <s v=""/>
    <s v=""/>
    <s v=""/>
    <s v=""/>
    <s v=""/>
    <s v=""/>
    <s v=""/>
    <s v=""/>
    <s v=""/>
    <x v="1"/>
  </r>
  <r>
    <x v="0"/>
    <s v="PURCHASING"/>
    <x v="18"/>
    <x v="3"/>
    <x v="42"/>
    <m/>
    <m/>
    <m/>
    <m/>
    <m/>
    <m/>
    <m/>
    <m/>
    <m/>
    <n v="3"/>
    <n v="4"/>
    <m/>
    <m/>
    <n v="2"/>
    <m/>
    <n v="2"/>
    <m/>
    <m/>
    <m/>
    <m/>
    <n v="2"/>
    <s v=""/>
    <s v=""/>
    <s v=""/>
    <s v=""/>
    <s v=""/>
    <s v=""/>
    <s v=""/>
    <s v=""/>
    <s v=""/>
    <n v="7.5"/>
    <n v="10"/>
    <s v=""/>
    <s v=""/>
    <n v="0.625"/>
    <s v=""/>
    <n v="0.625"/>
    <s v=""/>
    <s v=""/>
    <s v=""/>
    <s v=""/>
    <n v="2.5"/>
    <x v="1"/>
  </r>
  <r>
    <x v="0"/>
    <s v="PACKAGING"/>
    <x v="18"/>
    <x v="3"/>
    <x v="42"/>
    <m/>
    <m/>
    <m/>
    <m/>
    <m/>
    <m/>
    <m/>
    <m/>
    <m/>
    <m/>
    <m/>
    <m/>
    <m/>
    <m/>
    <s v="-"/>
    <m/>
    <s v="-"/>
    <s v="-"/>
    <s v="-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"/>
  </r>
  <r>
    <x v="0"/>
    <s v="QA"/>
    <x v="18"/>
    <x v="2"/>
    <x v="19"/>
    <n v="4"/>
    <n v="4"/>
    <n v="4"/>
    <m/>
    <m/>
    <m/>
    <m/>
    <m/>
    <m/>
    <m/>
    <m/>
    <n v="4"/>
    <n v="4"/>
    <m/>
    <m/>
    <m/>
    <m/>
    <m/>
    <m/>
    <n v="4"/>
    <m/>
    <n v="10"/>
    <n v="10"/>
    <n v="10"/>
    <s v=""/>
    <s v=""/>
    <s v=""/>
    <s v=""/>
    <s v=""/>
    <s v=""/>
    <s v=""/>
    <s v=""/>
    <n v="2.5"/>
    <n v="2.5"/>
    <s v=""/>
    <s v=""/>
    <s v=""/>
    <s v=""/>
    <s v=""/>
    <s v=""/>
    <n v="10"/>
    <s v=""/>
    <x v="1"/>
  </r>
  <r>
    <x v="0"/>
    <s v="STORE"/>
    <x v="18"/>
    <x v="2"/>
    <x v="19"/>
    <m/>
    <m/>
    <m/>
    <n v="4"/>
    <n v="4"/>
    <n v="4"/>
    <n v="4"/>
    <n v="4"/>
    <n v="4"/>
    <m/>
    <m/>
    <m/>
    <m/>
    <m/>
    <m/>
    <m/>
    <m/>
    <m/>
    <m/>
    <m/>
    <m/>
    <s v=""/>
    <s v=""/>
    <s v=""/>
    <n v="4"/>
    <n v="4"/>
    <n v="3"/>
    <n v="3"/>
    <n v="3"/>
    <n v="3"/>
    <s v=""/>
    <s v=""/>
    <s v=""/>
    <s v=""/>
    <s v=""/>
    <s v=""/>
    <s v=""/>
    <s v=""/>
    <s v=""/>
    <s v=""/>
    <s v=""/>
    <s v=""/>
    <x v="1"/>
  </r>
  <r>
    <x v="0"/>
    <s v="PURCHASING"/>
    <x v="18"/>
    <x v="2"/>
    <x v="19"/>
    <m/>
    <m/>
    <m/>
    <m/>
    <m/>
    <m/>
    <m/>
    <m/>
    <m/>
    <n v="4"/>
    <n v="4"/>
    <m/>
    <m/>
    <n v="4"/>
    <m/>
    <n v="4"/>
    <m/>
    <m/>
    <m/>
    <m/>
    <n v="4"/>
    <s v=""/>
    <s v=""/>
    <s v=""/>
    <s v=""/>
    <s v=""/>
    <s v=""/>
    <s v=""/>
    <s v=""/>
    <s v=""/>
    <n v="10"/>
    <n v="10"/>
    <s v=""/>
    <s v=""/>
    <n v="1.25"/>
    <s v=""/>
    <n v="1.25"/>
    <s v=""/>
    <s v=""/>
    <s v=""/>
    <s v=""/>
    <n v="5"/>
    <x v="1"/>
  </r>
  <r>
    <x v="0"/>
    <s v="PACKAGING"/>
    <x v="18"/>
    <x v="2"/>
    <x v="19"/>
    <m/>
    <m/>
    <m/>
    <m/>
    <m/>
    <m/>
    <m/>
    <m/>
    <m/>
    <m/>
    <m/>
    <m/>
    <m/>
    <m/>
    <n v="4"/>
    <m/>
    <n v="4"/>
    <n v="4"/>
    <s v="-"/>
    <m/>
    <m/>
    <s v=""/>
    <s v=""/>
    <s v=""/>
    <s v=""/>
    <s v=""/>
    <s v=""/>
    <s v=""/>
    <s v=""/>
    <s v=""/>
    <s v=""/>
    <s v=""/>
    <s v=""/>
    <s v=""/>
    <s v=""/>
    <n v="1.25"/>
    <s v=""/>
    <n v="1.25"/>
    <n v="2.5"/>
    <s v=""/>
    <s v=""/>
    <s v=""/>
    <x v="1"/>
  </r>
  <r>
    <x v="0"/>
    <s v="QA"/>
    <x v="10"/>
    <x v="0"/>
    <x v="11"/>
    <n v="4"/>
    <n v="2"/>
    <n v="4"/>
    <m/>
    <m/>
    <m/>
    <m/>
    <m/>
    <m/>
    <m/>
    <m/>
    <n v="2"/>
    <n v="2"/>
    <m/>
    <m/>
    <m/>
    <m/>
    <m/>
    <m/>
    <n v="4"/>
    <m/>
    <n v="10"/>
    <n v="5"/>
    <n v="10"/>
    <s v=""/>
    <s v=""/>
    <s v=""/>
    <s v=""/>
    <s v=""/>
    <s v=""/>
    <s v=""/>
    <s v=""/>
    <n v="1.25"/>
    <n v="1.25"/>
    <s v=""/>
    <s v=""/>
    <s v=""/>
    <s v=""/>
    <s v=""/>
    <s v=""/>
    <n v="10"/>
    <s v=""/>
    <x v="1"/>
  </r>
  <r>
    <x v="0"/>
    <s v="STORE"/>
    <x v="10"/>
    <x v="0"/>
    <x v="11"/>
    <m/>
    <m/>
    <m/>
    <n v="4"/>
    <n v="2"/>
    <n v="2"/>
    <n v="1"/>
    <n v="2"/>
    <n v="1"/>
    <m/>
    <m/>
    <m/>
    <m/>
    <m/>
    <m/>
    <m/>
    <m/>
    <m/>
    <m/>
    <m/>
    <m/>
    <s v=""/>
    <s v=""/>
    <s v=""/>
    <n v="4"/>
    <n v="2"/>
    <n v="1.5"/>
    <n v="0.75"/>
    <n v="1.5"/>
    <n v="0.75"/>
    <s v=""/>
    <s v=""/>
    <s v=""/>
    <s v=""/>
    <s v=""/>
    <s v=""/>
    <s v=""/>
    <s v=""/>
    <s v=""/>
    <s v=""/>
    <s v=""/>
    <s v=""/>
    <x v="1"/>
  </r>
  <r>
    <x v="0"/>
    <s v="PURCHASING"/>
    <x v="10"/>
    <x v="0"/>
    <x v="11"/>
    <m/>
    <m/>
    <m/>
    <m/>
    <m/>
    <m/>
    <m/>
    <m/>
    <m/>
    <n v="1"/>
    <n v="4"/>
    <m/>
    <m/>
    <n v="4"/>
    <m/>
    <n v="2"/>
    <m/>
    <m/>
    <m/>
    <m/>
    <n v="1"/>
    <s v=""/>
    <s v=""/>
    <s v=""/>
    <s v=""/>
    <s v=""/>
    <s v=""/>
    <s v=""/>
    <s v=""/>
    <s v=""/>
    <n v="2.5"/>
    <n v="10"/>
    <s v=""/>
    <s v=""/>
    <n v="1.25"/>
    <s v=""/>
    <n v="0.625"/>
    <s v=""/>
    <s v=""/>
    <s v=""/>
    <s v=""/>
    <n v="1.25"/>
    <x v="1"/>
  </r>
  <r>
    <x v="0"/>
    <s v="PACKAGING"/>
    <x v="10"/>
    <x v="0"/>
    <x v="11"/>
    <m/>
    <m/>
    <m/>
    <m/>
    <m/>
    <m/>
    <m/>
    <m/>
    <m/>
    <m/>
    <m/>
    <m/>
    <m/>
    <m/>
    <s v="-"/>
    <m/>
    <s v="-"/>
    <s v="-"/>
    <s v="-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"/>
  </r>
  <r>
    <x v="0"/>
    <s v="QA"/>
    <x v="18"/>
    <x v="0"/>
    <x v="19"/>
    <n v="4"/>
    <n v="4"/>
    <n v="4"/>
    <m/>
    <m/>
    <m/>
    <m/>
    <m/>
    <m/>
    <m/>
    <m/>
    <n v="4"/>
    <n v="4"/>
    <m/>
    <m/>
    <m/>
    <m/>
    <m/>
    <m/>
    <n v="4"/>
    <m/>
    <n v="10"/>
    <n v="10"/>
    <n v="10"/>
    <s v=""/>
    <s v=""/>
    <s v=""/>
    <s v=""/>
    <s v=""/>
    <s v=""/>
    <s v=""/>
    <s v=""/>
    <n v="2.5"/>
    <n v="2.5"/>
    <s v=""/>
    <s v=""/>
    <s v=""/>
    <s v=""/>
    <s v=""/>
    <s v=""/>
    <n v="10"/>
    <s v=""/>
    <x v="1"/>
  </r>
  <r>
    <x v="0"/>
    <s v="STORE"/>
    <x v="18"/>
    <x v="0"/>
    <x v="19"/>
    <m/>
    <m/>
    <m/>
    <n v="4"/>
    <n v="4"/>
    <n v="4"/>
    <n v="4"/>
    <n v="4"/>
    <n v="4"/>
    <m/>
    <m/>
    <m/>
    <m/>
    <m/>
    <m/>
    <m/>
    <m/>
    <m/>
    <m/>
    <m/>
    <m/>
    <s v=""/>
    <s v=""/>
    <s v=""/>
    <n v="4"/>
    <n v="4"/>
    <n v="3"/>
    <n v="3"/>
    <n v="3"/>
    <n v="3"/>
    <s v=""/>
    <s v=""/>
    <s v=""/>
    <s v=""/>
    <s v=""/>
    <s v=""/>
    <s v=""/>
    <s v=""/>
    <s v=""/>
    <s v=""/>
    <s v=""/>
    <s v=""/>
    <x v="1"/>
  </r>
  <r>
    <x v="0"/>
    <s v="PURCHASING"/>
    <x v="18"/>
    <x v="0"/>
    <x v="19"/>
    <m/>
    <m/>
    <m/>
    <m/>
    <m/>
    <m/>
    <m/>
    <m/>
    <m/>
    <n v="4"/>
    <n v="4"/>
    <m/>
    <m/>
    <n v="4"/>
    <m/>
    <n v="4"/>
    <m/>
    <m/>
    <m/>
    <m/>
    <n v="4"/>
    <s v=""/>
    <s v=""/>
    <s v=""/>
    <s v=""/>
    <s v=""/>
    <s v=""/>
    <s v=""/>
    <s v=""/>
    <s v=""/>
    <n v="10"/>
    <n v="10"/>
    <s v=""/>
    <s v=""/>
    <n v="1.25"/>
    <s v=""/>
    <n v="1.25"/>
    <s v=""/>
    <s v=""/>
    <s v=""/>
    <s v=""/>
    <n v="5"/>
    <x v="1"/>
  </r>
  <r>
    <x v="0"/>
    <s v="PACKAGING"/>
    <x v="18"/>
    <x v="0"/>
    <x v="19"/>
    <m/>
    <m/>
    <m/>
    <m/>
    <m/>
    <m/>
    <m/>
    <m/>
    <m/>
    <m/>
    <m/>
    <m/>
    <m/>
    <m/>
    <n v="4"/>
    <m/>
    <n v="4"/>
    <n v="4"/>
    <s v="-"/>
    <m/>
    <m/>
    <s v=""/>
    <s v=""/>
    <s v=""/>
    <s v=""/>
    <s v=""/>
    <s v=""/>
    <s v=""/>
    <s v=""/>
    <s v=""/>
    <s v=""/>
    <s v=""/>
    <s v=""/>
    <s v=""/>
    <s v=""/>
    <n v="1.25"/>
    <s v=""/>
    <n v="1.25"/>
    <n v="2.5"/>
    <s v=""/>
    <s v=""/>
    <s v=""/>
    <x v="1"/>
  </r>
  <r>
    <x v="0"/>
    <s v="QA"/>
    <x v="18"/>
    <x v="1"/>
    <x v="19"/>
    <n v="4"/>
    <n v="4"/>
    <n v="4"/>
    <m/>
    <m/>
    <m/>
    <m/>
    <m/>
    <m/>
    <m/>
    <m/>
    <n v="4"/>
    <n v="4"/>
    <m/>
    <m/>
    <m/>
    <m/>
    <m/>
    <m/>
    <n v="4"/>
    <m/>
    <n v="10"/>
    <n v="10"/>
    <n v="10"/>
    <s v=""/>
    <s v=""/>
    <s v=""/>
    <s v=""/>
    <s v=""/>
    <s v=""/>
    <s v=""/>
    <s v=""/>
    <n v="2.5"/>
    <n v="2.5"/>
    <s v=""/>
    <s v=""/>
    <s v=""/>
    <s v=""/>
    <s v=""/>
    <s v=""/>
    <n v="10"/>
    <s v=""/>
    <x v="1"/>
  </r>
  <r>
    <x v="0"/>
    <s v="STORE"/>
    <x v="18"/>
    <x v="1"/>
    <x v="19"/>
    <m/>
    <m/>
    <m/>
    <n v="4"/>
    <n v="4"/>
    <n v="4"/>
    <n v="4"/>
    <n v="4"/>
    <n v="4"/>
    <m/>
    <m/>
    <m/>
    <m/>
    <m/>
    <m/>
    <m/>
    <m/>
    <m/>
    <m/>
    <m/>
    <m/>
    <s v=""/>
    <s v=""/>
    <s v=""/>
    <n v="4"/>
    <n v="4"/>
    <n v="3"/>
    <n v="3"/>
    <n v="3"/>
    <n v="3"/>
    <s v=""/>
    <s v=""/>
    <s v=""/>
    <s v=""/>
    <s v=""/>
    <s v=""/>
    <s v=""/>
    <s v=""/>
    <s v=""/>
    <s v=""/>
    <s v=""/>
    <s v=""/>
    <x v="1"/>
  </r>
  <r>
    <x v="0"/>
    <s v="PURCHASING"/>
    <x v="18"/>
    <x v="1"/>
    <x v="19"/>
    <m/>
    <m/>
    <m/>
    <m/>
    <m/>
    <m/>
    <m/>
    <m/>
    <m/>
    <n v="4"/>
    <n v="4"/>
    <m/>
    <m/>
    <n v="4"/>
    <m/>
    <n v="4"/>
    <m/>
    <m/>
    <m/>
    <m/>
    <n v="4"/>
    <s v=""/>
    <s v=""/>
    <s v=""/>
    <s v=""/>
    <s v=""/>
    <s v=""/>
    <s v=""/>
    <s v=""/>
    <s v=""/>
    <n v="10"/>
    <n v="10"/>
    <s v=""/>
    <s v=""/>
    <n v="1.25"/>
    <s v=""/>
    <n v="1.25"/>
    <s v=""/>
    <s v=""/>
    <s v=""/>
    <s v=""/>
    <n v="5"/>
    <x v="1"/>
  </r>
  <r>
    <x v="0"/>
    <s v="PACKAGING"/>
    <x v="18"/>
    <x v="1"/>
    <x v="19"/>
    <m/>
    <m/>
    <m/>
    <m/>
    <m/>
    <m/>
    <m/>
    <m/>
    <m/>
    <m/>
    <m/>
    <m/>
    <m/>
    <m/>
    <n v="4"/>
    <m/>
    <n v="4"/>
    <n v="4"/>
    <s v="-"/>
    <m/>
    <m/>
    <s v=""/>
    <s v=""/>
    <s v=""/>
    <s v=""/>
    <s v=""/>
    <s v=""/>
    <s v=""/>
    <s v=""/>
    <s v=""/>
    <s v=""/>
    <s v=""/>
    <s v=""/>
    <s v=""/>
    <s v=""/>
    <n v="1.25"/>
    <s v=""/>
    <n v="1.25"/>
    <n v="2.5"/>
    <s v=""/>
    <s v=""/>
    <s v=""/>
    <x v="1"/>
  </r>
  <r>
    <x v="1"/>
    <s v="QA"/>
    <x v="19"/>
    <x v="3"/>
    <x v="41"/>
    <n v="2"/>
    <n v="4"/>
    <n v="4"/>
    <m/>
    <m/>
    <m/>
    <m/>
    <m/>
    <m/>
    <m/>
    <m/>
    <n v="3"/>
    <n v="3"/>
    <m/>
    <m/>
    <m/>
    <m/>
    <m/>
    <m/>
    <n v="2"/>
    <m/>
    <n v="5"/>
    <n v="10"/>
    <n v="10"/>
    <s v=""/>
    <s v=""/>
    <s v=""/>
    <s v=""/>
    <s v=""/>
    <s v=""/>
    <s v=""/>
    <s v=""/>
    <n v="1.875"/>
    <n v="1.875"/>
    <s v=""/>
    <s v=""/>
    <s v=""/>
    <s v=""/>
    <s v=""/>
    <s v=""/>
    <n v="5"/>
    <s v=""/>
    <x v="1"/>
  </r>
  <r>
    <x v="1"/>
    <s v="STORE"/>
    <x v="19"/>
    <x v="3"/>
    <x v="41"/>
    <m/>
    <m/>
    <m/>
    <n v="4"/>
    <n v="3"/>
    <n v="1"/>
    <n v="3"/>
    <n v="3"/>
    <n v="2"/>
    <m/>
    <m/>
    <m/>
    <m/>
    <m/>
    <m/>
    <m/>
    <m/>
    <m/>
    <m/>
    <m/>
    <m/>
    <s v=""/>
    <s v=""/>
    <s v=""/>
    <n v="4"/>
    <n v="3"/>
    <n v="0.75"/>
    <n v="2.25"/>
    <n v="2.25"/>
    <n v="1.5"/>
    <s v=""/>
    <s v=""/>
    <s v=""/>
    <s v=""/>
    <s v=""/>
    <s v=""/>
    <s v=""/>
    <s v=""/>
    <s v=""/>
    <s v=""/>
    <s v=""/>
    <s v=""/>
    <x v="1"/>
  </r>
  <r>
    <x v="1"/>
    <s v="PURCHASING"/>
    <x v="19"/>
    <x v="3"/>
    <x v="41"/>
    <m/>
    <m/>
    <m/>
    <m/>
    <m/>
    <m/>
    <m/>
    <m/>
    <m/>
    <n v="1"/>
    <n v="1"/>
    <m/>
    <m/>
    <n v="1"/>
    <m/>
    <n v="2"/>
    <m/>
    <m/>
    <m/>
    <m/>
    <n v="2"/>
    <s v=""/>
    <s v=""/>
    <s v=""/>
    <s v=""/>
    <s v=""/>
    <s v=""/>
    <s v=""/>
    <s v=""/>
    <s v=""/>
    <n v="2.5"/>
    <n v="2.5"/>
    <s v=""/>
    <s v=""/>
    <n v="0.3125"/>
    <s v=""/>
    <n v="0.625"/>
    <s v=""/>
    <s v=""/>
    <s v=""/>
    <s v=""/>
    <n v="2.5"/>
    <x v="1"/>
  </r>
  <r>
    <x v="1"/>
    <s v="PACKAGING"/>
    <x v="19"/>
    <x v="3"/>
    <x v="41"/>
    <m/>
    <m/>
    <m/>
    <m/>
    <m/>
    <m/>
    <m/>
    <m/>
    <m/>
    <m/>
    <m/>
    <m/>
    <m/>
    <m/>
    <n v="1"/>
    <m/>
    <n v="2"/>
    <n v="4"/>
    <n v="1"/>
    <m/>
    <m/>
    <s v=""/>
    <s v=""/>
    <s v=""/>
    <s v=""/>
    <s v=""/>
    <s v=""/>
    <s v=""/>
    <s v=""/>
    <s v=""/>
    <s v=""/>
    <s v=""/>
    <s v=""/>
    <s v=""/>
    <s v=""/>
    <n v="0.3125"/>
    <s v=""/>
    <n v="0.625"/>
    <n v="2.5"/>
    <n v="0.625"/>
    <s v=""/>
    <s v=""/>
    <x v="1"/>
  </r>
  <r>
    <x v="1"/>
    <s v="QA"/>
    <x v="19"/>
    <x v="2"/>
    <x v="20"/>
    <n v="2"/>
    <n v="4"/>
    <n v="3"/>
    <m/>
    <m/>
    <m/>
    <m/>
    <m/>
    <m/>
    <m/>
    <m/>
    <n v="2"/>
    <n v="3"/>
    <m/>
    <m/>
    <m/>
    <m/>
    <m/>
    <m/>
    <n v="3"/>
    <m/>
    <n v="5"/>
    <n v="10"/>
    <n v="7.5"/>
    <s v=""/>
    <s v=""/>
    <s v=""/>
    <s v=""/>
    <s v=""/>
    <s v=""/>
    <s v=""/>
    <s v=""/>
    <n v="1.25"/>
    <n v="1.875"/>
    <s v=""/>
    <s v=""/>
    <s v=""/>
    <s v=""/>
    <s v=""/>
    <s v=""/>
    <n v="7.5"/>
    <s v=""/>
    <x v="1"/>
  </r>
  <r>
    <x v="1"/>
    <s v="STORE"/>
    <x v="19"/>
    <x v="2"/>
    <x v="20"/>
    <m/>
    <m/>
    <m/>
    <n v="3"/>
    <n v="2"/>
    <n v="3"/>
    <n v="1"/>
    <n v="3"/>
    <n v="1"/>
    <m/>
    <m/>
    <m/>
    <m/>
    <m/>
    <m/>
    <m/>
    <m/>
    <m/>
    <m/>
    <m/>
    <m/>
    <s v=""/>
    <s v=""/>
    <s v=""/>
    <n v="3"/>
    <n v="2"/>
    <n v="2.25"/>
    <n v="0.75"/>
    <n v="2.25"/>
    <n v="0.75"/>
    <s v=""/>
    <s v=""/>
    <s v=""/>
    <s v=""/>
    <s v=""/>
    <s v=""/>
    <s v=""/>
    <s v=""/>
    <s v=""/>
    <s v=""/>
    <s v=""/>
    <s v=""/>
    <x v="1"/>
  </r>
  <r>
    <x v="1"/>
    <s v="PURCHASING"/>
    <x v="19"/>
    <x v="2"/>
    <x v="20"/>
    <m/>
    <m/>
    <m/>
    <m/>
    <m/>
    <m/>
    <m/>
    <m/>
    <m/>
    <n v="2"/>
    <n v="4"/>
    <m/>
    <m/>
    <n v="1"/>
    <m/>
    <n v="2"/>
    <m/>
    <m/>
    <m/>
    <m/>
    <n v="1"/>
    <s v=""/>
    <s v=""/>
    <s v=""/>
    <s v=""/>
    <s v=""/>
    <s v=""/>
    <s v=""/>
    <s v=""/>
    <s v=""/>
    <n v="5"/>
    <n v="10"/>
    <s v=""/>
    <s v=""/>
    <n v="0.3125"/>
    <s v=""/>
    <n v="0.625"/>
    <s v=""/>
    <s v=""/>
    <s v=""/>
    <s v=""/>
    <n v="1.25"/>
    <x v="1"/>
  </r>
  <r>
    <x v="1"/>
    <s v="PACKAGING"/>
    <x v="19"/>
    <x v="2"/>
    <x v="20"/>
    <m/>
    <m/>
    <m/>
    <m/>
    <m/>
    <m/>
    <m/>
    <m/>
    <m/>
    <m/>
    <m/>
    <m/>
    <m/>
    <m/>
    <n v="2"/>
    <m/>
    <n v="4"/>
    <n v="1"/>
    <n v="4"/>
    <m/>
    <m/>
    <s v=""/>
    <s v=""/>
    <s v=""/>
    <s v=""/>
    <s v=""/>
    <s v=""/>
    <s v=""/>
    <s v=""/>
    <s v=""/>
    <s v=""/>
    <s v=""/>
    <s v=""/>
    <s v=""/>
    <s v=""/>
    <n v="0.625"/>
    <s v=""/>
    <n v="1.25"/>
    <n v="0.625"/>
    <n v="2.5"/>
    <s v=""/>
    <s v=""/>
    <x v="1"/>
  </r>
  <r>
    <x v="1"/>
    <s v="QA"/>
    <x v="19"/>
    <x v="0"/>
    <x v="20"/>
    <n v="2"/>
    <n v="1"/>
    <n v="2"/>
    <m/>
    <m/>
    <m/>
    <m/>
    <m/>
    <m/>
    <m/>
    <m/>
    <n v="3"/>
    <n v="1"/>
    <m/>
    <m/>
    <m/>
    <m/>
    <m/>
    <m/>
    <n v="3"/>
    <m/>
    <n v="5"/>
    <n v="2.5"/>
    <n v="5"/>
    <s v=""/>
    <s v=""/>
    <s v=""/>
    <s v=""/>
    <s v=""/>
    <s v=""/>
    <s v=""/>
    <s v=""/>
    <n v="1.875"/>
    <n v="0.625"/>
    <s v=""/>
    <s v=""/>
    <s v=""/>
    <s v=""/>
    <s v=""/>
    <s v=""/>
    <n v="7.5"/>
    <s v=""/>
    <x v="1"/>
  </r>
  <r>
    <x v="1"/>
    <s v="STORE"/>
    <x v="19"/>
    <x v="0"/>
    <x v="20"/>
    <m/>
    <m/>
    <m/>
    <n v="1"/>
    <n v="4"/>
    <n v="3"/>
    <n v="1"/>
    <n v="3"/>
    <n v="4"/>
    <m/>
    <m/>
    <m/>
    <m/>
    <m/>
    <m/>
    <m/>
    <m/>
    <m/>
    <m/>
    <m/>
    <m/>
    <s v=""/>
    <s v=""/>
    <s v=""/>
    <n v="1"/>
    <n v="4"/>
    <n v="2.25"/>
    <n v="0.75"/>
    <n v="2.25"/>
    <n v="3"/>
    <s v=""/>
    <s v=""/>
    <s v=""/>
    <s v=""/>
    <s v=""/>
    <s v=""/>
    <s v=""/>
    <s v=""/>
    <s v=""/>
    <s v=""/>
    <s v=""/>
    <s v=""/>
    <x v="1"/>
  </r>
  <r>
    <x v="1"/>
    <s v="PURCHASING"/>
    <x v="19"/>
    <x v="0"/>
    <x v="20"/>
    <m/>
    <m/>
    <m/>
    <m/>
    <m/>
    <m/>
    <m/>
    <m/>
    <m/>
    <n v="4"/>
    <n v="3"/>
    <m/>
    <m/>
    <n v="2"/>
    <m/>
    <n v="3"/>
    <m/>
    <m/>
    <m/>
    <m/>
    <n v="4"/>
    <s v=""/>
    <s v=""/>
    <s v=""/>
    <s v=""/>
    <s v=""/>
    <s v=""/>
    <s v=""/>
    <s v=""/>
    <s v=""/>
    <n v="10"/>
    <n v="7.5"/>
    <s v=""/>
    <s v=""/>
    <n v="0.625"/>
    <s v=""/>
    <n v="0.9375"/>
    <s v=""/>
    <s v=""/>
    <s v=""/>
    <s v=""/>
    <n v="5"/>
    <x v="1"/>
  </r>
  <r>
    <x v="1"/>
    <s v="PACKAGING"/>
    <x v="19"/>
    <x v="0"/>
    <x v="20"/>
    <m/>
    <m/>
    <m/>
    <m/>
    <m/>
    <m/>
    <m/>
    <m/>
    <m/>
    <m/>
    <m/>
    <m/>
    <m/>
    <m/>
    <n v="2"/>
    <m/>
    <n v="1"/>
    <n v="2"/>
    <n v="4"/>
    <m/>
    <m/>
    <s v=""/>
    <s v=""/>
    <s v=""/>
    <s v=""/>
    <s v=""/>
    <s v=""/>
    <s v=""/>
    <s v=""/>
    <s v=""/>
    <s v=""/>
    <s v=""/>
    <s v=""/>
    <s v=""/>
    <s v=""/>
    <n v="0.625"/>
    <s v=""/>
    <n v="0.3125"/>
    <n v="1.25"/>
    <n v="2.5"/>
    <s v=""/>
    <s v=""/>
    <x v="1"/>
  </r>
  <r>
    <x v="1"/>
    <s v="QA"/>
    <x v="19"/>
    <x v="1"/>
    <x v="20"/>
    <n v="3"/>
    <n v="4"/>
    <n v="2"/>
    <m/>
    <m/>
    <m/>
    <m/>
    <m/>
    <m/>
    <m/>
    <m/>
    <n v="2"/>
    <n v="1"/>
    <m/>
    <m/>
    <m/>
    <m/>
    <m/>
    <m/>
    <n v="4"/>
    <m/>
    <n v="7.5"/>
    <n v="10"/>
    <n v="5"/>
    <s v=""/>
    <s v=""/>
    <s v=""/>
    <s v=""/>
    <s v=""/>
    <s v=""/>
    <s v=""/>
    <s v=""/>
    <n v="1.25"/>
    <n v="0.625"/>
    <s v=""/>
    <s v=""/>
    <s v=""/>
    <s v=""/>
    <s v=""/>
    <s v=""/>
    <n v="10"/>
    <s v=""/>
    <x v="1"/>
  </r>
  <r>
    <x v="1"/>
    <s v="STORE"/>
    <x v="19"/>
    <x v="1"/>
    <x v="20"/>
    <m/>
    <m/>
    <m/>
    <n v="2"/>
    <n v="1"/>
    <n v="2"/>
    <n v="3"/>
    <n v="1"/>
    <n v="3"/>
    <m/>
    <m/>
    <m/>
    <m/>
    <m/>
    <m/>
    <m/>
    <m/>
    <m/>
    <m/>
    <m/>
    <m/>
    <s v=""/>
    <s v=""/>
    <s v=""/>
    <n v="2"/>
    <n v="1"/>
    <n v="1.5"/>
    <n v="2.25"/>
    <n v="0.75"/>
    <n v="2.25"/>
    <s v=""/>
    <s v=""/>
    <s v=""/>
    <s v=""/>
    <s v=""/>
    <s v=""/>
    <s v=""/>
    <s v=""/>
    <s v=""/>
    <s v=""/>
    <s v=""/>
    <s v=""/>
    <x v="1"/>
  </r>
  <r>
    <x v="1"/>
    <s v="PACKAGING"/>
    <x v="19"/>
    <x v="1"/>
    <x v="20"/>
    <m/>
    <m/>
    <m/>
    <m/>
    <m/>
    <m/>
    <m/>
    <m/>
    <m/>
    <m/>
    <m/>
    <m/>
    <m/>
    <m/>
    <n v="1"/>
    <m/>
    <n v="3"/>
    <n v="4"/>
    <n v="3"/>
    <m/>
    <m/>
    <s v=""/>
    <s v=""/>
    <s v=""/>
    <s v=""/>
    <s v=""/>
    <s v=""/>
    <s v=""/>
    <s v=""/>
    <s v=""/>
    <s v=""/>
    <s v=""/>
    <s v=""/>
    <s v=""/>
    <s v=""/>
    <n v="0.3125"/>
    <s v=""/>
    <n v="0.9375"/>
    <n v="2.5"/>
    <n v="1.875"/>
    <s v=""/>
    <s v=""/>
    <x v="1"/>
  </r>
  <r>
    <x v="1"/>
    <s v="PURCHASING"/>
    <x v="19"/>
    <x v="1"/>
    <x v="20"/>
    <m/>
    <m/>
    <m/>
    <m/>
    <m/>
    <m/>
    <m/>
    <m/>
    <m/>
    <n v="4"/>
    <n v="2"/>
    <m/>
    <m/>
    <n v="1"/>
    <m/>
    <n v="3"/>
    <m/>
    <m/>
    <m/>
    <m/>
    <n v="2"/>
    <s v=""/>
    <s v=""/>
    <s v=""/>
    <s v=""/>
    <s v=""/>
    <s v=""/>
    <s v=""/>
    <s v=""/>
    <s v=""/>
    <n v="10"/>
    <n v="5"/>
    <s v=""/>
    <s v=""/>
    <n v="0.3125"/>
    <s v=""/>
    <n v="0.9375"/>
    <s v=""/>
    <s v=""/>
    <s v=""/>
    <s v=""/>
    <n v="2.5"/>
    <x v="1"/>
  </r>
  <r>
    <x v="1"/>
    <s v="QA"/>
    <x v="19"/>
    <x v="4"/>
    <x v="41"/>
    <n v="3"/>
    <n v="2"/>
    <n v="2"/>
    <m/>
    <m/>
    <m/>
    <m/>
    <m/>
    <m/>
    <m/>
    <m/>
    <n v="2"/>
    <n v="1"/>
    <m/>
    <m/>
    <m/>
    <m/>
    <m/>
    <m/>
    <n v="2"/>
    <m/>
    <n v="7.5"/>
    <n v="5"/>
    <n v="5"/>
    <s v=""/>
    <s v=""/>
    <s v=""/>
    <s v=""/>
    <s v=""/>
    <s v=""/>
    <s v=""/>
    <s v=""/>
    <n v="1.25"/>
    <n v="0.625"/>
    <s v=""/>
    <s v=""/>
    <s v=""/>
    <s v=""/>
    <s v=""/>
    <s v=""/>
    <n v="5"/>
    <s v=""/>
    <x v="1"/>
  </r>
  <r>
    <x v="1"/>
    <s v="STORE"/>
    <x v="19"/>
    <x v="4"/>
    <x v="41"/>
    <m/>
    <m/>
    <m/>
    <n v="1"/>
    <n v="1"/>
    <n v="2"/>
    <n v="3"/>
    <n v="1"/>
    <n v="3"/>
    <m/>
    <m/>
    <m/>
    <m/>
    <m/>
    <m/>
    <m/>
    <m/>
    <m/>
    <m/>
    <m/>
    <m/>
    <s v=""/>
    <s v=""/>
    <s v=""/>
    <n v="1"/>
    <n v="1"/>
    <n v="1.5"/>
    <n v="2.25"/>
    <n v="0.75"/>
    <n v="2.25"/>
    <s v=""/>
    <s v=""/>
    <s v=""/>
    <s v=""/>
    <s v=""/>
    <s v=""/>
    <s v=""/>
    <s v=""/>
    <s v=""/>
    <s v=""/>
    <s v=""/>
    <s v=""/>
    <x v="1"/>
  </r>
  <r>
    <x v="1"/>
    <s v="PURCHASING"/>
    <x v="19"/>
    <x v="4"/>
    <x v="20"/>
    <m/>
    <m/>
    <m/>
    <m/>
    <m/>
    <m/>
    <m/>
    <m/>
    <m/>
    <n v="1"/>
    <n v="1"/>
    <m/>
    <m/>
    <n v="1"/>
    <m/>
    <n v="4"/>
    <m/>
    <m/>
    <m/>
    <m/>
    <n v="2"/>
    <s v=""/>
    <s v=""/>
    <s v=""/>
    <s v=""/>
    <s v=""/>
    <s v=""/>
    <s v=""/>
    <s v=""/>
    <s v=""/>
    <n v="2.5"/>
    <n v="2.5"/>
    <s v=""/>
    <s v=""/>
    <n v="0.3125"/>
    <s v=""/>
    <n v="1.25"/>
    <s v=""/>
    <s v=""/>
    <s v=""/>
    <s v=""/>
    <n v="2.5"/>
    <x v="1"/>
  </r>
  <r>
    <x v="1"/>
    <s v="PACKAGING"/>
    <x v="19"/>
    <x v="4"/>
    <x v="41"/>
    <m/>
    <m/>
    <m/>
    <m/>
    <m/>
    <m/>
    <m/>
    <m/>
    <m/>
    <m/>
    <m/>
    <m/>
    <m/>
    <m/>
    <n v="4"/>
    <m/>
    <n v="4"/>
    <n v="2"/>
    <n v="2"/>
    <m/>
    <m/>
    <s v=""/>
    <s v=""/>
    <s v=""/>
    <s v=""/>
    <s v=""/>
    <s v=""/>
    <s v=""/>
    <s v=""/>
    <s v=""/>
    <s v=""/>
    <s v=""/>
    <s v=""/>
    <s v=""/>
    <s v=""/>
    <n v="1.25"/>
    <s v=""/>
    <n v="1.25"/>
    <n v="1.25"/>
    <n v="1.25"/>
    <s v=""/>
    <s v=""/>
    <x v="1"/>
  </r>
  <r>
    <x v="1"/>
    <s v="QA"/>
    <x v="32"/>
    <x v="3"/>
    <x v="40"/>
    <n v="3"/>
    <n v="2"/>
    <n v="2"/>
    <m/>
    <m/>
    <m/>
    <m/>
    <m/>
    <m/>
    <m/>
    <m/>
    <n v="3"/>
    <n v="1"/>
    <m/>
    <m/>
    <m/>
    <m/>
    <m/>
    <m/>
    <n v="3"/>
    <m/>
    <n v="7.5"/>
    <n v="5"/>
    <n v="5"/>
    <s v=""/>
    <s v=""/>
    <s v=""/>
    <s v=""/>
    <s v=""/>
    <s v=""/>
    <s v=""/>
    <s v=""/>
    <n v="1.875"/>
    <n v="0.625"/>
    <s v=""/>
    <s v=""/>
    <s v=""/>
    <s v=""/>
    <s v=""/>
    <s v=""/>
    <n v="7.5"/>
    <s v=""/>
    <x v="1"/>
  </r>
  <r>
    <x v="1"/>
    <s v="STORE"/>
    <x v="32"/>
    <x v="3"/>
    <x v="40"/>
    <m/>
    <m/>
    <m/>
    <n v="4"/>
    <n v="3"/>
    <n v="1"/>
    <n v="2"/>
    <n v="1"/>
    <n v="2"/>
    <m/>
    <m/>
    <m/>
    <m/>
    <m/>
    <m/>
    <m/>
    <m/>
    <m/>
    <m/>
    <m/>
    <m/>
    <s v=""/>
    <s v=""/>
    <s v=""/>
    <n v="4"/>
    <n v="3"/>
    <n v="0.75"/>
    <n v="1.5"/>
    <n v="0.75"/>
    <n v="1.5"/>
    <s v=""/>
    <s v=""/>
    <s v=""/>
    <s v=""/>
    <s v=""/>
    <s v=""/>
    <s v=""/>
    <s v=""/>
    <s v=""/>
    <s v=""/>
    <s v=""/>
    <s v=""/>
    <x v="1"/>
  </r>
  <r>
    <x v="1"/>
    <s v="PURCHASING"/>
    <x v="32"/>
    <x v="3"/>
    <x v="40"/>
    <m/>
    <m/>
    <m/>
    <m/>
    <m/>
    <m/>
    <m/>
    <m/>
    <m/>
    <n v="3"/>
    <n v="1"/>
    <m/>
    <m/>
    <n v="4"/>
    <m/>
    <n v="3"/>
    <m/>
    <m/>
    <m/>
    <m/>
    <n v="4"/>
    <s v=""/>
    <s v=""/>
    <s v=""/>
    <s v=""/>
    <s v=""/>
    <s v=""/>
    <s v=""/>
    <s v=""/>
    <s v=""/>
    <n v="7.5"/>
    <n v="2.5"/>
    <s v=""/>
    <s v=""/>
    <n v="1.25"/>
    <s v=""/>
    <n v="0.9375"/>
    <s v=""/>
    <s v=""/>
    <s v=""/>
    <s v=""/>
    <n v="5"/>
    <x v="1"/>
  </r>
  <r>
    <x v="1"/>
    <s v="PACKAGING"/>
    <x v="32"/>
    <x v="3"/>
    <x v="40"/>
    <m/>
    <m/>
    <m/>
    <m/>
    <m/>
    <m/>
    <m/>
    <m/>
    <m/>
    <m/>
    <m/>
    <m/>
    <m/>
    <m/>
    <s v="-"/>
    <m/>
    <s v="-"/>
    <s v="-"/>
    <s v="-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"/>
  </r>
  <r>
    <x v="1"/>
    <s v="QA"/>
    <x v="32"/>
    <x v="2"/>
    <x v="40"/>
    <n v="1"/>
    <n v="2"/>
    <n v="2"/>
    <m/>
    <m/>
    <m/>
    <m/>
    <m/>
    <m/>
    <m/>
    <m/>
    <n v="2"/>
    <n v="3"/>
    <m/>
    <m/>
    <m/>
    <m/>
    <m/>
    <m/>
    <n v="4"/>
    <m/>
    <n v="2.5"/>
    <n v="5"/>
    <n v="5"/>
    <s v=""/>
    <s v=""/>
    <s v=""/>
    <s v=""/>
    <s v=""/>
    <s v=""/>
    <s v=""/>
    <s v=""/>
    <n v="1.25"/>
    <n v="1.875"/>
    <s v=""/>
    <s v=""/>
    <s v=""/>
    <s v=""/>
    <s v=""/>
    <s v=""/>
    <n v="10"/>
    <s v=""/>
    <x v="1"/>
  </r>
  <r>
    <x v="1"/>
    <s v="STORE"/>
    <x v="32"/>
    <x v="2"/>
    <x v="40"/>
    <m/>
    <m/>
    <m/>
    <n v="2"/>
    <n v="4"/>
    <n v="4"/>
    <n v="4"/>
    <n v="1"/>
    <n v="2"/>
    <m/>
    <m/>
    <m/>
    <m/>
    <m/>
    <m/>
    <m/>
    <m/>
    <m/>
    <m/>
    <m/>
    <m/>
    <s v=""/>
    <s v=""/>
    <s v=""/>
    <n v="2"/>
    <n v="4"/>
    <n v="3"/>
    <n v="3"/>
    <n v="0.75"/>
    <n v="1.5"/>
    <s v=""/>
    <s v=""/>
    <s v=""/>
    <s v=""/>
    <s v=""/>
    <s v=""/>
    <s v=""/>
    <s v=""/>
    <s v=""/>
    <s v=""/>
    <s v=""/>
    <s v=""/>
    <x v="1"/>
  </r>
  <r>
    <x v="1"/>
    <s v="PURCHASING"/>
    <x v="32"/>
    <x v="2"/>
    <x v="43"/>
    <m/>
    <m/>
    <m/>
    <m/>
    <m/>
    <m/>
    <m/>
    <m/>
    <m/>
    <n v="3"/>
    <n v="2"/>
    <m/>
    <m/>
    <n v="4"/>
    <m/>
    <n v="2"/>
    <m/>
    <m/>
    <m/>
    <m/>
    <n v="1"/>
    <s v=""/>
    <s v=""/>
    <s v=""/>
    <s v=""/>
    <s v=""/>
    <s v=""/>
    <s v=""/>
    <s v=""/>
    <s v=""/>
    <n v="7.5"/>
    <n v="5"/>
    <s v=""/>
    <s v=""/>
    <n v="1.25"/>
    <s v=""/>
    <n v="0.625"/>
    <s v=""/>
    <s v=""/>
    <s v=""/>
    <s v=""/>
    <n v="1.25"/>
    <x v="1"/>
  </r>
  <r>
    <x v="1"/>
    <s v="PACKAGING"/>
    <x v="32"/>
    <x v="2"/>
    <x v="40"/>
    <m/>
    <m/>
    <m/>
    <m/>
    <m/>
    <m/>
    <m/>
    <m/>
    <m/>
    <m/>
    <m/>
    <m/>
    <m/>
    <m/>
    <n v="3"/>
    <m/>
    <n v="3"/>
    <n v="4"/>
    <n v="1"/>
    <m/>
    <m/>
    <s v=""/>
    <s v=""/>
    <s v=""/>
    <s v=""/>
    <s v=""/>
    <s v=""/>
    <s v=""/>
    <s v=""/>
    <s v=""/>
    <s v=""/>
    <s v=""/>
    <s v=""/>
    <s v=""/>
    <s v=""/>
    <n v="0.9375"/>
    <s v=""/>
    <n v="0.9375"/>
    <n v="2.5"/>
    <n v="0.625"/>
    <s v=""/>
    <s v=""/>
    <x v="1"/>
  </r>
  <r>
    <x v="0"/>
    <s v="QA"/>
    <x v="0"/>
    <x v="0"/>
    <x v="0"/>
    <n v="3"/>
    <n v="3"/>
    <n v="3"/>
    <m/>
    <m/>
    <m/>
    <m/>
    <m/>
    <m/>
    <m/>
    <m/>
    <n v="4"/>
    <n v="3"/>
    <m/>
    <m/>
    <m/>
    <m/>
    <m/>
    <m/>
    <n v="3"/>
    <m/>
    <n v="7.5"/>
    <n v="7.5"/>
    <n v="7.5"/>
    <s v=""/>
    <s v=""/>
    <s v=""/>
    <s v=""/>
    <s v=""/>
    <s v=""/>
    <s v=""/>
    <s v=""/>
    <n v="2.5"/>
    <n v="1.875"/>
    <s v=""/>
    <s v=""/>
    <s v=""/>
    <s v=""/>
    <s v=""/>
    <s v=""/>
    <n v="7.5"/>
    <s v=""/>
    <x v="1"/>
  </r>
  <r>
    <x v="0"/>
    <s v="STORE"/>
    <x v="0"/>
    <x v="0"/>
    <x v="0"/>
    <m/>
    <m/>
    <m/>
    <n v="3"/>
    <n v="3"/>
    <n v="4"/>
    <n v="4"/>
    <n v="4"/>
    <n v="4"/>
    <m/>
    <m/>
    <m/>
    <m/>
    <m/>
    <m/>
    <m/>
    <m/>
    <m/>
    <m/>
    <m/>
    <m/>
    <s v=""/>
    <s v=""/>
    <s v=""/>
    <n v="3"/>
    <n v="3"/>
    <n v="3"/>
    <n v="3"/>
    <n v="3"/>
    <n v="3"/>
    <s v=""/>
    <s v=""/>
    <s v=""/>
    <s v=""/>
    <s v=""/>
    <s v=""/>
    <s v=""/>
    <s v=""/>
    <s v=""/>
    <s v=""/>
    <s v=""/>
    <s v=""/>
    <x v="1"/>
  </r>
  <r>
    <x v="0"/>
    <s v="PURCHASING"/>
    <x v="0"/>
    <x v="0"/>
    <x v="0"/>
    <m/>
    <m/>
    <m/>
    <m/>
    <m/>
    <m/>
    <m/>
    <m/>
    <m/>
    <n v="3"/>
    <n v="3"/>
    <m/>
    <m/>
    <n v="4"/>
    <m/>
    <n v="4"/>
    <m/>
    <m/>
    <m/>
    <m/>
    <n v="3"/>
    <s v=""/>
    <s v=""/>
    <s v=""/>
    <s v=""/>
    <s v=""/>
    <s v=""/>
    <s v=""/>
    <s v=""/>
    <s v=""/>
    <n v="7.5"/>
    <n v="7.5"/>
    <s v=""/>
    <s v=""/>
    <n v="1.25"/>
    <s v=""/>
    <n v="1.25"/>
    <s v=""/>
    <s v=""/>
    <s v=""/>
    <s v=""/>
    <n v="3.75"/>
    <x v="1"/>
  </r>
  <r>
    <x v="0"/>
    <s v="PACKAGING"/>
    <x v="0"/>
    <x v="0"/>
    <x v="0"/>
    <m/>
    <m/>
    <m/>
    <m/>
    <m/>
    <m/>
    <m/>
    <m/>
    <m/>
    <m/>
    <m/>
    <m/>
    <m/>
    <m/>
    <n v="3"/>
    <m/>
    <n v="4"/>
    <n v="3"/>
    <n v="4"/>
    <m/>
    <m/>
    <s v=""/>
    <s v=""/>
    <s v=""/>
    <s v=""/>
    <s v=""/>
    <s v=""/>
    <s v=""/>
    <s v=""/>
    <s v=""/>
    <s v=""/>
    <s v=""/>
    <s v=""/>
    <s v=""/>
    <s v=""/>
    <n v="0.9375"/>
    <s v=""/>
    <n v="1.25"/>
    <n v="1.875"/>
    <n v="2.5"/>
    <s v=""/>
    <s v=""/>
    <x v="1"/>
  </r>
  <r>
    <x v="0"/>
    <s v="PACKAGING"/>
    <x v="0"/>
    <x v="5"/>
    <x v="0"/>
    <m/>
    <m/>
    <m/>
    <m/>
    <m/>
    <m/>
    <m/>
    <m/>
    <m/>
    <m/>
    <m/>
    <m/>
    <m/>
    <m/>
    <n v="4"/>
    <m/>
    <n v="4"/>
    <n v="3"/>
    <s v="-"/>
    <m/>
    <m/>
    <s v=""/>
    <s v=""/>
    <s v=""/>
    <s v=""/>
    <s v=""/>
    <s v=""/>
    <s v=""/>
    <s v=""/>
    <s v=""/>
    <s v=""/>
    <s v=""/>
    <s v=""/>
    <s v=""/>
    <s v=""/>
    <n v="1.25"/>
    <s v=""/>
    <n v="1.25"/>
    <n v="1.875"/>
    <s v=""/>
    <s v=""/>
    <s v=""/>
    <x v="1"/>
  </r>
  <r>
    <x v="0"/>
    <s v="PACKAGING"/>
    <x v="33"/>
    <x v="5"/>
    <x v="44"/>
    <m/>
    <m/>
    <m/>
    <m/>
    <m/>
    <m/>
    <m/>
    <m/>
    <m/>
    <m/>
    <m/>
    <m/>
    <m/>
    <m/>
    <s v="-"/>
    <m/>
    <s v="-"/>
    <s v="-"/>
    <s v="-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"/>
  </r>
  <r>
    <x v="0"/>
    <s v="PACKAGING"/>
    <x v="0"/>
    <x v="5"/>
    <x v="0"/>
    <m/>
    <m/>
    <m/>
    <m/>
    <m/>
    <m/>
    <m/>
    <m/>
    <m/>
    <m/>
    <m/>
    <m/>
    <m/>
    <m/>
    <n v="4"/>
    <m/>
    <n v="3"/>
    <n v="3"/>
    <n v="3"/>
    <m/>
    <m/>
    <s v=""/>
    <s v=""/>
    <s v=""/>
    <s v=""/>
    <s v=""/>
    <s v=""/>
    <s v=""/>
    <s v=""/>
    <s v=""/>
    <s v=""/>
    <s v=""/>
    <s v=""/>
    <s v=""/>
    <s v=""/>
    <n v="1.25"/>
    <s v=""/>
    <n v="0.9375"/>
    <n v="1.875"/>
    <n v="1.875"/>
    <s v=""/>
    <s v=""/>
    <x v="1"/>
  </r>
  <r>
    <x v="0"/>
    <s v="PACKAGING"/>
    <x v="0"/>
    <x v="5"/>
    <x v="0"/>
    <m/>
    <m/>
    <m/>
    <m/>
    <m/>
    <m/>
    <m/>
    <m/>
    <m/>
    <m/>
    <m/>
    <m/>
    <m/>
    <m/>
    <n v="4"/>
    <m/>
    <n v="3"/>
    <n v="3"/>
    <n v="3"/>
    <m/>
    <m/>
    <s v=""/>
    <s v=""/>
    <s v=""/>
    <s v=""/>
    <s v=""/>
    <s v=""/>
    <s v=""/>
    <s v=""/>
    <s v=""/>
    <s v=""/>
    <s v=""/>
    <s v=""/>
    <s v=""/>
    <s v=""/>
    <n v="1.25"/>
    <s v=""/>
    <n v="0.9375"/>
    <n v="1.875"/>
    <n v="1.875"/>
    <s v=""/>
    <s v=""/>
    <x v="1"/>
  </r>
  <r>
    <x v="0"/>
    <s v="PACKAGING"/>
    <x v="33"/>
    <x v="5"/>
    <x v="44"/>
    <m/>
    <m/>
    <m/>
    <m/>
    <m/>
    <m/>
    <m/>
    <m/>
    <m/>
    <m/>
    <m/>
    <m/>
    <m/>
    <m/>
    <n v="4"/>
    <m/>
    <n v="2"/>
    <n v="2"/>
    <n v="4"/>
    <m/>
    <m/>
    <s v=""/>
    <s v=""/>
    <s v=""/>
    <s v=""/>
    <s v=""/>
    <s v=""/>
    <s v=""/>
    <s v=""/>
    <s v=""/>
    <s v=""/>
    <s v=""/>
    <s v=""/>
    <s v=""/>
    <s v=""/>
    <n v="1.25"/>
    <s v=""/>
    <n v="0.625"/>
    <n v="1.25"/>
    <n v="2.5"/>
    <s v=""/>
    <s v=""/>
    <x v="1"/>
  </r>
  <r>
    <x v="0"/>
    <s v="PACKAGING"/>
    <x v="4"/>
    <x v="5"/>
    <x v="4"/>
    <m/>
    <m/>
    <m/>
    <m/>
    <m/>
    <m/>
    <m/>
    <m/>
    <m/>
    <m/>
    <m/>
    <m/>
    <m/>
    <m/>
    <s v="-"/>
    <m/>
    <s v="-"/>
    <s v="-"/>
    <s v="-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"/>
  </r>
  <r>
    <x v="0"/>
    <s v="PACKAGING"/>
    <x v="15"/>
    <x v="5"/>
    <x v="25"/>
    <m/>
    <m/>
    <m/>
    <m/>
    <m/>
    <m/>
    <m/>
    <m/>
    <m/>
    <m/>
    <m/>
    <m/>
    <m/>
    <m/>
    <n v="4"/>
    <m/>
    <n v="4"/>
    <n v="4"/>
    <s v="-"/>
    <m/>
    <m/>
    <s v=""/>
    <s v=""/>
    <s v=""/>
    <s v=""/>
    <s v=""/>
    <s v=""/>
    <s v=""/>
    <s v=""/>
    <s v=""/>
    <s v=""/>
    <s v=""/>
    <s v=""/>
    <s v=""/>
    <s v=""/>
    <n v="1.25"/>
    <s v=""/>
    <n v="1.25"/>
    <n v="2.5"/>
    <s v=""/>
    <s v=""/>
    <s v=""/>
    <x v="1"/>
  </r>
  <r>
    <x v="0"/>
    <s v="PACKAGING"/>
    <x v="31"/>
    <x v="5"/>
    <x v="45"/>
    <m/>
    <m/>
    <m/>
    <m/>
    <m/>
    <m/>
    <m/>
    <m/>
    <m/>
    <m/>
    <m/>
    <m/>
    <m/>
    <m/>
    <n v="2"/>
    <m/>
    <n v="2"/>
    <n v="2"/>
    <s v="-"/>
    <m/>
    <m/>
    <s v=""/>
    <s v=""/>
    <s v=""/>
    <s v=""/>
    <s v=""/>
    <s v=""/>
    <s v=""/>
    <s v=""/>
    <s v=""/>
    <s v=""/>
    <s v=""/>
    <s v=""/>
    <s v=""/>
    <s v=""/>
    <n v="0.625"/>
    <s v=""/>
    <n v="0.625"/>
    <n v="1.25"/>
    <s v=""/>
    <s v=""/>
    <s v=""/>
    <x v="1"/>
  </r>
  <r>
    <x v="0"/>
    <s v="PACKAGING"/>
    <x v="0"/>
    <x v="5"/>
    <x v="0"/>
    <m/>
    <m/>
    <m/>
    <m/>
    <m/>
    <m/>
    <m/>
    <m/>
    <m/>
    <m/>
    <m/>
    <m/>
    <m/>
    <m/>
    <n v="4"/>
    <m/>
    <n v="4"/>
    <n v="4"/>
    <n v="4"/>
    <m/>
    <m/>
    <s v=""/>
    <s v=""/>
    <s v=""/>
    <s v=""/>
    <s v=""/>
    <s v=""/>
    <s v=""/>
    <s v=""/>
    <s v=""/>
    <s v=""/>
    <s v=""/>
    <s v=""/>
    <s v=""/>
    <s v=""/>
    <n v="1.25"/>
    <s v=""/>
    <n v="1.25"/>
    <n v="2.5"/>
    <n v="2.5"/>
    <s v=""/>
    <s v=""/>
    <x v="1"/>
  </r>
  <r>
    <x v="0"/>
    <s v="PACKAGING"/>
    <x v="33"/>
    <x v="5"/>
    <x v="44"/>
    <m/>
    <m/>
    <m/>
    <m/>
    <m/>
    <m/>
    <m/>
    <m/>
    <m/>
    <m/>
    <m/>
    <m/>
    <m/>
    <m/>
    <n v="4"/>
    <m/>
    <n v="3"/>
    <n v="3"/>
    <n v="4"/>
    <m/>
    <m/>
    <s v=""/>
    <s v=""/>
    <s v=""/>
    <s v=""/>
    <s v=""/>
    <s v=""/>
    <s v=""/>
    <s v=""/>
    <s v=""/>
    <s v=""/>
    <s v=""/>
    <s v=""/>
    <s v=""/>
    <s v=""/>
    <n v="1.25"/>
    <s v=""/>
    <n v="0.9375"/>
    <n v="1.875"/>
    <n v="2.5"/>
    <s v=""/>
    <s v=""/>
    <x v="1"/>
  </r>
  <r>
    <x v="0"/>
    <s v="PACKAGING"/>
    <x v="31"/>
    <x v="5"/>
    <x v="45"/>
    <m/>
    <m/>
    <m/>
    <m/>
    <m/>
    <m/>
    <m/>
    <m/>
    <m/>
    <m/>
    <m/>
    <m/>
    <m/>
    <m/>
    <n v="4"/>
    <m/>
    <n v="4"/>
    <n v="4"/>
    <n v="4"/>
    <m/>
    <m/>
    <s v=""/>
    <s v=""/>
    <s v=""/>
    <s v=""/>
    <s v=""/>
    <s v=""/>
    <s v=""/>
    <s v=""/>
    <s v=""/>
    <s v=""/>
    <s v=""/>
    <s v=""/>
    <s v=""/>
    <s v=""/>
    <n v="1.25"/>
    <s v=""/>
    <n v="1.25"/>
    <n v="2.5"/>
    <n v="2.5"/>
    <s v=""/>
    <s v=""/>
    <x v="1"/>
  </r>
  <r>
    <x v="0"/>
    <s v="PACKAGING"/>
    <x v="15"/>
    <x v="5"/>
    <x v="25"/>
    <m/>
    <m/>
    <m/>
    <m/>
    <m/>
    <m/>
    <m/>
    <m/>
    <m/>
    <m/>
    <m/>
    <m/>
    <m/>
    <m/>
    <n v="4"/>
    <m/>
    <n v="4"/>
    <n v="4"/>
    <s v="-"/>
    <m/>
    <m/>
    <s v=""/>
    <s v=""/>
    <s v=""/>
    <s v=""/>
    <s v=""/>
    <s v=""/>
    <s v=""/>
    <s v=""/>
    <s v=""/>
    <s v=""/>
    <s v=""/>
    <s v=""/>
    <s v=""/>
    <s v=""/>
    <n v="1.25"/>
    <s v=""/>
    <n v="1.25"/>
    <n v="2.5"/>
    <s v=""/>
    <s v=""/>
    <s v=""/>
    <x v="1"/>
  </r>
  <r>
    <x v="0"/>
    <s v="PACKAGING"/>
    <x v="31"/>
    <x v="5"/>
    <x v="45"/>
    <m/>
    <m/>
    <m/>
    <m/>
    <m/>
    <m/>
    <m/>
    <m/>
    <m/>
    <m/>
    <m/>
    <m/>
    <m/>
    <m/>
    <n v="4"/>
    <m/>
    <n v="4"/>
    <n v="4"/>
    <n v="4"/>
    <m/>
    <m/>
    <s v=""/>
    <s v=""/>
    <s v=""/>
    <s v=""/>
    <s v=""/>
    <s v=""/>
    <s v=""/>
    <s v=""/>
    <s v=""/>
    <s v=""/>
    <s v=""/>
    <s v=""/>
    <s v=""/>
    <s v=""/>
    <n v="1.25"/>
    <s v=""/>
    <n v="1.25"/>
    <n v="2.5"/>
    <n v="2.5"/>
    <s v=""/>
    <s v=""/>
    <x v="1"/>
  </r>
  <r>
    <x v="0"/>
    <s v="PACKAGING"/>
    <x v="4"/>
    <x v="5"/>
    <x v="4"/>
    <m/>
    <m/>
    <m/>
    <m/>
    <m/>
    <m/>
    <m/>
    <m/>
    <m/>
    <m/>
    <m/>
    <m/>
    <m/>
    <m/>
    <s v="-"/>
    <m/>
    <s v="-"/>
    <s v="-"/>
    <s v="-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"/>
  </r>
  <r>
    <x v="0"/>
    <s v="PURCHASING"/>
    <x v="33"/>
    <x v="3"/>
    <x v="44"/>
    <m/>
    <m/>
    <m/>
    <m/>
    <m/>
    <m/>
    <m/>
    <m/>
    <m/>
    <n v="3"/>
    <n v="2"/>
    <m/>
    <m/>
    <n v="4"/>
    <m/>
    <n v="4"/>
    <m/>
    <m/>
    <m/>
    <m/>
    <n v="4"/>
    <s v=""/>
    <s v=""/>
    <s v=""/>
    <s v=""/>
    <s v=""/>
    <s v=""/>
    <s v=""/>
    <s v=""/>
    <s v=""/>
    <n v="7.5"/>
    <n v="5"/>
    <s v=""/>
    <s v=""/>
    <n v="1.25"/>
    <s v=""/>
    <n v="1.25"/>
    <s v=""/>
    <s v=""/>
    <s v=""/>
    <s v=""/>
    <n v="5"/>
    <x v="1"/>
  </r>
  <r>
    <x v="0"/>
    <s v="PURCHASING"/>
    <x v="15"/>
    <x v="3"/>
    <x v="16"/>
    <m/>
    <m/>
    <m/>
    <m/>
    <m/>
    <m/>
    <m/>
    <m/>
    <m/>
    <n v="3"/>
    <n v="2"/>
    <m/>
    <m/>
    <n v="4"/>
    <m/>
    <n v="4"/>
    <m/>
    <m/>
    <m/>
    <m/>
    <n v="4"/>
    <s v=""/>
    <s v=""/>
    <s v=""/>
    <s v=""/>
    <s v=""/>
    <s v=""/>
    <s v=""/>
    <s v=""/>
    <s v=""/>
    <n v="7.5"/>
    <n v="5"/>
    <s v=""/>
    <s v=""/>
    <n v="1.25"/>
    <s v=""/>
    <n v="1.25"/>
    <s v=""/>
    <s v=""/>
    <s v=""/>
    <s v=""/>
    <n v="5"/>
    <x v="1"/>
  </r>
  <r>
    <x v="0"/>
    <s v="PURCHASING"/>
    <x v="31"/>
    <x v="3"/>
    <x v="38"/>
    <m/>
    <m/>
    <m/>
    <m/>
    <m/>
    <m/>
    <m/>
    <m/>
    <m/>
    <n v="3"/>
    <n v="2"/>
    <m/>
    <m/>
    <n v="4"/>
    <m/>
    <n v="4"/>
    <m/>
    <m/>
    <m/>
    <m/>
    <n v="4"/>
    <s v=""/>
    <s v=""/>
    <s v=""/>
    <s v=""/>
    <s v=""/>
    <s v=""/>
    <s v=""/>
    <s v=""/>
    <s v=""/>
    <n v="7.5"/>
    <n v="5"/>
    <s v=""/>
    <s v=""/>
    <n v="1.25"/>
    <s v=""/>
    <n v="1.25"/>
    <s v=""/>
    <s v=""/>
    <s v=""/>
    <s v=""/>
    <n v="5"/>
    <x v="1"/>
  </r>
  <r>
    <x v="0"/>
    <s v="PURCHASING"/>
    <x v="0"/>
    <x v="0"/>
    <x v="0"/>
    <m/>
    <m/>
    <m/>
    <m/>
    <m/>
    <m/>
    <m/>
    <m/>
    <m/>
    <n v="3"/>
    <n v="2"/>
    <m/>
    <m/>
    <n v="4"/>
    <m/>
    <n v="4"/>
    <m/>
    <m/>
    <m/>
    <m/>
    <n v="4"/>
    <s v=""/>
    <s v=""/>
    <s v=""/>
    <s v=""/>
    <s v=""/>
    <s v=""/>
    <s v=""/>
    <s v=""/>
    <s v=""/>
    <n v="7.5"/>
    <n v="5"/>
    <s v=""/>
    <s v=""/>
    <n v="1.25"/>
    <s v=""/>
    <n v="1.25"/>
    <s v=""/>
    <s v=""/>
    <s v=""/>
    <s v=""/>
    <n v="5"/>
    <x v="1"/>
  </r>
  <r>
    <x v="0"/>
    <s v="PURCHASING"/>
    <x v="4"/>
    <x v="0"/>
    <x v="7"/>
    <m/>
    <m/>
    <m/>
    <m/>
    <m/>
    <m/>
    <m/>
    <m/>
    <m/>
    <n v="4"/>
    <n v="2"/>
    <m/>
    <m/>
    <n v="4"/>
    <m/>
    <n v="4"/>
    <m/>
    <m/>
    <m/>
    <m/>
    <n v="4"/>
    <s v=""/>
    <s v=""/>
    <s v=""/>
    <s v=""/>
    <s v=""/>
    <s v=""/>
    <s v=""/>
    <s v=""/>
    <s v=""/>
    <n v="10"/>
    <n v="5"/>
    <s v=""/>
    <s v=""/>
    <n v="1.25"/>
    <s v=""/>
    <n v="1.25"/>
    <s v=""/>
    <s v=""/>
    <s v=""/>
    <s v=""/>
    <n v="5"/>
    <x v="1"/>
  </r>
  <r>
    <x v="0"/>
    <s v="PURCHASING"/>
    <x v="0"/>
    <x v="0"/>
    <x v="0"/>
    <m/>
    <m/>
    <m/>
    <m/>
    <m/>
    <m/>
    <m/>
    <m/>
    <m/>
    <n v="3"/>
    <n v="2"/>
    <m/>
    <m/>
    <n v="4"/>
    <m/>
    <n v="4"/>
    <m/>
    <m/>
    <m/>
    <m/>
    <n v="4"/>
    <s v=""/>
    <s v=""/>
    <s v=""/>
    <s v=""/>
    <s v=""/>
    <s v=""/>
    <s v=""/>
    <s v=""/>
    <s v=""/>
    <n v="7.5"/>
    <n v="5"/>
    <s v=""/>
    <s v=""/>
    <n v="1.25"/>
    <s v=""/>
    <n v="1.25"/>
    <s v=""/>
    <s v=""/>
    <s v=""/>
    <s v=""/>
    <n v="5"/>
    <x v="1"/>
  </r>
  <r>
    <x v="0"/>
    <s v="PURCHASING"/>
    <x v="4"/>
    <x v="1"/>
    <x v="7"/>
    <m/>
    <m/>
    <m/>
    <m/>
    <m/>
    <m/>
    <m/>
    <m/>
    <m/>
    <n v="4"/>
    <n v="2"/>
    <m/>
    <m/>
    <n v="4"/>
    <m/>
    <n v="4"/>
    <m/>
    <m/>
    <m/>
    <m/>
    <n v="4"/>
    <s v=""/>
    <s v=""/>
    <s v=""/>
    <s v=""/>
    <s v=""/>
    <s v=""/>
    <s v=""/>
    <s v=""/>
    <s v=""/>
    <n v="10"/>
    <n v="5"/>
    <s v=""/>
    <s v=""/>
    <n v="1.25"/>
    <s v=""/>
    <n v="1.25"/>
    <s v=""/>
    <s v=""/>
    <s v=""/>
    <s v=""/>
    <n v="5"/>
    <x v="1"/>
  </r>
  <r>
    <x v="0"/>
    <s v="PURCHASING"/>
    <x v="0"/>
    <x v="1"/>
    <x v="21"/>
    <m/>
    <m/>
    <m/>
    <m/>
    <m/>
    <m/>
    <m/>
    <m/>
    <m/>
    <n v="3"/>
    <n v="2"/>
    <m/>
    <m/>
    <n v="4"/>
    <m/>
    <n v="4"/>
    <m/>
    <m/>
    <m/>
    <m/>
    <n v="4"/>
    <s v=""/>
    <s v=""/>
    <s v=""/>
    <s v=""/>
    <s v=""/>
    <s v=""/>
    <s v=""/>
    <s v=""/>
    <s v=""/>
    <n v="7.5"/>
    <n v="5"/>
    <s v=""/>
    <s v=""/>
    <n v="1.25"/>
    <s v=""/>
    <n v="1.25"/>
    <s v=""/>
    <s v=""/>
    <s v=""/>
    <s v=""/>
    <n v="5"/>
    <x v="1"/>
  </r>
  <r>
    <x v="0"/>
    <s v="PURCHASING"/>
    <x v="33"/>
    <x v="1"/>
    <x v="44"/>
    <m/>
    <m/>
    <m/>
    <m/>
    <m/>
    <m/>
    <m/>
    <m/>
    <m/>
    <n v="3"/>
    <n v="2"/>
    <m/>
    <m/>
    <n v="4"/>
    <m/>
    <n v="4"/>
    <m/>
    <m/>
    <m/>
    <m/>
    <n v="4"/>
    <s v=""/>
    <s v=""/>
    <s v=""/>
    <s v=""/>
    <s v=""/>
    <s v=""/>
    <s v=""/>
    <s v=""/>
    <s v=""/>
    <n v="7.5"/>
    <n v="5"/>
    <s v=""/>
    <s v=""/>
    <n v="1.25"/>
    <s v=""/>
    <n v="1.25"/>
    <s v=""/>
    <s v=""/>
    <s v=""/>
    <s v=""/>
    <n v="5"/>
    <x v="1"/>
  </r>
  <r>
    <x v="0"/>
    <s v="PURCHASING"/>
    <x v="15"/>
    <x v="1"/>
    <x v="25"/>
    <m/>
    <m/>
    <m/>
    <m/>
    <m/>
    <m/>
    <m/>
    <m/>
    <m/>
    <n v="3"/>
    <n v="2"/>
    <m/>
    <m/>
    <n v="4"/>
    <m/>
    <n v="4"/>
    <m/>
    <m/>
    <m/>
    <m/>
    <n v="4"/>
    <s v=""/>
    <s v=""/>
    <s v=""/>
    <s v=""/>
    <s v=""/>
    <s v=""/>
    <s v=""/>
    <s v=""/>
    <s v=""/>
    <n v="7.5"/>
    <n v="5"/>
    <s v=""/>
    <s v=""/>
    <n v="1.25"/>
    <s v=""/>
    <n v="1.25"/>
    <s v=""/>
    <s v=""/>
    <s v=""/>
    <s v=""/>
    <n v="5"/>
    <x v="1"/>
  </r>
  <r>
    <x v="0"/>
    <s v="PURCHASING"/>
    <x v="31"/>
    <x v="1"/>
    <x v="45"/>
    <m/>
    <m/>
    <m/>
    <m/>
    <m/>
    <m/>
    <m/>
    <m/>
    <m/>
    <n v="3"/>
    <n v="2"/>
    <m/>
    <m/>
    <n v="4"/>
    <m/>
    <n v="4"/>
    <m/>
    <m/>
    <m/>
    <m/>
    <n v="4"/>
    <s v=""/>
    <s v=""/>
    <s v=""/>
    <s v=""/>
    <s v=""/>
    <s v=""/>
    <s v=""/>
    <s v=""/>
    <s v=""/>
    <n v="7.5"/>
    <n v="5"/>
    <s v=""/>
    <s v=""/>
    <n v="1.25"/>
    <s v=""/>
    <n v="1.25"/>
    <s v=""/>
    <s v=""/>
    <s v=""/>
    <s v=""/>
    <n v="5"/>
    <x v="1"/>
  </r>
  <r>
    <x v="0"/>
    <s v="PURCHASING"/>
    <x v="4"/>
    <x v="4"/>
    <x v="7"/>
    <m/>
    <m/>
    <m/>
    <m/>
    <m/>
    <m/>
    <m/>
    <m/>
    <m/>
    <n v="4"/>
    <n v="2"/>
    <m/>
    <m/>
    <n v="4"/>
    <m/>
    <n v="4"/>
    <m/>
    <m/>
    <m/>
    <m/>
    <n v="4"/>
    <s v=""/>
    <s v=""/>
    <s v=""/>
    <s v=""/>
    <s v=""/>
    <s v=""/>
    <s v=""/>
    <s v=""/>
    <s v=""/>
    <n v="10"/>
    <n v="5"/>
    <s v=""/>
    <s v=""/>
    <n v="1.25"/>
    <s v=""/>
    <n v="1.25"/>
    <s v=""/>
    <s v=""/>
    <s v=""/>
    <s v=""/>
    <n v="5"/>
    <x v="1"/>
  </r>
  <r>
    <x v="0"/>
    <s v="QA"/>
    <x v="4"/>
    <x v="2"/>
    <x v="7"/>
    <n v="4"/>
    <n v="4"/>
    <n v="4"/>
    <m/>
    <m/>
    <m/>
    <m/>
    <m/>
    <m/>
    <m/>
    <m/>
    <s v="-"/>
    <s v="-"/>
    <m/>
    <m/>
    <m/>
    <m/>
    <m/>
    <m/>
    <n v="4"/>
    <m/>
    <n v="10"/>
    <n v="10"/>
    <n v="10"/>
    <s v=""/>
    <s v=""/>
    <s v=""/>
    <s v=""/>
    <s v=""/>
    <s v=""/>
    <s v=""/>
    <s v=""/>
    <s v=""/>
    <s v=""/>
    <s v=""/>
    <s v=""/>
    <s v=""/>
    <s v=""/>
    <s v=""/>
    <s v=""/>
    <n v="10"/>
    <s v=""/>
    <x v="1"/>
  </r>
  <r>
    <x v="0"/>
    <s v="QA"/>
    <x v="31"/>
    <x v="2"/>
    <x v="38"/>
    <n v="3"/>
    <n v="2"/>
    <n v="4"/>
    <m/>
    <m/>
    <m/>
    <m/>
    <m/>
    <m/>
    <m/>
    <m/>
    <n v="4"/>
    <n v="4"/>
    <m/>
    <m/>
    <m/>
    <m/>
    <m/>
    <m/>
    <n v="4"/>
    <m/>
    <n v="7.5"/>
    <n v="5"/>
    <n v="10"/>
    <s v=""/>
    <s v=""/>
    <s v=""/>
    <s v=""/>
    <s v=""/>
    <s v=""/>
    <s v=""/>
    <s v=""/>
    <n v="2.5"/>
    <n v="2.5"/>
    <s v=""/>
    <s v=""/>
    <s v=""/>
    <s v=""/>
    <s v=""/>
    <s v=""/>
    <n v="10"/>
    <s v=""/>
    <x v="1"/>
  </r>
  <r>
    <x v="0"/>
    <s v="QA"/>
    <x v="33"/>
    <x v="3"/>
    <x v="44"/>
    <n v="4"/>
    <n v="4"/>
    <n v="4"/>
    <m/>
    <m/>
    <m/>
    <m/>
    <m/>
    <m/>
    <m/>
    <m/>
    <n v="4"/>
    <n v="4"/>
    <m/>
    <m/>
    <m/>
    <m/>
    <m/>
    <m/>
    <n v="4"/>
    <m/>
    <n v="10"/>
    <n v="10"/>
    <n v="10"/>
    <s v=""/>
    <s v=""/>
    <s v=""/>
    <s v=""/>
    <s v=""/>
    <s v=""/>
    <s v=""/>
    <s v=""/>
    <n v="2.5"/>
    <n v="2.5"/>
    <s v=""/>
    <s v=""/>
    <s v=""/>
    <s v=""/>
    <s v=""/>
    <s v=""/>
    <n v="10"/>
    <s v=""/>
    <x v="1"/>
  </r>
  <r>
    <x v="0"/>
    <s v="QA"/>
    <x v="15"/>
    <x v="3"/>
    <x v="16"/>
    <n v="4"/>
    <n v="4"/>
    <n v="4"/>
    <m/>
    <m/>
    <m/>
    <m/>
    <m/>
    <m/>
    <m/>
    <m/>
    <n v="4"/>
    <n v="4"/>
    <m/>
    <m/>
    <m/>
    <m/>
    <m/>
    <m/>
    <n v="4"/>
    <m/>
    <n v="10"/>
    <n v="10"/>
    <n v="10"/>
    <s v=""/>
    <s v=""/>
    <s v=""/>
    <s v=""/>
    <s v=""/>
    <s v=""/>
    <s v=""/>
    <s v=""/>
    <n v="2.5"/>
    <n v="2.5"/>
    <s v=""/>
    <s v=""/>
    <s v=""/>
    <s v=""/>
    <s v=""/>
    <s v=""/>
    <n v="10"/>
    <s v=""/>
    <x v="1"/>
  </r>
  <r>
    <x v="0"/>
    <s v="QA"/>
    <x v="31"/>
    <x v="3"/>
    <x v="38"/>
    <n v="4"/>
    <n v="4"/>
    <n v="4"/>
    <m/>
    <m/>
    <m/>
    <m/>
    <m/>
    <m/>
    <m/>
    <m/>
    <n v="4"/>
    <n v="4"/>
    <m/>
    <m/>
    <m/>
    <m/>
    <m/>
    <m/>
    <n v="4"/>
    <m/>
    <n v="10"/>
    <n v="10"/>
    <n v="10"/>
    <s v=""/>
    <s v=""/>
    <s v=""/>
    <s v=""/>
    <s v=""/>
    <s v=""/>
    <s v=""/>
    <s v=""/>
    <n v="2.5"/>
    <n v="2.5"/>
    <s v=""/>
    <s v=""/>
    <s v=""/>
    <s v=""/>
    <s v=""/>
    <s v=""/>
    <n v="10"/>
    <s v=""/>
    <x v="1"/>
  </r>
  <r>
    <x v="0"/>
    <s v="QA"/>
    <x v="4"/>
    <x v="0"/>
    <x v="7"/>
    <n v="4"/>
    <n v="4"/>
    <n v="4"/>
    <m/>
    <m/>
    <m/>
    <m/>
    <m/>
    <m/>
    <m/>
    <m/>
    <n v="4"/>
    <n v="4"/>
    <m/>
    <m/>
    <m/>
    <m/>
    <m/>
    <m/>
    <n v="4"/>
    <m/>
    <n v="10"/>
    <n v="10"/>
    <n v="10"/>
    <s v=""/>
    <s v=""/>
    <s v=""/>
    <s v=""/>
    <s v=""/>
    <s v=""/>
    <s v=""/>
    <s v=""/>
    <n v="2.5"/>
    <n v="2.5"/>
    <s v=""/>
    <s v=""/>
    <s v=""/>
    <s v=""/>
    <s v=""/>
    <s v=""/>
    <n v="10"/>
    <s v=""/>
    <x v="1"/>
  </r>
  <r>
    <x v="0"/>
    <s v="QA"/>
    <x v="15"/>
    <x v="0"/>
    <x v="16"/>
    <n v="3"/>
    <n v="3"/>
    <n v="4"/>
    <m/>
    <m/>
    <m/>
    <m/>
    <m/>
    <m/>
    <m/>
    <m/>
    <n v="3"/>
    <n v="3"/>
    <m/>
    <m/>
    <m/>
    <m/>
    <m/>
    <m/>
    <n v="4"/>
    <m/>
    <n v="7.5"/>
    <n v="7.5"/>
    <n v="10"/>
    <s v=""/>
    <s v=""/>
    <s v=""/>
    <s v=""/>
    <s v=""/>
    <s v=""/>
    <s v=""/>
    <s v=""/>
    <n v="1.875"/>
    <n v="1.875"/>
    <s v=""/>
    <s v=""/>
    <s v=""/>
    <s v=""/>
    <s v=""/>
    <s v=""/>
    <n v="10"/>
    <s v=""/>
    <x v="1"/>
  </r>
  <r>
    <x v="0"/>
    <s v="QA"/>
    <x v="31"/>
    <x v="0"/>
    <x v="38"/>
    <n v="4"/>
    <n v="4"/>
    <n v="4"/>
    <m/>
    <m/>
    <m/>
    <m/>
    <m/>
    <m/>
    <m/>
    <m/>
    <n v="4"/>
    <n v="4"/>
    <m/>
    <m/>
    <m/>
    <m/>
    <m/>
    <m/>
    <n v="4"/>
    <m/>
    <n v="10"/>
    <n v="10"/>
    <n v="10"/>
    <s v=""/>
    <s v=""/>
    <s v=""/>
    <s v=""/>
    <s v=""/>
    <s v=""/>
    <s v=""/>
    <s v=""/>
    <n v="2.5"/>
    <n v="2.5"/>
    <s v=""/>
    <s v=""/>
    <s v=""/>
    <s v=""/>
    <s v=""/>
    <s v=""/>
    <n v="10"/>
    <s v=""/>
    <x v="1"/>
  </r>
  <r>
    <x v="0"/>
    <s v="QA"/>
    <x v="0"/>
    <x v="1"/>
    <x v="21"/>
    <n v="4"/>
    <n v="4"/>
    <n v="4"/>
    <m/>
    <m/>
    <m/>
    <m/>
    <m/>
    <m/>
    <m/>
    <m/>
    <n v="4"/>
    <n v="4"/>
    <m/>
    <m/>
    <m/>
    <m/>
    <m/>
    <m/>
    <n v="4"/>
    <m/>
    <n v="10"/>
    <n v="10"/>
    <n v="10"/>
    <s v=""/>
    <s v=""/>
    <s v=""/>
    <s v=""/>
    <s v=""/>
    <s v=""/>
    <s v=""/>
    <s v=""/>
    <n v="2.5"/>
    <n v="2.5"/>
    <s v=""/>
    <s v=""/>
    <s v=""/>
    <s v=""/>
    <s v=""/>
    <s v=""/>
    <n v="10"/>
    <s v=""/>
    <x v="1"/>
  </r>
  <r>
    <x v="0"/>
    <s v="QA"/>
    <x v="33"/>
    <x v="1"/>
    <x v="44"/>
    <n v="4"/>
    <n v="4"/>
    <n v="4"/>
    <m/>
    <m/>
    <m/>
    <m/>
    <m/>
    <m/>
    <m/>
    <m/>
    <n v="4"/>
    <n v="4"/>
    <m/>
    <m/>
    <m/>
    <m/>
    <m/>
    <m/>
    <n v="4"/>
    <m/>
    <n v="10"/>
    <n v="10"/>
    <n v="10"/>
    <s v=""/>
    <s v=""/>
    <s v=""/>
    <s v=""/>
    <s v=""/>
    <s v=""/>
    <s v=""/>
    <s v=""/>
    <n v="2.5"/>
    <n v="2.5"/>
    <s v=""/>
    <s v=""/>
    <s v=""/>
    <s v=""/>
    <s v=""/>
    <s v=""/>
    <n v="10"/>
    <s v=""/>
    <x v="1"/>
  </r>
  <r>
    <x v="0"/>
    <s v="QA"/>
    <x v="4"/>
    <x v="1"/>
    <x v="7"/>
    <n v="4"/>
    <n v="4"/>
    <n v="4"/>
    <m/>
    <m/>
    <m/>
    <m/>
    <m/>
    <m/>
    <m/>
    <m/>
    <n v="4"/>
    <n v="4"/>
    <m/>
    <m/>
    <m/>
    <m/>
    <m/>
    <m/>
    <n v="4"/>
    <m/>
    <n v="10"/>
    <n v="10"/>
    <n v="10"/>
    <s v=""/>
    <s v=""/>
    <s v=""/>
    <s v=""/>
    <s v=""/>
    <s v=""/>
    <s v=""/>
    <s v=""/>
    <n v="2.5"/>
    <n v="2.5"/>
    <s v=""/>
    <s v=""/>
    <s v=""/>
    <s v=""/>
    <s v=""/>
    <s v=""/>
    <n v="10"/>
    <s v=""/>
    <x v="1"/>
  </r>
  <r>
    <x v="0"/>
    <s v="QA"/>
    <x v="4"/>
    <x v="1"/>
    <x v="4"/>
    <n v="4"/>
    <n v="4"/>
    <n v="4"/>
    <m/>
    <m/>
    <m/>
    <m/>
    <m/>
    <m/>
    <m/>
    <m/>
    <n v="4"/>
    <n v="4"/>
    <m/>
    <m/>
    <m/>
    <m/>
    <m/>
    <m/>
    <n v="4"/>
    <m/>
    <n v="10"/>
    <n v="10"/>
    <n v="10"/>
    <s v=""/>
    <s v=""/>
    <s v=""/>
    <s v=""/>
    <s v=""/>
    <s v=""/>
    <s v=""/>
    <s v=""/>
    <n v="2.5"/>
    <n v="2.5"/>
    <s v=""/>
    <s v=""/>
    <s v=""/>
    <s v=""/>
    <s v=""/>
    <s v=""/>
    <n v="10"/>
    <s v=""/>
    <x v="1"/>
  </r>
  <r>
    <x v="0"/>
    <s v="QA"/>
    <x v="0"/>
    <x v="4"/>
    <x v="46"/>
    <n v="4"/>
    <n v="4"/>
    <n v="2"/>
    <m/>
    <m/>
    <m/>
    <m/>
    <m/>
    <m/>
    <m/>
    <m/>
    <n v="2"/>
    <n v="2"/>
    <m/>
    <m/>
    <m/>
    <m/>
    <m/>
    <m/>
    <n v="2"/>
    <m/>
    <n v="10"/>
    <n v="10"/>
    <n v="5"/>
    <s v=""/>
    <s v=""/>
    <s v=""/>
    <s v=""/>
    <s v=""/>
    <s v=""/>
    <s v=""/>
    <s v=""/>
    <n v="1.25"/>
    <n v="1.25"/>
    <s v=""/>
    <s v=""/>
    <s v=""/>
    <s v=""/>
    <s v=""/>
    <s v=""/>
    <n v="5"/>
    <s v=""/>
    <x v="1"/>
  </r>
  <r>
    <x v="0"/>
    <s v="QA"/>
    <x v="4"/>
    <x v="4"/>
    <x v="7"/>
    <n v="3"/>
    <n v="3"/>
    <n v="2"/>
    <m/>
    <m/>
    <m/>
    <m/>
    <m/>
    <m/>
    <m/>
    <m/>
    <n v="3"/>
    <n v="4"/>
    <m/>
    <m/>
    <m/>
    <m/>
    <m/>
    <m/>
    <n v="3"/>
    <m/>
    <n v="7.5"/>
    <n v="7.5"/>
    <n v="5"/>
    <s v=""/>
    <s v=""/>
    <s v=""/>
    <s v=""/>
    <s v=""/>
    <s v=""/>
    <s v=""/>
    <s v=""/>
    <n v="1.875"/>
    <n v="2.5"/>
    <s v=""/>
    <s v=""/>
    <s v=""/>
    <s v=""/>
    <s v=""/>
    <s v=""/>
    <n v="7.5"/>
    <s v=""/>
    <x v="1"/>
  </r>
  <r>
    <x v="0"/>
    <s v="STORE"/>
    <x v="4"/>
    <x v="2"/>
    <x v="7"/>
    <m/>
    <m/>
    <m/>
    <n v="3"/>
    <n v="2"/>
    <n v="3"/>
    <n v="3"/>
    <n v="2"/>
    <n v="4"/>
    <m/>
    <m/>
    <m/>
    <m/>
    <m/>
    <m/>
    <m/>
    <m/>
    <m/>
    <m/>
    <m/>
    <m/>
    <s v=""/>
    <s v=""/>
    <s v=""/>
    <n v="3"/>
    <n v="2"/>
    <n v="2.25"/>
    <n v="2.25"/>
    <n v="1.5"/>
    <n v="3"/>
    <s v=""/>
    <s v=""/>
    <s v=""/>
    <s v=""/>
    <s v=""/>
    <s v=""/>
    <s v=""/>
    <s v=""/>
    <s v=""/>
    <s v=""/>
    <s v=""/>
    <s v=""/>
    <x v="1"/>
  </r>
  <r>
    <x v="0"/>
    <s v="STORE"/>
    <x v="31"/>
    <x v="2"/>
    <x v="38"/>
    <m/>
    <m/>
    <m/>
    <n v="2"/>
    <n v="2"/>
    <n v="2"/>
    <n v="2"/>
    <n v="2"/>
    <n v="2"/>
    <m/>
    <m/>
    <m/>
    <m/>
    <m/>
    <m/>
    <m/>
    <m/>
    <m/>
    <m/>
    <m/>
    <m/>
    <s v=""/>
    <s v=""/>
    <s v=""/>
    <n v="2"/>
    <n v="2"/>
    <n v="1.5"/>
    <n v="1.5"/>
    <n v="1.5"/>
    <n v="1.5"/>
    <s v=""/>
    <s v=""/>
    <s v=""/>
    <s v=""/>
    <s v=""/>
    <s v=""/>
    <s v=""/>
    <s v=""/>
    <s v=""/>
    <s v=""/>
    <s v=""/>
    <s v=""/>
    <x v="1"/>
  </r>
  <r>
    <x v="0"/>
    <s v="STORE"/>
    <x v="33"/>
    <x v="3"/>
    <x v="44"/>
    <m/>
    <m/>
    <m/>
    <n v="3"/>
    <n v="2"/>
    <s v="-"/>
    <n v="2"/>
    <n v="3"/>
    <n v="3"/>
    <m/>
    <m/>
    <m/>
    <m/>
    <m/>
    <m/>
    <m/>
    <m/>
    <m/>
    <m/>
    <m/>
    <m/>
    <s v=""/>
    <s v=""/>
    <s v=""/>
    <n v="3"/>
    <n v="2"/>
    <s v=""/>
    <n v="1.5"/>
    <n v="2.25"/>
    <n v="2.25"/>
    <s v=""/>
    <s v=""/>
    <s v=""/>
    <s v=""/>
    <s v=""/>
    <s v=""/>
    <s v=""/>
    <s v=""/>
    <s v=""/>
    <s v=""/>
    <s v=""/>
    <s v=""/>
    <x v="1"/>
  </r>
  <r>
    <x v="0"/>
    <s v="STORE"/>
    <x v="33"/>
    <x v="3"/>
    <x v="44"/>
    <m/>
    <m/>
    <m/>
    <n v="4"/>
    <n v="3"/>
    <n v="3"/>
    <n v="3"/>
    <n v="4"/>
    <n v="4"/>
    <m/>
    <m/>
    <m/>
    <m/>
    <m/>
    <m/>
    <m/>
    <m/>
    <m/>
    <m/>
    <m/>
    <m/>
    <s v=""/>
    <s v=""/>
    <s v=""/>
    <n v="4"/>
    <n v="3"/>
    <n v="2.25"/>
    <n v="2.25"/>
    <n v="3"/>
    <n v="3"/>
    <s v=""/>
    <s v=""/>
    <s v=""/>
    <s v=""/>
    <s v=""/>
    <s v=""/>
    <s v=""/>
    <s v=""/>
    <s v=""/>
    <s v=""/>
    <s v=""/>
    <s v=""/>
    <x v="1"/>
  </r>
  <r>
    <x v="0"/>
    <s v="STORE"/>
    <x v="31"/>
    <x v="0"/>
    <x v="38"/>
    <m/>
    <m/>
    <m/>
    <n v="2"/>
    <n v="2"/>
    <n v="2"/>
    <n v="2"/>
    <n v="2"/>
    <n v="2"/>
    <m/>
    <m/>
    <m/>
    <m/>
    <m/>
    <m/>
    <m/>
    <m/>
    <m/>
    <m/>
    <m/>
    <m/>
    <s v=""/>
    <s v=""/>
    <s v=""/>
    <n v="2"/>
    <n v="2"/>
    <n v="1.5"/>
    <n v="1.5"/>
    <n v="1.5"/>
    <n v="1.5"/>
    <s v=""/>
    <s v=""/>
    <s v=""/>
    <s v=""/>
    <s v=""/>
    <s v=""/>
    <s v=""/>
    <s v=""/>
    <s v=""/>
    <s v=""/>
    <s v=""/>
    <s v=""/>
    <x v="1"/>
  </r>
  <r>
    <x v="0"/>
    <s v="STORE"/>
    <x v="15"/>
    <x v="0"/>
    <x v="16"/>
    <m/>
    <m/>
    <m/>
    <n v="4"/>
    <n v="4"/>
    <n v="4"/>
    <n v="4"/>
    <n v="4"/>
    <n v="4"/>
    <m/>
    <m/>
    <m/>
    <m/>
    <m/>
    <m/>
    <m/>
    <m/>
    <m/>
    <m/>
    <m/>
    <m/>
    <s v=""/>
    <s v=""/>
    <s v=""/>
    <n v="4"/>
    <n v="4"/>
    <n v="3"/>
    <n v="3"/>
    <n v="3"/>
    <n v="3"/>
    <s v=""/>
    <s v=""/>
    <s v=""/>
    <s v=""/>
    <s v=""/>
    <s v=""/>
    <s v=""/>
    <s v=""/>
    <s v=""/>
    <s v=""/>
    <s v=""/>
    <s v=""/>
    <x v="1"/>
  </r>
  <r>
    <x v="0"/>
    <s v="STORE"/>
    <x v="33"/>
    <x v="1"/>
    <x v="44"/>
    <m/>
    <m/>
    <m/>
    <n v="2"/>
    <n v="4"/>
    <n v="2"/>
    <n v="4"/>
    <n v="2"/>
    <n v="4"/>
    <m/>
    <m/>
    <m/>
    <m/>
    <m/>
    <m/>
    <m/>
    <m/>
    <m/>
    <m/>
    <m/>
    <m/>
    <s v=""/>
    <s v=""/>
    <s v=""/>
    <n v="2"/>
    <n v="4"/>
    <n v="1.5"/>
    <n v="3"/>
    <n v="1.5"/>
    <n v="3"/>
    <s v=""/>
    <s v=""/>
    <s v=""/>
    <s v=""/>
    <s v=""/>
    <s v=""/>
    <s v=""/>
    <s v=""/>
    <s v=""/>
    <s v=""/>
    <s v=""/>
    <s v=""/>
    <x v="1"/>
  </r>
  <r>
    <x v="0"/>
    <s v="STORE"/>
    <x v="0"/>
    <x v="1"/>
    <x v="21"/>
    <m/>
    <m/>
    <m/>
    <n v="4"/>
    <n v="4"/>
    <n v="4"/>
    <n v="4"/>
    <n v="4"/>
    <n v="4"/>
    <m/>
    <m/>
    <m/>
    <m/>
    <m/>
    <m/>
    <m/>
    <m/>
    <m/>
    <m/>
    <m/>
    <m/>
    <s v=""/>
    <s v=""/>
    <s v=""/>
    <n v="4"/>
    <n v="4"/>
    <n v="3"/>
    <n v="3"/>
    <n v="3"/>
    <n v="3"/>
    <s v=""/>
    <s v=""/>
    <s v=""/>
    <s v=""/>
    <s v=""/>
    <s v=""/>
    <s v=""/>
    <s v=""/>
    <s v=""/>
    <s v=""/>
    <s v=""/>
    <s v=""/>
    <x v="1"/>
  </r>
  <r>
    <x v="0"/>
    <s v="STORE"/>
    <x v="4"/>
    <x v="1"/>
    <x v="4"/>
    <m/>
    <m/>
    <m/>
    <n v="3"/>
    <n v="3"/>
    <n v="3"/>
    <n v="4"/>
    <n v="4"/>
    <n v="4"/>
    <m/>
    <m/>
    <m/>
    <m/>
    <m/>
    <m/>
    <m/>
    <m/>
    <m/>
    <m/>
    <m/>
    <m/>
    <s v=""/>
    <s v=""/>
    <s v=""/>
    <n v="3"/>
    <n v="3"/>
    <n v="2.25"/>
    <n v="3"/>
    <n v="3"/>
    <n v="3"/>
    <s v=""/>
    <s v=""/>
    <s v=""/>
    <s v=""/>
    <s v=""/>
    <s v=""/>
    <s v=""/>
    <s v=""/>
    <s v=""/>
    <s v=""/>
    <s v=""/>
    <s v=""/>
    <x v="1"/>
  </r>
  <r>
    <x v="0"/>
    <s v="STORE"/>
    <x v="15"/>
    <x v="1"/>
    <x v="25"/>
    <m/>
    <m/>
    <m/>
    <n v="3"/>
    <n v="2"/>
    <n v="3"/>
    <n v="3"/>
    <n v="2"/>
    <n v="3"/>
    <m/>
    <m/>
    <m/>
    <m/>
    <m/>
    <m/>
    <m/>
    <m/>
    <m/>
    <m/>
    <m/>
    <m/>
    <s v=""/>
    <s v=""/>
    <s v=""/>
    <n v="3"/>
    <n v="2"/>
    <n v="2.25"/>
    <n v="2.25"/>
    <n v="1.5"/>
    <n v="2.25"/>
    <s v=""/>
    <s v=""/>
    <s v=""/>
    <s v=""/>
    <s v=""/>
    <s v=""/>
    <s v=""/>
    <s v=""/>
    <s v=""/>
    <s v=""/>
    <s v=""/>
    <s v=""/>
    <x v="1"/>
  </r>
  <r>
    <x v="0"/>
    <s v="STORE"/>
    <x v="0"/>
    <x v="1"/>
    <x v="21"/>
    <m/>
    <m/>
    <m/>
    <n v="2"/>
    <n v="3"/>
    <n v="4"/>
    <n v="4"/>
    <n v="3"/>
    <n v="4"/>
    <m/>
    <m/>
    <m/>
    <m/>
    <m/>
    <m/>
    <m/>
    <m/>
    <m/>
    <m/>
    <m/>
    <m/>
    <s v=""/>
    <s v=""/>
    <s v=""/>
    <n v="2"/>
    <n v="3"/>
    <n v="3"/>
    <n v="3"/>
    <n v="2.25"/>
    <n v="3"/>
    <s v=""/>
    <s v=""/>
    <s v=""/>
    <s v=""/>
    <s v=""/>
    <s v=""/>
    <s v=""/>
    <s v=""/>
    <s v=""/>
    <s v=""/>
    <s v=""/>
    <s v=""/>
    <x v="1"/>
  </r>
  <r>
    <x v="0"/>
    <s v="STORE"/>
    <x v="4"/>
    <x v="4"/>
    <x v="7"/>
    <m/>
    <m/>
    <m/>
    <n v="4"/>
    <n v="3"/>
    <n v="4"/>
    <n v="3"/>
    <n v="4"/>
    <n v="3"/>
    <m/>
    <m/>
    <m/>
    <m/>
    <m/>
    <m/>
    <m/>
    <m/>
    <m/>
    <m/>
    <m/>
    <m/>
    <s v=""/>
    <s v=""/>
    <s v=""/>
    <n v="4"/>
    <n v="3"/>
    <n v="3"/>
    <n v="2.25"/>
    <n v="3"/>
    <n v="2.25"/>
    <s v=""/>
    <s v=""/>
    <s v=""/>
    <s v=""/>
    <s v=""/>
    <s v=""/>
    <s v=""/>
    <s v=""/>
    <s v=""/>
    <s v=""/>
    <s v=""/>
    <s v=""/>
    <x v="1"/>
  </r>
  <r>
    <x v="0"/>
    <s v="STORE"/>
    <x v="15"/>
    <x v="4"/>
    <x v="16"/>
    <m/>
    <m/>
    <m/>
    <n v="3"/>
    <n v="3"/>
    <n v="3"/>
    <n v="3"/>
    <n v="3"/>
    <n v="3"/>
    <m/>
    <m/>
    <m/>
    <m/>
    <m/>
    <m/>
    <m/>
    <m/>
    <m/>
    <m/>
    <m/>
    <m/>
    <s v=""/>
    <s v=""/>
    <s v=""/>
    <n v="3"/>
    <n v="3"/>
    <n v="2.25"/>
    <n v="2.25"/>
    <n v="2.25"/>
    <n v="2.25"/>
    <s v=""/>
    <s v=""/>
    <s v=""/>
    <s v=""/>
    <s v=""/>
    <s v=""/>
    <s v=""/>
    <s v=""/>
    <s v=""/>
    <s v=""/>
    <s v=""/>
    <s v=""/>
    <x v="1"/>
  </r>
  <r>
    <x v="0"/>
    <s v="STORE"/>
    <x v="0"/>
    <x v="0"/>
    <x v="0"/>
    <m/>
    <m/>
    <m/>
    <n v="3"/>
    <n v="2"/>
    <n v="3"/>
    <n v="2"/>
    <n v="3"/>
    <n v="2"/>
    <m/>
    <m/>
    <m/>
    <m/>
    <m/>
    <m/>
    <m/>
    <m/>
    <m/>
    <m/>
    <m/>
    <m/>
    <s v=""/>
    <s v=""/>
    <s v=""/>
    <n v="3"/>
    <n v="2"/>
    <n v="2.25"/>
    <n v="1.5"/>
    <n v="2.25"/>
    <n v="1.5"/>
    <s v=""/>
    <s v=""/>
    <s v=""/>
    <s v=""/>
    <s v=""/>
    <s v=""/>
    <s v=""/>
    <s v=""/>
    <s v=""/>
    <s v=""/>
    <s v=""/>
    <s v=""/>
    <x v="1"/>
  </r>
  <r>
    <x v="0"/>
    <s v="QA"/>
    <x v="33"/>
    <x v="0"/>
    <x v="44"/>
    <n v="3"/>
    <n v="2"/>
    <n v="4"/>
    <m/>
    <m/>
    <m/>
    <m/>
    <m/>
    <m/>
    <m/>
    <m/>
    <n v="4"/>
    <n v="2"/>
    <m/>
    <m/>
    <m/>
    <m/>
    <m/>
    <m/>
    <n v="4"/>
    <m/>
    <n v="7.5"/>
    <n v="5"/>
    <n v="10"/>
    <s v=""/>
    <s v=""/>
    <s v=""/>
    <s v=""/>
    <s v=""/>
    <s v=""/>
    <s v=""/>
    <s v=""/>
    <n v="2.5"/>
    <n v="1.25"/>
    <s v=""/>
    <s v=""/>
    <s v=""/>
    <s v=""/>
    <s v=""/>
    <s v=""/>
    <n v="10"/>
    <s v=""/>
    <x v="1"/>
  </r>
  <r>
    <x v="0"/>
    <s v="QA"/>
    <x v="0"/>
    <x v="0"/>
    <x v="0"/>
    <n v="4"/>
    <n v="4"/>
    <n v="4"/>
    <m/>
    <m/>
    <m/>
    <m/>
    <m/>
    <m/>
    <m/>
    <m/>
    <n v="4"/>
    <n v="4"/>
    <m/>
    <m/>
    <m/>
    <m/>
    <m/>
    <m/>
    <n v="4"/>
    <m/>
    <n v="10"/>
    <n v="10"/>
    <n v="10"/>
    <s v=""/>
    <s v=""/>
    <s v=""/>
    <s v=""/>
    <s v=""/>
    <s v=""/>
    <s v=""/>
    <s v=""/>
    <n v="2.5"/>
    <n v="2.5"/>
    <s v=""/>
    <s v=""/>
    <s v=""/>
    <s v=""/>
    <s v=""/>
    <s v=""/>
    <n v="10"/>
    <s v="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B1AE65-28DF-4F5E-82C8-666E7559A79E}" name="PivotTable2" cacheId="37" applyNumberFormats="0" applyBorderFormats="0" applyFontFormats="0" applyPatternFormats="0" applyAlignmentFormats="0" applyWidthHeightFormats="1" dataCaption="Values" showError="1" updatedVersion="8" minRefreshableVersion="3" useAutoFormatting="1" itemPrintTitles="1" createdVersion="7" indent="0" outline="1" outlineData="1" multipleFieldFilters="0" rowHeaderCaption="Row Labels1">
  <location ref="AB3:AX6" firstHeaderRow="0" firstDataRow="1" firstDataCol="1" rowPageCount="1" colPageCount="1"/>
  <pivotFields count="25">
    <pivotField axis="axisPage" multipleItemSelectionAllowed="1" showAll="0">
      <items count="2">
        <item x="0"/>
        <item t="default"/>
      </items>
    </pivotField>
    <pivotField showAll="0"/>
    <pivotField axis="axisRow" showAll="0" sortType="ascending">
      <items count="3">
        <item x="1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pageFields count="1">
    <pageField fld="0" hier="-1"/>
  </pageFields>
  <dataFields count="22">
    <dataField name="Q.1" fld="3" subtotal="average" baseField="1" baseItem="0"/>
    <dataField name="Q.2" fld="4" subtotal="average" baseField="1" baseItem="0"/>
    <dataField name="Q.3" fld="5" subtotal="average" baseField="1" baseItem="0"/>
    <dataField name="Q.4" fld="6" subtotal="average" baseField="1" baseItem="0"/>
    <dataField name="Q.5" fld="7" subtotal="average" baseField="1" baseItem="0"/>
    <dataField name="Q.6" fld="8" subtotal="average" baseField="1" baseItem="0"/>
    <dataField name="Q.7" fld="9" subtotal="average" baseField="1" baseItem="0"/>
    <dataField name="Q.8" fld="10" subtotal="average" baseField="1" baseItem="0"/>
    <dataField name="Q.9" fld="11" subtotal="average" baseField="1" baseItem="0"/>
    <dataField name="Q.10" fld="12" subtotal="average" baseField="2" baseItem="0"/>
    <dataField name="Q.11" fld="13" subtotal="average" baseField="2" baseItem="0"/>
    <dataField name="S.1" fld="14" subtotal="average" baseField="2" baseItem="0"/>
    <dataField name="S.2" fld="15" subtotal="average" baseField="2" baseItem="0"/>
    <dataField name="S.3" fld="16" subtotal="average" baseField="2" baseItem="0"/>
    <dataField name="S.4" fld="17" subtotal="average" baseField="2" baseItem="0"/>
    <dataField name="S.5" fld="18" subtotal="average" baseField="2" baseItem="0"/>
    <dataField name="S.6" fld="19" subtotal="average" baseField="2" baseItem="0"/>
    <dataField name="S.7" fld="20" subtotal="average" baseField="2" baseItem="0"/>
    <dataField name="S.8" fld="21" subtotal="average" baseField="2" baseItem="0"/>
    <dataField name="S.9" fld="22" subtotal="average" baseField="2" baseItem="0"/>
    <dataField name="S.10" fld="23" subtotal="average" baseField="2" baseItem="0"/>
    <dataField name="S.11" fld="24" subtotal="average" baseField="2" baseItem="0"/>
  </dataFields>
  <formats count="8">
    <format dxfId="266">
      <pivotArea type="all" dataOnly="0" outline="0" fieldPosition="0"/>
    </format>
    <format dxfId="265">
      <pivotArea outline="0" collapsedLevelsAreSubtotals="1" fieldPosition="0"/>
    </format>
    <format dxfId="264">
      <pivotArea field="2" type="button" dataOnly="0" labelOnly="1" outline="0" axis="axisRow" fieldPosition="0"/>
    </format>
    <format dxfId="263">
      <pivotArea dataOnly="0" labelOnly="1" fieldPosition="0">
        <references count="1">
          <reference field="2" count="0"/>
        </references>
      </pivotArea>
    </format>
    <format dxfId="262">
      <pivotArea dataOnly="0" labelOnly="1" grandRow="1" outline="0" fieldPosition="0"/>
    </format>
    <format dxfId="261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260">
      <pivotArea dataOnly="0" outline="0" fieldPosition="0">
        <references count="1">
          <reference field="0" count="0"/>
        </references>
      </pivotArea>
    </format>
    <format dxfId="259">
      <pivotArea dataOnly="0" labelOnly="1" outline="0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36A8CF-AD36-421F-A4EE-1FE0C2B89D9A}" name="PivotTable3" cacheId="38" applyNumberFormats="0" applyBorderFormats="0" applyFontFormats="0" applyPatternFormats="0" applyAlignmentFormats="0" applyWidthHeightFormats="1" dataCaption="Values" showError="1" updatedVersion="8" minRefreshableVersion="3" useAutoFormatting="1" itemPrintTitles="1" createdVersion="7" indent="0" outline="1" outlineData="1" multipleFieldFilters="0" rowHeaderCaption="Row Labels1">
  <location ref="X3:AP6" firstHeaderRow="0" firstDataRow="1" firstDataCol="1" rowPageCount="1" colPageCount="1"/>
  <pivotFields count="21">
    <pivotField axis="axisPage" multipleItemSelectionAllowed="1" showAll="0">
      <items count="2">
        <item x="0"/>
        <item t="default"/>
      </items>
    </pivotField>
    <pivotField showAll="0"/>
    <pivotField axis="axisRow" showAll="0" sortType="ascending">
      <items count="3">
        <item x="0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1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</colItems>
  <pageFields count="1">
    <pageField fld="0" hier="-1"/>
  </pageFields>
  <dataFields count="18">
    <dataField name="Q.1" fld="3" subtotal="average" baseField="1" baseItem="0"/>
    <dataField name="Q.2" fld="4" subtotal="average" baseField="1" baseItem="0"/>
    <dataField name="Q.3" fld="5" subtotal="average" baseField="1" baseItem="0"/>
    <dataField name="Q.4" fld="6" subtotal="average" baseField="1" baseItem="0"/>
    <dataField name="Q.5" fld="7" subtotal="average" baseField="1" baseItem="0"/>
    <dataField name="Q.6" fld="8" subtotal="average" baseField="1" baseItem="0"/>
    <dataField name="Q.7" fld="9" subtotal="average" baseField="1" baseItem="0"/>
    <dataField name="Q.8" fld="10" subtotal="average" baseField="1" baseItem="0"/>
    <dataField name="Q.9" fld="11" subtotal="average" baseField="1" baseItem="0"/>
    <dataField name="S.1" fld="12" subtotal="average" baseField="2" baseItem="0"/>
    <dataField name="S.2" fld="13" subtotal="average" baseField="2" baseItem="0"/>
    <dataField name="S.3" fld="14" subtotal="average" baseField="2" baseItem="0"/>
    <dataField name="S.4" fld="15" subtotal="average" baseField="2" baseItem="0"/>
    <dataField name="S.5" fld="16" subtotal="average" baseField="2" baseItem="0"/>
    <dataField name="S.6" fld="17" subtotal="average" baseField="2" baseItem="0"/>
    <dataField name="S.7" fld="18" subtotal="average" baseField="2" baseItem="0"/>
    <dataField name="S.8" fld="19" subtotal="average" baseField="2" baseItem="0"/>
    <dataField name="S.9" fld="20" subtotal="average" baseField="2" baseItem="0"/>
  </dataFields>
  <formats count="8">
    <format dxfId="258">
      <pivotArea type="all" dataOnly="0" outline="0" fieldPosition="0"/>
    </format>
    <format dxfId="257">
      <pivotArea outline="0" collapsedLevelsAreSubtotals="1" fieldPosition="0"/>
    </format>
    <format dxfId="256">
      <pivotArea field="2" type="button" dataOnly="0" labelOnly="1" outline="0" axis="axisRow" fieldPosition="0"/>
    </format>
    <format dxfId="255">
      <pivotArea dataOnly="0" labelOnly="1" fieldPosition="0">
        <references count="1">
          <reference field="2" count="0"/>
        </references>
      </pivotArea>
    </format>
    <format dxfId="254">
      <pivotArea dataOnly="0" labelOnly="1" grandRow="1" outline="0" fieldPosition="0"/>
    </format>
    <format dxfId="253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252">
      <pivotArea dataOnly="0" outline="0" fieldPosition="0">
        <references count="1">
          <reference field="0" count="0"/>
        </references>
      </pivotArea>
    </format>
    <format dxfId="251">
      <pivotArea dataOnly="0" labelOnly="1" outline="0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A622FE-4ADE-4012-BB8E-420BF8772398}" name="PivotTable4" cacheId="39" applyNumberFormats="0" applyBorderFormats="0" applyFontFormats="0" applyPatternFormats="0" applyAlignmentFormats="0" applyWidthHeightFormats="1" dataCaption="Values" showError="1" updatedVersion="8" minRefreshableVersion="3" useAutoFormatting="1" itemPrintTitles="1" createdVersion="7" indent="0" outline="1" outlineData="1" multipleFieldFilters="0" rowHeaderCaption="Row Labels1">
  <location ref="X3:AP7" firstHeaderRow="0" firstDataRow="1" firstDataCol="1" rowPageCount="1" colPageCount="1"/>
  <pivotFields count="21">
    <pivotField axis="axisPage" multipleItemSelectionAllowed="1" showAll="0">
      <items count="2">
        <item x="0"/>
        <item t="default"/>
      </items>
    </pivotField>
    <pivotField showAll="0"/>
    <pivotField axis="axisRow" showAll="0" sortType="ascending">
      <items count="4">
        <item x="2"/>
        <item x="1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1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</colItems>
  <pageFields count="1">
    <pageField fld="0" hier="-1"/>
  </pageFields>
  <dataFields count="18">
    <dataField name="Q.1" fld="3" subtotal="average" baseField="1" baseItem="0"/>
    <dataField name="Q.2" fld="4" subtotal="average" baseField="1" baseItem="0"/>
    <dataField name="Q.3" fld="5" subtotal="average" baseField="1" baseItem="0"/>
    <dataField name="Q.4" fld="6" subtotal="average" baseField="1" baseItem="0"/>
    <dataField name="Q.5" fld="7" subtotal="average" baseField="1" baseItem="0"/>
    <dataField name="Q.6" fld="8" subtotal="average" baseField="1" baseItem="0"/>
    <dataField name="Q.7" fld="9" subtotal="average" baseField="1" baseItem="0"/>
    <dataField name="Q.8" fld="10" subtotal="average" baseField="1" baseItem="0"/>
    <dataField name="Q.9" fld="11" subtotal="average" baseField="1" baseItem="0"/>
    <dataField name="S.1" fld="12" subtotal="average" baseField="2" baseItem="0"/>
    <dataField name="S.2" fld="13" subtotal="average" baseField="2" baseItem="0"/>
    <dataField name="S.3" fld="14" subtotal="average" baseField="2" baseItem="0"/>
    <dataField name="S.4" fld="15" subtotal="average" baseField="2" baseItem="0"/>
    <dataField name="S.5" fld="16" subtotal="average" baseField="2" baseItem="0"/>
    <dataField name="S.6" fld="17" subtotal="average" baseField="2" baseItem="0"/>
    <dataField name="S.7" fld="18" subtotal="average" baseField="2" baseItem="0"/>
    <dataField name="S.8" fld="19" subtotal="average" baseField="2" baseItem="0"/>
    <dataField name="S.9" fld="20" subtotal="average" baseField="2" baseItem="0"/>
  </dataFields>
  <formats count="8">
    <format dxfId="229">
      <pivotArea type="all" dataOnly="0" outline="0" fieldPosition="0"/>
    </format>
    <format dxfId="228">
      <pivotArea outline="0" collapsedLevelsAreSubtotals="1" fieldPosition="0"/>
    </format>
    <format dxfId="227">
      <pivotArea field="2" type="button" dataOnly="0" labelOnly="1" outline="0" axis="axisRow" fieldPosition="0"/>
    </format>
    <format dxfId="226">
      <pivotArea dataOnly="0" labelOnly="1" fieldPosition="0">
        <references count="1">
          <reference field="2" count="0"/>
        </references>
      </pivotArea>
    </format>
    <format dxfId="225">
      <pivotArea dataOnly="0" labelOnly="1" grandRow="1" outline="0" fieldPosition="0"/>
    </format>
    <format dxfId="224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223">
      <pivotArea dataOnly="0" outline="0" fieldPosition="0">
        <references count="1">
          <reference field="0" count="0"/>
        </references>
      </pivotArea>
    </format>
    <format dxfId="222">
      <pivotArea dataOnly="0" labelOnly="1" outline="0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9A872B-A947-4E2D-AB7B-CBAE1E297B40}" name="PivotTable1" cacheId="40" applyNumberFormats="0" applyBorderFormats="0" applyFontFormats="0" applyPatternFormats="0" applyAlignmentFormats="0" applyWidthHeightFormats="1" dataCaption="Values" showError="1" updatedVersion="8" minRefreshableVersion="3" useAutoFormatting="1" itemPrintTitles="1" createdVersion="7" indent="0" outline="1" outlineData="1" multipleFieldFilters="0" rowHeaderCaption="Row Labels1">
  <location ref="X5:AP8" firstHeaderRow="0" firstDataRow="1" firstDataCol="1" rowPageCount="1" colPageCount="1"/>
  <pivotFields count="21">
    <pivotField axis="axisPage" multipleItemSelectionAllowed="1" showAll="0">
      <items count="3">
        <item h="1" x="1"/>
        <item x="0"/>
        <item t="default"/>
      </items>
    </pivotField>
    <pivotField showAll="0"/>
    <pivotField axis="axisRow" showAll="0" sortType="ascending">
      <items count="5">
        <item x="2"/>
        <item x="1"/>
        <item x="0"/>
        <item x="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2"/>
  </rowFields>
  <rowItems count="3">
    <i>
      <x v="1"/>
    </i>
    <i>
      <x v="2"/>
    </i>
    <i t="grand">
      <x/>
    </i>
  </rowItems>
  <colFields count="1">
    <field x="-2"/>
  </colFields>
  <colItems count="1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</colItems>
  <pageFields count="1">
    <pageField fld="0" hier="-1"/>
  </pageFields>
  <dataFields count="18">
    <dataField name="Q.1" fld="3" subtotal="average" baseField="1" baseItem="0"/>
    <dataField name="Q.2" fld="4" subtotal="average" baseField="1" baseItem="0"/>
    <dataField name="Q.3" fld="5" subtotal="average" baseField="1" baseItem="0"/>
    <dataField name="Q.4" fld="6" subtotal="average" baseField="1" baseItem="0"/>
    <dataField name="Q.5" fld="7" subtotal="average" baseField="1" baseItem="0"/>
    <dataField name="Q.6" fld="8" subtotal="average" baseField="1" baseItem="0"/>
    <dataField name="Q.7" fld="9" subtotal="average" baseField="1" baseItem="0"/>
    <dataField name="Q.8" fld="10" subtotal="average" baseField="1" baseItem="0"/>
    <dataField name="Q.9" fld="11" subtotal="average" baseField="1" baseItem="0"/>
    <dataField name="S.1" fld="12" subtotal="average" baseField="1" baseItem="0"/>
    <dataField name="S.2" fld="13" subtotal="average" baseField="1" baseItem="0"/>
    <dataField name="S.3" fld="14" subtotal="average" baseField="1" baseItem="0"/>
    <dataField name="S.4" fld="15" subtotal="average" baseField="1" baseItem="0"/>
    <dataField name="S.5" fld="16" subtotal="average" baseField="1" baseItem="0"/>
    <dataField name="S.6" fld="17" subtotal="average" baseField="1" baseItem="0"/>
    <dataField name="S.7" fld="18" subtotal="average" baseField="1" baseItem="0"/>
    <dataField name="S.8" fld="19" subtotal="average" baseField="1" baseItem="0"/>
    <dataField name="S.9" fld="20" subtotal="average" baseField="1" baseItem="0"/>
  </dataFields>
  <formats count="8">
    <format dxfId="200">
      <pivotArea type="all" dataOnly="0" outline="0" fieldPosition="0"/>
    </format>
    <format dxfId="199">
      <pivotArea outline="0" collapsedLevelsAreSubtotals="1" fieldPosition="0"/>
    </format>
    <format dxfId="198">
      <pivotArea field="2" type="button" dataOnly="0" labelOnly="1" outline="0" axis="axisRow" fieldPosition="0"/>
    </format>
    <format dxfId="197">
      <pivotArea dataOnly="0" labelOnly="1" fieldPosition="0">
        <references count="1">
          <reference field="2" count="0"/>
        </references>
      </pivotArea>
    </format>
    <format dxfId="196">
      <pivotArea dataOnly="0" labelOnly="1" grandRow="1" outline="0" fieldPosition="0"/>
    </format>
    <format dxfId="195">
      <pivotArea dataOnly="0" labelOnly="1" outline="0" fieldPosition="0">
        <references count="1">
          <reference field="4294967294" count="1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194">
      <pivotArea dataOnly="0" outline="0" fieldPosition="0">
        <references count="1">
          <reference field="0" count="0"/>
        </references>
      </pivotArea>
    </format>
    <format dxfId="193">
      <pivotArea dataOnly="0" labelOnly="1" outline="0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282F8D-92C1-475E-9410-BAD1CA4B5FB3}" name="PivotTable8" cacheId="35" applyNumberFormats="0" applyBorderFormats="0" applyFontFormats="0" applyPatternFormats="0" applyAlignmentFormats="0" applyWidthHeightFormats="1" dataCaption="Values" showError="1" updatedVersion="7" minRefreshableVersion="3" useAutoFormatting="1" itemPrintTitles="1" createdVersion="7" indent="0" outline="1" outlineData="1" multipleFieldFilters="0" rowHeaderCaption="Row Labels1">
  <location ref="Q5:AA9" firstHeaderRow="0" firstDataRow="1" firstDataCol="1" rowPageCount="1" colPageCount="1"/>
  <pivotFields count="13">
    <pivotField axis="axisPage" multipleItemSelectionAllowed="1" showAll="0">
      <items count="2">
        <item x="0"/>
        <item t="default"/>
      </items>
    </pivotField>
    <pivotField showAll="0"/>
    <pivotField axis="axisRow" showAll="0" sortType="ascending">
      <items count="4">
        <item x="2"/>
        <item x="1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1">
    <pageField fld="0" hier="-1"/>
  </pageFields>
  <dataFields count="10">
    <dataField name="Q.1" fld="3" subtotal="average" baseField="1" baseItem="0"/>
    <dataField name="Q.2" fld="4" subtotal="average" baseField="1" baseItem="0"/>
    <dataField name="Q.3" fld="5" subtotal="average" baseField="1" baseItem="0"/>
    <dataField name="Q.4" fld="6" subtotal="average" baseField="1" baseItem="0"/>
    <dataField name="Q.5" fld="7" subtotal="average" baseField="1" baseItem="0"/>
    <dataField name="S.1" fld="8" subtotal="average" baseField="1" baseItem="0"/>
    <dataField name="S.2" fld="9" subtotal="average" baseField="1" baseItem="0"/>
    <dataField name="S.3" fld="10" subtotal="average" baseField="1" baseItem="0"/>
    <dataField name="S.4" fld="11" subtotal="average" baseField="1" baseItem="0"/>
    <dataField name="S.5" fld="12" subtotal="average" baseField="1" baseItem="0"/>
  </dataFields>
  <formats count="8">
    <format dxfId="192">
      <pivotArea type="all" dataOnly="0" outline="0" fieldPosition="0"/>
    </format>
    <format dxfId="191">
      <pivotArea outline="0" collapsedLevelsAreSubtotals="1" fieldPosition="0"/>
    </format>
    <format dxfId="190">
      <pivotArea field="2" type="button" dataOnly="0" labelOnly="1" outline="0" axis="axisRow" fieldPosition="0"/>
    </format>
    <format dxfId="189">
      <pivotArea dataOnly="0" labelOnly="1" fieldPosition="0">
        <references count="1">
          <reference field="2" count="0"/>
        </references>
      </pivotArea>
    </format>
    <format dxfId="188">
      <pivotArea dataOnly="0" labelOnly="1" grandRow="1" outline="0" fieldPosition="0"/>
    </format>
    <format dxfId="187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86">
      <pivotArea dataOnly="0" outline="0" fieldPosition="0">
        <references count="1">
          <reference field="0" count="0"/>
        </references>
      </pivotArea>
    </format>
    <format dxfId="185">
      <pivotArea dataOnly="0" labelOnly="1" outline="0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CE4F9D-0349-4407-A028-6884AC6510B7}" name="PivotTable7" cacheId="41" applyNumberFormats="0" applyBorderFormats="0" applyFontFormats="0" applyPatternFormats="0" applyAlignmentFormats="0" applyWidthHeightFormats="1" dataCaption="Values" showError="1" updatedVersion="8" minRefreshableVersion="3" useAutoFormatting="1" itemPrintTitles="1" createdVersion="7" indent="0" outline="1" outlineData="1" multipleFieldFilters="0" rowHeaderCaption="Row Labels1">
  <location ref="X5:AP8" firstHeaderRow="0" firstDataRow="1" firstDataCol="1" rowPageCount="1" colPageCount="1"/>
  <pivotFields count="21">
    <pivotField axis="axisPage" multipleItemSelectionAllowed="1" showAll="0">
      <items count="2">
        <item x="0"/>
        <item t="default"/>
      </items>
    </pivotField>
    <pivotField showAll="0"/>
    <pivotField axis="axisRow" showAll="0" sortType="ascending">
      <items count="3">
        <item x="0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1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</colItems>
  <pageFields count="1">
    <pageField fld="0" hier="-1"/>
  </pageFields>
  <dataFields count="18">
    <dataField name="Q.1" fld="3" subtotal="average" baseField="1" baseItem="0"/>
    <dataField name="Q.2" fld="4" subtotal="average" baseField="1" baseItem="0"/>
    <dataField name="Q.3" fld="5" subtotal="average" baseField="1" baseItem="0"/>
    <dataField name="Q.4" fld="6" subtotal="average" baseField="1" baseItem="0"/>
    <dataField name="Q.5" fld="7" subtotal="average" baseField="1" baseItem="0"/>
    <dataField name="Q.6" fld="8" subtotal="average" baseField="1" baseItem="0"/>
    <dataField name="Q.7" fld="9" subtotal="average" baseField="1" baseItem="0"/>
    <dataField name="Q.8" fld="10" subtotal="average" baseField="1" baseItem="0"/>
    <dataField name="Q.9" fld="11" subtotal="average" baseField="1" baseItem="0"/>
    <dataField name="S.1" fld="12" subtotal="average" baseField="1" baseItem="0"/>
    <dataField name="S.2" fld="13" subtotal="average" baseField="1" baseItem="0"/>
    <dataField name="S.3" fld="14" subtotal="average" baseField="1" baseItem="0"/>
    <dataField name="S.4" fld="15" subtotal="average" baseField="1" baseItem="0"/>
    <dataField name="S.5" fld="16" subtotal="average" baseField="1" baseItem="0"/>
    <dataField name="S.6" fld="17" subtotal="average" baseField="1" baseItem="0"/>
    <dataField name="S.7" fld="18" subtotal="average" baseField="1" baseItem="0"/>
    <dataField name="S.8" fld="19" subtotal="average" baseField="1" baseItem="0"/>
    <dataField name="S.9" fld="20" subtotal="average" baseField="1" baseItem="0"/>
  </dataFields>
  <formats count="8">
    <format dxfId="167">
      <pivotArea type="all" dataOnly="0" outline="0" fieldPosition="0"/>
    </format>
    <format dxfId="166">
      <pivotArea outline="0" collapsedLevelsAreSubtotals="1" fieldPosition="0"/>
    </format>
    <format dxfId="165">
      <pivotArea field="2" type="button" dataOnly="0" labelOnly="1" outline="0" axis="axisRow" fieldPosition="0"/>
    </format>
    <format dxfId="164">
      <pivotArea dataOnly="0" labelOnly="1" fieldPosition="0">
        <references count="1">
          <reference field="2" count="0"/>
        </references>
      </pivotArea>
    </format>
    <format dxfId="163">
      <pivotArea dataOnly="0" labelOnly="1" grandRow="1" outline="0" fieldPosition="0"/>
    </format>
    <format dxfId="162">
      <pivotArea dataOnly="0" labelOnly="1" outline="0" fieldPosition="0">
        <references count="1">
          <reference field="4294967294" count="1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161">
      <pivotArea dataOnly="0" outline="0" fieldPosition="0">
        <references count="1">
          <reference field="0" count="0"/>
        </references>
      </pivotArea>
    </format>
    <format dxfId="160">
      <pivotArea dataOnly="0" labelOnly="1" outline="0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DCF96C-84FC-4082-AD63-F802567CC752}" name="PivotTable5" cacheId="36" applyNumberFormats="0" applyBorderFormats="0" applyFontFormats="0" applyPatternFormats="0" applyAlignmentFormats="0" applyWidthHeightFormats="1" dataCaption="Values" showError="1" updatedVersion="7" minRefreshableVersion="3" useAutoFormatting="1" itemPrintTitles="1" createdVersion="7" indent="0" outline="1" outlineData="1" multipleFieldFilters="0" rowHeaderCaption="Row Labels1">
  <location ref="T3:AH6" firstHeaderRow="0" firstDataRow="1" firstDataCol="1" rowPageCount="1" colPageCount="1"/>
  <pivotFields count="17">
    <pivotField axis="axisPage" multipleItemSelectionAllowed="1" showAll="0">
      <items count="2">
        <item x="0"/>
        <item t="default"/>
      </items>
    </pivotField>
    <pivotField showAll="0"/>
    <pivotField axis="axisRow" showAll="0" sortType="ascending">
      <items count="3">
        <item x="1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0" hier="-1"/>
  </pageFields>
  <dataFields count="14">
    <dataField name="Q.1" fld="3" subtotal="average" baseField="1" baseItem="0"/>
    <dataField name="Q.2" fld="4" subtotal="average" baseField="1" baseItem="0"/>
    <dataField name="Q.3" fld="5" subtotal="average" baseField="1" baseItem="0"/>
    <dataField name="Q.4" fld="6" subtotal="average" baseField="1" baseItem="0"/>
    <dataField name="Q.5" fld="7" subtotal="average" baseField="1" baseItem="0"/>
    <dataField name="Q.6" fld="8" subtotal="average" baseField="1" baseItem="0"/>
    <dataField name="Q.7" fld="9" subtotal="average" baseField="1" baseItem="0"/>
    <dataField name="S.1" fld="10" subtotal="average" baseField="2" baseItem="0"/>
    <dataField name="S.2" fld="11" subtotal="average" baseField="2" baseItem="0"/>
    <dataField name="S.3" fld="12" subtotal="average" baseField="2" baseItem="0"/>
    <dataField name="S.4" fld="13" subtotal="average" baseField="2" baseItem="0"/>
    <dataField name="S.5" fld="14" subtotal="average" baseField="2" baseItem="0"/>
    <dataField name="S.6" fld="15" subtotal="average" baseField="2" baseItem="0"/>
    <dataField name="S.7" fld="16" subtotal="average" baseField="2" baseItem="0"/>
  </dataFields>
  <formats count="8">
    <format dxfId="138">
      <pivotArea type="all" dataOnly="0" outline="0" fieldPosition="0"/>
    </format>
    <format dxfId="137">
      <pivotArea outline="0" collapsedLevelsAreSubtotals="1" fieldPosition="0"/>
    </format>
    <format dxfId="136">
      <pivotArea field="2" type="button" dataOnly="0" labelOnly="1" outline="0" axis="axisRow" fieldPosition="0"/>
    </format>
    <format dxfId="135">
      <pivotArea dataOnly="0" labelOnly="1" fieldPosition="0">
        <references count="1">
          <reference field="2" count="0"/>
        </references>
      </pivotArea>
    </format>
    <format dxfId="134">
      <pivotArea dataOnly="0" labelOnly="1" grandRow="1" outline="0" fieldPosition="0"/>
    </format>
    <format dxfId="133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32">
      <pivotArea dataOnly="0" outline="0" fieldPosition="0">
        <references count="1">
          <reference field="0" count="0"/>
        </references>
      </pivotArea>
    </format>
    <format dxfId="131">
      <pivotArea dataOnly="0" labelOnly="1" outline="0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C9CE6A-D539-4305-A099-95D4488A3495}" name="PivotTable6" cacheId="42" applyNumberFormats="0" applyBorderFormats="0" applyFontFormats="0" applyPatternFormats="0" applyAlignmentFormats="0" applyWidthHeightFormats="1" dataCaption="Values" showError="1" updatedVersion="8" minRefreshableVersion="3" useAutoFormatting="1" itemPrintTitles="1" createdVersion="7" indent="0" outline="1" outlineData="1" multipleFieldFilters="0" rowHeaderCaption="Row Labels1">
  <location ref="AB3:AX6" firstHeaderRow="0" firstDataRow="1" firstDataCol="1" rowPageCount="1" colPageCount="1"/>
  <pivotFields count="25">
    <pivotField axis="axisPage" multipleItemSelectionAllowed="1" showAll="0">
      <items count="2">
        <item x="0"/>
        <item t="default"/>
      </items>
    </pivotField>
    <pivotField showAll="0"/>
    <pivotField axis="axisRow" showAll="0" sortType="ascending">
      <items count="3">
        <item x="1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pageFields count="1">
    <pageField fld="0" hier="-1"/>
  </pageFields>
  <dataFields count="22">
    <dataField name="Q.1" fld="3" subtotal="average" baseField="1" baseItem="0"/>
    <dataField name="Q.2" fld="4" subtotal="average" baseField="1" baseItem="0"/>
    <dataField name="Q.3" fld="5" subtotal="average" baseField="1" baseItem="0"/>
    <dataField name="Q.4" fld="6" subtotal="average" baseField="1" baseItem="0"/>
    <dataField name="Q.5" fld="7" subtotal="average" baseField="1" baseItem="0"/>
    <dataField name="Q.6" fld="8" subtotal="average" baseField="1" baseItem="0"/>
    <dataField name="Q.7" fld="9" subtotal="average" baseField="1" baseItem="0"/>
    <dataField name="Q.8" fld="10" subtotal="average" baseField="1" baseItem="0"/>
    <dataField name="Q.9" fld="11" subtotal="average" baseField="1" baseItem="0"/>
    <dataField name="Q.10" fld="12" subtotal="average" baseField="2" baseItem="0"/>
    <dataField name="Q.11" fld="13" subtotal="average" baseField="2" baseItem="0"/>
    <dataField name="S.1" fld="14" subtotal="average" baseField="2" baseItem="0"/>
    <dataField name="S.2" fld="15" subtotal="average" baseField="2" baseItem="0"/>
    <dataField name="S.3" fld="16" subtotal="average" baseField="2" baseItem="0"/>
    <dataField name="S.4" fld="17" subtotal="average" baseField="2" baseItem="0"/>
    <dataField name="S.5" fld="18" subtotal="average" baseField="2" baseItem="0"/>
    <dataField name="S.6" fld="19" subtotal="average" baseField="2" baseItem="0"/>
    <dataField name="S.7" fld="20" subtotal="average" baseField="2" baseItem="0"/>
    <dataField name="S.8" fld="21" subtotal="average" baseField="2" baseItem="0"/>
    <dataField name="S.9" fld="22" subtotal="average" baseField="2" baseItem="0"/>
    <dataField name="S.10" fld="23" subtotal="average" baseField="2" baseItem="0"/>
    <dataField name="S.11" fld="24" subtotal="average" baseField="2" baseItem="0"/>
  </dataFields>
  <formats count="8">
    <format dxfId="110">
      <pivotArea type="all" dataOnly="0" outline="0" fieldPosition="0"/>
    </format>
    <format dxfId="109">
      <pivotArea outline="0" collapsedLevelsAreSubtotals="1" fieldPosition="0"/>
    </format>
    <format dxfId="108">
      <pivotArea field="2" type="button" dataOnly="0" labelOnly="1" outline="0" axis="axisRow" fieldPosition="0"/>
    </format>
    <format dxfId="107">
      <pivotArea dataOnly="0" labelOnly="1" fieldPosition="0">
        <references count="1">
          <reference field="2" count="0"/>
        </references>
      </pivotArea>
    </format>
    <format dxfId="106">
      <pivotArea dataOnly="0" labelOnly="1" grandRow="1" outline="0" fieldPosition="0"/>
    </format>
    <format dxfId="105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04">
      <pivotArea dataOnly="0" outline="0" fieldPosition="0">
        <references count="1">
          <reference field="0" count="0"/>
        </references>
      </pivotArea>
    </format>
    <format dxfId="103">
      <pivotArea dataOnly="0" labelOnly="1" outline="0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197535-4E8D-4889-9D1A-0D6437F9CB4D}" name="PivotTable7" cacheId="43" applyNumberFormats="0" applyBorderFormats="0" applyFontFormats="0" applyPatternFormats="0" applyAlignmentFormats="0" applyWidthHeightFormats="1" dataCaption="Values" showError="1" updatedVersion="8" minRefreshableVersion="3" useAutoFormatting="1" itemPrintTitles="1" createdVersion="7" indent="0" outline="1" outlineData="1" multipleFieldFilters="0" rowHeaderCaption="Row Labels1">
  <location ref="X3:AP6" firstHeaderRow="0" firstDataRow="1" firstDataCol="1" rowPageCount="1" colPageCount="1"/>
  <pivotFields count="21">
    <pivotField axis="axisPage" multipleItemSelectionAllowed="1" showAll="0">
      <items count="2">
        <item x="0"/>
        <item t="default"/>
      </items>
    </pivotField>
    <pivotField showAll="0"/>
    <pivotField axis="axisRow" showAll="0" sortType="ascending">
      <items count="3">
        <item x="0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1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</colItems>
  <pageFields count="1">
    <pageField fld="0" hier="-1"/>
  </pageFields>
  <dataFields count="18">
    <dataField name="Q.1" fld="3" subtotal="average" baseField="1" baseItem="0"/>
    <dataField name="Q.2" fld="4" subtotal="average" baseField="1" baseItem="0"/>
    <dataField name="Q.3" fld="5" subtotal="average" baseField="1" baseItem="0"/>
    <dataField name="Q.4" fld="6" subtotal="average" baseField="1" baseItem="0"/>
    <dataField name="Q.5" fld="7" subtotal="average" baseField="1" baseItem="0"/>
    <dataField name="Q.6" fld="8" subtotal="average" baseField="1" baseItem="0"/>
    <dataField name="Q.7" fld="9" subtotal="average" baseField="1" baseItem="0"/>
    <dataField name="Q.8" fld="10" subtotal="average" baseField="1" baseItem="0"/>
    <dataField name="Q.9" fld="11" subtotal="average" baseField="1" baseItem="0"/>
    <dataField name="S.1" fld="12" subtotal="average" baseField="2" baseItem="0"/>
    <dataField name="S.2" fld="13" subtotal="average" baseField="2" baseItem="0"/>
    <dataField name="S.3" fld="14" subtotal="average" baseField="2" baseItem="0"/>
    <dataField name="S.4" fld="15" subtotal="average" baseField="2" baseItem="0"/>
    <dataField name="S.5" fld="16" subtotal="average" baseField="2" baseItem="0"/>
    <dataField name="S.6" fld="17" subtotal="average" baseField="2" baseItem="0"/>
    <dataField name="S.7" fld="18" subtotal="average" baseField="2" baseItem="0"/>
    <dataField name="S.8" fld="19" subtotal="average" baseField="2" baseItem="0"/>
    <dataField name="S.9" fld="20" subtotal="average" baseField="2" baseItem="0"/>
  </dataFields>
  <formats count="8"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2" type="button" dataOnly="0" labelOnly="1" outline="0" axis="axisRow" fieldPosition="0"/>
    </format>
    <format dxfId="76">
      <pivotArea dataOnly="0" labelOnly="1" fieldPosition="0">
        <references count="1">
          <reference field="2" count="0"/>
        </references>
      </pivotArea>
    </format>
    <format dxfId="75">
      <pivotArea dataOnly="0" labelOnly="1" grandRow="1" outline="0" fieldPosition="0"/>
    </format>
    <format dxfId="74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73">
      <pivotArea dataOnly="0" outline="0" fieldPosition="0">
        <references count="1">
          <reference field="0" count="0"/>
        </references>
      </pivotArea>
    </format>
    <format dxfId="72">
      <pivotArea dataOnly="0" labelOnly="1" outline="0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56464F-57BF-43D9-ACC0-A965536A9808}" name="PivotTable9" cacheId="44" applyNumberFormats="0" applyBorderFormats="0" applyFontFormats="0" applyPatternFormats="0" applyAlignmentFormats="0" applyWidthHeightFormats="1" dataCaption="Values" showError="1" updatedVersion="8" minRefreshableVersion="3" useAutoFormatting="1" itemPrintTitles="1" createdVersion="7" indent="0" compact="0" compactData="0" multipleFieldFilters="0" rowHeaderCaption="Row Labels1">
  <location ref="AY4:CP46" firstHeaderRow="0" firstDataRow="1" firstDataCol="2" rowPageCount="2" colPageCount="1"/>
  <pivotFields count="48">
    <pivotField axis="axisPage" compact="0" outline="0" multipleItemSelectionAllowed="1" showAll="0">
      <items count="3">
        <item x="0"/>
        <item h="1" x="1"/>
        <item t="default"/>
      </items>
    </pivotField>
    <pivotField compact="0" outline="0" showAll="0"/>
    <pivotField axis="axisRow" compact="0" outline="0" showAll="0" defaultSubtotal="0">
      <items count="37">
        <item x="19"/>
        <item m="1" x="35"/>
        <item x="21"/>
        <item x="8"/>
        <item x="23"/>
        <item x="0"/>
        <item x="6"/>
        <item x="13"/>
        <item x="25"/>
        <item x="33"/>
        <item x="22"/>
        <item x="15"/>
        <item x="29"/>
        <item x="14"/>
        <item x="9"/>
        <item x="2"/>
        <item x="30"/>
        <item x="20"/>
        <item x="10"/>
        <item x="4"/>
        <item x="1"/>
        <item x="28"/>
        <item x="26"/>
        <item x="31"/>
        <item x="3"/>
        <item x="32"/>
        <item x="18"/>
        <item x="12"/>
        <item x="16"/>
        <item x="7"/>
        <item x="11"/>
        <item x="17"/>
        <item x="5"/>
        <item m="1" x="34"/>
        <item x="27"/>
        <item x="24"/>
        <item m="1" x="36"/>
      </items>
    </pivotField>
    <pivotField axis="axisRow" compact="0" outline="0" showAll="0">
      <items count="7">
        <item x="2"/>
        <item x="3"/>
        <item x="0"/>
        <item x="1"/>
        <item x="4"/>
        <item x="5"/>
        <item t="default"/>
      </items>
    </pivotField>
    <pivotField compact="0" outline="0" showAll="0" sortType="ascending">
      <items count="53">
        <item x="41"/>
        <item x="20"/>
        <item m="1" x="50"/>
        <item x="23"/>
        <item x="33"/>
        <item x="9"/>
        <item x="27"/>
        <item x="46"/>
        <item x="0"/>
        <item x="21"/>
        <item x="32"/>
        <item x="6"/>
        <item x="14"/>
        <item x="29"/>
        <item x="44"/>
        <item x="24"/>
        <item x="16"/>
        <item x="25"/>
        <item x="36"/>
        <item x="15"/>
        <item m="1" x="47"/>
        <item x="10"/>
        <item x="2"/>
        <item x="37"/>
        <item x="22"/>
        <item x="11"/>
        <item x="7"/>
        <item x="4"/>
        <item x="1"/>
        <item x="34"/>
        <item x="30"/>
        <item x="38"/>
        <item x="45"/>
        <item x="3"/>
        <item x="40"/>
        <item x="43"/>
        <item x="19"/>
        <item x="42"/>
        <item x="35"/>
        <item x="13"/>
        <item x="17"/>
        <item x="26"/>
        <item x="8"/>
        <item x="12"/>
        <item m="1" x="48"/>
        <item x="18"/>
        <item x="39"/>
        <item x="5"/>
        <item m="1" x="49"/>
        <item x="31"/>
        <item x="28"/>
        <item m="1" x="51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axis="axisPage" compact="0" outline="0" multipleItemSelectionAllowed="1" showAll="0">
      <items count="4">
        <item h="1" x="0"/>
        <item h="1" m="1" x="2"/>
        <item x="1"/>
        <item t="default"/>
      </items>
    </pivotField>
  </pivotFields>
  <rowFields count="2">
    <field x="3"/>
    <field x="2"/>
  </rowFields>
  <rowItems count="42">
    <i>
      <x/>
      <x/>
    </i>
    <i r="1">
      <x v="19"/>
    </i>
    <i r="1">
      <x v="23"/>
    </i>
    <i r="1">
      <x v="25"/>
    </i>
    <i r="1">
      <x v="26"/>
    </i>
    <i t="default">
      <x/>
    </i>
    <i>
      <x v="1"/>
      <x/>
    </i>
    <i r="1">
      <x v="9"/>
    </i>
    <i r="1">
      <x v="11"/>
    </i>
    <i r="1">
      <x v="23"/>
    </i>
    <i r="1">
      <x v="25"/>
    </i>
    <i r="1">
      <x v="26"/>
    </i>
    <i t="default">
      <x v="1"/>
    </i>
    <i>
      <x v="2"/>
      <x/>
    </i>
    <i r="1">
      <x v="5"/>
    </i>
    <i r="1">
      <x v="9"/>
    </i>
    <i r="1">
      <x v="11"/>
    </i>
    <i r="1">
      <x v="18"/>
    </i>
    <i r="1">
      <x v="19"/>
    </i>
    <i r="1">
      <x v="23"/>
    </i>
    <i r="1">
      <x v="26"/>
    </i>
    <i t="default">
      <x v="2"/>
    </i>
    <i>
      <x v="3"/>
      <x/>
    </i>
    <i r="1">
      <x v="5"/>
    </i>
    <i r="1">
      <x v="9"/>
    </i>
    <i r="1">
      <x v="11"/>
    </i>
    <i r="1">
      <x v="19"/>
    </i>
    <i r="1">
      <x v="23"/>
    </i>
    <i r="1">
      <x v="26"/>
    </i>
    <i t="default">
      <x v="3"/>
    </i>
    <i>
      <x v="4"/>
      <x/>
    </i>
    <i r="1">
      <x v="5"/>
    </i>
    <i r="1">
      <x v="11"/>
    </i>
    <i r="1">
      <x v="19"/>
    </i>
    <i t="default">
      <x v="4"/>
    </i>
    <i>
      <x v="5"/>
      <x v="5"/>
    </i>
    <i r="1">
      <x v="9"/>
    </i>
    <i r="1">
      <x v="11"/>
    </i>
    <i r="1">
      <x v="19"/>
    </i>
    <i r="1">
      <x v="23"/>
    </i>
    <i t="default">
      <x v="5"/>
    </i>
    <i t="grand">
      <x/>
    </i>
  </rowItems>
  <colFields count="1">
    <field x="-2"/>
  </colFields>
  <colItems count="4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</colItems>
  <pageFields count="2">
    <pageField fld="0" hier="-1"/>
    <pageField fld="47" hier="-1"/>
  </pageFields>
  <dataFields count="42">
    <dataField name="Q.1" fld="5" subtotal="average" baseField="1" baseItem="0"/>
    <dataField name="Q.2" fld="6" subtotal="average" baseField="1" baseItem="0"/>
    <dataField name="Q.3" fld="7" subtotal="average" baseField="1" baseItem="0"/>
    <dataField name="Q.4" fld="8" subtotal="average" baseField="1" baseItem="0"/>
    <dataField name="Q.5" fld="9" subtotal="average" baseField="1" baseItem="0"/>
    <dataField name="Q.6" fld="10" subtotal="average" baseField="1" baseItem="0"/>
    <dataField name="Q.7" fld="11" subtotal="average" baseField="1" baseItem="0"/>
    <dataField name="Q.8" fld="12" subtotal="average" baseField="1" baseItem="0"/>
    <dataField name="Q.9" fld="13" subtotal="average" baseField="1" baseItem="0"/>
    <dataField name="Q.10" fld="14" subtotal="average" baseField="2" baseItem="0"/>
    <dataField name="Q.11" fld="15" subtotal="average" baseField="2" baseItem="0"/>
    <dataField name="Q.12" fld="16" subtotal="average" baseField="2" baseItem="0"/>
    <dataField name="Q.13" fld="17" subtotal="average" baseField="2" baseItem="0"/>
    <dataField name=" Q.14" fld="18" subtotal="average" baseField="2" baseItem="0"/>
    <dataField name="Q.15" fld="19" subtotal="average" baseField="2" baseItem="0"/>
    <dataField name="Q.16" fld="20" subtotal="average" baseField="2" baseItem="0"/>
    <dataField name="Q.17" fld="21" subtotal="average" baseField="2" baseItem="0"/>
    <dataField name="Q.18" fld="22" subtotal="average" baseField="2" baseItem="0"/>
    <dataField name="Q.19" fld="23" subtotal="average" baseField="2" baseItem="0"/>
    <dataField name="Q.20" fld="24" subtotal="average" baseField="2" baseItem="0"/>
    <dataField name="Q.21" fld="25" subtotal="average" baseField="2" baseItem="0"/>
    <dataField name="S.1" fld="26" subtotal="average" baseField="2" baseItem="0"/>
    <dataField name="S.2" fld="27" subtotal="average" baseField="2" baseItem="0"/>
    <dataField name="S.3" fld="28" subtotal="average" baseField="2" baseItem="0"/>
    <dataField name="S.4" fld="29" subtotal="average" baseField="2" baseItem="0"/>
    <dataField name="S.5" fld="30" subtotal="average" baseField="2" baseItem="0"/>
    <dataField name="S.6" fld="31" subtotal="average" baseField="2" baseItem="0"/>
    <dataField name="S.7" fld="32" subtotal="average" baseField="2" baseItem="0"/>
    <dataField name="S.8" fld="33" subtotal="average" baseField="2" baseItem="0"/>
    <dataField name="S.9" fld="34" subtotal="average" baseField="2" baseItem="0"/>
    <dataField name="S.10" fld="35" subtotal="average" baseField="2" baseItem="0"/>
    <dataField name="S.11" fld="36" subtotal="average" baseField="2" baseItem="0"/>
    <dataField name="S.12" fld="37" subtotal="average" baseField="2" baseItem="0"/>
    <dataField name="S.13" fld="38" subtotal="average" baseField="2" baseItem="0"/>
    <dataField name="S.14" fld="39" subtotal="average" baseField="2" baseItem="0"/>
    <dataField name="S.15" fld="40" subtotal="average" baseField="2" baseItem="0"/>
    <dataField name="S.16" fld="41" subtotal="average" baseField="2" baseItem="0"/>
    <dataField name="S.17" fld="42" subtotal="average" baseField="2" baseItem="0"/>
    <dataField name="S.18" fld="43" subtotal="average" baseField="2" baseItem="0"/>
    <dataField name="S.19" fld="44" subtotal="average" baseField="2" baseItem="0"/>
    <dataField name="S.20" fld="45" subtotal="average" baseField="2" baseItem="0"/>
    <dataField name="S.21" fld="46" subtotal="average" baseField="2" baseItem="0"/>
  </dataFields>
  <formats count="7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4" type="button" dataOnly="0" labelOnly="1" outline="0"/>
    </format>
    <format dxfId="38">
      <pivotArea dataOnly="0" labelOnly="1" grandRow="1" outline="0" fieldPosition="0"/>
    </format>
    <format dxfId="37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36">
      <pivotArea dataOnly="0" outline="0" fieldPosition="0">
        <references count="1">
          <reference field="0" count="0"/>
        </references>
      </pivotArea>
    </format>
    <format dxfId="35">
      <pivotArea dataOnly="0" labelOnly="1" outline="0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967963-37A4-4C97-B0FA-8F4F9C6EABFA}" name="PivotTable11" cacheId="44" applyNumberFormats="0" applyBorderFormats="0" applyFontFormats="0" applyPatternFormats="0" applyAlignmentFormats="0" applyWidthHeightFormats="1" dataCaption="Values" showError="1" updatedVersion="8" minRefreshableVersion="3" useAutoFormatting="1" itemPrintTitles="1" createdVersion="7" indent="0" compact="0" compactData="0" multipleFieldFilters="0" rowHeaderCaption="Row Labels1">
  <location ref="AY70:CP83" firstHeaderRow="0" firstDataRow="1" firstDataCol="2" rowPageCount="2" colPageCount="1"/>
  <pivotFields count="48">
    <pivotField axis="axisPage" compact="0" outline="0" multipleItemSelectionAllowed="1" showAll="0">
      <items count="3">
        <item h="1" x="0"/>
        <item x="1"/>
        <item t="default"/>
      </items>
    </pivotField>
    <pivotField compact="0" outline="0" showAll="0"/>
    <pivotField axis="axisRow" compact="0" outline="0" showAll="0" defaultSubtotal="0">
      <items count="37">
        <item x="19"/>
        <item m="1" x="35"/>
        <item x="21"/>
        <item x="8"/>
        <item x="23"/>
        <item x="0"/>
        <item x="6"/>
        <item x="13"/>
        <item x="25"/>
        <item x="33"/>
        <item x="22"/>
        <item x="15"/>
        <item x="29"/>
        <item x="14"/>
        <item x="9"/>
        <item x="2"/>
        <item x="30"/>
        <item x="20"/>
        <item x="10"/>
        <item x="4"/>
        <item x="1"/>
        <item x="28"/>
        <item x="26"/>
        <item x="31"/>
        <item x="3"/>
        <item x="32"/>
        <item x="18"/>
        <item x="12"/>
        <item x="16"/>
        <item x="7"/>
        <item x="11"/>
        <item x="17"/>
        <item x="5"/>
        <item m="1" x="34"/>
        <item x="27"/>
        <item x="24"/>
        <item m="1" x="36"/>
      </items>
    </pivotField>
    <pivotField axis="axisRow" compact="0" outline="0" showAll="0">
      <items count="7">
        <item x="2"/>
        <item x="3"/>
        <item x="0"/>
        <item x="1"/>
        <item x="4"/>
        <item x="5"/>
        <item t="default"/>
      </items>
    </pivotField>
    <pivotField compact="0" outline="0" showAll="0" sortType="ascending">
      <items count="53">
        <item x="41"/>
        <item x="20"/>
        <item m="1" x="50"/>
        <item x="23"/>
        <item x="33"/>
        <item x="9"/>
        <item x="27"/>
        <item x="46"/>
        <item x="0"/>
        <item x="21"/>
        <item x="32"/>
        <item x="6"/>
        <item x="14"/>
        <item x="29"/>
        <item x="44"/>
        <item x="24"/>
        <item x="16"/>
        <item x="25"/>
        <item x="36"/>
        <item x="15"/>
        <item m="1" x="47"/>
        <item x="10"/>
        <item x="2"/>
        <item x="37"/>
        <item x="22"/>
        <item x="11"/>
        <item x="7"/>
        <item x="4"/>
        <item x="1"/>
        <item x="34"/>
        <item x="30"/>
        <item x="38"/>
        <item x="45"/>
        <item x="3"/>
        <item x="40"/>
        <item x="43"/>
        <item x="19"/>
        <item x="42"/>
        <item x="35"/>
        <item x="13"/>
        <item x="17"/>
        <item x="26"/>
        <item x="8"/>
        <item x="12"/>
        <item m="1" x="48"/>
        <item x="18"/>
        <item x="39"/>
        <item x="5"/>
        <item m="1" x="49"/>
        <item x="31"/>
        <item x="28"/>
        <item m="1" x="51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axis="axisPage" compact="0" outline="0" multipleItemSelectionAllowed="1" showAll="0">
      <items count="4">
        <item h="1" x="0"/>
        <item h="1" m="1" x="2"/>
        <item x="1"/>
        <item t="default"/>
      </items>
    </pivotField>
  </pivotFields>
  <rowFields count="2">
    <field x="3"/>
    <field x="2"/>
  </rowFields>
  <rowItems count="13">
    <i>
      <x/>
      <x/>
    </i>
    <i r="1">
      <x v="25"/>
    </i>
    <i t="default">
      <x/>
    </i>
    <i>
      <x v="1"/>
      <x/>
    </i>
    <i r="1">
      <x v="25"/>
    </i>
    <i t="default">
      <x v="1"/>
    </i>
    <i>
      <x v="2"/>
      <x/>
    </i>
    <i t="default">
      <x v="2"/>
    </i>
    <i>
      <x v="3"/>
      <x/>
    </i>
    <i t="default">
      <x v="3"/>
    </i>
    <i>
      <x v="4"/>
      <x/>
    </i>
    <i t="default">
      <x v="4"/>
    </i>
    <i t="grand">
      <x/>
    </i>
  </rowItems>
  <colFields count="1">
    <field x="-2"/>
  </colFields>
  <colItems count="4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</colItems>
  <pageFields count="2">
    <pageField fld="0" hier="-1"/>
    <pageField fld="47" hier="-1"/>
  </pageFields>
  <dataFields count="42">
    <dataField name="Q.1" fld="5" subtotal="average" baseField="1" baseItem="0"/>
    <dataField name="Q.2" fld="6" subtotal="average" baseField="1" baseItem="0"/>
    <dataField name="Q.3" fld="7" subtotal="average" baseField="1" baseItem="0"/>
    <dataField name="Q.4" fld="8" subtotal="average" baseField="1" baseItem="0"/>
    <dataField name="Q.5" fld="9" subtotal="average" baseField="1" baseItem="0"/>
    <dataField name="Q.6" fld="10" subtotal="average" baseField="1" baseItem="0"/>
    <dataField name="Q.7" fld="11" subtotal="average" baseField="1" baseItem="0"/>
    <dataField name="Q.8" fld="12" subtotal="average" baseField="1" baseItem="0"/>
    <dataField name="Q.9" fld="13" subtotal="average" baseField="1" baseItem="0"/>
    <dataField name="Q.10" fld="14" subtotal="average" baseField="2" baseItem="0"/>
    <dataField name="Q.11" fld="15" subtotal="average" baseField="2" baseItem="0"/>
    <dataField name="Q.12" fld="16" subtotal="average" baseField="2" baseItem="0"/>
    <dataField name="Q.13" fld="17" subtotal="average" baseField="2" baseItem="0"/>
    <dataField name=" Q.14" fld="18" subtotal="average" baseField="2" baseItem="0"/>
    <dataField name="Q.15" fld="19" subtotal="average" baseField="2" baseItem="0"/>
    <dataField name="Q.16" fld="20" subtotal="average" baseField="2" baseItem="0"/>
    <dataField name="Q.17" fld="21" subtotal="average" baseField="2" baseItem="0"/>
    <dataField name="Q.18" fld="22" subtotal="average" baseField="2" baseItem="0"/>
    <dataField name="Q.19" fld="23" subtotal="average" baseField="2" baseItem="0"/>
    <dataField name="Q.20" fld="24" subtotal="average" baseField="2" baseItem="0"/>
    <dataField name="Q.21" fld="25" subtotal="average" baseField="2" baseItem="0"/>
    <dataField name="S.1" fld="26" subtotal="average" baseField="2" baseItem="0"/>
    <dataField name="S.2" fld="27" subtotal="average" baseField="2" baseItem="0"/>
    <dataField name="S.3" fld="28" subtotal="average" baseField="2" baseItem="0"/>
    <dataField name="S.4" fld="29" subtotal="average" baseField="2" baseItem="0"/>
    <dataField name="S.5" fld="30" subtotal="average" baseField="2" baseItem="0"/>
    <dataField name="S.6" fld="31" subtotal="average" baseField="2" baseItem="0"/>
    <dataField name="S.7" fld="32" subtotal="average" baseField="2" baseItem="0"/>
    <dataField name="S.8" fld="33" subtotal="average" baseField="2" baseItem="0"/>
    <dataField name="S.9" fld="34" subtotal="average" baseField="2" baseItem="0"/>
    <dataField name="S.10" fld="35" subtotal="average" baseField="2" baseItem="0"/>
    <dataField name="S.11" fld="36" subtotal="average" baseField="2" baseItem="0"/>
    <dataField name="S.12" fld="37" subtotal="average" baseField="2" baseItem="0"/>
    <dataField name="S.13" fld="38" subtotal="average" baseField="2" baseItem="0"/>
    <dataField name="S.14" fld="39" subtotal="average" baseField="2" baseItem="0"/>
    <dataField name="S.15" fld="40" subtotal="average" baseField="2" baseItem="0"/>
    <dataField name="S.16" fld="41" subtotal="average" baseField="2" baseItem="0"/>
    <dataField name="S.17" fld="42" subtotal="average" baseField="2" baseItem="0"/>
    <dataField name="S.18" fld="43" subtotal="average" baseField="2" baseItem="0"/>
    <dataField name="S.19" fld="44" subtotal="average" baseField="2" baseItem="0"/>
    <dataField name="S.20" fld="45" subtotal="average" baseField="2" baseItem="0"/>
    <dataField name="S.21" fld="46" subtotal="average" baseField="2" baseItem="0"/>
  </dataFields>
  <formats count="7"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4" type="button" dataOnly="0" labelOnly="1" outline="0"/>
    </format>
    <format dxfId="45">
      <pivotArea dataOnly="0" labelOnly="1" grandRow="1" outline="0" fieldPosition="0"/>
    </format>
    <format dxfId="44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43">
      <pivotArea dataOnly="0" outline="0" fieldPosition="0">
        <references count="1">
          <reference field="0" count="0"/>
        </references>
      </pivotArea>
    </format>
    <format dxfId="42">
      <pivotArea dataOnly="0" labelOnly="1" outline="0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2)" backgroundRefresh="0" connectionId="1" xr16:uid="{83C09B10-DDD5-4767-A921-4306857E7F9D}" autoFormatId="16" applyNumberFormats="0" applyBorderFormats="0" applyFontFormats="0" applyPatternFormats="0" applyAlignmentFormats="0" applyWidthHeightFormats="0">
  <queryTableRefresh nextId="22">
    <queryTableFields count="21">
      <queryTableField id="1" name="Title" tableColumnId="1"/>
      <queryTableField id="2" name="ปีที่ประเมิน" tableColumnId="2"/>
      <queryTableField id="3" name="รอบการประเมิน" tableColumnId="3"/>
      <queryTableField id="4" name="Level1" tableColumnId="4"/>
      <queryTableField id="5" name="Level2" tableColumnId="5"/>
      <queryTableField id="6" name="ผู้รับการประเมิน ALL" tableColumnId="6"/>
      <queryTableField id="19" name="Pur_Grp" tableColumnId="7"/>
      <queryTableField id="7" name="PR01_1.1 ความร่วมมือในการติดต่อราชการ" tableColumnId="8"/>
      <queryTableField id="8" name="PR02_1.2 ให้บริการปรับปรุงแก้ไขปัญหา" tableColumnId="9"/>
      <queryTableField id="9" name="PR03_1.3 ติดต่อผู้ประสานงานผู้ให้เช่า" tableColumnId="10"/>
      <queryTableField id="10" name="PR04_2.1 ราคาเหมาะสมเมื่อเปรียบเทียบกับสถานที่อื่น" tableColumnId="11"/>
      <queryTableField id="11" name="PR05_3.1 ขนาดของพื้นที่ตรงตามความต้องการ" tableColumnId="12"/>
      <queryTableField id="12" name="PR06_3.2 โครงสร้างตัวอาคารได้มาตรฐาน ปลอดภัย" tableColumnId="13"/>
      <queryTableField id="13" name="PR07_3.3 ทำเลที่ตั้ง" tableColumnId="14"/>
      <queryTableField id="14" name="PR08_3.4 เจ้าหน้าที่ติดต่อวางบิลได้ตรงเวลา" tableColumnId="15"/>
      <queryTableField id="18" name="PR09_4.การจัดการด้าน สิ่งแวดล้อม สังคม และธรรมาภิบาล (ESG)" tableColumnId="16"/>
      <queryTableField id="15" name="ข้อเสนอแนะเพื่อการปรับปรุง" tableColumnId="17"/>
      <queryTableField id="16" name="Responder Email" tableColumnId="18"/>
      <queryTableField id="17" name="Submission Time" tableColumnId="19"/>
      <queryTableField id="21" name="Item Type" tableColumnId="20"/>
      <queryTableField id="20" name="Path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3)" backgroundRefresh="0" connectionId="2" xr16:uid="{82A9899E-6BB5-47AD-8629-B7DD3AADAC55}" autoFormatId="16" applyNumberFormats="0" applyBorderFormats="0" applyFontFormats="0" applyPatternFormats="0" applyAlignmentFormats="0" applyWidthHeightFormats="0">
  <queryTableRefresh nextId="22">
    <queryTableFields count="21">
      <queryTableField id="1" name="Title" tableColumnId="1"/>
      <queryTableField id="2" name="ปีที่ประเมิน" tableColumnId="2"/>
      <queryTableField id="3" name="รอบการประเมิน" tableColumnId="3"/>
      <queryTableField id="4" name="Level1" tableColumnId="4"/>
      <queryTableField id="5" name="Level2" tableColumnId="5"/>
      <queryTableField id="6" name="ผู้รับการประเมิน ALL" tableColumnId="6"/>
      <queryTableField id="19" name="Pur_Grp" tableColumnId="7"/>
      <queryTableField id="7" name="EC01_1.1  สินค้าถูกต้องตามข้อกำหนด (Specification)" tableColumnId="8"/>
      <queryTableField id="8" name="EC02_1.2 คุณภาพของผลงาน เป็นไปตาม มาตรฐาน" tableColumnId="9"/>
      <queryTableField id="9" name="EC03_2.1 ระยะเวลาการจัดส่งตามกำหนด" tableColumnId="10"/>
      <queryTableField id="10" name="EC04_3.1 ขอข้อมูลราคาและการติดต่อสื่อสาร" tableColumnId="11"/>
      <queryTableField id="11" name="EC05_3.2 ราคาเทียบกับคุณภาพของงาน" tableColumnId="12"/>
      <queryTableField id="12" name="EC06_4.1 การให้ข้อมูลสนับสนุนทางด้านเทคนิค" tableColumnId="13"/>
      <queryTableField id="13" name="EC07_4.2 ความเชี่ยวชาญในการให้บริการ" tableColumnId="14"/>
      <queryTableField id="14" name="EC08_5.1 การจัดการความปลอดภัยในการทำงาน" tableColumnId="15"/>
      <queryTableField id="15" name="EC09_5.2 การจัดการด้าน สิ่งแวดล้อม สังคม และธรรมาภิบาล (ESG)" tableColumnId="16"/>
      <queryTableField id="16" name="ข้อเสนอแนะเพื่อการปรับปรุง" tableColumnId="17"/>
      <queryTableField id="17" name="Responder Email" tableColumnId="18"/>
      <queryTableField id="18" name="Submission Time" tableColumnId="19"/>
      <queryTableField id="21" name="Item Type" tableColumnId="20"/>
      <queryTableField id="20" name="Path" tableColumnId="2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4)" backgroundRefresh="0" connectionId="3" xr16:uid="{3D9AA133-5784-45A6-8789-BC70CE483BC6}" autoFormatId="16" applyNumberFormats="0" applyBorderFormats="0" applyFontFormats="0" applyPatternFormats="0" applyAlignmentFormats="0" applyWidthHeightFormats="0">
  <queryTableRefresh nextId="18">
    <queryTableFields count="17">
      <queryTableField id="1" name="Title" tableColumnId="1"/>
      <queryTableField id="12" name="ปีที่ประเมิน" tableColumnId="2"/>
      <queryTableField id="13" name="รอบการประเมิน" tableColumnId="3"/>
      <queryTableField id="2" name="Level1" tableColumnId="4"/>
      <queryTableField id="3" name="Level2" tableColumnId="5"/>
      <queryTableField id="4" name="ผู้รับการประเมิน ALL" tableColumnId="6"/>
      <queryTableField id="14" name="Pur_Grp" tableColumnId="7"/>
      <queryTableField id="5" name="WA01_การบริการ" tableColumnId="8"/>
      <queryTableField id="6" name="WA02_การตรงต่อเวลา" tableColumnId="9"/>
      <queryTableField id="7" name="WA03_การปฏิบัติตามsafetyของโรงงาน/สาขา" tableColumnId="10"/>
      <queryTableField id="8" name="WA04_ปฏิบัติตามข้อกำหนดสิ่งแวดล้อมและคุณภาพหลังการเก็บwasteในโรงงาน/สาขา" tableColumnId="11"/>
      <queryTableField id="15" name="WA05_การจัดการด้าน สิ่งแวดล้อม สังคม และธรรมาภิบาล (ESG)" tableColumnId="12"/>
      <queryTableField id="9" name="ข้อเสนอแนะ เพื่อปรับปรุงการบริการของ Vendor" tableColumnId="13"/>
      <queryTableField id="10" name="Responder Email" tableColumnId="14"/>
      <queryTableField id="11" name="Submission Time" tableColumnId="15"/>
      <queryTableField id="17" name="Item Type" tableColumnId="16"/>
      <queryTableField id="16" name="Path" tableColumnId="1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5)" backgroundRefresh="0" connectionId="4" xr16:uid="{CEAEC572-321D-44E9-A4A6-7AF51A1CCB11}" autoFormatId="16" applyNumberFormats="0" applyBorderFormats="0" applyFontFormats="0" applyPatternFormats="0" applyAlignmentFormats="0" applyWidthHeightFormats="0">
  <queryTableRefresh nextId="22">
    <queryTableFields count="21">
      <queryTableField id="1" name="Title" tableColumnId="1"/>
      <queryTableField id="2" name="ปีที่ประเมิน" tableColumnId="2"/>
      <queryTableField id="3" name="รอบการประเมิน" tableColumnId="3"/>
      <queryTableField id="4" name="Level1" tableColumnId="4"/>
      <queryTableField id="5" name="Level2" tableColumnId="5"/>
      <queryTableField id="6" name="ผู้รับการประเมิน ALL" tableColumnId="6"/>
      <queryTableField id="7" name="Pur_Grp" tableColumnId="7"/>
      <queryTableField id="8" name="MF01_1 สินค้าถูกต้องตามข้อกำหนด (Specification)" tableColumnId="8"/>
      <queryTableField id="9" name="MF02_2 คุณภาพของผลงาน เป็นไปตาม มาตรฐาน" tableColumnId="9"/>
      <queryTableField id="10" name="MF03_ระยะเวลาการจัดส่งตามกำหนด" tableColumnId="10"/>
      <queryTableField id="11" name="MF04_ราคา - ของสินค้า/บริการ" tableColumnId="11"/>
      <queryTableField id="12" name="MF05_ราคา - ค่าใช้จ่ายหลังใช้บริการ" tableColumnId="12"/>
      <queryTableField id="13" name="MF06_1.การให้ข้อมูลสนับสนุนทางด้านเทคนิค" tableColumnId="13"/>
      <queryTableField id="14" name="MF07_2 ความเชี่ยวชาญในการให้บริการ" tableColumnId="14"/>
      <queryTableField id="15" name="MF08_การจัดการความปลอดภัยและสิ่งแวดล้อม ในการทำงานและสินค้า" tableColumnId="15"/>
      <queryTableField id="16" name="MF09_การจัดการด้าน สิ่งแวดล้อม สังคม และธรรมาภิบาล (ESG)" tableColumnId="16"/>
      <queryTableField id="17" name="ข้อเสนอแนะ เพื่อปรับปรุงการบริการของ Vendor" tableColumnId="17"/>
      <queryTableField id="18" name="Responder Email" tableColumnId="18"/>
      <queryTableField id="19" name="Submission Time" tableColumnId="19"/>
      <queryTableField id="21" name="Item Type" tableColumnId="20"/>
      <queryTableField id="20" name="Path" tableColumnId="2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6)" backgroundRefresh="0" connectionId="5" xr16:uid="{A7358549-5BB3-43F9-9406-B7443C458E0F}" autoFormatId="16" applyNumberFormats="0" applyBorderFormats="0" applyFontFormats="0" applyPatternFormats="0" applyAlignmentFormats="0" applyWidthHeightFormats="0">
  <queryTableRefresh nextId="21">
    <queryTableFields count="20">
      <queryTableField id="1" name="Title" tableColumnId="1"/>
      <queryTableField id="2" name="ปีที่ประเมิน" tableColumnId="2"/>
      <queryTableField id="3" name="รอบการประเมิน" tableColumnId="3"/>
      <queryTableField id="4" name="Level1" tableColumnId="4"/>
      <queryTableField id="5" name="Level2" tableColumnId="5"/>
      <queryTableField id="6" name="ผู้รับการประเมิน ALL" tableColumnId="6"/>
      <queryTableField id="17" name="Pur_Grp" tableColumnId="7"/>
      <queryTableField id="7" name="OU01_ผู้มาปฎิบัติงานอยู่ในระเบียบวินัยของบริษัทฯ" tableColumnId="8"/>
      <queryTableField id="8" name="OU02_ขั้นตอน, วิธีการ, เอกสาร ตรงตามระเบียบที่กำหนด" tableColumnId="9"/>
      <queryTableField id="9" name="OU03_กำหนดการเข้าบริการเป็นไปตามที่ได้นัดหมาย" tableColumnId="10"/>
      <queryTableField id="10" name="OU04_พนักงานมีการแต่งกายที่ถูกต้องขณะปฎิบัติหน้าที่" tableColumnId="11"/>
      <queryTableField id="11" name="OU05_คุณภาพและบริการของพนักงานเป็นไปตามมาตรฐาน" tableColumnId="12"/>
      <queryTableField id="12" name="OU06_ผู้มาปฏิบัติงานไม่ทำให้เกิดผลกระทบต่อสิ่งแวดล้อม ทั้งภายในและภายนอกบริษัท และคำนึงถึงด้านความปลอดภัย" tableColumnId="13"/>
      <queryTableField id="18" name="OU07_การจัดการด้าน สิ่งแวดล้อม สังคม และธรรมาภิบาล (ESG)" tableColumnId="14"/>
      <queryTableField id="13" name="ข้อเสนอแนะ เพื่อปรับปรุงการบริการของ Vendor" tableColumnId="15"/>
      <queryTableField id="14" name="Above1MB" tableColumnId="16"/>
      <queryTableField id="15" name="Responder Email" tableColumnId="17"/>
      <queryTableField id="16" name="Submission Time" tableColumnId="18"/>
      <queryTableField id="20" name="Item Type" tableColumnId="19"/>
      <queryTableField id="19" name="Path" tableColumnId="2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7)" backgroundRefresh="0" connectionId="6" xr16:uid="{DA288C42-6107-496E-88CD-0843BA8C91A0}" autoFormatId="16" applyNumberFormats="0" applyBorderFormats="0" applyFontFormats="0" applyPatternFormats="0" applyAlignmentFormats="0" applyWidthHeightFormats="0">
  <queryTableRefresh nextId="24">
    <queryTableFields count="23">
      <queryTableField id="1" name="Title" tableColumnId="1"/>
      <queryTableField id="2" name="ปีที่ประเมิน" tableColumnId="2"/>
      <queryTableField id="3" name="รอบการประเมิน" tableColumnId="3"/>
      <queryTableField id="4" name="Level1" tableColumnId="4"/>
      <queryTableField id="5" name="Level2" tableColumnId="5"/>
      <queryTableField id="6" name="ผู้รับการประเมิน ALL" tableColumnId="6"/>
      <queryTableField id="21" name="Pur_Grp" tableColumnId="7"/>
      <queryTableField id="7" name="CO01_1. สินค้า หรืองานบริการ ตรงตามคุณสมบัติที่กำหนด (Specification)" tableColumnId="8"/>
      <queryTableField id="8" name="CO02_2 ข้อบกพร่องของสินค้า  (Defect) (เช่น สินค้ามีตำหนิจากขั้นตอนการผลิต, ฯลฯ) หรือข้อบกพร่องของงานบริการ (เช่น งานอีเว้นท์ อุปกรณ์แสงเสียงใช้งานไม่ได้ ฯลฯ)" tableColumnId="9"/>
      <queryTableField id="9" name="CO03_1. ส่งมอบสินค้า/ บริการได้ตรงตามเวลาที่กำหนด" tableColumnId="10"/>
      <queryTableField id="10" name="CO04_2. ความถูกต้องของจำนวนสินค้า/ รายการของงานบริการตรงตามเอกสารส่งมอบสินค้า" tableColumnId="11"/>
      <queryTableField id="11" name="CO05_3. ความเรียบร้อยของผลิตภัณฑ์/ บรรจุภัณฑ์ระหว่างการขนส่ง" tableColumnId="12"/>
      <queryTableField id="12" name="CO06_1. ราคาFinal rate  เมื่อเทียบกับราคามาตรฐานตลาด เป็นราคาที่แข่งขันได้(Competitiveness) หรือ ราคาส่วนของงานเพิ่มหน้างาน (ถ้ามีร้องขอ) เมื่อเทียบกับราคามาตรฐานตลาด (Ad-hoc costs)" tableColumnId="13"/>
      <queryTableField id="13" name="CO07_2. Payment Terms (เครดิตเทอมมาตรฐานของบ. 30 วัน)" tableColumnId="14"/>
      <queryTableField id="14" name="CO08_1. การติดต่อสื่อสาร มีบริการafter-sale support, สามารถติดต่อได้สะดวก, สามารถให้คำปรึกษาและบริการได้ถูกต้อง, มีความรู้ความชำนาญทางเฉพาะด้าน, ช่องทางการติดต่อ" tableColumnId="15"/>
      <queryTableField id="15" name="CO09_2. การแก้ไขปัญหา  เมื่อพบปัญหาสามารถแก้ไขปัญหาได้ภายในSLAที่กำหนดไว้" tableColumnId="16"/>
      <queryTableField id="16" name="CO10_การจัดการความปลอดภัยในการทำงาน (SAFETY)" tableColumnId="17"/>
      <queryTableField id="17" name="CO11_5. Safety &amp; Environment&amp; ESG" tableColumnId="18"/>
      <queryTableField id="18" name="S : ข้อเสนอแนะ (ถ้ามี)" tableColumnId="19"/>
      <queryTableField id="19" name="Responder Email" tableColumnId="20"/>
      <queryTableField id="20" name="Submission Time" tableColumnId="21"/>
      <queryTableField id="23" name="Item Type" tableColumnId="22"/>
      <queryTableField id="22" name="Path" tableColumnId="2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8)" backgroundRefresh="0" connectionId="7" xr16:uid="{D70172ED-5348-40CA-9486-41A1BECA8DAB}" autoFormatId="16" applyNumberFormats="0" applyBorderFormats="0" applyFontFormats="0" applyPatternFormats="0" applyAlignmentFormats="0" applyWidthHeightFormats="0">
  <queryTableRefresh nextId="24">
    <queryTableFields count="23">
      <queryTableField id="1" name="Title" tableColumnId="1"/>
      <queryTableField id="2" name="ปีที่ประเมิน" tableColumnId="2"/>
      <queryTableField id="3" name="รอบการประเมิน" tableColumnId="3"/>
      <queryTableField id="4" name="Level1" tableColumnId="4"/>
      <queryTableField id="5" name="Level2" tableColumnId="5"/>
      <queryTableField id="6" name="Level3" tableColumnId="6"/>
      <queryTableField id="7" name="ผู้รับการประเมิน ALL" tableColumnId="7"/>
      <queryTableField id="8" name="โรงงาน" tableColumnId="8"/>
      <queryTableField id="9" name="Pur_Grp" tableColumnId="9"/>
      <queryTableField id="10" name="LO01_คุณภาพ(ด้านตัวสินค้า)" tableColumnId="10"/>
      <queryTableField id="11" name="LO02_คุณภาพ(การใช้งาน)" tableColumnId="11"/>
      <queryTableField id="12" name="LO03_ระยะเวลาการจัดส่งตามกำหนด" tableColumnId="12"/>
      <queryTableField id="13" name="LO04_ราคาเทียบกับคุณภาพของงาน Price &amp; Quality" tableColumnId="13"/>
      <queryTableField id="14" name="LO05_Credit Term" tableColumnId="14"/>
      <queryTableField id="15" name="LO06_1 การติดต่อสื่อสารและการขอราคา Communication&amp;require for quotation" tableColumnId="15"/>
      <queryTableField id="16" name="LO07_2. ระยะเวลาการแก้ไขปัญหา" tableColumnId="16"/>
      <queryTableField id="17" name="LO08_Safety" tableColumnId="17"/>
      <queryTableField id="18" name="LO09_การจัดการด้าน สิ่งแวดล้อม สังคม และธรรมาภิบาล (ESG)" tableColumnId="18"/>
      <queryTableField id="19" name="ข้อเสนอแนะ เพื่อปรับปรุงการบริการของ Vendor" tableColumnId="19"/>
      <queryTableField id="20" name="Responder Email" tableColumnId="20"/>
      <queryTableField id="21" name="Submission Time" tableColumnId="21"/>
      <queryTableField id="23" name="Item Type" tableColumnId="22"/>
      <queryTableField id="22" name="Path" tableColumnId="2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9)" backgroundRefresh="0" connectionId="8" xr16:uid="{AE8474F3-5B2C-4CC9-B467-B9DC1C03E8A4}" autoFormatId="16" applyNumberFormats="0" applyBorderFormats="0" applyFontFormats="0" applyPatternFormats="0" applyAlignmentFormats="0" applyWidthHeightFormats="0">
  <queryTableRefresh nextId="36">
    <queryTableFields count="35">
      <queryTableField id="1" name="Title" tableColumnId="1"/>
      <queryTableField id="2" name="ปีประเมิน" tableColumnId="2"/>
      <queryTableField id="3" name="รอบการประเมิน" tableColumnId="3"/>
      <queryTableField id="4" name="โรงงาน" tableColumnId="4"/>
      <queryTableField id="5" name="ประเภทสินค้า" tableColumnId="5"/>
      <queryTableField id="6" name="Level1" tableColumnId="6"/>
      <queryTableField id="7" name="Level2" tableColumnId="7"/>
      <queryTableField id="8" name="ผู้รับการประเมิน ALL" tableColumnId="8"/>
      <queryTableField id="9" name="Pur_Grp" tableColumnId="9"/>
      <queryTableField id="10" name="RP01_1.1) สินค้าถูกต้องตรงตามข้อกำหนด (Specification) ที่ตกลงกัน" tableColumnId="10"/>
      <queryTableField id="11" name="RP02_1.2) จำนวน CAR ที่ออกทางด้านคุณภาพ" tableColumnId="11"/>
      <queryTableField id="12" name="RP03_1.3) COA ถูกต้องและครบถ้วน" tableColumnId="12"/>
      <queryTableField id="13" name="RP04_2.1) ส่งสินค้าได้ไม่กระทบกับแผนการผลิต (ผลิตตามแผน และ lead time สั่งสินค้าปกติ)" tableColumnId="13"/>
      <queryTableField id="14" name="RP05_2.2) ส่งสินค้าตรงตามที่กำหนด (ไม่กระทบกับการทำงาน)" tableColumnId="14"/>
      <queryTableField id="15" name="RP06_2.3) ส่งสินค้าได้ครบตามจำนวนและชนิดที่สั่ง" tableColumnId="15"/>
      <queryTableField id="16" name="RP07_2.4) ความสะอาดของ package และรถ ความสมบูรณ์  package ภายนอกของสินค้า" tableColumnId="16"/>
      <queryTableField id="17" name="RP08_2.5) มีเอกสาร เช่น 1. PO หรือ JIT, COA ครบถ้วน  / 2.ใบส่งของหรือ invoice ถูกและครบถ้วน  " tableColumnId="17"/>
      <queryTableField id="18" name="RP09_2.6) ปฏิบัติตามกฏของบุคคลภายนอกที่เข้ามาปฏิบัติงานในโรงงาน" tableColumnId="18"/>
      <queryTableField id="19" name="RP10_3.1) ราคาแข่งขันได้เมื่อเปรียบเทียบกับ vendor  ที่ขายวัตถุดิบประเภทเดียวกัน" tableColumnId="19"/>
      <queryTableField id="20" name="RP11_3.2) เครดิตการชำระเงิน" tableColumnId="20"/>
      <queryTableField id="21" name="RP12_4.1 ตอบและปิด CAR ภายในเวลาที่กำหนด" tableColumnId="21"/>
      <queryTableField id="22" name="RP13_4.2 ดำเนินการติดตาม CAR และความสำเร็จในการแก้ไขปัญหา" tableColumnId="22"/>
      <queryTableField id="23" name="RP14_4.2.1 สามารถติดต่อ และติดตามงานกับเจ้าหน้าที่ของบริษัทได้" tableColumnId="23"/>
      <queryTableField id="24" name="RP15_4.3.1 สามารถติดต่อ และติดตามงานกับเจ้าหน้าที่ของบริษัทได้" tableColumnId="24"/>
      <queryTableField id="25" name="RP16_4.2.2 ให้ความช่วยเหลือหรือข้อแนะนำใน ด้านข้อมูล ด้านเทคนิคต่าง ๆ หรือการแก้ไขปัญหา" tableColumnId="25"/>
      <queryTableField id="26" name="RP17_4.3.2 ให้ความช่วยเหลือหรือข้อแนะนำใน ด้านข้อมูล ด้านเทคนิคต่าง ๆ หรือการแก้ไขปัญหา" tableColumnId="26"/>
      <queryTableField id="27" name="RP18_4.3.3 มีทีมงานที่มีความเชี่ยวชาญสนับสนุนด้านเทคนิค (Specialist) สามารถให้คำแนะนำทางด้านเทคนิค การให้ความรู้ด้านบรรจุภัณฑ์" tableColumnId="27"/>
      <queryTableField id="28" name="RP19_4.3.4 สามารถจัดทำ Artwork และตัวอย่างบรรจุภัณฑ์สำหรับสินค้าใหม่ได้อย่างรวดเร็วและถูกต้อง" tableColumnId="28"/>
      <queryTableField id="29" name="RP20_5.1)จำนวน CAR ที่ออกด้านความปลอดภัยของอาหาร (Food Safty) ของวัตุดิบและบรรจุภัณฑ์ที่ส่งมอบ" tableColumnId="29"/>
      <queryTableField id="30" name="RP21_มีนโยบายด้าน สิ่งแวดล้อม ความรับผิดชอบต่อสังคม และธรรมาภิบาย" tableColumnId="30"/>
      <queryTableField id="31" name="ข้อเสนอแนะ และคำแนะนำเพิ่มเติม" tableColumnId="31"/>
      <queryTableField id="32" name="Responder Email" tableColumnId="32"/>
      <queryTableField id="33" name="Submission Time" tableColumnId="33"/>
      <queryTableField id="35" name="Item Type" tableColumnId="34"/>
      <queryTableField id="34" name="Path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AB0524-999D-4AA7-A037-FBDA207EADC6}" name="Table_query__22" displayName="Table_query__22" ref="A1:U9" tableType="queryTable" totalsRowShown="0">
  <autoFilter ref="A1:U9" xr:uid="{51846513-88EB-4CBF-9620-17173E2B09B1}"/>
  <tableColumns count="21">
    <tableColumn id="1" xr3:uid="{0AF31365-B7B7-4393-A8CA-FC44160D6492}" uniqueName="Title" name="Title" queryTableFieldId="1" dataDxfId="250" dataCellStyle="Normal 3"/>
    <tableColumn id="2" xr3:uid="{EEEF9ECE-02B6-4517-9507-0F19658E6A5B}" uniqueName="_x005f_x0e1b__x005f_x0e35__x005f_x0e17__x005f_x0e35__x0e" name="ปีที่ประเมิน" queryTableFieldId="2" dataDxfId="249" dataCellStyle="Normal 3"/>
    <tableColumn id="3" xr3:uid="{EF687E6B-0D54-41BD-88F7-E9731F82597F}" uniqueName="_x005f_x0e23__x005f_x0e2d__x005f_x0e1a__x005f_x0e01__x0e" name="รอบการประเมิน" queryTableFieldId="3" dataDxfId="248" dataCellStyle="Normal 3"/>
    <tableColumn id="4" xr3:uid="{DEF9D122-3BDD-492F-8594-16BC63509DEA}" uniqueName="Level1" name="Level1" queryTableFieldId="4" dataDxfId="247" dataCellStyle="Normal 3"/>
    <tableColumn id="5" xr3:uid="{91ABBC11-CD1D-4E7C-B3F2-7C4592C65E49}" uniqueName="Level2" name="Level2" queryTableFieldId="5" dataDxfId="246" dataCellStyle="Normal 3"/>
    <tableColumn id="6" xr3:uid="{48F98307-F357-445A-B213-2B31D4080AED}" uniqueName="_x005f_x0e1c__x005f_x0e39__x005f_x0e49__x005f_x0e23__x0e" name="ผู้รับการประเมิน ALL" queryTableFieldId="6" dataDxfId="245" dataCellStyle="Normal 3"/>
    <tableColumn id="7" xr3:uid="{164D51D2-838D-4E35-98FE-4E27BD00787C}" uniqueName="Pur_Grp" name="Pur_Grp" queryTableFieldId="19" dataDxfId="244" dataCellStyle="Normal 3"/>
    <tableColumn id="8" xr3:uid="{B4FAF4E7-8FE7-4B4F-BFC3-218EDED7782A}" uniqueName="_x005f_x0031__x005f_x002e_1_x005f_x0e04__x005f_x0e27__x0" name="PR01_1.1 ความร่วมมือในการติดต่อราชการ" queryTableFieldId="7" dataDxfId="243" dataCellStyle="Normal 3"/>
    <tableColumn id="9" xr3:uid="{0708C26A-5DFC-49DA-938B-1516447275C9}" uniqueName="_x005f_x0031__x005f_x002e_2_x005f_x0e43__x005f_x0e2b__x0" name="PR02_1.2 ให้บริการปรับปรุงแก้ไขปัญหา" queryTableFieldId="8" dataDxfId="242" dataCellStyle="Normal 3"/>
    <tableColumn id="10" xr3:uid="{A76A61A2-B3DC-4BAB-AA57-6F3269E57974}" uniqueName="_x005f_x0031__x005f_x002e_3_x005f_x0e15__x005f_x0e34__x0" name="PR03_1.3 ติดต่อผู้ประสานงานผู้ให้เช่า" queryTableFieldId="9" dataDxfId="241" dataCellStyle="Normal 3"/>
    <tableColumn id="11" xr3:uid="{CA431605-3C39-43E3-A58E-3C530DF57D3F}" uniqueName="_x005f_x0032__x005f_x002e_1_x005f_x0e23__x005f_x0e32__x0" name="PR04_2.1 ราคาเหมาะสมเมื่อเปรียบเทียบกับสถานที่อื่น" queryTableFieldId="10" dataDxfId="240" dataCellStyle="Normal 3"/>
    <tableColumn id="12" xr3:uid="{2CF5456C-7B4F-4974-B86E-5A17729FC69A}" uniqueName="_x005f_x0033__x005f_x002e_1_x005f_x0e02__x005f_x0e19__x0" name="PR05_3.1 ขนาดของพื้นที่ตรงตามความต้องการ" queryTableFieldId="11" dataDxfId="239" dataCellStyle="Normal 3"/>
    <tableColumn id="13" xr3:uid="{C9BA5A3C-77E0-49C3-A303-1090A8663EE8}" uniqueName="_x005f_x0033__x005f_x002e_2_x005f_x0e42__x005f_x0e04__x0" name="PR06_3.2 โครงสร้างตัวอาคารได้มาตรฐาน ปลอดภัย" queryTableFieldId="12" dataDxfId="238" dataCellStyle="Normal 3"/>
    <tableColumn id="14" xr3:uid="{884C35CC-F264-4EC0-AF96-C96F75617372}" uniqueName="_x005f_x0033__x005f_x002e_3_x005f_x0e17__x005f_x0e33__x0" name="PR07_3.3 ทำเลที่ตั้ง" queryTableFieldId="13" dataDxfId="237" dataCellStyle="Normal 3"/>
    <tableColumn id="15" xr3:uid="{FB588815-1F48-4E00-B8D4-FC58076AE812}" uniqueName="_x005f_x0033__x005f_x002e_4_x005f_x0e40__x005f_x0e08__x0" name="PR08_3.4 เจ้าหน้าที่ติดต่อวางบิลได้ตรงเวลา" queryTableFieldId="14" dataDxfId="236" dataCellStyle="Normal 3"/>
    <tableColumn id="16" xr3:uid="{7E2767C1-5C88-4DDC-A9B1-1AC228222489}" uniqueName="PR09_4_x005f_x002e__x005f_x0e01__x005f_x0e32__x0e2" name="PR09_4.การจัดการด้าน สิ่งแวดล้อม สังคม และธรรมาภิบาล (ESG)" queryTableFieldId="18" dataDxfId="235" dataCellStyle="Normal 3"/>
    <tableColumn id="17" xr3:uid="{EC7F40B3-FF4A-4B52-9E3B-5D691519002B}" uniqueName="_x005f_x0e02__x005f_x0e49__x005f_x0e2d__x005f_x0e40__x0e" name="ข้อเสนอแนะเพื่อการปรับปรุง" queryTableFieldId="15" dataDxfId="234" dataCellStyle="Normal 3"/>
    <tableColumn id="18" xr3:uid="{C45DF9D0-5B61-4F14-82BC-85882B0DA24F}" uniqueName="ResponderEmail" name="Responder Email" queryTableFieldId="16" dataDxfId="233" dataCellStyle="Normal 3"/>
    <tableColumn id="19" xr3:uid="{3F6F8A85-2A52-49EF-994F-943A43451A63}" uniqueName="SubmissionTime" name="Submission Time" queryTableFieldId="17" dataDxfId="232" dataCellStyle="Normal 3"/>
    <tableColumn id="20" xr3:uid="{74FFFF30-F992-4519-B3E8-D45514A9FC58}" uniqueName="FSObjType" name="Item Type" queryTableFieldId="21" dataDxfId="231" dataCellStyle="Normal 3"/>
    <tableColumn id="21" xr3:uid="{D11CFD37-06A1-4CFD-957B-7E914F5C9999}" uniqueName="FileDirRef" name="Path" queryTableFieldId="20" dataDxfId="230" dataCellStyle="Normal 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E56116-6E72-4B56-9811-C85E0F6508DD}" name="Table_query__23" displayName="Table_query__23" ref="A1:U7" tableType="queryTable" totalsRowShown="0">
  <autoFilter ref="A1:U7" xr:uid="{431AC82E-8C4D-4143-B3D4-0297E4AFD64D}"/>
  <tableColumns count="21">
    <tableColumn id="1" xr3:uid="{A18CC275-620E-488F-8A19-D198DE155805}" uniqueName="Title" name="Title" queryTableFieldId="1" dataDxfId="221" dataCellStyle="Normal 3"/>
    <tableColumn id="2" xr3:uid="{02D21BCA-6BEB-4E93-A8F2-9789DDFBA988}" uniqueName="_x005f_x0e1b__x005f_x0e35__x005f_x0e17__x005f_x0e35__x0e" name="ปีที่ประเมิน" queryTableFieldId="2" dataDxfId="220" dataCellStyle="Normal 3"/>
    <tableColumn id="3" xr3:uid="{BB7265E6-6F9F-45D3-AD53-8194FC8A1B99}" uniqueName="_x005f_x0e23__x005f_x0e2d__x005f_x0e1a__x005f_x0e01__x0e" name="รอบการประเมิน" queryTableFieldId="3" dataDxfId="219" dataCellStyle="Normal 3"/>
    <tableColumn id="4" xr3:uid="{FBE06E78-1B4C-4F92-8671-CAF1A1338615}" uniqueName="Level1" name="Level1" queryTableFieldId="4" dataDxfId="218" dataCellStyle="Normal 3"/>
    <tableColumn id="5" xr3:uid="{1122A9AA-0B4D-47F0-9250-B228F15460FE}" uniqueName="Level2" name="Level2" queryTableFieldId="5" dataDxfId="217" dataCellStyle="Normal 3"/>
    <tableColumn id="6" xr3:uid="{137A5AB7-1DC5-457D-98CD-2CE5BBC43D10}" uniqueName="_x005f_x0e1c__x005f_x0e39__x005f_x0e49__x005f_x0e23__x0e" name="ผู้รับการประเมิน ALL" queryTableFieldId="6" dataDxfId="216" dataCellStyle="Normal 3"/>
    <tableColumn id="7" xr3:uid="{8FA0B359-1D29-44E9-A3D4-29FD96EDE20A}" uniqueName="Pur_Grp" name="Pur_Grp" queryTableFieldId="19" dataDxfId="215" dataCellStyle="Normal 3"/>
    <tableColumn id="8" xr3:uid="{E9ABC089-2B2B-4620-8259-8646F4807369}" uniqueName="_x005f_x0031__x005f_x002e_1_x005f_x0e2a__x005f_x0e34__x0" name="EC01_1.1  สินค้าถูกต้องตามข้อกำหนด (Specification)" queryTableFieldId="7" dataDxfId="214" dataCellStyle="Normal 3"/>
    <tableColumn id="9" xr3:uid="{FEFEBE55-FC98-42A7-90CB-AEF607089DA2}" uniqueName="_x005f_x0031__x005f_x002e_2_x005f_x0e04__x005f_x0e38__x0" name="EC02_1.2 คุณภาพของผลงาน เป็นไปตาม มาตรฐาน" queryTableFieldId="8" dataDxfId="213" dataCellStyle="Normal 3"/>
    <tableColumn id="10" xr3:uid="{7E6C2B93-9A3E-45A7-BB05-8ADF04BAB733}" uniqueName="_x005f_x0032__x005f_x002e_1_x005f_x0e23__x005f_x0e30__x0" name="EC03_2.1 ระยะเวลาการจัดส่งตามกำหนด" queryTableFieldId="9" dataDxfId="212" dataCellStyle="Normal 3"/>
    <tableColumn id="11" xr3:uid="{6B9B0755-FE40-4F03-B8A4-DAAFC1B25C59}" uniqueName="_x005f_x0033__x005f_x002e_1_x005f_x0e02__x005f_x0e2d__x0" name="EC04_3.1 ขอข้อมูลราคาและการติดต่อสื่อสาร" queryTableFieldId="10" dataDxfId="211" dataCellStyle="Normal 3"/>
    <tableColumn id="12" xr3:uid="{40B49C4C-BFBD-4AC9-A4C2-1C2D8A7314AE}" uniqueName="_x005f_x0033__x005f_x002e_2_x005f_x0e23__x005f_x0e32__x0" name="EC05_3.2 ราคาเทียบกับคุณภาพของงาน" queryTableFieldId="11" dataDxfId="210" dataCellStyle="Normal 3"/>
    <tableColumn id="13" xr3:uid="{A1CF8F56-FEA5-47EB-A98F-18E89ACE3733}" uniqueName="_x005f_x0034__x005f_x002e_1_x005f_x0e01__x005f_x0e32__x0" name="EC06_4.1 การให้ข้อมูลสนับสนุนทางด้านเทคนิค" queryTableFieldId="12" dataDxfId="209" dataCellStyle="Normal 3"/>
    <tableColumn id="14" xr3:uid="{B35484E7-9073-4281-804B-A947E9812314}" uniqueName="_x005f_x0034__x005f_x002e_2_x005f_x0e04__x005f_x0e27__x0" name="EC07_4.2 ความเชี่ยวชาญในการให้บริการ" queryTableFieldId="13" dataDxfId="208" dataCellStyle="Normal 3"/>
    <tableColumn id="15" xr3:uid="{4EAC1091-17B0-4C42-ACA7-E6B3B75B87E5}" uniqueName="_x005f_x0035__x005f_x002e_1_x005f_x0e01__x005f_x0e32__x0" name="EC08_5.1 การจัดการความปลอดภัยในการทำงาน" queryTableFieldId="14" dataDxfId="207" dataCellStyle="Normal 3"/>
    <tableColumn id="16" xr3:uid="{672C39AA-977C-4575-9C64-D67FC76DCDDE}" uniqueName="_x005f_x0035__x005f_x002e_2_x005f_x0e01__x005f_x0e32__x0" name="EC09_5.2 การจัดการด้าน สิ่งแวดล้อม สังคม และธรรมาภิบาล (ESG)" queryTableFieldId="15" dataDxfId="206" dataCellStyle="Normal 3"/>
    <tableColumn id="17" xr3:uid="{B8E8CCCE-1364-4B91-BE8F-610F9068FD7F}" uniqueName="_x005f_x0e02__x005f_x0e49__x005f_x0e2d__x005f_x0e40__x0e" name="ข้อเสนอแนะเพื่อการปรับปรุง" queryTableFieldId="16" dataDxfId="205" dataCellStyle="Normal 3"/>
    <tableColumn id="18" xr3:uid="{C85D6402-306A-4154-9367-6F5A3E37C31C}" uniqueName="ResponderEmail" name="Responder Email" queryTableFieldId="17" dataDxfId="204" dataCellStyle="Normal 3"/>
    <tableColumn id="19" xr3:uid="{C49C3FED-7E8E-4DF0-9826-B7DAC663C12A}" uniqueName="SubmissionTime" name="Submission Time" queryTableFieldId="18" dataDxfId="203" dataCellStyle="Normal 3"/>
    <tableColumn id="20" xr3:uid="{3A2E377B-7D23-4EA6-86CC-64B12675F883}" uniqueName="FSObjType" name="Item Type" queryTableFieldId="21" dataDxfId="202" dataCellStyle="Normal 3"/>
    <tableColumn id="21" xr3:uid="{9BFF2A49-278E-418B-9C44-4ADE6F4105AF}" uniqueName="FileDirRef" name="Path" queryTableFieldId="20" dataDxfId="201" dataCellStyle="Normal 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9DED68-0311-4BF9-AEDA-02BA6BC36FC0}" name="Table_query__24" displayName="Table_query__24" ref="A1:Q14" tableType="queryTable" totalsRowShown="0">
  <autoFilter ref="A1:Q14" xr:uid="{A0F0A6D3-163D-4446-AFA9-D308148D6D80}"/>
  <tableColumns count="17">
    <tableColumn id="1" xr3:uid="{7830B77D-168D-4756-8EFA-79838B60AA62}" uniqueName="Title" name="Title" queryTableFieldId="1" dataDxfId="184" dataCellStyle="Normal 3"/>
    <tableColumn id="2" xr3:uid="{7F60D8DD-38B5-400F-B9AA-A866B094BD87}" uniqueName="_x005f_x0e1b__x005f_x0e35__x005f_x0e17__x005f_x0e35__x0e" name="ปีที่ประเมิน" queryTableFieldId="12" dataDxfId="183" dataCellStyle="Normal 3"/>
    <tableColumn id="3" xr3:uid="{8B17D81B-7C73-4D64-81E3-DF07338A7F8A}" uniqueName="_x005f_x0e23__x005f_x0e2d__x005f_x0e1a__x005f_x0e01__x0e" name="รอบการประเมิน" queryTableFieldId="13" dataDxfId="182" dataCellStyle="Normal 3"/>
    <tableColumn id="4" xr3:uid="{DE4A27BA-2689-466F-AAE6-33762833697F}" uniqueName="Level1" name="Level1" queryTableFieldId="2" dataDxfId="181" dataCellStyle="Normal 3"/>
    <tableColumn id="5" xr3:uid="{17BAEF35-8FB7-4D1C-BA90-47EA4F79E167}" uniqueName="Level2" name="Level2" queryTableFieldId="3" dataDxfId="180" dataCellStyle="Normal 3"/>
    <tableColumn id="6" xr3:uid="{F1A6A7A0-C5BB-4DE5-A8E0-6866BE05EC3C}" uniqueName="_x005f_x0e1c__x005f_x0e39__x005f_x0e49__x005f_x0e23__x0e" name="ผู้รับการประเมิน ALL" queryTableFieldId="4" dataDxfId="179" dataCellStyle="Normal 3"/>
    <tableColumn id="7" xr3:uid="{88270392-4C94-4E49-BDD1-D9CD13E710C9}" uniqueName="Pur_Grp" name="Pur_Grp" queryTableFieldId="14" dataDxfId="178" dataCellStyle="Normal 3"/>
    <tableColumn id="8" xr3:uid="{77331ECB-9F8A-4D41-B0BB-A223F6168C23}" uniqueName="_x005f_x0e01__x005f_x0e32__x005f_x0e23__x005f_x0e1a__x0e" name="WA01_การบริการ" queryTableFieldId="5" dataDxfId="177" dataCellStyle="Normal 3"/>
    <tableColumn id="9" xr3:uid="{3BC6040D-BD7F-4BCD-B5E6-665AAD646CCB}" uniqueName="_x005f_x0e01__x005f_x0e32__x005f_x0e23__x005f_x0e15__x0e" name="WA02_การตรงต่อเวลา" queryTableFieldId="6" dataDxfId="176" dataCellStyle="Normal 3"/>
    <tableColumn id="10" xr3:uid="{DD072414-8E48-4ADD-8BB3-47BD63FDEE84}" uniqueName="_x005f_x0e01__x005f_x0e32__x005f_x0e23__x005f_x0e1b__x0e" name="WA03_การปฏิบัติตามsafetyของโรงงาน/สาขา" queryTableFieldId="7" dataDxfId="175" dataCellStyle="Normal 3"/>
    <tableColumn id="11" xr3:uid="{62544C9F-336A-45D7-9B59-19D4A0E2B8C5}" uniqueName="_x005f_x0e1b__x005f_x0e0f__x005f_x0e34__x005f_x0e1a__x0e" name="WA04_ปฏิบัติตามข้อกำหนดสิ่งแวดล้อมและคุณภาพหลังการเก็บwasteในโรงงาน/สาขา" queryTableFieldId="8" dataDxfId="174" dataCellStyle="Normal 3"/>
    <tableColumn id="12" xr3:uid="{984DC0E3-008B-4449-9E4C-A84B2DA1BBDF}" uniqueName="WA05__x005f_x0e01__x005f_x0e32__x005f_x0e23__x0e08" name="WA05_การจัดการด้าน สิ่งแวดล้อม สังคม และธรรมาภิบาล (ESG)" queryTableFieldId="15" dataDxfId="173" dataCellStyle="Normal 3"/>
    <tableColumn id="13" xr3:uid="{CDEA3B2E-0731-46A9-99B0-F5F5826F6681}" uniqueName="_x005f_x0e02__x005f_x0e49__x005f_x0e2d__x005f_x0e40__x0e" name="ข้อเสนอแนะ เพื่อปรับปรุงการบริการของ Vendor" queryTableFieldId="9" dataDxfId="172" dataCellStyle="Normal 3"/>
    <tableColumn id="14" xr3:uid="{A0C30804-6368-413E-8693-53858F175D6D}" uniqueName="ResponderEmail" name="Responder Email" queryTableFieldId="10" dataDxfId="171" dataCellStyle="Normal 3"/>
    <tableColumn id="15" xr3:uid="{20EE952D-449A-48EF-B091-4A0410BEDD5F}" uniqueName="SubmissionTime" name="Submission Time" queryTableFieldId="11" dataDxfId="170" dataCellStyle="Normal 3"/>
    <tableColumn id="16" xr3:uid="{51B17504-979A-4274-ADC4-682437BD5E23}" uniqueName="FSObjType" name="Item Type" queryTableFieldId="17" dataDxfId="169" dataCellStyle="Normal 3"/>
    <tableColumn id="17" xr3:uid="{4E2908B7-3669-42D3-9D64-C136427A328A}" uniqueName="FileDirRef" name="Path" queryTableFieldId="16" dataDxfId="168" dataCellStyle="Normal 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433EF6-A9B7-42AD-AE6F-0DDD69EC119C}" name="Table_query__25" displayName="Table_query__25" ref="A1:U9" tableType="queryTable" totalsRowShown="0">
  <autoFilter ref="A1:U9" xr:uid="{22FA1850-FB45-41E1-9990-5B8F6EFD6244}"/>
  <tableColumns count="21">
    <tableColumn id="1" xr3:uid="{626C3E07-6633-457D-97CF-F64C2E7812B0}" uniqueName="Title" name="Title" queryTableFieldId="1" dataDxfId="159" dataCellStyle="Normal 3"/>
    <tableColumn id="2" xr3:uid="{0A4AC913-5157-4DB8-90B7-38D69868564E}" uniqueName="_x005f_x0e1b__x005f_x0e35__x005f_x0e17__x005f_x0e35__x0e" name="ปีที่ประเมิน" queryTableFieldId="2" dataDxfId="158" dataCellStyle="Normal 3"/>
    <tableColumn id="3" xr3:uid="{FF01B686-1EA8-4AD8-8ED1-87375FCC00B7}" uniqueName="_x005f_x0e23__x005f_x0e2d__x005f_x0e1a__x005f_x0e01__x0e" name="รอบการประเมิน" queryTableFieldId="3" dataDxfId="157" dataCellStyle="Normal 3"/>
    <tableColumn id="4" xr3:uid="{E60FC5DF-EE1F-4A10-8B84-A341E364CC2D}" uniqueName="Level1" name="Level1" queryTableFieldId="4" dataDxfId="156" dataCellStyle="Normal 3"/>
    <tableColumn id="5" xr3:uid="{B632C2A6-5BAD-4ECA-913D-27391F5DB913}" uniqueName="Level2" name="Level2" queryTableFieldId="5" dataDxfId="155" dataCellStyle="Normal 3"/>
    <tableColumn id="6" xr3:uid="{CFE224EA-0BE2-42E5-8401-0C1A590EBE69}" uniqueName="_x005f_x0e1c__x005f_x0e39__x005f_x0e49__x005f_x0e23__x0e" name="ผู้รับการประเมิน ALL" queryTableFieldId="6" dataDxfId="154" dataCellStyle="Normal 3"/>
    <tableColumn id="7" xr3:uid="{5651B123-6C29-434A-B07B-F2E6F6932F5C}" uniqueName="Pur_Grp" name="Pur_Grp" queryTableFieldId="7" dataDxfId="153" dataCellStyle="Normal 3"/>
    <tableColumn id="8" xr3:uid="{D4DDBBC1-7757-4A7D-A4A4-92E6C829165A}" uniqueName="MF01_1_x005f_x0e2a__x005f_x0e34__x005f_x0e19__x0e0" name="MF01_1 สินค้าถูกต้องตามข้อกำหนด (Specification)" queryTableFieldId="8" dataDxfId="152" dataCellStyle="Normal 3"/>
    <tableColumn id="9" xr3:uid="{AD8B6D9F-F506-4EB7-B14B-E4A8274EF068}" uniqueName="MF02_2_x005f_x0e04__x005f_x0e38__x005f_x0e13__x0e2" name="MF02_2 คุณภาพของผลงาน เป็นไปตาม มาตรฐาน" queryTableFieldId="9" dataDxfId="151" dataCellStyle="Normal 3"/>
    <tableColumn id="10" xr3:uid="{17EE9355-729F-4ED4-8C95-05419302532D}" uniqueName="MF03__x005f_x0e23__x005f_x0e30__x005f_x0e22__x0e30" name="MF03_ระยะเวลาการจัดส่งตามกำหนด" queryTableFieldId="10" dataDxfId="150" dataCellStyle="Normal 3"/>
    <tableColumn id="11" xr3:uid="{561658BA-6711-4405-8F04-35BE000EAE6D}" uniqueName="MF04__x005f_x0e23__x005f_x0e32__x005f_x0e04__x0e32" name="MF04_ราคา - ของสินค้า/บริการ" queryTableFieldId="11" dataDxfId="149" dataCellStyle="Normal 3"/>
    <tableColumn id="12" xr3:uid="{DBDDF653-E51F-4EB3-BE78-09364D814C72}" uniqueName="MF05__x005f_x0e23__x005f_x0e32__x005f_x0e04__x0e32" name="MF05_ราคา - ค่าใช้จ่ายหลังใช้บริการ" queryTableFieldId="12" dataDxfId="148" dataCellStyle="Normal 3"/>
    <tableColumn id="13" xr3:uid="{24835E19-C30D-4D1F-B7B3-DFDADE55AA32}" uniqueName="MF06_1_x005f_x002e__x005f_x0e01__x005f_x0e32__x0e2" name="MF06_1.การให้ข้อมูลสนับสนุนทางด้านเทคนิค" queryTableFieldId="13" dataDxfId="147" dataCellStyle="Normal 3"/>
    <tableColumn id="14" xr3:uid="{C5D239E8-95F4-434D-8E1F-DEDF1B3DC826}" uniqueName="MF07_2_x005f_x0e04__x005f_x0e27__x005f_x0e32__x0e2" name="MF07_2 ความเชี่ยวชาญในการให้บริการ" queryTableFieldId="14" dataDxfId="146" dataCellStyle="Normal 3"/>
    <tableColumn id="15" xr3:uid="{DD494F09-C3D9-429A-B290-6D16583FC6E8}" uniqueName="MF08__x005f_x0e01__x005f_x0e32__x005f_x0e23__x0e08" name="MF08_การจัดการความปลอดภัยและสิ่งแวดล้อม ในการทำงานและสินค้า" queryTableFieldId="15" dataDxfId="145" dataCellStyle="Normal 3"/>
    <tableColumn id="16" xr3:uid="{FD94CD3B-6907-4568-892C-7D066D2DF2DA}" uniqueName="MF09__x005f_x0e01__x005f_x0e32__x005f_x0e23__x0e08" name="MF09_การจัดการด้าน สิ่งแวดล้อม สังคม และธรรมาภิบาล (ESG)" queryTableFieldId="16" dataDxfId="144" dataCellStyle="Normal 3"/>
    <tableColumn id="17" xr3:uid="{976AF6C2-2461-471E-94E8-421149E2B225}" uniqueName="_x005f_x0e02__x005f_x0e49__x005f_x0e2d__x005f_x0e40__x0e" name="ข้อเสนอแนะ เพื่อปรับปรุงการบริการของ Vendor" queryTableFieldId="17" dataDxfId="143" dataCellStyle="Normal 3"/>
    <tableColumn id="18" xr3:uid="{C22E17A3-3054-4A1E-98DB-1AE26C270E7A}" uniqueName="ResponderEmail" name="Responder Email" queryTableFieldId="18" dataDxfId="142" dataCellStyle="Normal 3"/>
    <tableColumn id="19" xr3:uid="{70E758B9-530B-4E73-9706-4CA4C08B0706}" uniqueName="SubmissionTime" name="Submission Time" queryTableFieldId="19" dataDxfId="141" dataCellStyle="Normal 3"/>
    <tableColumn id="20" xr3:uid="{F543B269-7D26-40E3-8093-516111F14B32}" uniqueName="FSObjType" name="Item Type" queryTableFieldId="21" dataDxfId="140" dataCellStyle="Normal 3"/>
    <tableColumn id="21" xr3:uid="{8BD92A8D-A9F4-44FF-BCF3-7E01674D686D}" uniqueName="FileDirRef" name="Path" queryTableFieldId="20" dataDxfId="139" dataCellStyle="Normal 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E1BD032-7B20-42F6-A62A-05C3EFDCE3C6}" name="Table_query__26" displayName="Table_query__26" ref="A1:T7" tableType="queryTable" totalsRowShown="0">
  <autoFilter ref="A1:T7" xr:uid="{6D2E3FAC-41AC-4397-ACED-2BD5733C21BD}"/>
  <tableColumns count="20">
    <tableColumn id="1" xr3:uid="{A51CB7D3-C053-49C6-9FBF-AC03BEFDA595}" uniqueName="Title" name="Title" queryTableFieldId="1" dataDxfId="130"/>
    <tableColumn id="2" xr3:uid="{6441281D-C686-4294-9B32-2C652E4B310E}" uniqueName="_x005f_x0e1b__x005f_x0e35__x005f_x0e17__x005f_x0e35__x0e" name="ปีที่ประเมิน" queryTableFieldId="2" dataDxfId="129"/>
    <tableColumn id="3" xr3:uid="{E92D8670-ED5A-49BD-961F-2A8764BC1A27}" uniqueName="_x005f_x0e23__x005f_x0e2d__x005f_x0e1a__x005f_x0e01__x0e" name="รอบการประเมิน" queryTableFieldId="3" dataDxfId="128"/>
    <tableColumn id="4" xr3:uid="{FF961D1F-427D-4213-B9E1-D872327958BA}" uniqueName="Level1" name="Level1" queryTableFieldId="4" dataDxfId="127"/>
    <tableColumn id="5" xr3:uid="{A9E69EED-98CF-4382-9206-7E73C74F6054}" uniqueName="Level2" name="Level2" queryTableFieldId="5" dataDxfId="126"/>
    <tableColumn id="6" xr3:uid="{42CF7A99-5BC5-4A4A-96BE-DC01C127AF38}" uniqueName="_x005f_x0e1c__x005f_x0e39__x005f_x0e49__x005f_x0e23__x0e" name="ผู้รับการประเมิน ALL" queryTableFieldId="6" dataDxfId="125"/>
    <tableColumn id="7" xr3:uid="{A14AE6AE-978E-47DC-BC5B-E057346D8268}" uniqueName="Pur_Grp" name="Pur_Grp" queryTableFieldId="17" dataDxfId="124"/>
    <tableColumn id="8" xr3:uid="{0A030393-1EF6-407E-9B8B-17BBA85D9604}" uniqueName="_x005f_x0e1c__x005f_x0e39__x005f_x0e49__x005f_x0e21__x0e" name="OU01_ผู้มาปฎิบัติงานอยู่ในระเบียบวินัยของบริษัทฯ" queryTableFieldId="7" dataDxfId="123"/>
    <tableColumn id="9" xr3:uid="{C111C831-2C77-4A1F-8681-416D9C2A5339}" uniqueName="_x005f_x0e02__x005f_x0e31__x005f_x0e49__x005f_x0e19__x0e" name="OU02_ขั้นตอน, วิธีการ, เอกสาร ตรงตามระเบียบที่กำหนด" queryTableFieldId="8" dataDxfId="122"/>
    <tableColumn id="10" xr3:uid="{727B3A80-1BAC-4A54-838C-13064CE52C1E}" uniqueName="_x005f_x0e01__x005f_x0e33__x005f_x0e2b__x005f_x0e19__x0e" name="OU03_กำหนดการเข้าบริการเป็นไปตามที่ได้นัดหมาย" queryTableFieldId="9" dataDxfId="121"/>
    <tableColumn id="11" xr3:uid="{E81CB167-8761-4760-AA67-7292CA1BD9E3}" uniqueName="_x005f_x0e1e__x005f_x0e19__x005f_x0e31__x005f_x0e01__x0e" name="OU04_พนักงานมีการแต่งกายที่ถูกต้องขณะปฎิบัติหน้าที่" queryTableFieldId="10" dataDxfId="120"/>
    <tableColumn id="12" xr3:uid="{A1707F17-6E29-4AC1-96C3-B56872F674CF}" uniqueName="_x005f_x0e04__x005f_x0e38__x005f_x0e13__x005f_x0e20__x0e" name="OU05_คุณภาพและบริการของพนักงานเป็นไปตามมาตรฐาน" queryTableFieldId="11" dataDxfId="119"/>
    <tableColumn id="13" xr3:uid="{E4B7B94C-072C-45B7-8757-937AC3429A02}" uniqueName="_x005f_x0e1c__x005f_x0e39__x005f_x0e49__x005f_x0e21__x0e0" name="OU06_ผู้มาปฏิบัติงานไม่ทำให้เกิดผลกระทบต่อสิ่งแวดล้อม ทั้งภายในและภายนอกบริษัท และคำนึงถึงด้านความปลอดภัย" queryTableFieldId="12" dataDxfId="118"/>
    <tableColumn id="14" xr3:uid="{A89ABA9E-6539-4A77-8079-0A24D773CE7F}" uniqueName="OU07__x005f_x0e01__x005f_x0e32__x005f_x0e23__x0e08" name="OU07_การจัดการด้าน สิ่งแวดล้อม สังคม และธรรมาภิบาล (ESG)" queryTableFieldId="18" dataDxfId="117"/>
    <tableColumn id="15" xr3:uid="{48E8CBDB-D783-4490-B792-363CA9F659EA}" uniqueName="_x005f_x0e02__x005f_x0e49__x005f_x0e2d__x005f_x0e40__x0e" name="ข้อเสนอแนะ เพื่อปรับปรุงการบริการของ Vendor" queryTableFieldId="13" dataDxfId="116"/>
    <tableColumn id="16" xr3:uid="{C15DDB75-BB95-4033-9F9E-73CFC0C46B80}" uniqueName="Above1MB" name="Above1MB" queryTableFieldId="14" dataDxfId="115"/>
    <tableColumn id="17" xr3:uid="{4954AECD-0A21-410C-B75E-04EE17B77055}" uniqueName="ResponderEmail" name="Responder Email" queryTableFieldId="15" dataDxfId="114"/>
    <tableColumn id="18" xr3:uid="{9394DBFC-1439-408C-A0B7-45BDEB158A67}" uniqueName="SubmissionTime" name="Submission Time" queryTableFieldId="16" dataDxfId="113"/>
    <tableColumn id="19" xr3:uid="{72EEC3E5-F058-4513-A674-8E1077933DAB}" uniqueName="FSObjType" name="Item Type" queryTableFieldId="20" dataDxfId="112"/>
    <tableColumn id="20" xr3:uid="{EEEE22F9-8BAE-402F-9DE9-588FDD947881}" uniqueName="FileDirRef" name="Path" queryTableFieldId="19" dataDxfId="11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FAF3F6-EE72-4146-B76E-56701A67A618}" name="Table_query__27" displayName="Table_query__27" ref="A1:W7" tableType="queryTable" totalsRowShown="0">
  <autoFilter ref="A1:W7" xr:uid="{835B1F99-1816-454A-A6A3-133C495E7A56}"/>
  <tableColumns count="23">
    <tableColumn id="1" xr3:uid="{A69026D8-98D1-4C4E-921D-A51D6FBA47CF}" uniqueName="Title" name="Title" queryTableFieldId="1" dataDxfId="102"/>
    <tableColumn id="2" xr3:uid="{39D260D3-07D0-4C0F-ACEB-77AB68D484B6}" uniqueName="_x005f_x0e1b__x005f_x0e35__x005f_x0e17__x005f_x0e35__x0e" name="ปีที่ประเมิน" queryTableFieldId="2" dataDxfId="101"/>
    <tableColumn id="3" xr3:uid="{904BFBC4-617C-414A-961B-C19D7D5EB07D}" uniqueName="_x005f_x0e23__x005f_x0e2d__x005f_x0e1a__x005f_x0e01__x0e" name="รอบการประเมิน" queryTableFieldId="3" dataDxfId="100"/>
    <tableColumn id="4" xr3:uid="{BE2E264B-7D97-4435-AAA9-12CD5F83DD98}" uniqueName="Level1" name="Level1" queryTableFieldId="4" dataDxfId="99"/>
    <tableColumn id="5" xr3:uid="{C1B066FD-16CC-41A5-8321-E45C3C6AAD86}" uniqueName="Level2" name="Level2" queryTableFieldId="5" dataDxfId="98"/>
    <tableColumn id="6" xr3:uid="{5244F86D-9CC4-4A92-ACE9-D244AD3B5100}" uniqueName="_x005f_x0e1c__x005f_x0e39__x005f_x0e49__x005f_x0e23__x0e" name="ผู้รับการประเมิน ALL" queryTableFieldId="6" dataDxfId="97"/>
    <tableColumn id="7" xr3:uid="{862E4734-C1B7-4959-9A6A-EF2CA4552BDD}" uniqueName="Pur_Grp" name="Pur_Grp" queryTableFieldId="21" dataDxfId="96"/>
    <tableColumn id="8" xr3:uid="{7D912735-72C3-45DD-B033-F1680F3EEADE}" uniqueName="CO01_1_x005f_x002e__x005f_x0e2a__x005f_x0e34__x0e1" name="CO01_1. สินค้า หรืองานบริการ ตรงตามคุณสมบัติที่กำหนด (Specification)" queryTableFieldId="7" dataDxfId="95"/>
    <tableColumn id="9" xr3:uid="{6E40A773-559E-4B68-B7C6-647A81394907}" uniqueName="CO02_2_x005f_x0e02__x005f_x0e49__x005f_x0e2d__x0e1" name="CO02_2 ข้อบกพร่องของสินค้า  (Defect) (เช่น สินค้ามีตำหนิจากขั้นตอนการผลิต, ฯลฯ) หรือข้อบกพร่องของงานบริการ (เช่น งานอีเว้นท์ อุปกรณ์แสงเสียงใช้งานไม่ได้ ฯลฯ)" queryTableFieldId="8" dataDxfId="94"/>
    <tableColumn id="10" xr3:uid="{E9E014C8-FF73-48BE-BB77-E5A5950EF798}" uniqueName="CO03_1_x005f_x002e__x005f_x0e2a__x005f_x0e48__x0e0" name="CO03_1. ส่งมอบสินค้า/ บริการได้ตรงตามเวลาที่กำหนด" queryTableFieldId="9" dataDxfId="93"/>
    <tableColumn id="11" xr3:uid="{B0C47109-E932-424B-B955-68D6DA8EBBE7}" uniqueName="CO04_2_x005f_x002e__x005f_x0e04__x005f_x0e27__x0e3" name="CO04_2. ความถูกต้องของจำนวนสินค้า/ รายการของงานบริการตรงตามเอกสารส่งมอบสินค้า" queryTableFieldId="10" dataDxfId="92"/>
    <tableColumn id="12" xr3:uid="{2C77F125-26A3-40EF-A3BE-FE31563E31E9}" uniqueName="CO05_3_x005f_x002e__x005f_x0e04__x005f_x0e27__x0e3" name="CO05_3. ความเรียบร้อยของผลิตภัณฑ์/ บรรจุภัณฑ์ระหว่างการขนส่ง" queryTableFieldId="11" dataDxfId="91"/>
    <tableColumn id="13" xr3:uid="{F32C9E52-5E9F-46BA-8B57-F6C63567A343}" uniqueName="CO06_1_x005f_x002e__x005f_x0e23__x005f_x0e32__x0e0" name="CO06_1. ราคาFinal rate  เมื่อเทียบกับราคามาตรฐานตลาด เป็นราคาที่แข่งขันได้(Competitiveness) หรือ ราคาส่วนของงานเพิ่มหน้างาน (ถ้ามีร้องขอ) เมื่อเทียบกับราคามาตรฐานตลาด (Ad-hoc costs)" queryTableFieldId="12" dataDxfId="90"/>
    <tableColumn id="14" xr3:uid="{E019509A-D6C1-410E-A5EE-AD62E84EF090}" uniqueName="CO07_2_x005f_x002e_PaymentTerms_x005f_x0028_" name="CO07_2. Payment Terms (เครดิตเทอมมาตรฐานของบ. 30 วัน)" queryTableFieldId="13" dataDxfId="89"/>
    <tableColumn id="15" xr3:uid="{5C846086-AE0F-4239-A36B-1861DB8A129E}" uniqueName="CO08_1_x005f_x002e__x005f_x0e01__x005f_x0e32__x0e2" name="CO08_1. การติดต่อสื่อสาร มีบริการafter-sale support, สามารถติดต่อได้สะดวก, สามารถให้คำปรึกษาและบริการได้ถูกต้อง, มีความรู้ความชำนาญทางเฉพาะด้าน, ช่องทางการติดต่อ" queryTableFieldId="14" dataDxfId="88"/>
    <tableColumn id="16" xr3:uid="{F7B5208A-31C8-432B-A556-F378E91F4ADC}" uniqueName="CO09_2_x005f_x002e__x005f_x0e01__x005f_x0e32__x0e2" name="CO09_2. การแก้ไขปัญหา  เมื่อพบปัญหาสามารถแก้ไขปัญหาได้ภายในSLAที่กำหนดไว้" queryTableFieldId="15" dataDxfId="87"/>
    <tableColumn id="17" xr3:uid="{27C520DC-A172-45DB-84C0-755853F9D0EE}" uniqueName="CO10__x005f_x0e01__x005f_x0e32__x005f_x0e23__x0e08" name="CO10_การจัดการความปลอดภัยในการทำงาน (SAFETY)" queryTableFieldId="16" dataDxfId="86"/>
    <tableColumn id="18" xr3:uid="{7BF2689D-4770-4E9C-99D6-F52671A0513D}" uniqueName="CO11_5_x005f_x002e_SafetyEnvironmentES" name="CO11_5. Safety &amp; Environment&amp; ESG" queryTableFieldId="17" dataDxfId="85"/>
    <tableColumn id="19" xr3:uid="{58508117-1F5B-4FEE-860C-09AA4B2277D7}" uniqueName="S_x005f_x003a__x005f_x0e02__x005f_x0e49__x005f_x0e2d__x0" name="S : ข้อเสนอแนะ (ถ้ามี)" queryTableFieldId="18" dataDxfId="84"/>
    <tableColumn id="20" xr3:uid="{DC75FE1D-02D4-45F6-AA20-B0FCECF0AE7F}" uniqueName="ResponderEmail" name="Responder Email" queryTableFieldId="19" dataDxfId="83"/>
    <tableColumn id="21" xr3:uid="{CED86C53-BFA3-408C-B8F8-8A41C8717FF3}" uniqueName="SubmissionTime" name="Submission Time" queryTableFieldId="20" dataDxfId="82"/>
    <tableColumn id="22" xr3:uid="{FB0C800A-EC2C-4F2F-A5A4-B01480207E61}" uniqueName="FSObjType" name="Item Type" queryTableFieldId="23" dataDxfId="81"/>
    <tableColumn id="23" xr3:uid="{9CBC71C3-117F-4D27-9550-5F3DB46AB34B}" uniqueName="FileDirRef" name="Path" queryTableFieldId="22" dataDxfId="8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3841F8E-B785-45B5-8CF5-6D1E60526788}" name="Table_query__28" displayName="Table_query__28" ref="A1:W7" tableType="queryTable" totalsRowShown="0">
  <autoFilter ref="A1:W7" xr:uid="{957BEA0C-C6D4-4DA2-BAF8-C1DC1C4DA42E}"/>
  <tableColumns count="23">
    <tableColumn id="1" xr3:uid="{132B6666-169E-4C29-91D8-532F0EC135EB}" uniqueName="Title" name="Title" queryTableFieldId="1" dataDxfId="71"/>
    <tableColumn id="2" xr3:uid="{B98693EB-B4D5-4A6C-88C0-0D24A964580D}" uniqueName="_x005f_x0e1b__x005f_x0e35__x005f_x0e17__x005f_x0e35__x0e" name="ปีที่ประเมิน" queryTableFieldId="2" dataDxfId="70"/>
    <tableColumn id="3" xr3:uid="{BBA8AB4B-DE68-42FB-8BC4-2B0AA0D73C80}" uniqueName="_x005f_x0e23__x005f_x0e2d__x005f_x0e1a__x005f_x0e01__x0e" name="รอบการประเมิน" queryTableFieldId="3" dataDxfId="69"/>
    <tableColumn id="4" xr3:uid="{F633BD32-0722-43DE-AA24-0D1203830A19}" uniqueName="Level1" name="Level1" queryTableFieldId="4" dataDxfId="68"/>
    <tableColumn id="5" xr3:uid="{10A7F4E9-500E-4665-B178-4143C989DB74}" uniqueName="Level2" name="Level2" queryTableFieldId="5" dataDxfId="67"/>
    <tableColumn id="6" xr3:uid="{EAA13FF4-0D25-4185-AC14-B1E529CF3C37}" uniqueName="Level3" name="Level3" queryTableFieldId="6" dataDxfId="66"/>
    <tableColumn id="7" xr3:uid="{7D29EFD7-E4D6-4204-803C-40F69FDA81E0}" uniqueName="_x005f_x0e1c__x005f_x0e39__x005f_x0e49__x005f_x0e23__x0e" name="ผู้รับการประเมิน ALL" queryTableFieldId="7" dataDxfId="65"/>
    <tableColumn id="8" xr3:uid="{A0F4D544-588B-4077-9BF6-4BC2AF29D5CF}" uniqueName="_x005f_x0e42__x005f_x0e23__x005f_x0e07__x005f_x0e07__x0e" name="โรงงาน" queryTableFieldId="8" dataDxfId="64"/>
    <tableColumn id="9" xr3:uid="{8CC272F5-F4E2-4C05-AA40-FC51F2AE2AFA}" uniqueName="Pur_Grp" name="Pur_Grp" queryTableFieldId="9" dataDxfId="63"/>
    <tableColumn id="10" xr3:uid="{7C9DC3F3-1701-411B-A14A-34F1A6B48F8C}" uniqueName="LO01__x005f_x0e04__x005f_x0e38__x005f_x0e13__x0e20" name="LO01_คุณภาพ(ด้านตัวสินค้า)" queryTableFieldId="10" dataDxfId="62"/>
    <tableColumn id="11" xr3:uid="{EB9A2ADA-C1CB-495B-8FFE-C8B752CCC50F}" uniqueName="LO02__x005f_x0e04__x005f_x0e38__x005f_x0e13__x0e20" name="LO02_คุณภาพ(การใช้งาน)" queryTableFieldId="11" dataDxfId="61"/>
    <tableColumn id="12" xr3:uid="{9AFCC2E1-16D6-4303-AAEB-B83CD3FE8459}" uniqueName="LO03__x005f_x0e23__x005f_x0e30__x005f_x0e22__x0e30" name="LO03_ระยะเวลาการจัดส่งตามกำหนด" queryTableFieldId="12" dataDxfId="60"/>
    <tableColumn id="13" xr3:uid="{C4537793-1B3D-4DAD-B231-936839A65685}" uniqueName="LO04__x005f_x0e23__x005f_x0e32__x005f_x0e04__x0e32" name="LO04_ราคาเทียบกับคุณภาพของงาน Price &amp; Quality" queryTableFieldId="13" dataDxfId="59"/>
    <tableColumn id="14" xr3:uid="{E6A9BE03-8964-4D3F-9BFF-ECB07EB2AC41}" uniqueName="LO05_CreditTerm" name="LO05_Credit Term" queryTableFieldId="14" dataDxfId="58"/>
    <tableColumn id="15" xr3:uid="{06C46C18-F13E-4460-BACB-9E90A122F469}" uniqueName="LO06_1_x005f_x0e01__x005f_x0e32__x005f_x0e23__x0e1" name="LO06_1 การติดต่อสื่อสารและการขอราคา Communication&amp;require for quotation" queryTableFieldId="15" dataDxfId="57"/>
    <tableColumn id="16" xr3:uid="{8C6CE070-B6D1-4E64-86DA-3C78BC213D21}" uniqueName="LO07_2_x005f_x002e__x005f_x0e23__x005f_x0e30__x0e2" name="LO07_2. ระยะเวลาการแก้ไขปัญหา" queryTableFieldId="16" dataDxfId="56"/>
    <tableColumn id="17" xr3:uid="{C634B719-9894-4167-80E1-95B4471ED5B7}" uniqueName="LO08_Safety" name="LO08_Safety" queryTableFieldId="17" dataDxfId="55"/>
    <tableColumn id="18" xr3:uid="{515E448D-F928-4C55-840F-343945FC8682}" uniqueName="LO09__x005f_x0e01__x005f_x0e32__x005f_x0e23__x0e08" name="LO09_การจัดการด้าน สิ่งแวดล้อม สังคม และธรรมาภิบาล (ESG)" queryTableFieldId="18" dataDxfId="54"/>
    <tableColumn id="19" xr3:uid="{2D96AB95-8419-4F40-90DE-57A2903F3A67}" uniqueName="_x005f_x0e02__x005f_x0e49__x005f_x0e2d__x005f_x0e40__x0e" name="ข้อเสนอแนะ เพื่อปรับปรุงการบริการของ Vendor" queryTableFieldId="19" dataDxfId="53"/>
    <tableColumn id="20" xr3:uid="{F2AC8C1F-EA7A-4688-B0B1-5EE23E6BC442}" uniqueName="ResponderEmail" name="Responder Email" queryTableFieldId="20" dataDxfId="52"/>
    <tableColumn id="21" xr3:uid="{76808C74-97DB-400A-9770-5FF7E98ABE47}" uniqueName="SubmissionTime" name="Submission Time" queryTableFieldId="21" dataDxfId="51"/>
    <tableColumn id="22" xr3:uid="{D92F9C3B-51AB-4063-9462-6CCB0BF21360}" uniqueName="FSObjType" name="Item Type" queryTableFieldId="23" dataDxfId="50"/>
    <tableColumn id="23" xr3:uid="{DF508675-1778-4862-9B12-3AC43654139B}" uniqueName="FileDirRef" name="Path" queryTableFieldId="22" dataDxfId="4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9366EAC-4FB0-4DEA-9250-61B0AC217481}" name="Table_query__29" displayName="Table_query__29" ref="A1:AI191" tableType="queryTable" totalsRowShown="0">
  <autoFilter ref="A1:AI191" xr:uid="{77E0699E-FF69-4016-9330-A456CFE9C464}"/>
  <tableColumns count="35">
    <tableColumn id="1" xr3:uid="{EC5D9AE8-BE78-4001-B687-C60ABE3443A0}" uniqueName="Title" name="Title" queryTableFieldId="1" dataDxfId="34"/>
    <tableColumn id="2" xr3:uid="{4DDEEA2A-EFB6-43ED-B5D0-EF9E4EDC435F}" uniqueName="_x005f_x0e1b__x005f_x0e35__x005f_x0e1b__x005f_x0e23__x0e" name="ปีประเมิน" queryTableFieldId="2" dataDxfId="33"/>
    <tableColumn id="3" xr3:uid="{FE5C7FD2-EC0E-4A9D-9AE1-E9651DD9E795}" uniqueName="_x005f_x0e23__x005f_x0e2d__x005f_x0e1a__x005f_x0e01__x0e" name="รอบการประเมิน" queryTableFieldId="3" dataDxfId="32"/>
    <tableColumn id="4" xr3:uid="{5E5A0C26-CF46-4333-8C1F-FDB155FBF7E4}" uniqueName="_x005f_x0e42__x005f_x0e23__x005f_x0e07__x005f_x0e07__x0e" name="โรงงาน" queryTableFieldId="4" dataDxfId="31"/>
    <tableColumn id="5" xr3:uid="{AFA449F2-E333-4BEA-A533-0EF0D03193CC}" uniqueName="_x005f_x0e1b__x005f_x0e23__x005f_x0e30__x005f_x0e40__x0e" name="ประเภทสินค้า" queryTableFieldId="5" dataDxfId="30"/>
    <tableColumn id="6" xr3:uid="{855F5313-EBE9-459C-ADD0-2ED75EC1C5F8}" uniqueName="Level1" name="Level1" queryTableFieldId="6" dataDxfId="29"/>
    <tableColumn id="7" xr3:uid="{01F7D00C-86A6-43F0-99F5-BE1FE8883DA0}" uniqueName="Level2" name="Level2" queryTableFieldId="7" dataDxfId="28"/>
    <tableColumn id="8" xr3:uid="{4CEBF5E0-69F1-4B07-B789-887F0E2CDF88}" uniqueName="_x005f_x0e1c__x005f_x0e39__x005f_x0e49__x005f_x0e23__x0e" name="ผู้รับการประเมิน ALL" queryTableFieldId="8" dataDxfId="27"/>
    <tableColumn id="9" xr3:uid="{E7956E27-9577-4A7E-8B39-F3F1DE30D3E4}" uniqueName="Pur_Grp" name="Pur_Grp" queryTableFieldId="9" dataDxfId="26"/>
    <tableColumn id="10" xr3:uid="{A6B782DA-3701-4715-A2EC-56B1516C3675}" uniqueName="RP01_1_x005f_x002e_1_x005f_x0029__x005f_x0e2a__x0e" name="RP01_1.1) สินค้าถูกต้องตรงตามข้อกำหนด (Specification) ที่ตกลงกัน" queryTableFieldId="10" dataDxfId="25"/>
    <tableColumn id="11" xr3:uid="{A762E8A6-1583-4664-9F9C-B8D7E6034ACC}" uniqueName="RP02_1_x005f_x002e_2_x005f_x0029__x005f_x0e08__x0e" name="RP02_1.2) จำนวน CAR ที่ออกทางด้านคุณภาพ" queryTableFieldId="11" dataDxfId="24"/>
    <tableColumn id="12" xr3:uid="{3CD5155A-6D5A-4558-9698-4C3248107596}" uniqueName="RP03_1_x005f_x002e_3_x005f_x0029_COA_x005f_x0e16__" name="RP03_1.3) COA ถูกต้องและครบถ้วน" queryTableFieldId="12" dataDxfId="23"/>
    <tableColumn id="13" xr3:uid="{99667031-4DA7-4368-AF0E-5AB13478746B}" uniqueName="RP04_2_x005f_x002e_1_x005f_x0029__x005f_x0e2a__x0e" name="RP04_2.1) ส่งสินค้าได้ไม่กระทบกับแผนการผลิต (ผลิตตามแผน และ lead time สั่งสินค้าปกติ)" queryTableFieldId="13" dataDxfId="22"/>
    <tableColumn id="14" xr3:uid="{97519423-FE93-4CBB-AE93-9A79820D61C4}" uniqueName="RP05_2_x005f_x002e_2_x005f_x0029__x005f_x0e2a__x0e" name="RP05_2.2) ส่งสินค้าตรงตามที่กำหนด (ไม่กระทบกับการทำงาน)" queryTableFieldId="14" dataDxfId="21"/>
    <tableColumn id="15" xr3:uid="{DE8EE6E2-4019-46EE-8C4E-C171489610AF}" uniqueName="RP06_2_x005f_x002e_3_x005f_x0029__x005f_x0e2a__x0e" name="RP06_2.3) ส่งสินค้าได้ครบตามจำนวนและชนิดที่สั่ง" queryTableFieldId="15" dataDxfId="20"/>
    <tableColumn id="16" xr3:uid="{3FCC495C-4B22-41D6-B485-C7D7CBFA1E8E}" uniqueName="RP07_2_x005f_x002e_4_x005f_x0029__x005f_x0e04__x0e" name="RP07_2.4) ความสะอาดของ package และรถ ความสมบูรณ์  package ภายนอกของสินค้า" queryTableFieldId="16" dataDxfId="19"/>
    <tableColumn id="17" xr3:uid="{6D86705E-9F9B-4052-9A11-E2BE64915990}" uniqueName="RP08_2_x005f_x002e_5_x005f_x0029__x005f_x0e21__x0e" name="RP08_2.5) มีเอกสาร เช่น 1. PO หรือ JIT, COA ครบถ้วน  / 2.ใบส่งของหรือ invoice ถูกและครบถ้วน  " queryTableFieldId="17" dataDxfId="18"/>
    <tableColumn id="18" xr3:uid="{3CC67A39-6FE7-4224-B239-9B7D9297710A}" uniqueName="RP09_2_x005f_x002e_6_x005f_x0029__x005f_x0e1b__x0e" name="RP09_2.6) ปฏิบัติตามกฏของบุคคลภายนอกที่เข้ามาปฏิบัติงานในโรงงาน" queryTableFieldId="18" dataDxfId="17"/>
    <tableColumn id="19" xr3:uid="{ED123380-5FE0-493E-A13F-99E7230963F5}" uniqueName="RP10_3_x005f_x002e_1_x005f_x0029__x005f_x0e23__x0e" name="RP10_3.1) ราคาแข่งขันได้เมื่อเปรียบเทียบกับ vendor  ที่ขายวัตถุดิบประเภทเดียวกัน" queryTableFieldId="19" dataDxfId="16"/>
    <tableColumn id="20" xr3:uid="{2F986B19-BE28-4F5D-891D-9F625CADC280}" uniqueName="RP11_3_x005f_x002e_2_x005f_x0029__x005f_x0e40__x0e" name="RP11_3.2) เครดิตการชำระเงิน" queryTableFieldId="20" dataDxfId="15"/>
    <tableColumn id="21" xr3:uid="{5CD3C3B0-E071-4A95-A002-9A4DB6B6A81A}" uniqueName="RP12_4_x005f_x002e_1_x005f_x0e15__x005f_x0e2d__x0e" name="RP12_4.1 ตอบและปิด CAR ภายในเวลาที่กำหนด" queryTableFieldId="21" dataDxfId="14"/>
    <tableColumn id="22" xr3:uid="{7AF15479-F175-431D-81AF-D1AB6545202B}" uniqueName="RP13_4_x005f_x002e_2_x005f_x0e14__x005f_x0e33__x0e" name="RP13_4.2 ดำเนินการติดตาม CAR และความสำเร็จในการแก้ไขปัญหา" queryTableFieldId="22" dataDxfId="13"/>
    <tableColumn id="23" xr3:uid="{C909D86D-66E9-4F1E-B49F-E055A037B346}" uniqueName="RP14_4_x005f_x002e_2_x005f_x002e_1_x005f_x0e2a__x0" name="RP14_4.2.1 สามารถติดต่อ และติดตามงานกับเจ้าหน้าที่ของบริษัทได้" queryTableFieldId="23" dataDxfId="12"/>
    <tableColumn id="24" xr3:uid="{B70CB810-A5CA-441C-96FD-557AE2E4F54A}" uniqueName="RP15_4_x005f_x002e_3_x005f_x002e_1_x005f_x0e2a__x0" name="RP15_4.3.1 สามารถติดต่อ และติดตามงานกับเจ้าหน้าที่ของบริษัทได้" queryTableFieldId="24" dataDxfId="11"/>
    <tableColumn id="25" xr3:uid="{CB5005C7-94A7-4D36-95C6-64F5D8D512AF}" uniqueName="RP16_4_x005f_x002e_2_x005f_x002e_2_x005f_x0e43__x0" name="RP16_4.2.2 ให้ความช่วยเหลือหรือข้อแนะนำใน ด้านข้อมูล ด้านเทคนิคต่าง ๆ หรือการแก้ไขปัญหา" queryTableFieldId="25" dataDxfId="10"/>
    <tableColumn id="26" xr3:uid="{9CB7E709-129E-4F80-A84F-D22ECE9A61AD}" uniqueName="RP17_4_x005f_x002e_3_x005f_x002e_2_x005f_x0e2a__x0" name="RP17_4.3.2 ให้ความช่วยเหลือหรือข้อแนะนำใน ด้านข้อมูล ด้านเทคนิคต่าง ๆ หรือการแก้ไขปัญหา" queryTableFieldId="26" dataDxfId="9"/>
    <tableColumn id="27" xr3:uid="{8EECDB01-E04F-4245-88DB-8EB5C3551771}" uniqueName="RP18_4_x005f_x002e_3_x005f_x002e_3_x005f_x0e21__x0" name="RP18_4.3.3 มีทีมงานที่มีความเชี่ยวชาญสนับสนุนด้านเทคนิค (Specialist) สามารถให้คำแนะนำทางด้านเทคนิค การให้ความรู้ด้านบรรจุภัณฑ์" queryTableFieldId="27" dataDxfId="8"/>
    <tableColumn id="28" xr3:uid="{53F7C112-C0BF-4373-A9F1-365AEB75B0D7}" uniqueName="RP19_4_x005f_x002e_3_x005f_x002e_4_x005f_x0e2a__x0" name="RP19_4.3.4 สามารถจัดทำ Artwork และตัวอย่างบรรจุภัณฑ์สำหรับสินค้าใหม่ได้อย่างรวดเร็วและถูกต้อง" queryTableFieldId="28" dataDxfId="7"/>
    <tableColumn id="29" xr3:uid="{4CBE9AF4-D659-4679-9512-19D76C2BC7C3}" uniqueName="RP20_5_x005f_x002e_1_x005f_x0029__x005f_x0e08__x0e" name="RP20_5.1)จำนวน CAR ที่ออกด้านความปลอดภัยของอาหาร (Food Safty) ของวัตุดิบและบรรจุภัณฑ์ที่ส่งมอบ" queryTableFieldId="29" dataDxfId="6"/>
    <tableColumn id="30" xr3:uid="{B834FD3C-7DA3-427F-B18A-229818FEC3C3}" uniqueName="RP21__x005f_x0e21__x005f_x0e35__x005f_x0e19__x0e42" name="RP21_มีนโยบายด้าน สิ่งแวดล้อม ความรับผิดชอบต่อสังคม และธรรมาภิบาย" queryTableFieldId="30" dataDxfId="5"/>
    <tableColumn id="31" xr3:uid="{5EE2B754-8F91-4624-BEBD-B04645766497}" uniqueName="_x005f_x0e02__x005f_x0e49__x005f_x0e2d__x005f_x0e40__x0e" name="ข้อเสนอแนะ และคำแนะนำเพิ่มเติม" queryTableFieldId="31" dataDxfId="4"/>
    <tableColumn id="32" xr3:uid="{5FFEDA61-5966-4944-9A7F-BC2B000D383D}" uniqueName="ResponderEmail" name="Responder Email" queryTableFieldId="32" dataDxfId="3"/>
    <tableColumn id="33" xr3:uid="{98B2A0D7-5C63-42A3-9DBF-9958A66EABF2}" uniqueName="SubmissionTime" name="Submission Time" queryTableFieldId="33" dataDxfId="2"/>
    <tableColumn id="34" xr3:uid="{14D1BE6A-648A-45F1-B322-89EBBD7EB7C9}" uniqueName="FSObjType" name="Item Type" queryTableFieldId="35" dataDxfId="1"/>
    <tableColumn id="35" xr3:uid="{78A36252-7F2A-4A91-BD84-A09A62AEAD04}" uniqueName="FileDirRef" name="Path" queryTableFieldId="3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4" Type="http://schemas.openxmlformats.org/officeDocument/2006/relationships/drawing" Target="../drawings/drawing1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1"/>
  <sheetViews>
    <sheetView tabSelected="1" zoomScale="145" zoomScaleNormal="145" workbookViewId="0">
      <selection activeCell="C16" sqref="C16"/>
    </sheetView>
  </sheetViews>
  <sheetFormatPr defaultRowHeight="14" x14ac:dyDescent="0.3"/>
  <cols>
    <col min="1" max="1" width="30.33203125" bestFit="1" customWidth="1"/>
    <col min="2" max="6" width="13.33203125" customWidth="1"/>
  </cols>
  <sheetData>
    <row r="2" spans="1:6" ht="23.5" x14ac:dyDescent="0.75">
      <c r="A2" s="27" t="s">
        <v>57</v>
      </c>
      <c r="B2" s="28"/>
      <c r="C2" s="29"/>
      <c r="D2" s="27"/>
      <c r="E2" s="28"/>
      <c r="F2" s="28"/>
    </row>
    <row r="3" spans="1:6" ht="22" customHeight="1" x14ac:dyDescent="0.75">
      <c r="A3" s="30" t="s">
        <v>52</v>
      </c>
      <c r="B3" s="31"/>
      <c r="C3" s="31"/>
      <c r="D3" s="30"/>
      <c r="E3" s="31"/>
      <c r="F3" s="31"/>
    </row>
    <row r="4" spans="1:6" ht="17.5" x14ac:dyDescent="0.55000000000000004">
      <c r="A4" s="32"/>
      <c r="B4" s="33"/>
      <c r="C4" s="33"/>
      <c r="D4" s="33"/>
      <c r="E4" s="33"/>
      <c r="F4" s="33"/>
    </row>
    <row r="5" spans="1:6" ht="22" thickBot="1" x14ac:dyDescent="0.8">
      <c r="A5" s="28"/>
      <c r="B5" s="28"/>
      <c r="C5" s="28"/>
      <c r="D5" s="28"/>
      <c r="E5" s="28"/>
      <c r="F5" s="28"/>
    </row>
    <row r="6" spans="1:6" ht="22" thickBot="1" x14ac:dyDescent="0.35">
      <c r="A6" s="34" t="s">
        <v>53</v>
      </c>
      <c r="B6" s="71" t="s">
        <v>57</v>
      </c>
      <c r="C6" s="71"/>
      <c r="D6" s="71"/>
      <c r="E6" s="71"/>
      <c r="F6" s="72"/>
    </row>
    <row r="7" spans="1:6" ht="21.5" x14ac:dyDescent="0.3">
      <c r="A7" s="35" t="s">
        <v>54</v>
      </c>
      <c r="B7" s="71" t="s">
        <v>58</v>
      </c>
      <c r="C7" s="71"/>
      <c r="D7" s="71"/>
      <c r="E7" s="71"/>
      <c r="F7" s="72"/>
    </row>
    <row r="8" spans="1:6" ht="41" x14ac:dyDescent="0.3">
      <c r="A8" s="35" t="s">
        <v>55</v>
      </c>
      <c r="B8" s="73"/>
      <c r="C8" s="73"/>
      <c r="D8" s="73"/>
      <c r="E8" s="73"/>
      <c r="F8" s="74"/>
    </row>
    <row r="9" spans="1:6" ht="21.5" x14ac:dyDescent="0.3">
      <c r="A9" s="75" t="s">
        <v>56</v>
      </c>
      <c r="B9" s="73"/>
      <c r="C9" s="73"/>
      <c r="D9" s="73"/>
      <c r="E9" s="73"/>
      <c r="F9" s="74"/>
    </row>
    <row r="10" spans="1:6" ht="21.5" x14ac:dyDescent="0.3">
      <c r="A10" s="75"/>
      <c r="B10" s="73"/>
      <c r="C10" s="73"/>
      <c r="D10" s="73"/>
      <c r="E10" s="73"/>
      <c r="F10" s="74"/>
    </row>
    <row r="11" spans="1:6" ht="22" thickBot="1" x14ac:dyDescent="0.35">
      <c r="A11" s="76"/>
      <c r="B11" s="77"/>
      <c r="C11" s="77"/>
      <c r="D11" s="77"/>
      <c r="E11" s="77"/>
      <c r="F11" s="78"/>
    </row>
  </sheetData>
  <mergeCells count="7">
    <mergeCell ref="B6:F6"/>
    <mergeCell ref="B7:F7"/>
    <mergeCell ref="B8:F8"/>
    <mergeCell ref="A9:A11"/>
    <mergeCell ref="B9:F9"/>
    <mergeCell ref="B10:F10"/>
    <mergeCell ref="B11:F11"/>
  </mergeCells>
  <pageMargins left="0.7" right="0.7" top="0.75" bottom="0.75" header="0.3" footer="0.3"/>
  <headerFooter>
    <oddFooter>&amp;C_x000D_&amp;1#&amp;"Calibri"&amp;9&amp;K000000 Classified - Public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1ACE0-F9D9-4214-8386-7EDF25B56890}">
  <dimension ref="A1:D16"/>
  <sheetViews>
    <sheetView zoomScale="115" zoomScaleNormal="115" workbookViewId="0">
      <selection activeCell="D13" sqref="D13"/>
    </sheetView>
  </sheetViews>
  <sheetFormatPr defaultRowHeight="14" x14ac:dyDescent="0.3"/>
  <cols>
    <col min="1" max="1" width="9.33203125" customWidth="1"/>
    <col min="2" max="2" width="23.08203125" bestFit="1" customWidth="1"/>
    <col min="3" max="3" width="11" customWidth="1"/>
  </cols>
  <sheetData>
    <row r="1" spans="1:4" x14ac:dyDescent="0.3">
      <c r="A1" s="36" t="s">
        <v>59</v>
      </c>
      <c r="B1" s="37" t="s">
        <v>60</v>
      </c>
      <c r="C1" s="38" t="s">
        <v>61</v>
      </c>
      <c r="D1" t="s">
        <v>642</v>
      </c>
    </row>
    <row r="2" spans="1:4" x14ac:dyDescent="0.3">
      <c r="A2" s="79" t="s">
        <v>62</v>
      </c>
      <c r="B2" s="80"/>
      <c r="C2" s="81"/>
    </row>
    <row r="3" spans="1:4" ht="14" customHeight="1" x14ac:dyDescent="0.3">
      <c r="A3" s="39" t="s">
        <v>63</v>
      </c>
      <c r="B3" s="40" t="s">
        <v>69</v>
      </c>
      <c r="C3" s="41" t="s">
        <v>637</v>
      </c>
    </row>
    <row r="4" spans="1:4" x14ac:dyDescent="0.3">
      <c r="A4" s="39" t="s">
        <v>64</v>
      </c>
      <c r="B4" s="40" t="s">
        <v>70</v>
      </c>
      <c r="C4" s="41" t="s">
        <v>637</v>
      </c>
    </row>
    <row r="5" spans="1:4" x14ac:dyDescent="0.3">
      <c r="A5" s="39" t="s">
        <v>65</v>
      </c>
      <c r="B5" s="40" t="s">
        <v>71</v>
      </c>
      <c r="C5" s="41" t="s">
        <v>637</v>
      </c>
    </row>
    <row r="6" spans="1:4" x14ac:dyDescent="0.3">
      <c r="A6" s="39" t="s">
        <v>66</v>
      </c>
      <c r="B6" s="40" t="s">
        <v>72</v>
      </c>
      <c r="C6" s="41" t="s">
        <v>637</v>
      </c>
    </row>
    <row r="7" spans="1:4" x14ac:dyDescent="0.3">
      <c r="A7" s="39" t="s">
        <v>67</v>
      </c>
      <c r="B7" s="40" t="s">
        <v>21</v>
      </c>
      <c r="C7" s="41" t="s">
        <v>637</v>
      </c>
    </row>
    <row r="8" spans="1:4" x14ac:dyDescent="0.3">
      <c r="A8" s="39" t="s">
        <v>68</v>
      </c>
      <c r="B8" s="40" t="s">
        <v>73</v>
      </c>
      <c r="C8" s="41" t="s">
        <v>637</v>
      </c>
    </row>
    <row r="9" spans="1:4" x14ac:dyDescent="0.3">
      <c r="A9" s="39" t="s">
        <v>82</v>
      </c>
      <c r="B9" s="40" t="s">
        <v>74</v>
      </c>
      <c r="C9" s="41" t="s">
        <v>637</v>
      </c>
    </row>
    <row r="10" spans="1:4" x14ac:dyDescent="0.3">
      <c r="A10" s="39" t="s">
        <v>83</v>
      </c>
      <c r="B10" s="40" t="s">
        <v>75</v>
      </c>
      <c r="C10" s="41" t="s">
        <v>637</v>
      </c>
    </row>
    <row r="11" spans="1:4" x14ac:dyDescent="0.3">
      <c r="A11" s="39" t="s">
        <v>84</v>
      </c>
      <c r="B11" s="40" t="s">
        <v>76</v>
      </c>
      <c r="C11" s="41" t="s">
        <v>637</v>
      </c>
    </row>
    <row r="12" spans="1:4" x14ac:dyDescent="0.3">
      <c r="A12" s="39" t="s">
        <v>85</v>
      </c>
      <c r="B12" s="40" t="s">
        <v>77</v>
      </c>
      <c r="C12" s="41" t="s">
        <v>637</v>
      </c>
    </row>
    <row r="13" spans="1:4" x14ac:dyDescent="0.3">
      <c r="A13" s="39" t="s">
        <v>86</v>
      </c>
      <c r="B13" s="40" t="s">
        <v>78</v>
      </c>
      <c r="C13" s="41" t="s">
        <v>637</v>
      </c>
      <c r="D13" s="70" t="s">
        <v>653</v>
      </c>
    </row>
    <row r="14" spans="1:4" x14ac:dyDescent="0.3">
      <c r="A14" s="39" t="s">
        <v>87</v>
      </c>
      <c r="B14" s="40" t="s">
        <v>79</v>
      </c>
      <c r="C14" s="41" t="s">
        <v>637</v>
      </c>
    </row>
    <row r="15" spans="1:4" x14ac:dyDescent="0.3">
      <c r="A15" s="39" t="s">
        <v>88</v>
      </c>
      <c r="B15" s="40" t="s">
        <v>80</v>
      </c>
      <c r="C15" s="41" t="s">
        <v>637</v>
      </c>
    </row>
    <row r="16" spans="1:4" x14ac:dyDescent="0.3">
      <c r="A16" s="39" t="s">
        <v>89</v>
      </c>
      <c r="B16" s="40" t="s">
        <v>81</v>
      </c>
      <c r="C16" s="41" t="s">
        <v>637</v>
      </c>
    </row>
  </sheetData>
  <mergeCells count="1">
    <mergeCell ref="A2:C2"/>
  </mergeCells>
  <phoneticPr fontId="12" type="noConversion"/>
  <pageMargins left="0.7" right="0.7" top="0.75" bottom="0.75" header="0.3" footer="0.3"/>
  <headerFooter>
    <oddFooter>&amp;C_x000D_&amp;1#&amp;"Calibri"&amp;9&amp;K000000 Classified -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CFEE4-B1B6-4A66-9207-CAEFFF5F8F6E}">
  <sheetPr>
    <tabColor theme="9"/>
  </sheetPr>
  <dimension ref="B2:CM58"/>
  <sheetViews>
    <sheetView zoomScale="59" zoomScaleNormal="59" workbookViewId="0">
      <selection activeCell="G33" sqref="G33"/>
    </sheetView>
  </sheetViews>
  <sheetFormatPr defaultRowHeight="14" x14ac:dyDescent="0.3"/>
  <cols>
    <col min="49" max="91" width="8.6640625" style="25"/>
  </cols>
  <sheetData>
    <row r="2" spans="2:52" x14ac:dyDescent="0.3">
      <c r="B2" t="s">
        <v>639</v>
      </c>
      <c r="AB2" t="s">
        <v>636</v>
      </c>
      <c r="AC2" t="s">
        <v>21</v>
      </c>
    </row>
    <row r="3" spans="2:52" x14ac:dyDescent="0.3">
      <c r="AK3" t="s">
        <v>84</v>
      </c>
      <c r="AL3" t="s">
        <v>76</v>
      </c>
      <c r="AZ3" s="25" t="s">
        <v>87</v>
      </c>
    </row>
    <row r="9" spans="2:52" x14ac:dyDescent="0.3">
      <c r="Q9" t="s">
        <v>64</v>
      </c>
      <c r="R9" t="s">
        <v>70</v>
      </c>
    </row>
    <row r="17" spans="17:38" x14ac:dyDescent="0.3">
      <c r="AB17" t="s">
        <v>68</v>
      </c>
      <c r="AC17" t="s">
        <v>73</v>
      </c>
    </row>
    <row r="21" spans="17:38" x14ac:dyDescent="0.3">
      <c r="AK21" t="s">
        <v>85</v>
      </c>
      <c r="AL21" t="s">
        <v>77</v>
      </c>
    </row>
    <row r="24" spans="17:38" x14ac:dyDescent="0.3">
      <c r="Q24" t="s">
        <v>621</v>
      </c>
      <c r="R24" t="s">
        <v>71</v>
      </c>
    </row>
    <row r="29" spans="17:38" x14ac:dyDescent="0.3">
      <c r="AB29" t="s">
        <v>82</v>
      </c>
      <c r="AC29" t="s">
        <v>74</v>
      </c>
    </row>
    <row r="38" spans="17:52" x14ac:dyDescent="0.3">
      <c r="Q38" t="s">
        <v>622</v>
      </c>
      <c r="R38" t="s">
        <v>72</v>
      </c>
      <c r="AK38" t="s">
        <v>86</v>
      </c>
      <c r="AL38" t="s">
        <v>78</v>
      </c>
      <c r="AZ38" s="25" t="s">
        <v>640</v>
      </c>
    </row>
    <row r="43" spans="17:52" x14ac:dyDescent="0.3">
      <c r="AB43" t="s">
        <v>83</v>
      </c>
      <c r="AC43" t="s">
        <v>75</v>
      </c>
    </row>
    <row r="58" spans="52:52" x14ac:dyDescent="0.3">
      <c r="AZ58" s="25" t="s">
        <v>641</v>
      </c>
    </row>
  </sheetData>
  <pageMargins left="0.7" right="0.7" top="0.75" bottom="0.75" header="0.3" footer="0.3"/>
  <headerFooter>
    <oddFooter>&amp;C_x000D_&amp;1#&amp;"Calibri"&amp;9&amp;K000000 Classified - Public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F1AC3-ADDE-4D91-BF17-938523C35C0B}">
  <sheetPr>
    <tabColor rgb="FF92D050"/>
  </sheetPr>
  <dimension ref="B1:BU12"/>
  <sheetViews>
    <sheetView topLeftCell="K1" zoomScale="50" zoomScaleNormal="50" workbookViewId="0">
      <selection activeCell="U34" sqref="U34"/>
    </sheetView>
  </sheetViews>
  <sheetFormatPr defaultRowHeight="14" x14ac:dyDescent="0.3"/>
  <cols>
    <col min="1" max="1" width="3.08203125" customWidth="1"/>
    <col min="3" max="3" width="11.9140625" bestFit="1" customWidth="1"/>
    <col min="4" max="4" width="46.33203125" bestFit="1" customWidth="1"/>
    <col min="5" max="15" width="5.1640625" customWidth="1"/>
    <col min="16" max="26" width="5.75" customWidth="1"/>
    <col min="27" max="27" width="4.25" customWidth="1"/>
    <col min="28" max="28" width="38.4140625" bestFit="1" customWidth="1"/>
    <col min="29" max="29" width="10.08203125" style="25" bestFit="1" customWidth="1"/>
    <col min="30" max="37" width="6.08203125" style="25" bestFit="1" customWidth="1"/>
    <col min="38" max="39" width="6.4140625" style="25" bestFit="1" customWidth="1"/>
    <col min="40" max="43" width="7.1640625" style="25" bestFit="1" customWidth="1"/>
    <col min="44" max="44" width="6.08203125" style="25" bestFit="1" customWidth="1"/>
    <col min="45" max="46" width="7.1640625" style="25" bestFit="1" customWidth="1"/>
    <col min="47" max="49" width="6.08203125" style="25" bestFit="1" customWidth="1"/>
    <col min="50" max="50" width="7.1640625" style="25" bestFit="1" customWidth="1"/>
    <col min="51" max="70" width="8" style="25" bestFit="1" customWidth="1"/>
    <col min="71" max="71" width="6.4140625" style="25" customWidth="1"/>
  </cols>
  <sheetData>
    <row r="1" spans="2:73" x14ac:dyDescent="0.3">
      <c r="AB1" s="23" t="s">
        <v>25</v>
      </c>
      <c r="AC1" s="24">
        <v>1999</v>
      </c>
    </row>
    <row r="2" spans="2:73" x14ac:dyDescent="0.3">
      <c r="B2" s="42"/>
      <c r="C2" s="42"/>
      <c r="D2" s="42" t="s">
        <v>20</v>
      </c>
      <c r="E2" s="1">
        <v>10</v>
      </c>
      <c r="F2" s="1">
        <v>10</v>
      </c>
      <c r="G2" s="1">
        <v>10</v>
      </c>
      <c r="H2" s="1">
        <v>10</v>
      </c>
      <c r="I2" s="1">
        <v>10</v>
      </c>
      <c r="J2" s="1">
        <v>10</v>
      </c>
      <c r="K2" s="1">
        <v>10</v>
      </c>
      <c r="L2" s="1">
        <v>5</v>
      </c>
      <c r="M2" s="1">
        <v>5</v>
      </c>
      <c r="N2" s="1">
        <v>5</v>
      </c>
      <c r="O2" s="1">
        <v>15</v>
      </c>
      <c r="P2" s="1">
        <v>10</v>
      </c>
      <c r="Q2" s="1">
        <v>10</v>
      </c>
      <c r="R2" s="1">
        <v>10</v>
      </c>
      <c r="S2" s="1">
        <v>10</v>
      </c>
      <c r="T2" s="1">
        <v>10</v>
      </c>
      <c r="U2" s="1">
        <v>10</v>
      </c>
      <c r="V2" s="1">
        <v>10</v>
      </c>
      <c r="W2" s="1">
        <v>5</v>
      </c>
      <c r="X2" s="1">
        <v>5</v>
      </c>
      <c r="Y2" s="1">
        <v>5</v>
      </c>
      <c r="Z2" s="1">
        <v>15</v>
      </c>
      <c r="AA2" s="1"/>
      <c r="AB2" s="1"/>
      <c r="AC2" s="1">
        <v>10</v>
      </c>
      <c r="AD2" s="1">
        <v>10</v>
      </c>
      <c r="AE2" s="1">
        <v>10</v>
      </c>
      <c r="AF2" s="1">
        <v>10</v>
      </c>
      <c r="AG2" s="1">
        <v>10</v>
      </c>
      <c r="AH2" s="1">
        <v>10</v>
      </c>
      <c r="AI2" s="1">
        <v>10</v>
      </c>
      <c r="AJ2" s="1">
        <v>5</v>
      </c>
      <c r="AK2" s="1">
        <v>5</v>
      </c>
      <c r="AL2" s="1">
        <v>5</v>
      </c>
      <c r="AM2" s="1">
        <v>15</v>
      </c>
      <c r="AN2" s="1">
        <v>10</v>
      </c>
      <c r="AO2" s="1">
        <v>10</v>
      </c>
      <c r="AP2" s="1">
        <v>10</v>
      </c>
      <c r="AQ2" s="1">
        <v>10</v>
      </c>
      <c r="AR2" s="1">
        <v>10</v>
      </c>
      <c r="AS2" s="1">
        <v>10</v>
      </c>
      <c r="AT2" s="1">
        <v>10</v>
      </c>
      <c r="AU2" s="1">
        <v>5</v>
      </c>
      <c r="AV2" s="1">
        <v>5</v>
      </c>
      <c r="AW2" s="1">
        <v>5</v>
      </c>
      <c r="AX2" s="1">
        <v>15</v>
      </c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6"/>
      <c r="BK2" s="47"/>
      <c r="BL2" s="47"/>
      <c r="BM2" s="47"/>
      <c r="BN2" s="47"/>
      <c r="BO2" s="46"/>
      <c r="BP2" s="46"/>
      <c r="BQ2" s="45"/>
      <c r="BR2" s="45"/>
      <c r="BS2" s="1"/>
      <c r="BT2" s="1"/>
    </row>
    <row r="3" spans="2:73" x14ac:dyDescent="0.3">
      <c r="B3" s="48" t="s">
        <v>25</v>
      </c>
      <c r="C3" s="48" t="s">
        <v>0</v>
      </c>
      <c r="D3" s="48" t="s">
        <v>1</v>
      </c>
      <c r="E3" s="49" t="s">
        <v>2</v>
      </c>
      <c r="F3" s="49" t="s">
        <v>3</v>
      </c>
      <c r="G3" s="49" t="s">
        <v>4</v>
      </c>
      <c r="H3" s="49" t="s">
        <v>5</v>
      </c>
      <c r="I3" s="49" t="s">
        <v>6</v>
      </c>
      <c r="J3" s="49" t="s">
        <v>7</v>
      </c>
      <c r="K3" s="49" t="s">
        <v>8</v>
      </c>
      <c r="L3" s="49" t="s">
        <v>9</v>
      </c>
      <c r="M3" s="49" t="s">
        <v>10</v>
      </c>
      <c r="N3" s="49" t="s">
        <v>99</v>
      </c>
      <c r="O3" s="49" t="s">
        <v>100</v>
      </c>
      <c r="P3" s="50" t="s">
        <v>11</v>
      </c>
      <c r="Q3" s="50" t="s">
        <v>12</v>
      </c>
      <c r="R3" s="50" t="s">
        <v>13</v>
      </c>
      <c r="S3" s="50" t="s">
        <v>14</v>
      </c>
      <c r="T3" s="50" t="s">
        <v>15</v>
      </c>
      <c r="U3" s="50" t="s">
        <v>16</v>
      </c>
      <c r="V3" s="50" t="s">
        <v>17</v>
      </c>
      <c r="W3" s="50" t="s">
        <v>18</v>
      </c>
      <c r="X3" s="50" t="s">
        <v>19</v>
      </c>
      <c r="Y3" s="50" t="s">
        <v>111</v>
      </c>
      <c r="Z3" s="50" t="s">
        <v>112</v>
      </c>
      <c r="AA3" s="44"/>
      <c r="AB3" s="23" t="s">
        <v>29</v>
      </c>
      <c r="AC3" s="21" t="s">
        <v>30</v>
      </c>
      <c r="AD3" s="21" t="s">
        <v>31</v>
      </c>
      <c r="AE3" s="21" t="s">
        <v>32</v>
      </c>
      <c r="AF3" s="21" t="s">
        <v>33</v>
      </c>
      <c r="AG3" s="21" t="s">
        <v>34</v>
      </c>
      <c r="AH3" s="21" t="s">
        <v>35</v>
      </c>
      <c r="AI3" s="21" t="s">
        <v>36</v>
      </c>
      <c r="AJ3" s="21" t="s">
        <v>37</v>
      </c>
      <c r="AK3" s="21" t="s">
        <v>38</v>
      </c>
      <c r="AL3" s="21" t="s">
        <v>123</v>
      </c>
      <c r="AM3" s="21" t="s">
        <v>124</v>
      </c>
      <c r="AN3" s="21" t="s">
        <v>39</v>
      </c>
      <c r="AO3" s="21" t="s">
        <v>40</v>
      </c>
      <c r="AP3" s="21" t="s">
        <v>41</v>
      </c>
      <c r="AQ3" s="21" t="s">
        <v>42</v>
      </c>
      <c r="AR3" s="21" t="s">
        <v>43</v>
      </c>
      <c r="AS3" s="21" t="s">
        <v>44</v>
      </c>
      <c r="AT3" s="21" t="s">
        <v>45</v>
      </c>
      <c r="AU3" s="21" t="s">
        <v>46</v>
      </c>
      <c r="AV3" s="21" t="s">
        <v>47</v>
      </c>
      <c r="AW3" s="21" t="s">
        <v>135</v>
      </c>
      <c r="AX3" s="21" t="s">
        <v>136</v>
      </c>
      <c r="AY3" s="21" t="s">
        <v>48</v>
      </c>
      <c r="AZ3" s="21" t="s">
        <v>49</v>
      </c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 s="21"/>
      <c r="BT3" s="21"/>
      <c r="BU3" s="21"/>
    </row>
    <row r="4" spans="2:73" x14ac:dyDescent="0.3">
      <c r="B4" s="48">
        <v>1999</v>
      </c>
      <c r="C4" s="48" t="s">
        <v>51</v>
      </c>
      <c r="D4" s="48" t="s">
        <v>147</v>
      </c>
      <c r="E4" s="48">
        <v>4</v>
      </c>
      <c r="F4" s="48">
        <v>4</v>
      </c>
      <c r="G4" s="48">
        <v>3</v>
      </c>
      <c r="H4" s="48">
        <v>4</v>
      </c>
      <c r="I4" s="48">
        <v>3</v>
      </c>
      <c r="J4" s="48">
        <v>4</v>
      </c>
      <c r="K4" s="48"/>
      <c r="L4" s="48">
        <v>4</v>
      </c>
      <c r="M4" s="48">
        <v>3</v>
      </c>
      <c r="N4" s="48">
        <v>4</v>
      </c>
      <c r="O4" s="48"/>
      <c r="P4" s="48">
        <f t="shared" ref="P4:P7" si="0">IF(E4="-","",IF(E4/4*P$2=0, "",E4/4*P$2))</f>
        <v>10</v>
      </c>
      <c r="Q4" s="48">
        <f t="shared" ref="Q4:Q7" si="1">IF(F4="-","",IF(F4/4*Q$2=0, "",F4/4*Q$2))</f>
        <v>10</v>
      </c>
      <c r="R4" s="48">
        <f t="shared" ref="R4:R7" si="2">IF(G4="-","",IF(G4/4*R$2=0, "",G4/4*R$2))</f>
        <v>7.5</v>
      </c>
      <c r="S4" s="48">
        <f t="shared" ref="S4:S7" si="3">IF(H4="-","",IF(H4/4*S$2=0, "",H4/4*S$2))</f>
        <v>10</v>
      </c>
      <c r="T4" s="48">
        <f t="shared" ref="T4:T7" si="4">IF(I4="-","",IF(I4/4*T$2=0, "",I4/4*T$2))</f>
        <v>7.5</v>
      </c>
      <c r="U4" s="48">
        <f t="shared" ref="U4:U7" si="5">IF(J4="-","",IF(J4/4*U$2=0, "",J4/4*U$2))</f>
        <v>10</v>
      </c>
      <c r="V4" s="48" t="str">
        <f t="shared" ref="V4:V7" si="6">IF(K4="-","",IF(K4/4*V$2=0, "",K4/4*V$2))</f>
        <v/>
      </c>
      <c r="W4" s="48">
        <f t="shared" ref="W4:W7" si="7">IF(L4="-","",IF(L4/4*W$2=0, "",L4/4*W$2))</f>
        <v>5</v>
      </c>
      <c r="X4" s="48">
        <f t="shared" ref="X4:X7" si="8">IF(M4="-","",IF(M4/4*X$2=0, "",M4/4*X$2))</f>
        <v>3.75</v>
      </c>
      <c r="Y4" s="48">
        <f t="shared" ref="Y4:Y7" si="9">IF(N4="-","",IF(N4/4*Y$2=0, "",N4/4*Y$2))</f>
        <v>5</v>
      </c>
      <c r="Z4" s="48" t="str">
        <f t="shared" ref="Z4:Z6" si="10">IF(O4="-","",IF(O4/4*Z$2=0, "",O4/4*Z$2))</f>
        <v/>
      </c>
      <c r="AB4" s="22" t="s">
        <v>148</v>
      </c>
      <c r="AC4" s="21">
        <v>4</v>
      </c>
      <c r="AD4" s="21">
        <v>4</v>
      </c>
      <c r="AE4" s="21">
        <v>4</v>
      </c>
      <c r="AF4" s="21">
        <v>4</v>
      </c>
      <c r="AG4" s="21">
        <v>3</v>
      </c>
      <c r="AH4" s="21">
        <v>3</v>
      </c>
      <c r="AI4" s="21">
        <v>3</v>
      </c>
      <c r="AJ4" s="21">
        <v>4</v>
      </c>
      <c r="AK4" s="21">
        <v>4</v>
      </c>
      <c r="AL4" s="21">
        <v>3</v>
      </c>
      <c r="AM4" s="21">
        <v>4</v>
      </c>
      <c r="AN4" s="21">
        <v>10</v>
      </c>
      <c r="AO4" s="21">
        <v>10</v>
      </c>
      <c r="AP4" s="21">
        <v>10</v>
      </c>
      <c r="AQ4" s="21">
        <v>10</v>
      </c>
      <c r="AR4" s="21">
        <v>7.5</v>
      </c>
      <c r="AS4" s="21">
        <v>7.5</v>
      </c>
      <c r="AT4" s="21">
        <v>7.5</v>
      </c>
      <c r="AU4" s="21">
        <v>5</v>
      </c>
      <c r="AV4" s="21">
        <v>5</v>
      </c>
      <c r="AW4" s="21">
        <v>3.75</v>
      </c>
      <c r="AX4" s="21">
        <v>15</v>
      </c>
      <c r="AY4" s="21">
        <f>SUM(AC4:AM4)</f>
        <v>40</v>
      </c>
      <c r="AZ4" s="21">
        <f>IF(SUM(AN4:AX4)=0,"",SUMIFS(AN4:AX4, AN4:AX4, "&lt;&gt;")/SUMIFS($AN$2:$AX$2,AN4:AX4, "&lt;&gt;")*100)</f>
        <v>91.25</v>
      </c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 s="21"/>
      <c r="BT4" s="21"/>
      <c r="BU4" s="21"/>
    </row>
    <row r="5" spans="2:73" x14ac:dyDescent="0.3">
      <c r="B5" s="48">
        <v>1999</v>
      </c>
      <c r="C5" s="48" t="s">
        <v>22</v>
      </c>
      <c r="D5" s="48" t="s">
        <v>147</v>
      </c>
      <c r="E5" s="48"/>
      <c r="F5" s="48"/>
      <c r="G5" s="48"/>
      <c r="H5" s="48"/>
      <c r="I5" s="48"/>
      <c r="J5" s="48"/>
      <c r="K5" s="48">
        <v>4</v>
      </c>
      <c r="L5" s="48"/>
      <c r="M5" s="48"/>
      <c r="N5" s="48"/>
      <c r="O5" s="48">
        <v>4</v>
      </c>
      <c r="P5" s="48" t="str">
        <f t="shared" si="0"/>
        <v/>
      </c>
      <c r="Q5" s="48" t="str">
        <f t="shared" si="1"/>
        <v/>
      </c>
      <c r="R5" s="48" t="str">
        <f t="shared" si="2"/>
        <v/>
      </c>
      <c r="S5" s="48" t="str">
        <f t="shared" si="3"/>
        <v/>
      </c>
      <c r="T5" s="48" t="str">
        <f t="shared" si="4"/>
        <v/>
      </c>
      <c r="U5" s="48" t="str">
        <f t="shared" si="5"/>
        <v/>
      </c>
      <c r="V5" s="48">
        <f t="shared" si="6"/>
        <v>10</v>
      </c>
      <c r="W5" s="48" t="str">
        <f t="shared" si="7"/>
        <v/>
      </c>
      <c r="X5" s="48" t="str">
        <f t="shared" si="8"/>
        <v/>
      </c>
      <c r="Y5" s="48" t="str">
        <f t="shared" si="9"/>
        <v/>
      </c>
      <c r="Z5" s="48">
        <f t="shared" si="10"/>
        <v>15</v>
      </c>
      <c r="AB5" s="22" t="s">
        <v>147</v>
      </c>
      <c r="AC5" s="21">
        <v>4</v>
      </c>
      <c r="AD5" s="21">
        <v>4</v>
      </c>
      <c r="AE5" s="21">
        <v>3</v>
      </c>
      <c r="AF5" s="21">
        <v>4</v>
      </c>
      <c r="AG5" s="21">
        <v>3</v>
      </c>
      <c r="AH5" s="21">
        <v>4</v>
      </c>
      <c r="AI5" s="21">
        <v>4</v>
      </c>
      <c r="AJ5" s="21">
        <v>4</v>
      </c>
      <c r="AK5" s="21">
        <v>3</v>
      </c>
      <c r="AL5" s="21">
        <v>4</v>
      </c>
      <c r="AM5" s="21">
        <v>4</v>
      </c>
      <c r="AN5" s="21">
        <v>10</v>
      </c>
      <c r="AO5" s="21">
        <v>10</v>
      </c>
      <c r="AP5" s="21">
        <v>7.5</v>
      </c>
      <c r="AQ5" s="21">
        <v>10</v>
      </c>
      <c r="AR5" s="21">
        <v>7.5</v>
      </c>
      <c r="AS5" s="21">
        <v>10</v>
      </c>
      <c r="AT5" s="21">
        <v>10</v>
      </c>
      <c r="AU5" s="21">
        <v>5</v>
      </c>
      <c r="AV5" s="21">
        <v>3.75</v>
      </c>
      <c r="AW5" s="21">
        <v>5</v>
      </c>
      <c r="AX5" s="21">
        <v>15</v>
      </c>
      <c r="AY5" s="21">
        <f>SUM(AC5:AM5)</f>
        <v>41</v>
      </c>
      <c r="AZ5" s="21">
        <f>IF(SUM(AN5:AX5)=0,"",SUMIFS(AN5:AX5, AN5:AX5, "&lt;&gt;")/SUMIFS($AN$2:$AX$2,AN5:AX5, "&lt;&gt;")*100)</f>
        <v>93.75</v>
      </c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 s="21"/>
      <c r="BT5" s="21"/>
      <c r="BU5" s="21"/>
    </row>
    <row r="6" spans="2:73" x14ac:dyDescent="0.3">
      <c r="B6" s="48">
        <v>1999</v>
      </c>
      <c r="C6" s="48" t="s">
        <v>22</v>
      </c>
      <c r="D6" s="48" t="s">
        <v>148</v>
      </c>
      <c r="E6" s="48"/>
      <c r="F6" s="48"/>
      <c r="G6" s="48"/>
      <c r="H6" s="48"/>
      <c r="I6" s="48"/>
      <c r="J6" s="48"/>
      <c r="K6" s="48">
        <v>3</v>
      </c>
      <c r="L6" s="48"/>
      <c r="M6" s="48"/>
      <c r="N6" s="48"/>
      <c r="O6" s="48">
        <v>4</v>
      </c>
      <c r="P6" s="48" t="str">
        <f t="shared" si="0"/>
        <v/>
      </c>
      <c r="Q6" s="48" t="str">
        <f t="shared" si="1"/>
        <v/>
      </c>
      <c r="R6" s="48" t="str">
        <f t="shared" si="2"/>
        <v/>
      </c>
      <c r="S6" s="48" t="str">
        <f t="shared" si="3"/>
        <v/>
      </c>
      <c r="T6" s="48" t="str">
        <f t="shared" si="4"/>
        <v/>
      </c>
      <c r="U6" s="48" t="str">
        <f t="shared" si="5"/>
        <v/>
      </c>
      <c r="V6" s="48">
        <f t="shared" si="6"/>
        <v>7.5</v>
      </c>
      <c r="W6" s="48" t="str">
        <f t="shared" si="7"/>
        <v/>
      </c>
      <c r="X6" s="48" t="str">
        <f t="shared" si="8"/>
        <v/>
      </c>
      <c r="Y6" s="48" t="str">
        <f t="shared" si="9"/>
        <v/>
      </c>
      <c r="Z6" s="48">
        <f t="shared" si="10"/>
        <v>15</v>
      </c>
      <c r="AB6" s="22" t="s">
        <v>50</v>
      </c>
      <c r="AC6" s="21">
        <v>4</v>
      </c>
      <c r="AD6" s="21">
        <v>4</v>
      </c>
      <c r="AE6" s="21">
        <v>3.5</v>
      </c>
      <c r="AF6" s="21">
        <v>4</v>
      </c>
      <c r="AG6" s="21">
        <v>3</v>
      </c>
      <c r="AH6" s="21">
        <v>3.5</v>
      </c>
      <c r="AI6" s="21">
        <v>3.5</v>
      </c>
      <c r="AJ6" s="21">
        <v>4</v>
      </c>
      <c r="AK6" s="21">
        <v>3.5</v>
      </c>
      <c r="AL6" s="21">
        <v>3.5</v>
      </c>
      <c r="AM6" s="21">
        <v>4</v>
      </c>
      <c r="AN6" s="21">
        <v>10</v>
      </c>
      <c r="AO6" s="21">
        <v>10</v>
      </c>
      <c r="AP6" s="21">
        <v>8.75</v>
      </c>
      <c r="AQ6" s="21">
        <v>10</v>
      </c>
      <c r="AR6" s="21">
        <v>7.5</v>
      </c>
      <c r="AS6" s="21">
        <v>8.75</v>
      </c>
      <c r="AT6" s="21">
        <v>8.75</v>
      </c>
      <c r="AU6" s="21">
        <v>5</v>
      </c>
      <c r="AV6" s="21">
        <v>4.375</v>
      </c>
      <c r="AW6" s="21">
        <v>4.375</v>
      </c>
      <c r="AX6" s="21">
        <v>15</v>
      </c>
      <c r="AY6" s="21">
        <f>SUM(AC6:AM6)</f>
        <v>40.5</v>
      </c>
      <c r="AZ6" s="21">
        <f>IF(SUM(AN6:AX6)=0,"",SUMIFS(AN6:AX6, AN6:AX6, "&lt;&gt;")/SUMIFS($AN$2:$AX$2,AN6:AX6, "&lt;&gt;")*100)</f>
        <v>92.5</v>
      </c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 s="21"/>
      <c r="BU6" s="21"/>
    </row>
    <row r="7" spans="2:73" x14ac:dyDescent="0.3">
      <c r="B7" s="48">
        <v>1999</v>
      </c>
      <c r="C7" s="48" t="s">
        <v>51</v>
      </c>
      <c r="D7" s="48" t="s">
        <v>148</v>
      </c>
      <c r="E7" s="48">
        <v>4</v>
      </c>
      <c r="F7" s="48">
        <v>4</v>
      </c>
      <c r="G7" s="48">
        <v>4</v>
      </c>
      <c r="H7" s="48">
        <v>4</v>
      </c>
      <c r="I7" s="48">
        <v>3</v>
      </c>
      <c r="J7" s="48">
        <v>3</v>
      </c>
      <c r="K7" s="48"/>
      <c r="L7" s="48">
        <v>4</v>
      </c>
      <c r="M7" s="48">
        <v>4</v>
      </c>
      <c r="N7" s="48">
        <v>3</v>
      </c>
      <c r="O7" s="48"/>
      <c r="P7" s="48">
        <f t="shared" si="0"/>
        <v>10</v>
      </c>
      <c r="Q7" s="48">
        <f t="shared" si="1"/>
        <v>10</v>
      </c>
      <c r="R7" s="48">
        <f t="shared" si="2"/>
        <v>10</v>
      </c>
      <c r="S7" s="48">
        <f t="shared" si="3"/>
        <v>10</v>
      </c>
      <c r="T7" s="48">
        <f t="shared" si="4"/>
        <v>7.5</v>
      </c>
      <c r="U7" s="48">
        <f t="shared" si="5"/>
        <v>7.5</v>
      </c>
      <c r="V7" s="48" t="str">
        <f t="shared" si="6"/>
        <v/>
      </c>
      <c r="W7" s="48">
        <f t="shared" si="7"/>
        <v>5</v>
      </c>
      <c r="X7" s="48">
        <f t="shared" si="8"/>
        <v>5</v>
      </c>
      <c r="Y7" s="48">
        <f t="shared" si="9"/>
        <v>3.75</v>
      </c>
      <c r="Z7" s="48" t="str">
        <f>IF(O7="-","",IF(O7/4*Z$2=0, "",O7/4*Z$2))</f>
        <v/>
      </c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</row>
    <row r="8" spans="2:73" x14ac:dyDescent="0.3"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</row>
    <row r="9" spans="2:73" x14ac:dyDescent="0.3"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</row>
    <row r="10" spans="2:73" x14ac:dyDescent="0.3"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</row>
    <row r="11" spans="2:73" x14ac:dyDescent="0.3"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</row>
    <row r="12" spans="2:73" x14ac:dyDescent="0.3"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</row>
  </sheetData>
  <pageMargins left="0.7" right="0.7" top="0.75" bottom="0.75" header="0.3" footer="0.3"/>
  <headerFooter>
    <oddFooter>&amp;C_x000D_&amp;1#&amp;"Calibri"&amp;9&amp;K000000 Classified - Public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3A097-D9E5-4972-8701-F74017635804}">
  <sheetPr>
    <tabColor rgb="FF92D050"/>
  </sheetPr>
  <dimension ref="B1:BQ12"/>
  <sheetViews>
    <sheetView zoomScale="40" zoomScaleNormal="40" workbookViewId="0">
      <selection activeCell="AI28" sqref="AI28"/>
    </sheetView>
  </sheetViews>
  <sheetFormatPr defaultRowHeight="14" x14ac:dyDescent="0.3"/>
  <cols>
    <col min="1" max="1" width="3.08203125" customWidth="1"/>
    <col min="3" max="3" width="11.9140625" bestFit="1" customWidth="1"/>
    <col min="4" max="4" width="46.33203125" bestFit="1" customWidth="1"/>
    <col min="5" max="13" width="5.1640625" customWidth="1"/>
    <col min="14" max="22" width="5.75" customWidth="1"/>
    <col min="23" max="23" width="4.25" customWidth="1"/>
    <col min="24" max="24" width="43.9140625" bestFit="1" customWidth="1"/>
    <col min="25" max="25" width="9" style="25" bestFit="1" customWidth="1"/>
    <col min="26" max="33" width="5.83203125" style="25" bestFit="1" customWidth="1"/>
    <col min="34" max="35" width="6.9140625" style="25" bestFit="1" customWidth="1"/>
    <col min="36" max="36" width="5.83203125" style="25" bestFit="1" customWidth="1"/>
    <col min="37" max="37" width="6.9140625" style="25" bestFit="1" customWidth="1"/>
    <col min="38" max="38" width="5.83203125" style="25" bestFit="1" customWidth="1"/>
    <col min="39" max="40" width="6.9140625" style="25" bestFit="1" customWidth="1"/>
    <col min="41" max="41" width="5.83203125" style="25" bestFit="1" customWidth="1"/>
    <col min="42" max="42" width="6.9140625" style="25" bestFit="1" customWidth="1"/>
    <col min="43" max="45" width="8.25" style="25" bestFit="1" customWidth="1"/>
    <col min="46" max="66" width="8" style="25" bestFit="1" customWidth="1"/>
    <col min="67" max="67" width="6.4140625" style="25" customWidth="1"/>
  </cols>
  <sheetData>
    <row r="1" spans="2:69" x14ac:dyDescent="0.3">
      <c r="X1" s="23" t="s">
        <v>25</v>
      </c>
      <c r="Y1" s="24">
        <v>1999</v>
      </c>
    </row>
    <row r="2" spans="2:69" x14ac:dyDescent="0.3">
      <c r="B2" s="42"/>
      <c r="C2" s="42"/>
      <c r="D2" s="42" t="s">
        <v>20</v>
      </c>
      <c r="E2" s="1">
        <v>10</v>
      </c>
      <c r="F2" s="1">
        <v>10</v>
      </c>
      <c r="G2" s="1">
        <v>10</v>
      </c>
      <c r="H2" s="1">
        <v>10</v>
      </c>
      <c r="I2" s="1">
        <v>10</v>
      </c>
      <c r="J2" s="1">
        <v>10</v>
      </c>
      <c r="K2" s="1">
        <v>15</v>
      </c>
      <c r="L2" s="1">
        <v>10</v>
      </c>
      <c r="M2" s="1">
        <v>15</v>
      </c>
      <c r="N2" s="1">
        <v>10</v>
      </c>
      <c r="O2" s="1">
        <v>10</v>
      </c>
      <c r="P2" s="1">
        <v>10</v>
      </c>
      <c r="Q2" s="1">
        <v>10</v>
      </c>
      <c r="R2" s="1">
        <v>10</v>
      </c>
      <c r="S2" s="1">
        <v>10</v>
      </c>
      <c r="T2" s="1">
        <v>15</v>
      </c>
      <c r="U2" s="1">
        <v>10</v>
      </c>
      <c r="V2" s="1">
        <v>15</v>
      </c>
      <c r="W2" s="1"/>
      <c r="Y2" s="1">
        <v>10</v>
      </c>
      <c r="Z2" s="1">
        <v>10</v>
      </c>
      <c r="AA2" s="1">
        <v>10</v>
      </c>
      <c r="AB2" s="1">
        <v>10</v>
      </c>
      <c r="AC2" s="1">
        <v>10</v>
      </c>
      <c r="AD2" s="1">
        <v>10</v>
      </c>
      <c r="AE2" s="1">
        <v>15</v>
      </c>
      <c r="AF2" s="1">
        <v>10</v>
      </c>
      <c r="AG2" s="1">
        <v>15</v>
      </c>
      <c r="AH2" s="1">
        <v>10</v>
      </c>
      <c r="AI2" s="1">
        <v>10</v>
      </c>
      <c r="AJ2" s="1">
        <v>10</v>
      </c>
      <c r="AK2" s="1">
        <v>10</v>
      </c>
      <c r="AL2" s="1">
        <v>10</v>
      </c>
      <c r="AM2" s="1">
        <v>10</v>
      </c>
      <c r="AN2" s="1">
        <v>15</v>
      </c>
      <c r="AO2" s="1">
        <v>10</v>
      </c>
      <c r="AP2" s="1">
        <v>15</v>
      </c>
      <c r="AQ2" s="46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6"/>
      <c r="BG2" s="47"/>
      <c r="BH2" s="47"/>
      <c r="BI2" s="47"/>
      <c r="BJ2" s="47"/>
      <c r="BK2" s="46"/>
      <c r="BL2" s="46"/>
      <c r="BM2" s="45"/>
      <c r="BN2" s="45"/>
      <c r="BO2" s="1"/>
      <c r="BP2" s="1"/>
    </row>
    <row r="3" spans="2:69" x14ac:dyDescent="0.3">
      <c r="B3" s="48" t="s">
        <v>25</v>
      </c>
      <c r="C3" s="48" t="s">
        <v>0</v>
      </c>
      <c r="D3" s="48" t="s">
        <v>1</v>
      </c>
      <c r="E3" s="49" t="s">
        <v>2</v>
      </c>
      <c r="F3" s="49" t="s">
        <v>3</v>
      </c>
      <c r="G3" s="49" t="s">
        <v>4</v>
      </c>
      <c r="H3" s="49" t="s">
        <v>5</v>
      </c>
      <c r="I3" s="49" t="s">
        <v>6</v>
      </c>
      <c r="J3" s="49" t="s">
        <v>7</v>
      </c>
      <c r="K3" s="49" t="s">
        <v>8</v>
      </c>
      <c r="L3" s="49" t="s">
        <v>9</v>
      </c>
      <c r="M3" s="49" t="s">
        <v>10</v>
      </c>
      <c r="N3" s="50" t="s">
        <v>11</v>
      </c>
      <c r="O3" s="50" t="s">
        <v>12</v>
      </c>
      <c r="P3" s="50" t="s">
        <v>13</v>
      </c>
      <c r="Q3" s="50" t="s">
        <v>14</v>
      </c>
      <c r="R3" s="50" t="s">
        <v>15</v>
      </c>
      <c r="S3" s="50" t="s">
        <v>16</v>
      </c>
      <c r="T3" s="50" t="s">
        <v>17</v>
      </c>
      <c r="U3" s="50" t="s">
        <v>18</v>
      </c>
      <c r="V3" s="50" t="s">
        <v>19</v>
      </c>
      <c r="W3" s="44"/>
      <c r="X3" s="23" t="s">
        <v>29</v>
      </c>
      <c r="Y3" s="21" t="s">
        <v>30</v>
      </c>
      <c r="Z3" s="21" t="s">
        <v>31</v>
      </c>
      <c r="AA3" s="21" t="s">
        <v>32</v>
      </c>
      <c r="AB3" s="21" t="s">
        <v>33</v>
      </c>
      <c r="AC3" s="21" t="s">
        <v>34</v>
      </c>
      <c r="AD3" s="21" t="s">
        <v>35</v>
      </c>
      <c r="AE3" s="21" t="s">
        <v>36</v>
      </c>
      <c r="AF3" s="21" t="s">
        <v>37</v>
      </c>
      <c r="AG3" s="21" t="s">
        <v>38</v>
      </c>
      <c r="AH3" s="21" t="s">
        <v>39</v>
      </c>
      <c r="AI3" s="21" t="s">
        <v>40</v>
      </c>
      <c r="AJ3" s="21" t="s">
        <v>41</v>
      </c>
      <c r="AK3" s="21" t="s">
        <v>42</v>
      </c>
      <c r="AL3" s="21" t="s">
        <v>43</v>
      </c>
      <c r="AM3" s="21" t="s">
        <v>44</v>
      </c>
      <c r="AN3" s="21" t="s">
        <v>45</v>
      </c>
      <c r="AO3" s="21" t="s">
        <v>46</v>
      </c>
      <c r="AP3" s="21" t="s">
        <v>47</v>
      </c>
      <c r="AQ3" s="21" t="s">
        <v>48</v>
      </c>
      <c r="AR3" s="21" t="s">
        <v>49</v>
      </c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 s="21"/>
      <c r="BP3" s="21"/>
      <c r="BQ3" s="21"/>
    </row>
    <row r="4" spans="2:69" x14ac:dyDescent="0.3">
      <c r="B4" s="48">
        <v>1999</v>
      </c>
      <c r="C4" s="48" t="s">
        <v>22</v>
      </c>
      <c r="D4" s="48" t="s">
        <v>162</v>
      </c>
      <c r="E4" s="48"/>
      <c r="F4" s="48"/>
      <c r="G4" s="48"/>
      <c r="H4" s="48">
        <v>4</v>
      </c>
      <c r="I4" s="48"/>
      <c r="J4" s="48"/>
      <c r="K4" s="48"/>
      <c r="L4" s="48"/>
      <c r="M4" s="48">
        <v>4</v>
      </c>
      <c r="N4" s="48" t="str">
        <f t="shared" ref="N4:V4" si="0">IF(E4="-","",IF(E4/4*N$2=0, "",E4/4*N$2))</f>
        <v/>
      </c>
      <c r="O4" s="48" t="str">
        <f t="shared" si="0"/>
        <v/>
      </c>
      <c r="P4" s="48" t="str">
        <f t="shared" si="0"/>
        <v/>
      </c>
      <c r="Q4" s="48">
        <f t="shared" si="0"/>
        <v>10</v>
      </c>
      <c r="R4" s="48" t="str">
        <f t="shared" si="0"/>
        <v/>
      </c>
      <c r="S4" s="48" t="str">
        <f t="shared" si="0"/>
        <v/>
      </c>
      <c r="T4" s="48" t="str">
        <f t="shared" si="0"/>
        <v/>
      </c>
      <c r="U4" s="48" t="str">
        <f t="shared" si="0"/>
        <v/>
      </c>
      <c r="V4" s="48">
        <f t="shared" si="0"/>
        <v>15</v>
      </c>
      <c r="X4" s="22" t="s">
        <v>162</v>
      </c>
      <c r="Y4" s="21">
        <v>3.6666666666666665</v>
      </c>
      <c r="Z4" s="21">
        <v>3.6666666666666665</v>
      </c>
      <c r="AA4" s="21">
        <v>3</v>
      </c>
      <c r="AB4" s="21">
        <v>3.6666666666666665</v>
      </c>
      <c r="AC4" s="21">
        <v>3.6666666666666665</v>
      </c>
      <c r="AD4" s="21">
        <v>3.6666666666666665</v>
      </c>
      <c r="AE4" s="21">
        <v>3.3333333333333335</v>
      </c>
      <c r="AF4" s="21">
        <v>3.6666666666666665</v>
      </c>
      <c r="AG4" s="21">
        <v>3.6666666666666665</v>
      </c>
      <c r="AH4" s="21">
        <v>9.1666666666666661</v>
      </c>
      <c r="AI4" s="21">
        <v>9.1666666666666661</v>
      </c>
      <c r="AJ4" s="21">
        <v>7.5</v>
      </c>
      <c r="AK4" s="21">
        <v>9.1666666666666661</v>
      </c>
      <c r="AL4" s="21">
        <v>9.1666666666666661</v>
      </c>
      <c r="AM4" s="21">
        <v>9.1666666666666661</v>
      </c>
      <c r="AN4" s="21">
        <v>12.5</v>
      </c>
      <c r="AO4" s="21">
        <v>9.1666666666666661</v>
      </c>
      <c r="AP4" s="21">
        <v>13.75</v>
      </c>
      <c r="AQ4" s="21">
        <f>SUM(Y4:AG4)</f>
        <v>32</v>
      </c>
      <c r="AR4" s="21">
        <f>IF(SUM(AH4:AP4)=0,"",SUMIFS(AH4:AP4, AH4:AP4, "&lt;&gt;")/SUMIFS($AH$2:$AP$2,AH4:AP4, "&lt;&gt;")*100)</f>
        <v>88.75</v>
      </c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 s="21"/>
      <c r="BP4" s="21"/>
      <c r="BQ4" s="21"/>
    </row>
    <row r="5" spans="2:69" x14ac:dyDescent="0.3">
      <c r="B5" s="48">
        <v>1999</v>
      </c>
      <c r="C5" s="48" t="s">
        <v>51</v>
      </c>
      <c r="D5" s="48" t="s">
        <v>162</v>
      </c>
      <c r="E5" s="48">
        <v>4</v>
      </c>
      <c r="F5" s="48">
        <v>4</v>
      </c>
      <c r="G5" s="48">
        <v>3</v>
      </c>
      <c r="H5" s="48"/>
      <c r="I5" s="48">
        <v>3</v>
      </c>
      <c r="J5" s="48">
        <v>4</v>
      </c>
      <c r="K5" s="48">
        <v>4</v>
      </c>
      <c r="L5" s="48">
        <v>4</v>
      </c>
      <c r="M5" s="48"/>
      <c r="N5" s="48">
        <f t="shared" ref="N5:N11" si="1">IF(E5="-","",IF(E5/4*N$2=0, "",E5/4*N$2))</f>
        <v>10</v>
      </c>
      <c r="O5" s="48">
        <f t="shared" ref="O5:O11" si="2">IF(F5="-","",IF(F5/4*O$2=0, "",F5/4*O$2))</f>
        <v>10</v>
      </c>
      <c r="P5" s="48">
        <f t="shared" ref="P5:P11" si="3">IF(G5="-","",IF(G5/4*P$2=0, "",G5/4*P$2))</f>
        <v>7.5</v>
      </c>
      <c r="Q5" s="48" t="str">
        <f t="shared" ref="Q5:Q11" si="4">IF(H5="-","",IF(H5/4*Q$2=0, "",H5/4*Q$2))</f>
        <v/>
      </c>
      <c r="R5" s="48">
        <f t="shared" ref="R5:R11" si="5">IF(I5="-","",IF(I5/4*R$2=0, "",I5/4*R$2))</f>
        <v>7.5</v>
      </c>
      <c r="S5" s="48">
        <f t="shared" ref="S5:S11" si="6">IF(J5="-","",IF(J5/4*S$2=0, "",J5/4*S$2))</f>
        <v>10</v>
      </c>
      <c r="T5" s="48">
        <f t="shared" ref="T5:T11" si="7">IF(K5="-","",IF(K5/4*T$2=0, "",K5/4*T$2))</f>
        <v>15</v>
      </c>
      <c r="U5" s="48">
        <f t="shared" ref="U5:U11" si="8">IF(L5="-","",IF(L5/4*U$2=0, "",L5/4*U$2))</f>
        <v>10</v>
      </c>
      <c r="V5" s="48" t="str">
        <f t="shared" ref="V5:V11" si="9">IF(M5="-","",IF(M5/4*V$2=0, "",M5/4*V$2))</f>
        <v/>
      </c>
      <c r="X5" s="22" t="s">
        <v>157</v>
      </c>
      <c r="Y5" s="21">
        <v>4</v>
      </c>
      <c r="Z5" s="21">
        <v>4</v>
      </c>
      <c r="AA5" s="21">
        <v>3</v>
      </c>
      <c r="AB5" s="21">
        <v>4</v>
      </c>
      <c r="AC5" s="21">
        <v>3</v>
      </c>
      <c r="AD5" s="21">
        <v>4</v>
      </c>
      <c r="AE5" s="21">
        <v>4</v>
      </c>
      <c r="AF5" s="21">
        <v>3</v>
      </c>
      <c r="AG5" s="21">
        <v>4</v>
      </c>
      <c r="AH5" s="21">
        <v>10</v>
      </c>
      <c r="AI5" s="21">
        <v>10</v>
      </c>
      <c r="AJ5" s="21">
        <v>7.5</v>
      </c>
      <c r="AK5" s="21">
        <v>10</v>
      </c>
      <c r="AL5" s="21">
        <v>7.5</v>
      </c>
      <c r="AM5" s="21">
        <v>10</v>
      </c>
      <c r="AN5" s="21">
        <v>15</v>
      </c>
      <c r="AO5" s="21">
        <v>7.5</v>
      </c>
      <c r="AP5" s="21">
        <v>15</v>
      </c>
      <c r="AQ5" s="21">
        <f t="shared" ref="AQ5:AQ7" si="10">SUM(Y5:AG5)</f>
        <v>33</v>
      </c>
      <c r="AR5" s="21">
        <f t="shared" ref="AR5:AR7" si="11">IF(SUM(AH5:AP5)=0,"",SUMIFS(AH5:AP5, AH5:AP5, "&lt;&gt;")/SUMIFS($AH$2:$AP$2,AH5:AP5, "&lt;&gt;")*100)</f>
        <v>92.5</v>
      </c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 s="21"/>
      <c r="BP5" s="21"/>
      <c r="BQ5" s="21"/>
    </row>
    <row r="6" spans="2:69" x14ac:dyDescent="0.3">
      <c r="B6" s="48">
        <v>1999</v>
      </c>
      <c r="C6" s="48" t="s">
        <v>51</v>
      </c>
      <c r="D6" s="48" t="s">
        <v>162</v>
      </c>
      <c r="E6" s="48">
        <v>4</v>
      </c>
      <c r="F6" s="48">
        <v>4</v>
      </c>
      <c r="G6" s="48">
        <v>3</v>
      </c>
      <c r="H6" s="48"/>
      <c r="I6" s="48">
        <v>4</v>
      </c>
      <c r="J6" s="48">
        <v>3</v>
      </c>
      <c r="K6" s="48">
        <v>3</v>
      </c>
      <c r="L6" s="48">
        <v>4</v>
      </c>
      <c r="M6" s="48"/>
      <c r="N6" s="48">
        <f t="shared" si="1"/>
        <v>10</v>
      </c>
      <c r="O6" s="48">
        <f t="shared" si="2"/>
        <v>10</v>
      </c>
      <c r="P6" s="48">
        <f t="shared" si="3"/>
        <v>7.5</v>
      </c>
      <c r="Q6" s="48" t="str">
        <f t="shared" si="4"/>
        <v/>
      </c>
      <c r="R6" s="48">
        <f t="shared" si="5"/>
        <v>10</v>
      </c>
      <c r="S6" s="48">
        <f t="shared" si="6"/>
        <v>7.5</v>
      </c>
      <c r="T6" s="48">
        <f t="shared" si="7"/>
        <v>11.25</v>
      </c>
      <c r="U6" s="48">
        <f t="shared" si="8"/>
        <v>10</v>
      </c>
      <c r="V6" s="48" t="str">
        <f t="shared" si="9"/>
        <v/>
      </c>
      <c r="X6" s="22" t="s">
        <v>50</v>
      </c>
      <c r="Y6" s="21">
        <v>3.75</v>
      </c>
      <c r="Z6" s="21">
        <v>3.75</v>
      </c>
      <c r="AA6" s="21">
        <v>3</v>
      </c>
      <c r="AB6" s="21">
        <v>3.75</v>
      </c>
      <c r="AC6" s="21">
        <v>3.5</v>
      </c>
      <c r="AD6" s="21">
        <v>3.75</v>
      </c>
      <c r="AE6" s="21">
        <v>3.5</v>
      </c>
      <c r="AF6" s="21">
        <v>3.5</v>
      </c>
      <c r="AG6" s="21">
        <v>3.75</v>
      </c>
      <c r="AH6" s="21">
        <v>9.375</v>
      </c>
      <c r="AI6" s="21">
        <v>9.375</v>
      </c>
      <c r="AJ6" s="21">
        <v>7.5</v>
      </c>
      <c r="AK6" s="21">
        <v>9.375</v>
      </c>
      <c r="AL6" s="21">
        <v>8.75</v>
      </c>
      <c r="AM6" s="21">
        <v>9.375</v>
      </c>
      <c r="AN6" s="21">
        <v>13.125</v>
      </c>
      <c r="AO6" s="21">
        <v>8.75</v>
      </c>
      <c r="AP6" s="21">
        <v>14.0625</v>
      </c>
      <c r="AQ6" s="21">
        <f t="shared" si="10"/>
        <v>32.25</v>
      </c>
      <c r="AR6" s="21">
        <f>IF(SUM(AH6:AP6)=0,"",SUMIFS(AH6:AP6, AH6:AP6, "&lt;&gt;")/SUMIFS($AH$2:$AP$2,AH6:AP6, "&lt;&gt;")*100)</f>
        <v>89.6875</v>
      </c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 s="21"/>
      <c r="BQ6" s="21"/>
    </row>
    <row r="7" spans="2:69" x14ac:dyDescent="0.3">
      <c r="B7" s="48">
        <v>1999</v>
      </c>
      <c r="C7" s="48" t="s">
        <v>22</v>
      </c>
      <c r="D7" s="48" t="s">
        <v>162</v>
      </c>
      <c r="E7" s="48"/>
      <c r="F7" s="48"/>
      <c r="G7" s="48"/>
      <c r="H7" s="48">
        <v>3</v>
      </c>
      <c r="I7" s="48"/>
      <c r="J7" s="48"/>
      <c r="K7" s="48"/>
      <c r="L7" s="48"/>
      <c r="M7" s="48">
        <v>4</v>
      </c>
      <c r="N7" s="48" t="str">
        <f t="shared" si="1"/>
        <v/>
      </c>
      <c r="O7" s="48" t="str">
        <f t="shared" si="2"/>
        <v/>
      </c>
      <c r="P7" s="48" t="str">
        <f t="shared" si="3"/>
        <v/>
      </c>
      <c r="Q7" s="48">
        <f t="shared" si="4"/>
        <v>7.5</v>
      </c>
      <c r="R7" s="48" t="str">
        <f t="shared" si="5"/>
        <v/>
      </c>
      <c r="S7" s="48" t="str">
        <f t="shared" si="6"/>
        <v/>
      </c>
      <c r="T7" s="48" t="str">
        <f t="shared" si="7"/>
        <v/>
      </c>
      <c r="U7" s="48" t="str">
        <f t="shared" si="8"/>
        <v/>
      </c>
      <c r="V7" s="48">
        <f t="shared" si="9"/>
        <v>15</v>
      </c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 s="21">
        <f t="shared" si="10"/>
        <v>0</v>
      </c>
      <c r="AR7" s="21" t="str">
        <f t="shared" si="11"/>
        <v/>
      </c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</row>
    <row r="8" spans="2:69" x14ac:dyDescent="0.3">
      <c r="B8" s="48">
        <v>1999</v>
      </c>
      <c r="C8" s="48" t="s">
        <v>51</v>
      </c>
      <c r="D8" s="48" t="s">
        <v>162</v>
      </c>
      <c r="E8" s="48">
        <v>3</v>
      </c>
      <c r="F8" s="48">
        <v>3</v>
      </c>
      <c r="G8" s="48">
        <v>3</v>
      </c>
      <c r="H8" s="48"/>
      <c r="I8" s="48">
        <v>4</v>
      </c>
      <c r="J8" s="48">
        <v>4</v>
      </c>
      <c r="K8" s="48">
        <v>3</v>
      </c>
      <c r="L8" s="48">
        <v>3</v>
      </c>
      <c r="M8" s="48"/>
      <c r="N8" s="48">
        <f t="shared" si="1"/>
        <v>7.5</v>
      </c>
      <c r="O8" s="48">
        <f t="shared" si="2"/>
        <v>7.5</v>
      </c>
      <c r="P8" s="48">
        <f t="shared" si="3"/>
        <v>7.5</v>
      </c>
      <c r="Q8" s="48" t="str">
        <f t="shared" si="4"/>
        <v/>
      </c>
      <c r="R8" s="48">
        <f t="shared" si="5"/>
        <v>10</v>
      </c>
      <c r="S8" s="48">
        <f t="shared" si="6"/>
        <v>10</v>
      </c>
      <c r="T8" s="48">
        <f t="shared" si="7"/>
        <v>11.25</v>
      </c>
      <c r="U8" s="48">
        <f t="shared" si="8"/>
        <v>7.5</v>
      </c>
      <c r="V8" s="48" t="str">
        <f t="shared" si="9"/>
        <v/>
      </c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 spans="2:69" x14ac:dyDescent="0.3">
      <c r="B9" s="48">
        <v>1999</v>
      </c>
      <c r="C9" s="48" t="s">
        <v>22</v>
      </c>
      <c r="D9" s="48" t="s">
        <v>162</v>
      </c>
      <c r="E9" s="48"/>
      <c r="F9" s="48"/>
      <c r="G9" s="48"/>
      <c r="H9" s="48">
        <v>4</v>
      </c>
      <c r="I9" s="48"/>
      <c r="J9" s="48"/>
      <c r="K9" s="48"/>
      <c r="L9" s="48"/>
      <c r="M9" s="48">
        <v>3</v>
      </c>
      <c r="N9" s="48" t="str">
        <f t="shared" si="1"/>
        <v/>
      </c>
      <c r="O9" s="48" t="str">
        <f t="shared" si="2"/>
        <v/>
      </c>
      <c r="P9" s="48" t="str">
        <f t="shared" si="3"/>
        <v/>
      </c>
      <c r="Q9" s="48">
        <f t="shared" si="4"/>
        <v>10</v>
      </c>
      <c r="R9" s="48" t="str">
        <f t="shared" si="5"/>
        <v/>
      </c>
      <c r="S9" s="48" t="str">
        <f t="shared" si="6"/>
        <v/>
      </c>
      <c r="T9" s="48" t="str">
        <f t="shared" si="7"/>
        <v/>
      </c>
      <c r="U9" s="48" t="str">
        <f t="shared" si="8"/>
        <v/>
      </c>
      <c r="V9" s="48">
        <f t="shared" si="9"/>
        <v>11.25</v>
      </c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</row>
    <row r="10" spans="2:69" x14ac:dyDescent="0.3">
      <c r="B10" s="48">
        <v>1999</v>
      </c>
      <c r="C10" s="48" t="s">
        <v>51</v>
      </c>
      <c r="D10" s="48" t="s">
        <v>157</v>
      </c>
      <c r="E10" s="48">
        <v>4</v>
      </c>
      <c r="F10" s="48">
        <v>4</v>
      </c>
      <c r="G10" s="48">
        <v>3</v>
      </c>
      <c r="H10" s="48"/>
      <c r="I10" s="48">
        <v>3</v>
      </c>
      <c r="J10" s="48">
        <v>4</v>
      </c>
      <c r="K10" s="48">
        <v>4</v>
      </c>
      <c r="L10" s="48">
        <v>3</v>
      </c>
      <c r="M10" s="48"/>
      <c r="N10" s="48">
        <f t="shared" si="1"/>
        <v>10</v>
      </c>
      <c r="O10" s="48">
        <f t="shared" si="2"/>
        <v>10</v>
      </c>
      <c r="P10" s="48">
        <f t="shared" si="3"/>
        <v>7.5</v>
      </c>
      <c r="Q10" s="48" t="str">
        <f t="shared" si="4"/>
        <v/>
      </c>
      <c r="R10" s="48">
        <f t="shared" si="5"/>
        <v>7.5</v>
      </c>
      <c r="S10" s="48">
        <f t="shared" si="6"/>
        <v>10</v>
      </c>
      <c r="T10" s="48">
        <f t="shared" si="7"/>
        <v>15</v>
      </c>
      <c r="U10" s="48">
        <f t="shared" si="8"/>
        <v>7.5</v>
      </c>
      <c r="V10" s="48" t="str">
        <f t="shared" si="9"/>
        <v/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</row>
    <row r="11" spans="2:69" x14ac:dyDescent="0.3">
      <c r="B11" s="48">
        <v>1999</v>
      </c>
      <c r="C11" s="48" t="s">
        <v>22</v>
      </c>
      <c r="D11" s="48" t="s">
        <v>157</v>
      </c>
      <c r="E11" s="48"/>
      <c r="F11" s="48"/>
      <c r="G11" s="48"/>
      <c r="H11" s="48">
        <v>4</v>
      </c>
      <c r="I11" s="48"/>
      <c r="J11" s="48"/>
      <c r="K11" s="48"/>
      <c r="L11" s="48"/>
      <c r="M11" s="48">
        <v>4</v>
      </c>
      <c r="N11" s="48" t="str">
        <f t="shared" si="1"/>
        <v/>
      </c>
      <c r="O11" s="48" t="str">
        <f t="shared" si="2"/>
        <v/>
      </c>
      <c r="P11" s="48" t="str">
        <f t="shared" si="3"/>
        <v/>
      </c>
      <c r="Q11" s="48">
        <f t="shared" si="4"/>
        <v>10</v>
      </c>
      <c r="R11" s="48" t="str">
        <f t="shared" si="5"/>
        <v/>
      </c>
      <c r="S11" s="48" t="str">
        <f t="shared" si="6"/>
        <v/>
      </c>
      <c r="T11" s="48" t="str">
        <f t="shared" si="7"/>
        <v/>
      </c>
      <c r="U11" s="48" t="str">
        <f t="shared" si="8"/>
        <v/>
      </c>
      <c r="V11" s="48">
        <f t="shared" si="9"/>
        <v>15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</row>
    <row r="12" spans="2:69" x14ac:dyDescent="0.3"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</sheetData>
  <pageMargins left="0.7" right="0.7" top="0.75" bottom="0.75" header="0.3" footer="0.3"/>
  <headerFooter>
    <oddFooter>&amp;C_x000D_&amp;1#&amp;"Calibri"&amp;9&amp;K000000 Classified - Public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4AF55-B04B-4BB2-B6E7-EFDE3EDCE02A}">
  <dimension ref="A1:U9"/>
  <sheetViews>
    <sheetView workbookViewId="0">
      <selection activeCell="H2" sqref="H2:P9"/>
    </sheetView>
  </sheetViews>
  <sheetFormatPr defaultColWidth="8.6640625" defaultRowHeight="14" x14ac:dyDescent="0.3"/>
  <cols>
    <col min="1" max="1" width="7.08203125" style="51" bestFit="1" customWidth="1"/>
    <col min="2" max="2" width="11.83203125" style="51" bestFit="1" customWidth="1"/>
    <col min="3" max="3" width="16" style="51" bestFit="1" customWidth="1"/>
    <col min="4" max="5" width="9.08203125" style="51" bestFit="1" customWidth="1"/>
    <col min="6" max="6" width="40.6640625" style="51" bestFit="1" customWidth="1"/>
    <col min="7" max="7" width="11.6640625" style="51" bestFit="1" customWidth="1"/>
    <col min="8" max="8" width="40.08203125" style="51" bestFit="1" customWidth="1"/>
    <col min="9" max="9" width="37.4140625" style="51" bestFit="1" customWidth="1"/>
    <col min="10" max="10" width="35.4140625" style="51" bestFit="1" customWidth="1"/>
    <col min="11" max="11" width="48.83203125" style="51" bestFit="1" customWidth="1"/>
    <col min="12" max="12" width="43.1640625" style="51" bestFit="1" customWidth="1"/>
    <col min="13" max="13" width="47" style="51" bestFit="1" customWidth="1"/>
    <col min="14" max="14" width="20.33203125" style="51" bestFit="1" customWidth="1"/>
    <col min="15" max="15" width="40.4140625" style="51" bestFit="1" customWidth="1"/>
    <col min="16" max="16" width="58.4140625" style="51" bestFit="1" customWidth="1"/>
    <col min="17" max="17" width="26.4140625" style="51" bestFit="1" customWidth="1"/>
    <col min="18" max="18" width="28.25" style="51" bestFit="1" customWidth="1"/>
    <col min="19" max="19" width="18.6640625" style="51" bestFit="1" customWidth="1"/>
    <col min="20" max="20" width="12.4140625" style="51" bestFit="1" customWidth="1"/>
    <col min="21" max="21" width="50.25" style="51" bestFit="1" customWidth="1"/>
    <col min="22" max="16384" width="8.6640625" style="51"/>
  </cols>
  <sheetData>
    <row r="1" spans="1:21" x14ac:dyDescent="0.3">
      <c r="A1" s="51" t="s">
        <v>60</v>
      </c>
      <c r="B1" s="51" t="s">
        <v>190</v>
      </c>
      <c r="C1" s="51" t="s">
        <v>189</v>
      </c>
      <c r="D1" s="51" t="s">
        <v>188</v>
      </c>
      <c r="E1" s="51" t="s">
        <v>187</v>
      </c>
      <c r="F1" s="51" t="s">
        <v>186</v>
      </c>
      <c r="G1" s="51" t="s">
        <v>185</v>
      </c>
      <c r="H1" s="51" t="s">
        <v>184</v>
      </c>
      <c r="I1" s="51" t="s">
        <v>183</v>
      </c>
      <c r="J1" s="51" t="s">
        <v>182</v>
      </c>
      <c r="K1" s="51" t="s">
        <v>181</v>
      </c>
      <c r="L1" s="51" t="s">
        <v>180</v>
      </c>
      <c r="M1" s="51" t="s">
        <v>179</v>
      </c>
      <c r="N1" s="51" t="s">
        <v>178</v>
      </c>
      <c r="O1" s="51" t="s">
        <v>177</v>
      </c>
      <c r="P1" s="51" t="s">
        <v>176</v>
      </c>
      <c r="Q1" s="51" t="s">
        <v>175</v>
      </c>
      <c r="R1" s="51" t="s">
        <v>174</v>
      </c>
      <c r="S1" s="51" t="s">
        <v>173</v>
      </c>
      <c r="T1" s="51" t="s">
        <v>172</v>
      </c>
      <c r="U1" s="51" t="s">
        <v>171</v>
      </c>
    </row>
    <row r="2" spans="1:21" x14ac:dyDescent="0.3">
      <c r="A2" s="52" t="s">
        <v>170</v>
      </c>
      <c r="B2" s="52" t="s">
        <v>159</v>
      </c>
      <c r="C2" s="52" t="s">
        <v>152</v>
      </c>
      <c r="D2" s="52" t="s">
        <v>158</v>
      </c>
      <c r="E2" s="52"/>
      <c r="F2" s="52" t="s">
        <v>162</v>
      </c>
      <c r="G2" s="52" t="s">
        <v>22</v>
      </c>
      <c r="H2" s="52"/>
      <c r="I2" s="52"/>
      <c r="J2" s="52"/>
      <c r="K2" s="52"/>
      <c r="L2" s="52"/>
      <c r="M2" s="52"/>
      <c r="N2" s="52"/>
      <c r="O2" s="52"/>
      <c r="P2" s="52" t="s">
        <v>149</v>
      </c>
      <c r="Q2" s="52" t="s">
        <v>168</v>
      </c>
      <c r="R2" s="52" t="s">
        <v>167</v>
      </c>
      <c r="S2" s="53">
        <v>45804.83011574074</v>
      </c>
      <c r="T2" s="52" t="s">
        <v>155</v>
      </c>
      <c r="U2" s="52" t="s">
        <v>154</v>
      </c>
    </row>
    <row r="3" spans="1:21" x14ac:dyDescent="0.3">
      <c r="A3" s="52" t="s">
        <v>169</v>
      </c>
      <c r="B3" s="52" t="s">
        <v>159</v>
      </c>
      <c r="C3" s="52" t="s">
        <v>152</v>
      </c>
      <c r="D3" s="52" t="s">
        <v>158</v>
      </c>
      <c r="E3" s="52"/>
      <c r="F3" s="52" t="s">
        <v>162</v>
      </c>
      <c r="G3" s="52" t="s">
        <v>51</v>
      </c>
      <c r="H3" s="52" t="s">
        <v>149</v>
      </c>
      <c r="I3" s="52" t="s">
        <v>149</v>
      </c>
      <c r="J3" s="52" t="s">
        <v>151</v>
      </c>
      <c r="K3" s="52" t="s">
        <v>149</v>
      </c>
      <c r="L3" s="52" t="s">
        <v>151</v>
      </c>
      <c r="M3" s="52" t="s">
        <v>149</v>
      </c>
      <c r="N3" s="52" t="s">
        <v>149</v>
      </c>
      <c r="O3" s="52" t="s">
        <v>149</v>
      </c>
      <c r="P3" s="52"/>
      <c r="Q3" s="52" t="s">
        <v>168</v>
      </c>
      <c r="R3" s="52" t="s">
        <v>167</v>
      </c>
      <c r="S3" s="53">
        <v>45804.83</v>
      </c>
      <c r="T3" s="52" t="s">
        <v>155</v>
      </c>
      <c r="U3" s="52" t="s">
        <v>154</v>
      </c>
    </row>
    <row r="4" spans="1:21" x14ac:dyDescent="0.3">
      <c r="A4" s="52" t="s">
        <v>166</v>
      </c>
      <c r="B4" s="52" t="s">
        <v>159</v>
      </c>
      <c r="C4" s="52" t="s">
        <v>152</v>
      </c>
      <c r="D4" s="52" t="s">
        <v>158</v>
      </c>
      <c r="E4" s="52"/>
      <c r="F4" s="52" t="s">
        <v>162</v>
      </c>
      <c r="G4" s="52" t="s">
        <v>51</v>
      </c>
      <c r="H4" s="52" t="s">
        <v>149</v>
      </c>
      <c r="I4" s="52" t="s">
        <v>149</v>
      </c>
      <c r="J4" s="52" t="s">
        <v>151</v>
      </c>
      <c r="K4" s="52" t="s">
        <v>151</v>
      </c>
      <c r="L4" s="52" t="s">
        <v>149</v>
      </c>
      <c r="M4" s="52" t="s">
        <v>151</v>
      </c>
      <c r="N4" s="52" t="s">
        <v>151</v>
      </c>
      <c r="O4" s="52" t="s">
        <v>149</v>
      </c>
      <c r="P4" s="52"/>
      <c r="Q4" s="52"/>
      <c r="R4" s="52" t="s">
        <v>156</v>
      </c>
      <c r="S4" s="53">
        <v>45832.135208333333</v>
      </c>
      <c r="T4" s="52" t="s">
        <v>155</v>
      </c>
      <c r="U4" s="52" t="s">
        <v>154</v>
      </c>
    </row>
    <row r="5" spans="1:21" x14ac:dyDescent="0.3">
      <c r="A5" s="52" t="s">
        <v>165</v>
      </c>
      <c r="B5" s="52" t="s">
        <v>159</v>
      </c>
      <c r="C5" s="52" t="s">
        <v>152</v>
      </c>
      <c r="D5" s="52" t="s">
        <v>158</v>
      </c>
      <c r="E5" s="52"/>
      <c r="F5" s="52" t="s">
        <v>162</v>
      </c>
      <c r="G5" s="52" t="s">
        <v>22</v>
      </c>
      <c r="H5" s="52"/>
      <c r="I5" s="52"/>
      <c r="J5" s="52"/>
      <c r="K5" s="52"/>
      <c r="L5" s="52"/>
      <c r="M5" s="52"/>
      <c r="N5" s="52"/>
      <c r="O5" s="52"/>
      <c r="P5" s="52" t="s">
        <v>149</v>
      </c>
      <c r="Q5" s="52"/>
      <c r="R5" s="52" t="s">
        <v>156</v>
      </c>
      <c r="S5" s="53">
        <v>45832.135405092595</v>
      </c>
      <c r="T5" s="52" t="s">
        <v>155</v>
      </c>
      <c r="U5" s="52" t="s">
        <v>154</v>
      </c>
    </row>
    <row r="6" spans="1:21" x14ac:dyDescent="0.3">
      <c r="A6" s="52" t="s">
        <v>164</v>
      </c>
      <c r="B6" s="52" t="s">
        <v>159</v>
      </c>
      <c r="C6" s="52" t="s">
        <v>152</v>
      </c>
      <c r="D6" s="52" t="s">
        <v>158</v>
      </c>
      <c r="E6" s="52"/>
      <c r="F6" s="52" t="s">
        <v>162</v>
      </c>
      <c r="G6" s="52" t="s">
        <v>51</v>
      </c>
      <c r="H6" s="52" t="s">
        <v>151</v>
      </c>
      <c r="I6" s="52" t="s">
        <v>151</v>
      </c>
      <c r="J6" s="52" t="s">
        <v>151</v>
      </c>
      <c r="K6" s="52" t="s">
        <v>149</v>
      </c>
      <c r="L6" s="52" t="s">
        <v>149</v>
      </c>
      <c r="M6" s="52" t="s">
        <v>149</v>
      </c>
      <c r="N6" s="52" t="s">
        <v>151</v>
      </c>
      <c r="O6" s="52" t="s">
        <v>151</v>
      </c>
      <c r="P6" s="52"/>
      <c r="Q6" s="52"/>
      <c r="R6" s="52" t="s">
        <v>156</v>
      </c>
      <c r="S6" s="53">
        <v>45832.13722222222</v>
      </c>
      <c r="T6" s="52" t="s">
        <v>155</v>
      </c>
      <c r="U6" s="52" t="s">
        <v>154</v>
      </c>
    </row>
    <row r="7" spans="1:21" x14ac:dyDescent="0.3">
      <c r="A7" s="52" t="s">
        <v>163</v>
      </c>
      <c r="B7" s="52" t="s">
        <v>159</v>
      </c>
      <c r="C7" s="52" t="s">
        <v>152</v>
      </c>
      <c r="D7" s="52" t="s">
        <v>158</v>
      </c>
      <c r="E7" s="52"/>
      <c r="F7" s="52" t="s">
        <v>162</v>
      </c>
      <c r="G7" s="52" t="s">
        <v>22</v>
      </c>
      <c r="H7" s="52"/>
      <c r="I7" s="52"/>
      <c r="J7" s="52"/>
      <c r="K7" s="52"/>
      <c r="L7" s="52"/>
      <c r="M7" s="52"/>
      <c r="N7" s="52"/>
      <c r="O7" s="52"/>
      <c r="P7" s="52" t="s">
        <v>151</v>
      </c>
      <c r="Q7" s="52"/>
      <c r="R7" s="52" t="s">
        <v>156</v>
      </c>
      <c r="S7" s="53">
        <v>45832.137337962966</v>
      </c>
      <c r="T7" s="52" t="s">
        <v>155</v>
      </c>
      <c r="U7" s="52" t="s">
        <v>154</v>
      </c>
    </row>
    <row r="8" spans="1:21" x14ac:dyDescent="0.3">
      <c r="A8" s="52" t="s">
        <v>161</v>
      </c>
      <c r="B8" s="52" t="s">
        <v>159</v>
      </c>
      <c r="C8" s="52" t="s">
        <v>152</v>
      </c>
      <c r="D8" s="52" t="s">
        <v>158</v>
      </c>
      <c r="E8" s="52"/>
      <c r="F8" s="52" t="s">
        <v>157</v>
      </c>
      <c r="G8" s="52" t="s">
        <v>51</v>
      </c>
      <c r="H8" s="52" t="s">
        <v>149</v>
      </c>
      <c r="I8" s="52" t="s">
        <v>149</v>
      </c>
      <c r="J8" s="52" t="s">
        <v>151</v>
      </c>
      <c r="K8" s="52" t="s">
        <v>149</v>
      </c>
      <c r="L8" s="52" t="s">
        <v>151</v>
      </c>
      <c r="M8" s="52" t="s">
        <v>149</v>
      </c>
      <c r="N8" s="52" t="s">
        <v>149</v>
      </c>
      <c r="O8" s="52" t="s">
        <v>151</v>
      </c>
      <c r="P8" s="52"/>
      <c r="Q8" s="52"/>
      <c r="R8" s="52" t="s">
        <v>156</v>
      </c>
      <c r="S8" s="53">
        <v>45832.137546296297</v>
      </c>
      <c r="T8" s="52" t="s">
        <v>155</v>
      </c>
      <c r="U8" s="52" t="s">
        <v>154</v>
      </c>
    </row>
    <row r="9" spans="1:21" x14ac:dyDescent="0.3">
      <c r="A9" s="52" t="s">
        <v>160</v>
      </c>
      <c r="B9" s="52" t="s">
        <v>159</v>
      </c>
      <c r="C9" s="52" t="s">
        <v>152</v>
      </c>
      <c r="D9" s="52" t="s">
        <v>158</v>
      </c>
      <c r="E9" s="52"/>
      <c r="F9" s="52" t="s">
        <v>157</v>
      </c>
      <c r="G9" s="52" t="s">
        <v>22</v>
      </c>
      <c r="H9" s="52"/>
      <c r="I9" s="52"/>
      <c r="J9" s="52"/>
      <c r="K9" s="52"/>
      <c r="L9" s="52"/>
      <c r="M9" s="52"/>
      <c r="N9" s="52"/>
      <c r="O9" s="52"/>
      <c r="P9" s="52" t="s">
        <v>149</v>
      </c>
      <c r="Q9" s="52"/>
      <c r="R9" s="52" t="s">
        <v>156</v>
      </c>
      <c r="S9" s="53">
        <v>45832.137650462966</v>
      </c>
      <c r="T9" s="52" t="s">
        <v>155</v>
      </c>
      <c r="U9" s="52" t="s">
        <v>154</v>
      </c>
    </row>
  </sheetData>
  <pageMargins left="0.7" right="0.7" top="0.75" bottom="0.75" header="0.3" footer="0.3"/>
  <headerFooter>
    <oddFooter>&amp;C_x000D_&amp;1#&amp;"Calibri"&amp;9&amp;K000000 Classified - Public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DE939-F82A-4AF9-B02B-A5DCC4500D5E}">
  <sheetPr>
    <tabColor rgb="FF92D050"/>
  </sheetPr>
  <dimension ref="B1:BQ12"/>
  <sheetViews>
    <sheetView zoomScale="40" zoomScaleNormal="40" workbookViewId="0">
      <selection activeCell="AI28" sqref="AI28"/>
    </sheetView>
  </sheetViews>
  <sheetFormatPr defaultRowHeight="14" x14ac:dyDescent="0.3"/>
  <cols>
    <col min="1" max="1" width="3.08203125" customWidth="1"/>
    <col min="3" max="3" width="11.9140625" bestFit="1" customWidth="1"/>
    <col min="4" max="4" width="46.33203125" bestFit="1" customWidth="1"/>
    <col min="5" max="13" width="5.1640625" customWidth="1"/>
    <col min="14" max="22" width="5.75" customWidth="1"/>
    <col min="23" max="23" width="4.25" customWidth="1"/>
    <col min="24" max="24" width="43.83203125" bestFit="1" customWidth="1"/>
    <col min="25" max="25" width="9.1640625" style="25" bestFit="1" customWidth="1"/>
    <col min="26" max="33" width="5.9140625" style="25" bestFit="1" customWidth="1"/>
    <col min="34" max="37" width="7" style="25" bestFit="1" customWidth="1"/>
    <col min="38" max="38" width="5.9140625" style="25" bestFit="1" customWidth="1"/>
    <col min="39" max="39" width="7" style="25" bestFit="1" customWidth="1"/>
    <col min="40" max="42" width="5.9140625" style="25" bestFit="1" customWidth="1"/>
    <col min="43" max="45" width="8.25" style="25" bestFit="1" customWidth="1"/>
    <col min="46" max="66" width="8" style="25" bestFit="1" customWidth="1"/>
    <col min="67" max="67" width="6.4140625" style="25" customWidth="1"/>
  </cols>
  <sheetData>
    <row r="1" spans="2:69" x14ac:dyDescent="0.3">
      <c r="X1" s="23" t="s">
        <v>25</v>
      </c>
      <c r="Y1" s="24">
        <v>1999</v>
      </c>
    </row>
    <row r="2" spans="2:69" x14ac:dyDescent="0.3">
      <c r="B2" s="42"/>
      <c r="C2" s="42"/>
      <c r="D2" s="42" t="s">
        <v>20</v>
      </c>
      <c r="E2" s="1">
        <v>15</v>
      </c>
      <c r="F2" s="1">
        <v>15</v>
      </c>
      <c r="G2" s="1">
        <v>20</v>
      </c>
      <c r="H2" s="1">
        <v>15</v>
      </c>
      <c r="I2" s="1">
        <v>10</v>
      </c>
      <c r="J2" s="1">
        <v>10</v>
      </c>
      <c r="K2" s="1">
        <v>5</v>
      </c>
      <c r="L2" s="1">
        <v>5</v>
      </c>
      <c r="M2" s="1">
        <v>5</v>
      </c>
      <c r="N2" s="1">
        <v>15</v>
      </c>
      <c r="O2" s="1">
        <v>15</v>
      </c>
      <c r="P2" s="1">
        <v>20</v>
      </c>
      <c r="Q2" s="1">
        <v>15</v>
      </c>
      <c r="R2" s="1">
        <v>10</v>
      </c>
      <c r="S2" s="1">
        <v>10</v>
      </c>
      <c r="T2" s="1">
        <v>5</v>
      </c>
      <c r="U2" s="1">
        <v>5</v>
      </c>
      <c r="V2" s="1">
        <v>5</v>
      </c>
      <c r="W2" s="1"/>
      <c r="Y2" s="1">
        <v>15</v>
      </c>
      <c r="Z2" s="1">
        <v>15</v>
      </c>
      <c r="AA2" s="1">
        <v>20</v>
      </c>
      <c r="AB2" s="1">
        <v>15</v>
      </c>
      <c r="AC2" s="1">
        <v>10</v>
      </c>
      <c r="AD2" s="1">
        <v>10</v>
      </c>
      <c r="AE2" s="1">
        <v>5</v>
      </c>
      <c r="AF2" s="1">
        <v>5</v>
      </c>
      <c r="AG2" s="1">
        <v>5</v>
      </c>
      <c r="AH2" s="1">
        <v>15</v>
      </c>
      <c r="AI2" s="1">
        <v>15</v>
      </c>
      <c r="AJ2" s="1">
        <v>20</v>
      </c>
      <c r="AK2" s="1">
        <v>15</v>
      </c>
      <c r="AL2" s="1">
        <v>10</v>
      </c>
      <c r="AM2" s="1">
        <v>10</v>
      </c>
      <c r="AN2" s="1">
        <v>5</v>
      </c>
      <c r="AO2" s="1">
        <v>5</v>
      </c>
      <c r="AP2" s="1">
        <v>5</v>
      </c>
      <c r="AQ2" s="46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6"/>
      <c r="BG2" s="47"/>
      <c r="BH2" s="47"/>
      <c r="BI2" s="47"/>
      <c r="BJ2" s="47"/>
      <c r="BK2" s="46"/>
      <c r="BL2" s="46"/>
      <c r="BM2" s="45"/>
      <c r="BN2" s="45"/>
      <c r="BO2" s="1"/>
      <c r="BP2" s="1"/>
    </row>
    <row r="3" spans="2:69" x14ac:dyDescent="0.3">
      <c r="B3" s="48" t="s">
        <v>25</v>
      </c>
      <c r="C3" s="48" t="s">
        <v>0</v>
      </c>
      <c r="D3" s="48" t="s">
        <v>1</v>
      </c>
      <c r="E3" s="49" t="s">
        <v>2</v>
      </c>
      <c r="F3" s="49" t="s">
        <v>3</v>
      </c>
      <c r="G3" s="49" t="s">
        <v>4</v>
      </c>
      <c r="H3" s="49" t="s">
        <v>5</v>
      </c>
      <c r="I3" s="49" t="s">
        <v>6</v>
      </c>
      <c r="J3" s="49" t="s">
        <v>7</v>
      </c>
      <c r="K3" s="49" t="s">
        <v>8</v>
      </c>
      <c r="L3" s="49" t="s">
        <v>9</v>
      </c>
      <c r="M3" s="49" t="s">
        <v>10</v>
      </c>
      <c r="N3" s="50" t="s">
        <v>11</v>
      </c>
      <c r="O3" s="50" t="s">
        <v>12</v>
      </c>
      <c r="P3" s="50" t="s">
        <v>13</v>
      </c>
      <c r="Q3" s="50" t="s">
        <v>14</v>
      </c>
      <c r="R3" s="50" t="s">
        <v>15</v>
      </c>
      <c r="S3" s="50" t="s">
        <v>16</v>
      </c>
      <c r="T3" s="50" t="s">
        <v>17</v>
      </c>
      <c r="U3" s="50" t="s">
        <v>18</v>
      </c>
      <c r="V3" s="50" t="s">
        <v>19</v>
      </c>
      <c r="W3" s="44"/>
      <c r="X3" s="23" t="s">
        <v>29</v>
      </c>
      <c r="Y3" s="21" t="s">
        <v>30</v>
      </c>
      <c r="Z3" s="21" t="s">
        <v>31</v>
      </c>
      <c r="AA3" s="21" t="s">
        <v>32</v>
      </c>
      <c r="AB3" s="21" t="s">
        <v>33</v>
      </c>
      <c r="AC3" s="21" t="s">
        <v>34</v>
      </c>
      <c r="AD3" s="21" t="s">
        <v>35</v>
      </c>
      <c r="AE3" s="21" t="s">
        <v>36</v>
      </c>
      <c r="AF3" s="21" t="s">
        <v>37</v>
      </c>
      <c r="AG3" s="21" t="s">
        <v>38</v>
      </c>
      <c r="AH3" s="21" t="s">
        <v>39</v>
      </c>
      <c r="AI3" s="21" t="s">
        <v>40</v>
      </c>
      <c r="AJ3" s="21" t="s">
        <v>41</v>
      </c>
      <c r="AK3" s="21" t="s">
        <v>42</v>
      </c>
      <c r="AL3" s="21" t="s">
        <v>43</v>
      </c>
      <c r="AM3" s="21" t="s">
        <v>44</v>
      </c>
      <c r="AN3" s="21" t="s">
        <v>45</v>
      </c>
      <c r="AO3" s="21" t="s">
        <v>46</v>
      </c>
      <c r="AP3" s="21" t="s">
        <v>47</v>
      </c>
      <c r="AQ3" s="21" t="s">
        <v>48</v>
      </c>
      <c r="AR3" s="21" t="s">
        <v>49</v>
      </c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 s="21"/>
      <c r="BP3" s="21" t="s">
        <v>48</v>
      </c>
      <c r="BQ3" s="21" t="s">
        <v>49</v>
      </c>
    </row>
    <row r="4" spans="2:69" x14ac:dyDescent="0.3">
      <c r="B4" s="48">
        <v>1999</v>
      </c>
      <c r="C4" s="48" t="s">
        <v>51</v>
      </c>
      <c r="D4" s="48" t="s">
        <v>198</v>
      </c>
      <c r="E4" s="48">
        <v>4</v>
      </c>
      <c r="F4" s="48">
        <v>3</v>
      </c>
      <c r="G4" s="48">
        <v>4</v>
      </c>
      <c r="H4" s="48"/>
      <c r="I4" s="48"/>
      <c r="J4" s="48">
        <v>4</v>
      </c>
      <c r="K4" s="48">
        <v>4</v>
      </c>
      <c r="L4" s="48">
        <v>3</v>
      </c>
      <c r="M4" s="48"/>
      <c r="N4" s="48">
        <f t="shared" ref="N4:V4" si="0">IF(E4="-","",IF(E4/4*N$2=0, "",E4/4*N$2))</f>
        <v>15</v>
      </c>
      <c r="O4" s="48">
        <f t="shared" si="0"/>
        <v>11.25</v>
      </c>
      <c r="P4" s="48">
        <f t="shared" si="0"/>
        <v>20</v>
      </c>
      <c r="Q4" s="48" t="str">
        <f t="shared" si="0"/>
        <v/>
      </c>
      <c r="R4" s="48" t="str">
        <f t="shared" si="0"/>
        <v/>
      </c>
      <c r="S4" s="48">
        <f t="shared" si="0"/>
        <v>10</v>
      </c>
      <c r="T4" s="48">
        <f t="shared" si="0"/>
        <v>5</v>
      </c>
      <c r="U4" s="48">
        <f t="shared" si="0"/>
        <v>3.75</v>
      </c>
      <c r="V4" s="48" t="str">
        <f t="shared" si="0"/>
        <v/>
      </c>
      <c r="X4" s="22" t="s">
        <v>192</v>
      </c>
      <c r="Y4" s="21"/>
      <c r="Z4" s="21"/>
      <c r="AA4" s="21"/>
      <c r="AB4" s="21">
        <v>4</v>
      </c>
      <c r="AC4" s="21">
        <v>3</v>
      </c>
      <c r="AD4" s="21"/>
      <c r="AE4" s="21"/>
      <c r="AF4" s="21"/>
      <c r="AG4" s="21">
        <v>4</v>
      </c>
      <c r="AH4" s="21"/>
      <c r="AI4" s="21"/>
      <c r="AJ4" s="21"/>
      <c r="AK4" s="21">
        <v>15</v>
      </c>
      <c r="AL4" s="21">
        <v>7.5</v>
      </c>
      <c r="AM4" s="21"/>
      <c r="AN4" s="21"/>
      <c r="AO4" s="21"/>
      <c r="AP4" s="21">
        <v>5</v>
      </c>
      <c r="AQ4" s="21">
        <f>SUM(Y4:AG4)</f>
        <v>11</v>
      </c>
      <c r="AR4" s="21">
        <f>IF(SUM(AH4:AP4)=0,"",SUMIFS(AH4:AP4, AH4:AP4, "&lt;&gt;")/SUMIFS($AH$2:$AP$2,AH4:AP4, "&lt;&gt;")*100)</f>
        <v>91.666666666666657</v>
      </c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 s="21"/>
      <c r="BP4" s="21">
        <f>SUM(Y4:AS4)</f>
        <v>141.16666666666666</v>
      </c>
      <c r="BQ4" s="21" t="str">
        <f>IF(SUM(AT4:BN4)=0,"",SUMIFS(AT4:BN4, AT4:BN4, "&lt;&gt;")/SUMIFS($AT$2:$BN$2,AT4:BN4, "&lt;&gt;")*100)</f>
        <v/>
      </c>
    </row>
    <row r="5" spans="2:69" x14ac:dyDescent="0.3">
      <c r="B5" s="48">
        <v>1999</v>
      </c>
      <c r="C5" s="48" t="s">
        <v>22</v>
      </c>
      <c r="D5" s="48" t="s">
        <v>198</v>
      </c>
      <c r="E5" s="48"/>
      <c r="F5" s="48"/>
      <c r="G5" s="48"/>
      <c r="H5" s="48">
        <v>3</v>
      </c>
      <c r="I5" s="48">
        <v>4</v>
      </c>
      <c r="J5" s="48"/>
      <c r="K5" s="48"/>
      <c r="L5" s="48"/>
      <c r="M5" s="48">
        <v>3</v>
      </c>
      <c r="N5" s="48" t="str">
        <f t="shared" ref="N5:N7" si="1">IF(E5="-","",IF(E5/4*N$2=0, "",E5/4*N$2))</f>
        <v/>
      </c>
      <c r="O5" s="48" t="str">
        <f t="shared" ref="O5:O7" si="2">IF(F5="-","",IF(F5/4*O$2=0, "",F5/4*O$2))</f>
        <v/>
      </c>
      <c r="P5" s="48" t="str">
        <f t="shared" ref="P5:P7" si="3">IF(G5="-","",IF(G5/4*P$2=0, "",G5/4*P$2))</f>
        <v/>
      </c>
      <c r="Q5" s="48">
        <f t="shared" ref="Q5:Q7" si="4">IF(H5="-","",IF(H5/4*Q$2=0, "",H5/4*Q$2))</f>
        <v>11.25</v>
      </c>
      <c r="R5" s="48">
        <f t="shared" ref="R5:R7" si="5">IF(I5="-","",IF(I5/4*R$2=0, "",I5/4*R$2))</f>
        <v>10</v>
      </c>
      <c r="S5" s="48" t="str">
        <f t="shared" ref="S5:S7" si="6">IF(J5="-","",IF(J5/4*S$2=0, "",J5/4*S$2))</f>
        <v/>
      </c>
      <c r="T5" s="48" t="str">
        <f t="shared" ref="T5:T7" si="7">IF(K5="-","",IF(K5/4*T$2=0, "",K5/4*T$2))</f>
        <v/>
      </c>
      <c r="U5" s="48" t="str">
        <f t="shared" ref="U5:U7" si="8">IF(L5="-","",IF(L5/4*U$2=0, "",L5/4*U$2))</f>
        <v/>
      </c>
      <c r="V5" s="48">
        <f t="shared" ref="V5:V7" si="9">IF(M5="-","",IF(M5/4*V$2=0, "",M5/4*V$2))</f>
        <v>3.75</v>
      </c>
      <c r="X5" s="22" t="s">
        <v>195</v>
      </c>
      <c r="Y5" s="21">
        <v>4</v>
      </c>
      <c r="Z5" s="21">
        <v>3</v>
      </c>
      <c r="AA5" s="21">
        <v>4</v>
      </c>
      <c r="AB5" s="21"/>
      <c r="AC5" s="21"/>
      <c r="AD5" s="21">
        <v>4</v>
      </c>
      <c r="AE5" s="21">
        <v>4</v>
      </c>
      <c r="AF5" s="21">
        <v>3</v>
      </c>
      <c r="AG5" s="21"/>
      <c r="AH5" s="21">
        <v>15</v>
      </c>
      <c r="AI5" s="21">
        <v>11.25</v>
      </c>
      <c r="AJ5" s="21">
        <v>20</v>
      </c>
      <c r="AK5" s="21"/>
      <c r="AL5" s="21"/>
      <c r="AM5" s="21">
        <v>10</v>
      </c>
      <c r="AN5" s="21">
        <v>5</v>
      </c>
      <c r="AO5" s="21">
        <v>3.75</v>
      </c>
      <c r="AP5" s="21"/>
      <c r="AQ5" s="21">
        <f t="shared" ref="AQ5:AQ7" si="10">SUM(Y5:AG5)</f>
        <v>22</v>
      </c>
      <c r="AR5" s="21">
        <f t="shared" ref="AR5:AR7" si="11">IF(SUM(AH5:AP5)=0,"",SUMIFS(AH5:AP5, AH5:AP5, "&lt;&gt;")/SUMIFS($AH$2:$AP$2,AH5:AP5, "&lt;&gt;")*100)</f>
        <v>92.857142857142861</v>
      </c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 s="21"/>
      <c r="BP5" s="21">
        <f>SUM(Y5:AS5)</f>
        <v>201.85714285714286</v>
      </c>
      <c r="BQ5" s="21" t="str">
        <f>IF(SUM(AT5:BN5)=0,"",SUMIFS(AT5:BN5, AT5:BN5, "&lt;&gt;")/SUMIFS($AT$2:$BN$2,AT5:BN5, "&lt;&gt;")*100)</f>
        <v/>
      </c>
    </row>
    <row r="6" spans="2:69" x14ac:dyDescent="0.3">
      <c r="B6" s="48">
        <v>1999</v>
      </c>
      <c r="C6" s="48" t="s">
        <v>51</v>
      </c>
      <c r="D6" s="48" t="s">
        <v>198</v>
      </c>
      <c r="E6" s="48">
        <v>4</v>
      </c>
      <c r="F6" s="48">
        <v>4</v>
      </c>
      <c r="G6" s="48">
        <v>3</v>
      </c>
      <c r="H6" s="48"/>
      <c r="I6" s="48"/>
      <c r="J6" s="48">
        <v>4</v>
      </c>
      <c r="K6" s="48">
        <v>4</v>
      </c>
      <c r="L6" s="48">
        <v>4</v>
      </c>
      <c r="M6" s="48"/>
      <c r="N6" s="48">
        <f t="shared" si="1"/>
        <v>15</v>
      </c>
      <c r="O6" s="48">
        <f t="shared" si="2"/>
        <v>15</v>
      </c>
      <c r="P6" s="48">
        <f t="shared" si="3"/>
        <v>15</v>
      </c>
      <c r="Q6" s="48" t="str">
        <f t="shared" si="4"/>
        <v/>
      </c>
      <c r="R6" s="48" t="str">
        <f t="shared" si="5"/>
        <v/>
      </c>
      <c r="S6" s="48">
        <f t="shared" si="6"/>
        <v>10</v>
      </c>
      <c r="T6" s="48">
        <f t="shared" si="7"/>
        <v>5</v>
      </c>
      <c r="U6" s="48">
        <f t="shared" si="8"/>
        <v>5</v>
      </c>
      <c r="V6" s="48" t="str">
        <f t="shared" si="9"/>
        <v/>
      </c>
      <c r="X6" s="22" t="s">
        <v>198</v>
      </c>
      <c r="Y6" s="21">
        <v>4</v>
      </c>
      <c r="Z6" s="21">
        <v>3.5</v>
      </c>
      <c r="AA6" s="21">
        <v>3.5</v>
      </c>
      <c r="AB6" s="21">
        <v>3.5</v>
      </c>
      <c r="AC6" s="21">
        <v>3.5</v>
      </c>
      <c r="AD6" s="21">
        <v>4</v>
      </c>
      <c r="AE6" s="21">
        <v>4</v>
      </c>
      <c r="AF6" s="21">
        <v>3.5</v>
      </c>
      <c r="AG6" s="21">
        <v>3</v>
      </c>
      <c r="AH6" s="21">
        <v>15</v>
      </c>
      <c r="AI6" s="21">
        <v>13.125</v>
      </c>
      <c r="AJ6" s="21">
        <v>17.5</v>
      </c>
      <c r="AK6" s="21">
        <v>13.125</v>
      </c>
      <c r="AL6" s="21">
        <v>8.75</v>
      </c>
      <c r="AM6" s="21">
        <v>10</v>
      </c>
      <c r="AN6" s="21">
        <v>5</v>
      </c>
      <c r="AO6" s="21">
        <v>4.375</v>
      </c>
      <c r="AP6" s="21">
        <v>3.75</v>
      </c>
      <c r="AQ6" s="21">
        <f t="shared" si="10"/>
        <v>32.5</v>
      </c>
      <c r="AR6" s="21">
        <f>IF(SUM(AH6:AP6)=0,"",SUMIFS(AH6:AP6, AH6:AP6, "&lt;&gt;")/SUMIFS($AH$2:$AP$2,AH6:AP6, "&lt;&gt;")*100)</f>
        <v>90.625</v>
      </c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 s="21">
        <f>SUM(Y6:AG6)</f>
        <v>32.5</v>
      </c>
      <c r="BQ6" s="21">
        <f>IF(SUM(AH6:AP6)=0,"",SUMIFS(AH6:AP6, AH6:AP6, "&lt;&gt;")/SUMIFS($AH$2:$AP$2,AH6:AP6, "&lt;&gt;")*100)</f>
        <v>90.625</v>
      </c>
    </row>
    <row r="7" spans="2:69" x14ac:dyDescent="0.3">
      <c r="B7" s="48">
        <v>1999</v>
      </c>
      <c r="C7" s="48" t="s">
        <v>22</v>
      </c>
      <c r="D7" s="48" t="s">
        <v>198</v>
      </c>
      <c r="E7" s="48"/>
      <c r="F7" s="48"/>
      <c r="G7" s="48"/>
      <c r="H7" s="48">
        <v>4</v>
      </c>
      <c r="I7" s="48">
        <v>3</v>
      </c>
      <c r="J7" s="48"/>
      <c r="K7" s="48"/>
      <c r="L7" s="48"/>
      <c r="M7" s="48">
        <v>3</v>
      </c>
      <c r="N7" s="48" t="str">
        <f t="shared" si="1"/>
        <v/>
      </c>
      <c r="O7" s="48" t="str">
        <f t="shared" si="2"/>
        <v/>
      </c>
      <c r="P7" s="48" t="str">
        <f t="shared" si="3"/>
        <v/>
      </c>
      <c r="Q7" s="48">
        <f t="shared" si="4"/>
        <v>15</v>
      </c>
      <c r="R7" s="48">
        <f t="shared" si="5"/>
        <v>7.5</v>
      </c>
      <c r="S7" s="48" t="str">
        <f t="shared" si="6"/>
        <v/>
      </c>
      <c r="T7" s="48" t="str">
        <f t="shared" si="7"/>
        <v/>
      </c>
      <c r="U7" s="48" t="str">
        <f t="shared" si="8"/>
        <v/>
      </c>
      <c r="V7" s="48">
        <f t="shared" si="9"/>
        <v>3.75</v>
      </c>
      <c r="X7" s="22" t="s">
        <v>50</v>
      </c>
      <c r="Y7" s="21">
        <v>4</v>
      </c>
      <c r="Z7" s="21">
        <v>3.3333333333333335</v>
      </c>
      <c r="AA7" s="21">
        <v>3.6666666666666665</v>
      </c>
      <c r="AB7" s="21">
        <v>3.6666666666666665</v>
      </c>
      <c r="AC7" s="21">
        <v>3.3333333333333335</v>
      </c>
      <c r="AD7" s="21">
        <v>4</v>
      </c>
      <c r="AE7" s="21">
        <v>4</v>
      </c>
      <c r="AF7" s="21">
        <v>3.3333333333333335</v>
      </c>
      <c r="AG7" s="21">
        <v>3.3333333333333335</v>
      </c>
      <c r="AH7" s="21">
        <v>15</v>
      </c>
      <c r="AI7" s="21">
        <v>12.5</v>
      </c>
      <c r="AJ7" s="21">
        <v>18.333333333333332</v>
      </c>
      <c r="AK7" s="21">
        <v>13.75</v>
      </c>
      <c r="AL7" s="21">
        <v>8.3333333333333339</v>
      </c>
      <c r="AM7" s="21">
        <v>10</v>
      </c>
      <c r="AN7" s="21">
        <v>5</v>
      </c>
      <c r="AO7" s="21">
        <v>4.166666666666667</v>
      </c>
      <c r="AP7" s="21">
        <v>4.166666666666667</v>
      </c>
      <c r="AQ7" s="21">
        <f t="shared" si="10"/>
        <v>32.666666666666664</v>
      </c>
      <c r="AR7" s="21">
        <f t="shared" si="11"/>
        <v>91.25</v>
      </c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</row>
    <row r="8" spans="2:69" x14ac:dyDescent="0.3">
      <c r="B8" s="48">
        <v>1999</v>
      </c>
      <c r="C8" s="48" t="s">
        <v>51</v>
      </c>
      <c r="D8" s="48" t="s">
        <v>195</v>
      </c>
      <c r="E8" s="48">
        <v>4</v>
      </c>
      <c r="F8" s="48">
        <v>3</v>
      </c>
      <c r="G8" s="48">
        <v>4</v>
      </c>
      <c r="H8" s="48"/>
      <c r="I8" s="48"/>
      <c r="J8" s="48">
        <v>4</v>
      </c>
      <c r="K8" s="48">
        <v>4</v>
      </c>
      <c r="L8" s="48">
        <v>3</v>
      </c>
      <c r="M8" s="48"/>
      <c r="N8" s="48">
        <f t="shared" ref="N8:V8" si="12">IF(E8="-","",IF(E8/4*N$2=0, "",E8/4*N$2))</f>
        <v>15</v>
      </c>
      <c r="O8" s="48">
        <f t="shared" si="12"/>
        <v>11.25</v>
      </c>
      <c r="P8" s="48">
        <f t="shared" si="12"/>
        <v>20</v>
      </c>
      <c r="Q8" s="48" t="str">
        <f t="shared" si="12"/>
        <v/>
      </c>
      <c r="R8" s="48" t="str">
        <f t="shared" si="12"/>
        <v/>
      </c>
      <c r="S8" s="48">
        <f t="shared" si="12"/>
        <v>10</v>
      </c>
      <c r="T8" s="48">
        <f t="shared" si="12"/>
        <v>5</v>
      </c>
      <c r="U8" s="48">
        <f t="shared" si="12"/>
        <v>3.75</v>
      </c>
      <c r="V8" s="48" t="str">
        <f t="shared" si="12"/>
        <v/>
      </c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 spans="2:69" x14ac:dyDescent="0.3">
      <c r="B9" s="48">
        <v>1999</v>
      </c>
      <c r="C9" s="48" t="s">
        <v>22</v>
      </c>
      <c r="D9" s="48" t="s">
        <v>192</v>
      </c>
      <c r="E9" s="48"/>
      <c r="F9" s="48"/>
      <c r="G9" s="48"/>
      <c r="H9" s="48">
        <v>4</v>
      </c>
      <c r="I9" s="48">
        <v>3</v>
      </c>
      <c r="J9" s="48"/>
      <c r="K9" s="48"/>
      <c r="L9" s="48"/>
      <c r="M9" s="48">
        <v>4</v>
      </c>
      <c r="N9" s="48" t="str">
        <f t="shared" ref="N9" si="13">IF(E9="-","",IF(E9/4*N$2=0, "",E9/4*N$2))</f>
        <v/>
      </c>
      <c r="O9" s="48" t="str">
        <f t="shared" ref="O9" si="14">IF(F9="-","",IF(F9/4*O$2=0, "",F9/4*O$2))</f>
        <v/>
      </c>
      <c r="P9" s="48" t="str">
        <f t="shared" ref="P9" si="15">IF(G9="-","",IF(G9/4*P$2=0, "",G9/4*P$2))</f>
        <v/>
      </c>
      <c r="Q9" s="48">
        <f t="shared" ref="Q9" si="16">IF(H9="-","",IF(H9/4*Q$2=0, "",H9/4*Q$2))</f>
        <v>15</v>
      </c>
      <c r="R9" s="48">
        <f t="shared" ref="R9" si="17">IF(I9="-","",IF(I9/4*R$2=0, "",I9/4*R$2))</f>
        <v>7.5</v>
      </c>
      <c r="S9" s="48" t="str">
        <f t="shared" ref="S9" si="18">IF(J9="-","",IF(J9/4*S$2=0, "",J9/4*S$2))</f>
        <v/>
      </c>
      <c r="T9" s="48" t="str">
        <f t="shared" ref="T9" si="19">IF(K9="-","",IF(K9/4*T$2=0, "",K9/4*T$2))</f>
        <v/>
      </c>
      <c r="U9" s="48" t="str">
        <f t="shared" ref="U9" si="20">IF(L9="-","",IF(L9/4*U$2=0, "",L9/4*U$2))</f>
        <v/>
      </c>
      <c r="V9" s="48">
        <f t="shared" ref="V9" si="21">IF(M9="-","",IF(M9/4*V$2=0, "",M9/4*V$2))</f>
        <v>5</v>
      </c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</row>
    <row r="10" spans="2:69" x14ac:dyDescent="0.3"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</row>
    <row r="11" spans="2:69" x14ac:dyDescent="0.3"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</row>
    <row r="12" spans="2:69" x14ac:dyDescent="0.3"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</sheetData>
  <pageMargins left="0.7" right="0.7" top="0.75" bottom="0.75" header="0.3" footer="0.3"/>
  <headerFooter>
    <oddFooter>&amp;C_x000D_&amp;1#&amp;"Calibri"&amp;9&amp;K000000 Classified - Public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1DB61-994C-456C-BF1F-812B1A9FBF21}">
  <dimension ref="A1:U7"/>
  <sheetViews>
    <sheetView workbookViewId="0">
      <selection activeCell="F12" sqref="A8:F12"/>
    </sheetView>
  </sheetViews>
  <sheetFormatPr defaultColWidth="8.6640625" defaultRowHeight="14" x14ac:dyDescent="0.3"/>
  <cols>
    <col min="1" max="1" width="7.08203125" style="51" bestFit="1" customWidth="1"/>
    <col min="2" max="2" width="11.83203125" style="51" bestFit="1" customWidth="1"/>
    <col min="3" max="3" width="16" style="51" bestFit="1" customWidth="1"/>
    <col min="4" max="4" width="24.33203125" style="51" bestFit="1" customWidth="1"/>
    <col min="5" max="5" width="9.08203125" style="51" bestFit="1" customWidth="1"/>
    <col min="6" max="6" width="40.75" style="51" bestFit="1" customWidth="1"/>
    <col min="7" max="7" width="11.6640625" style="51" bestFit="1" customWidth="1"/>
    <col min="8" max="8" width="50.33203125" style="51" bestFit="1" customWidth="1"/>
    <col min="9" max="9" width="46.83203125" style="51" bestFit="1" customWidth="1"/>
    <col min="10" max="10" width="38" style="51" bestFit="1" customWidth="1"/>
    <col min="11" max="11" width="41.25" style="51" bestFit="1" customWidth="1"/>
    <col min="12" max="12" width="37.6640625" style="51" bestFit="1" customWidth="1"/>
    <col min="13" max="13" width="43.1640625" style="51" bestFit="1" customWidth="1"/>
    <col min="14" max="14" width="38.83203125" style="51" bestFit="1" customWidth="1"/>
    <col min="15" max="15" width="44.75" style="51" bestFit="1" customWidth="1"/>
    <col min="16" max="16" width="60.08203125" style="51" bestFit="1" customWidth="1"/>
    <col min="17" max="17" width="26.4140625" style="51" bestFit="1" customWidth="1"/>
    <col min="18" max="18" width="28.25" style="51" bestFit="1" customWidth="1"/>
    <col min="19" max="19" width="18.6640625" style="51" bestFit="1" customWidth="1"/>
    <col min="20" max="20" width="12.4140625" style="51" bestFit="1" customWidth="1"/>
    <col min="21" max="21" width="57.83203125" style="51" bestFit="1" customWidth="1"/>
    <col min="22" max="16384" width="8.6640625" style="51"/>
  </cols>
  <sheetData>
    <row r="1" spans="1:21" x14ac:dyDescent="0.3">
      <c r="A1" s="51" t="s">
        <v>60</v>
      </c>
      <c r="B1" s="51" t="s">
        <v>190</v>
      </c>
      <c r="C1" s="51" t="s">
        <v>189</v>
      </c>
      <c r="D1" s="51" t="s">
        <v>188</v>
      </c>
      <c r="E1" s="51" t="s">
        <v>187</v>
      </c>
      <c r="F1" s="51" t="s">
        <v>186</v>
      </c>
      <c r="G1" s="51" t="s">
        <v>185</v>
      </c>
      <c r="H1" s="51" t="s">
        <v>211</v>
      </c>
      <c r="I1" s="51" t="s">
        <v>210</v>
      </c>
      <c r="J1" s="51" t="s">
        <v>209</v>
      </c>
      <c r="K1" s="51" t="s">
        <v>208</v>
      </c>
      <c r="L1" s="51" t="s">
        <v>207</v>
      </c>
      <c r="M1" s="51" t="s">
        <v>206</v>
      </c>
      <c r="N1" s="51" t="s">
        <v>205</v>
      </c>
      <c r="O1" s="51" t="s">
        <v>204</v>
      </c>
      <c r="P1" s="51" t="s">
        <v>203</v>
      </c>
      <c r="Q1" s="51" t="s">
        <v>175</v>
      </c>
      <c r="R1" s="51" t="s">
        <v>174</v>
      </c>
      <c r="S1" s="51" t="s">
        <v>173</v>
      </c>
      <c r="T1" s="51" t="s">
        <v>172</v>
      </c>
      <c r="U1" s="51" t="s">
        <v>171</v>
      </c>
    </row>
    <row r="2" spans="1:21" x14ac:dyDescent="0.3">
      <c r="A2" s="52" t="s">
        <v>202</v>
      </c>
      <c r="B2" s="52" t="s">
        <v>159</v>
      </c>
      <c r="C2" s="52" t="s">
        <v>152</v>
      </c>
      <c r="D2" s="52" t="s">
        <v>196</v>
      </c>
      <c r="E2" s="52"/>
      <c r="F2" s="52" t="s">
        <v>198</v>
      </c>
      <c r="G2" s="52" t="s">
        <v>51</v>
      </c>
      <c r="H2" s="52" t="s">
        <v>149</v>
      </c>
      <c r="I2" s="52" t="s">
        <v>151</v>
      </c>
      <c r="J2" s="52" t="s">
        <v>149</v>
      </c>
      <c r="K2" s="52" t="s">
        <v>151</v>
      </c>
      <c r="L2" s="52" t="s">
        <v>149</v>
      </c>
      <c r="M2" s="52" t="s">
        <v>149</v>
      </c>
      <c r="N2" s="52" t="s">
        <v>149</v>
      </c>
      <c r="O2" s="52" t="s">
        <v>151</v>
      </c>
      <c r="P2" s="52"/>
      <c r="Q2" s="52" t="s">
        <v>168</v>
      </c>
      <c r="R2" s="52" t="s">
        <v>167</v>
      </c>
      <c r="S2" s="53">
        <v>45804.830625000002</v>
      </c>
      <c r="T2" s="52" t="s">
        <v>155</v>
      </c>
      <c r="U2" s="52" t="s">
        <v>191</v>
      </c>
    </row>
    <row r="3" spans="1:21" x14ac:dyDescent="0.3">
      <c r="A3" s="52" t="s">
        <v>201</v>
      </c>
      <c r="B3" s="52" t="s">
        <v>159</v>
      </c>
      <c r="C3" s="52" t="s">
        <v>152</v>
      </c>
      <c r="D3" s="52" t="s">
        <v>196</v>
      </c>
      <c r="E3" s="52"/>
      <c r="F3" s="52" t="s">
        <v>198</v>
      </c>
      <c r="G3" s="52" t="s">
        <v>22</v>
      </c>
      <c r="H3" s="52"/>
      <c r="I3" s="52"/>
      <c r="J3" s="52"/>
      <c r="K3" s="52"/>
      <c r="L3" s="52"/>
      <c r="M3" s="52"/>
      <c r="N3" s="52"/>
      <c r="O3" s="52"/>
      <c r="P3" s="52" t="s">
        <v>151</v>
      </c>
      <c r="Q3" s="52" t="s">
        <v>168</v>
      </c>
      <c r="R3" s="52" t="s">
        <v>167</v>
      </c>
      <c r="S3" s="53">
        <v>45804.830752314818</v>
      </c>
      <c r="T3" s="52" t="s">
        <v>155</v>
      </c>
      <c r="U3" s="52" t="s">
        <v>191</v>
      </c>
    </row>
    <row r="4" spans="1:21" x14ac:dyDescent="0.3">
      <c r="A4" s="52" t="s">
        <v>200</v>
      </c>
      <c r="B4" s="52" t="s">
        <v>159</v>
      </c>
      <c r="C4" s="52" t="s">
        <v>152</v>
      </c>
      <c r="D4" s="52" t="s">
        <v>196</v>
      </c>
      <c r="E4" s="52"/>
      <c r="F4" s="52" t="s">
        <v>198</v>
      </c>
      <c r="G4" s="52" t="s">
        <v>51</v>
      </c>
      <c r="H4" s="52" t="s">
        <v>149</v>
      </c>
      <c r="I4" s="52" t="s">
        <v>149</v>
      </c>
      <c r="J4" s="52" t="s">
        <v>151</v>
      </c>
      <c r="K4" s="52" t="s">
        <v>149</v>
      </c>
      <c r="L4" s="52" t="s">
        <v>151</v>
      </c>
      <c r="M4" s="52" t="s">
        <v>149</v>
      </c>
      <c r="N4" s="52" t="s">
        <v>149</v>
      </c>
      <c r="O4" s="52" t="s">
        <v>149</v>
      </c>
      <c r="P4" s="52"/>
      <c r="Q4" s="52"/>
      <c r="R4" s="52" t="s">
        <v>156</v>
      </c>
      <c r="S4" s="53">
        <v>45832.151655092595</v>
      </c>
      <c r="T4" s="52" t="s">
        <v>155</v>
      </c>
      <c r="U4" s="52" t="s">
        <v>191</v>
      </c>
    </row>
    <row r="5" spans="1:21" x14ac:dyDescent="0.3">
      <c r="A5" s="52" t="s">
        <v>199</v>
      </c>
      <c r="B5" s="52" t="s">
        <v>159</v>
      </c>
      <c r="C5" s="52" t="s">
        <v>152</v>
      </c>
      <c r="D5" s="52" t="s">
        <v>196</v>
      </c>
      <c r="E5" s="52"/>
      <c r="F5" s="52" t="s">
        <v>198</v>
      </c>
      <c r="G5" s="52" t="s">
        <v>22</v>
      </c>
      <c r="H5" s="52"/>
      <c r="I5" s="52"/>
      <c r="J5" s="52"/>
      <c r="K5" s="52"/>
      <c r="L5" s="52"/>
      <c r="M5" s="52"/>
      <c r="N5" s="52"/>
      <c r="O5" s="52"/>
      <c r="P5" s="52" t="s">
        <v>151</v>
      </c>
      <c r="Q5" s="52"/>
      <c r="R5" s="52" t="s">
        <v>156</v>
      </c>
      <c r="S5" s="53">
        <v>45832.151817129627</v>
      </c>
      <c r="T5" s="52" t="s">
        <v>155</v>
      </c>
      <c r="U5" s="52" t="s">
        <v>191</v>
      </c>
    </row>
    <row r="6" spans="1:21" x14ac:dyDescent="0.3">
      <c r="A6" s="52" t="s">
        <v>197</v>
      </c>
      <c r="B6" s="52" t="s">
        <v>159</v>
      </c>
      <c r="C6" s="52" t="s">
        <v>152</v>
      </c>
      <c r="D6" s="52" t="s">
        <v>196</v>
      </c>
      <c r="E6" s="52"/>
      <c r="F6" s="52" t="s">
        <v>195</v>
      </c>
      <c r="G6" s="52" t="s">
        <v>51</v>
      </c>
      <c r="H6" s="52" t="s">
        <v>149</v>
      </c>
      <c r="I6" s="52" t="s">
        <v>151</v>
      </c>
      <c r="J6" s="52" t="s">
        <v>149</v>
      </c>
      <c r="K6" s="52" t="s">
        <v>149</v>
      </c>
      <c r="L6" s="52" t="s">
        <v>151</v>
      </c>
      <c r="M6" s="52" t="s">
        <v>149</v>
      </c>
      <c r="N6" s="52" t="s">
        <v>149</v>
      </c>
      <c r="O6" s="52" t="s">
        <v>151</v>
      </c>
      <c r="P6" s="52"/>
      <c r="Q6" s="52"/>
      <c r="R6" s="52" t="s">
        <v>156</v>
      </c>
      <c r="S6" s="53">
        <v>45832.163587962961</v>
      </c>
      <c r="T6" s="52" t="s">
        <v>155</v>
      </c>
      <c r="U6" s="52" t="s">
        <v>191</v>
      </c>
    </row>
    <row r="7" spans="1:21" x14ac:dyDescent="0.3">
      <c r="A7" s="52" t="s">
        <v>194</v>
      </c>
      <c r="B7" s="52" t="s">
        <v>159</v>
      </c>
      <c r="C7" s="52" t="s">
        <v>152</v>
      </c>
      <c r="D7" s="52" t="s">
        <v>193</v>
      </c>
      <c r="E7" s="52"/>
      <c r="F7" s="52" t="s">
        <v>192</v>
      </c>
      <c r="G7" s="52" t="s">
        <v>22</v>
      </c>
      <c r="H7" s="52"/>
      <c r="I7" s="52"/>
      <c r="J7" s="52"/>
      <c r="K7" s="52"/>
      <c r="L7" s="52"/>
      <c r="M7" s="52"/>
      <c r="N7" s="52"/>
      <c r="O7" s="52"/>
      <c r="P7" s="52" t="s">
        <v>149</v>
      </c>
      <c r="Q7" s="52"/>
      <c r="R7" s="52" t="s">
        <v>156</v>
      </c>
      <c r="S7" s="53">
        <v>45832.163888888892</v>
      </c>
      <c r="T7" s="52" t="s">
        <v>155</v>
      </c>
      <c r="U7" s="52" t="s">
        <v>191</v>
      </c>
    </row>
  </sheetData>
  <pageMargins left="0.7" right="0.7" top="0.75" bottom="0.75" header="0.3" footer="0.3"/>
  <headerFooter>
    <oddFooter>&amp;C_x000D_&amp;1#&amp;"Calibri"&amp;9&amp;K000000 Classified - Public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20C37-1B3F-434F-B03A-3C019C7576EC}">
  <sheetPr>
    <tabColor rgb="FF92D050"/>
  </sheetPr>
  <dimension ref="B2:AS17"/>
  <sheetViews>
    <sheetView topLeftCell="P1" zoomScale="55" zoomScaleNormal="55" workbookViewId="0">
      <selection activeCell="AI28" sqref="AI28"/>
    </sheetView>
  </sheetViews>
  <sheetFormatPr defaultRowHeight="14" x14ac:dyDescent="0.3"/>
  <cols>
    <col min="3" max="3" width="12.9140625" customWidth="1"/>
    <col min="4" max="4" width="28.5" bestFit="1" customWidth="1"/>
    <col min="24" max="24" width="30.25" bestFit="1" customWidth="1"/>
    <col min="25" max="25" width="9.1640625" style="25" bestFit="1" customWidth="1"/>
    <col min="26" max="27" width="6.9140625" style="25" bestFit="1" customWidth="1"/>
    <col min="28" max="29" width="5.9140625" style="25" bestFit="1" customWidth="1"/>
    <col min="30" max="31" width="6.9140625" style="25" bestFit="1" customWidth="1"/>
    <col min="32" max="32" width="5.9140625" style="25" bestFit="1" customWidth="1"/>
    <col min="33" max="36" width="6.9140625" style="25" bestFit="1" customWidth="1"/>
    <col min="37" max="38" width="5.9140625" style="25" bestFit="1" customWidth="1"/>
    <col min="39" max="40" width="6.9140625" style="25" bestFit="1" customWidth="1"/>
    <col min="41" max="41" width="5.9140625" style="25" bestFit="1" customWidth="1"/>
    <col min="42" max="42" width="6.9140625" style="25" bestFit="1" customWidth="1"/>
  </cols>
  <sheetData>
    <row r="2" spans="2:45" x14ac:dyDescent="0.3">
      <c r="M2" t="s">
        <v>24</v>
      </c>
      <c r="V2" t="s">
        <v>24</v>
      </c>
    </row>
    <row r="3" spans="2:45" ht="14.5" thickBot="1" x14ac:dyDescent="0.35">
      <c r="D3" t="s">
        <v>20</v>
      </c>
      <c r="E3" s="1">
        <v>25</v>
      </c>
      <c r="F3" s="1">
        <v>10</v>
      </c>
      <c r="G3" s="1">
        <v>20</v>
      </c>
      <c r="H3" s="1">
        <v>5</v>
      </c>
      <c r="I3" s="1">
        <v>5</v>
      </c>
      <c r="J3" s="1">
        <v>10</v>
      </c>
      <c r="K3" s="1">
        <v>10</v>
      </c>
      <c r="L3" s="1">
        <v>5</v>
      </c>
      <c r="M3" s="1">
        <v>10</v>
      </c>
      <c r="N3" s="1">
        <v>25</v>
      </c>
      <c r="O3" s="1">
        <v>10</v>
      </c>
      <c r="P3" s="1">
        <v>20</v>
      </c>
      <c r="Q3" s="1">
        <v>5</v>
      </c>
      <c r="R3" s="1">
        <v>5</v>
      </c>
      <c r="S3" s="1">
        <v>10</v>
      </c>
      <c r="T3" s="1">
        <v>10</v>
      </c>
      <c r="U3" s="1">
        <v>5</v>
      </c>
      <c r="V3" s="1">
        <v>10</v>
      </c>
      <c r="X3" s="23" t="s">
        <v>25</v>
      </c>
      <c r="Y3" s="24">
        <v>1999</v>
      </c>
    </row>
    <row r="4" spans="2:45" ht="14.5" thickBot="1" x14ac:dyDescent="0.35">
      <c r="B4" s="18" t="s">
        <v>25</v>
      </c>
      <c r="C4" s="16" t="s">
        <v>0</v>
      </c>
      <c r="D4" s="17" t="s">
        <v>1</v>
      </c>
      <c r="E4" s="2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4" t="s">
        <v>10</v>
      </c>
      <c r="N4" s="5" t="s">
        <v>11</v>
      </c>
      <c r="O4" s="6" t="s">
        <v>12</v>
      </c>
      <c r="P4" s="6" t="s">
        <v>13</v>
      </c>
      <c r="Q4" s="6" t="s">
        <v>14</v>
      </c>
      <c r="R4" s="6" t="s">
        <v>15</v>
      </c>
      <c r="S4" s="6" t="s">
        <v>16</v>
      </c>
      <c r="T4" s="6" t="s">
        <v>17</v>
      </c>
      <c r="U4" s="6" t="s">
        <v>18</v>
      </c>
      <c r="V4" s="7" t="s">
        <v>19</v>
      </c>
      <c r="Y4" s="26">
        <v>25</v>
      </c>
      <c r="Z4" s="26">
        <v>10</v>
      </c>
      <c r="AA4" s="26">
        <v>20</v>
      </c>
      <c r="AB4" s="26">
        <v>5</v>
      </c>
      <c r="AC4" s="26">
        <v>5</v>
      </c>
      <c r="AD4" s="26">
        <v>10</v>
      </c>
      <c r="AE4" s="26">
        <v>10</v>
      </c>
      <c r="AF4" s="26">
        <v>5</v>
      </c>
      <c r="AG4" s="26">
        <v>10</v>
      </c>
      <c r="AH4" s="26">
        <v>25</v>
      </c>
      <c r="AI4" s="26">
        <v>10</v>
      </c>
      <c r="AJ4" s="26">
        <v>20</v>
      </c>
      <c r="AK4" s="26">
        <v>5</v>
      </c>
      <c r="AL4" s="26">
        <v>5</v>
      </c>
      <c r="AM4" s="26">
        <v>10</v>
      </c>
      <c r="AN4" s="26">
        <v>10</v>
      </c>
      <c r="AO4" s="26">
        <v>5</v>
      </c>
      <c r="AP4" s="26">
        <v>10</v>
      </c>
      <c r="AQ4" s="1"/>
    </row>
    <row r="5" spans="2:45" x14ac:dyDescent="0.3">
      <c r="B5" s="18">
        <v>1999</v>
      </c>
      <c r="C5" s="8" t="s">
        <v>51</v>
      </c>
      <c r="D5" s="9" t="s">
        <v>23</v>
      </c>
      <c r="E5" s="8">
        <v>4</v>
      </c>
      <c r="F5" s="10">
        <v>4</v>
      </c>
      <c r="G5" s="10">
        <v>3</v>
      </c>
      <c r="H5" s="10"/>
      <c r="I5" s="10"/>
      <c r="J5" s="10">
        <v>4</v>
      </c>
      <c r="K5" s="10">
        <v>4</v>
      </c>
      <c r="L5" s="10">
        <v>3</v>
      </c>
      <c r="M5" s="9"/>
      <c r="N5" s="8">
        <f>IF(E5="-","",IF(E5/4*N$3=0, "",E5/4*N$3))</f>
        <v>25</v>
      </c>
      <c r="O5" s="10">
        <f t="shared" ref="O5:V5" si="0">IF(F5="-","",IF(F5/4*O$3=0, "",F5/4*O$3))</f>
        <v>10</v>
      </c>
      <c r="P5" s="10">
        <f t="shared" si="0"/>
        <v>15</v>
      </c>
      <c r="Q5" s="10" t="str">
        <f t="shared" si="0"/>
        <v/>
      </c>
      <c r="R5" s="10" t="str">
        <f t="shared" si="0"/>
        <v/>
      </c>
      <c r="S5" s="10">
        <f t="shared" si="0"/>
        <v>10</v>
      </c>
      <c r="T5" s="10">
        <f t="shared" si="0"/>
        <v>10</v>
      </c>
      <c r="U5" s="10">
        <f t="shared" si="0"/>
        <v>3.75</v>
      </c>
      <c r="V5" s="9" t="str">
        <f t="shared" si="0"/>
        <v/>
      </c>
      <c r="X5" s="23" t="s">
        <v>29</v>
      </c>
      <c r="Y5" s="21" t="s">
        <v>30</v>
      </c>
      <c r="Z5" s="21" t="s">
        <v>31</v>
      </c>
      <c r="AA5" s="21" t="s">
        <v>32</v>
      </c>
      <c r="AB5" s="21" t="s">
        <v>33</v>
      </c>
      <c r="AC5" s="21" t="s">
        <v>34</v>
      </c>
      <c r="AD5" s="21" t="s">
        <v>35</v>
      </c>
      <c r="AE5" s="21" t="s">
        <v>36</v>
      </c>
      <c r="AF5" s="21" t="s">
        <v>37</v>
      </c>
      <c r="AG5" s="21" t="s">
        <v>38</v>
      </c>
      <c r="AH5" s="21" t="s">
        <v>39</v>
      </c>
      <c r="AI5" s="21" t="s">
        <v>40</v>
      </c>
      <c r="AJ5" s="21" t="s">
        <v>41</v>
      </c>
      <c r="AK5" s="21" t="s">
        <v>42</v>
      </c>
      <c r="AL5" s="21" t="s">
        <v>43</v>
      </c>
      <c r="AM5" s="21" t="s">
        <v>44</v>
      </c>
      <c r="AN5" s="21" t="s">
        <v>45</v>
      </c>
      <c r="AO5" s="21" t="s">
        <v>46</v>
      </c>
      <c r="AP5" s="21" t="s">
        <v>47</v>
      </c>
      <c r="AQ5" s="21" t="s">
        <v>48</v>
      </c>
      <c r="AR5" s="21" t="s">
        <v>49</v>
      </c>
    </row>
    <row r="6" spans="2:45" x14ac:dyDescent="0.3">
      <c r="B6" s="19">
        <v>1999</v>
      </c>
      <c r="C6" s="11" t="s">
        <v>51</v>
      </c>
      <c r="D6" s="12" t="s">
        <v>23</v>
      </c>
      <c r="E6" s="11">
        <v>3</v>
      </c>
      <c r="F6">
        <v>3</v>
      </c>
      <c r="G6">
        <v>3</v>
      </c>
      <c r="J6">
        <v>4</v>
      </c>
      <c r="K6">
        <v>4</v>
      </c>
      <c r="L6">
        <v>2</v>
      </c>
      <c r="M6" s="12"/>
      <c r="N6" s="11">
        <f t="shared" ref="N6:N10" si="1">IF(E6="-","",IF(E6/4*N$3=0, "",E6/4*N$3))</f>
        <v>18.75</v>
      </c>
      <c r="O6">
        <f t="shared" ref="O6:O11" si="2">IF(F6="-","",IF(F6/4*O$3=0, "",F6/4*O$3))</f>
        <v>7.5</v>
      </c>
      <c r="P6">
        <f t="shared" ref="P6:P11" si="3">IF(G6="-","",IF(G6/4*P$3=0, "",G6/4*P$3))</f>
        <v>15</v>
      </c>
      <c r="Q6" t="str">
        <f t="shared" ref="Q6:Q11" si="4">IF(H6="-","",IF(H6/4*Q$3=0, "",H6/4*Q$3))</f>
        <v/>
      </c>
      <c r="R6" t="str">
        <f t="shared" ref="R6:R11" si="5">IF(I6="-","",IF(I6/4*R$3=0, "",I6/4*R$3))</f>
        <v/>
      </c>
      <c r="S6">
        <f t="shared" ref="S6:S11" si="6">IF(J6="-","",IF(J6/4*S$3=0, "",J6/4*S$3))</f>
        <v>10</v>
      </c>
      <c r="T6">
        <f t="shared" ref="T6:T11" si="7">IF(K6="-","",IF(K6/4*T$3=0, "",K6/4*T$3))</f>
        <v>10</v>
      </c>
      <c r="U6">
        <f t="shared" ref="U6:U11" si="8">IF(L6="-","",IF(L6/4*U$3=0, "",L6/4*U$3))</f>
        <v>2.5</v>
      </c>
      <c r="V6" s="12" t="str">
        <f t="shared" ref="V6:V11" si="9">IF(M6="-","",IF(M6/4*V$3=0, "",M6/4*V$3))</f>
        <v/>
      </c>
      <c r="X6" s="22" t="s">
        <v>26</v>
      </c>
      <c r="Y6" s="21">
        <v>3</v>
      </c>
      <c r="Z6" s="21">
        <v>3</v>
      </c>
      <c r="AA6" s="21">
        <v>4</v>
      </c>
      <c r="AB6" s="21">
        <v>4</v>
      </c>
      <c r="AC6" s="21">
        <v>2</v>
      </c>
      <c r="AD6" s="21">
        <v>3</v>
      </c>
      <c r="AE6" s="21">
        <v>3</v>
      </c>
      <c r="AF6" s="21">
        <v>2</v>
      </c>
      <c r="AG6" s="21">
        <v>3.5</v>
      </c>
      <c r="AH6" s="21">
        <v>18.75</v>
      </c>
      <c r="AI6" s="21">
        <v>7.5</v>
      </c>
      <c r="AJ6" s="21">
        <v>20</v>
      </c>
      <c r="AK6" s="21">
        <v>5</v>
      </c>
      <c r="AL6" s="21">
        <v>2.5</v>
      </c>
      <c r="AM6" s="21">
        <v>7.5</v>
      </c>
      <c r="AN6" s="21">
        <v>7.5</v>
      </c>
      <c r="AO6" s="21">
        <v>2.5</v>
      </c>
      <c r="AP6" s="21">
        <v>8.75</v>
      </c>
      <c r="AQ6" s="21">
        <f>SUM(Y6:AF6)</f>
        <v>24</v>
      </c>
      <c r="AR6" s="21">
        <f>IF(SUM(AH6:AP6)=0,"",SUMIFS(AH6:AP6, AH6:AP6, "&lt;&gt;")/SUMIFS($AH$4:$AP$4,AH6:AP6, "&lt;&gt;")*100)</f>
        <v>80</v>
      </c>
      <c r="AS6" s="21"/>
    </row>
    <row r="7" spans="2:45" ht="14.5" thickBot="1" x14ac:dyDescent="0.35">
      <c r="B7" s="20">
        <v>1999</v>
      </c>
      <c r="C7" s="13" t="s">
        <v>22</v>
      </c>
      <c r="D7" s="14" t="s">
        <v>23</v>
      </c>
      <c r="E7" s="13"/>
      <c r="F7" s="15"/>
      <c r="G7" s="15"/>
      <c r="H7" s="15">
        <v>3</v>
      </c>
      <c r="I7" s="15">
        <v>1</v>
      </c>
      <c r="J7" s="15"/>
      <c r="K7" s="15"/>
      <c r="L7" s="15"/>
      <c r="M7" s="14">
        <v>4</v>
      </c>
      <c r="N7" s="13" t="str">
        <f t="shared" si="1"/>
        <v/>
      </c>
      <c r="O7" s="15" t="str">
        <f t="shared" si="2"/>
        <v/>
      </c>
      <c r="P7" s="15" t="str">
        <f t="shared" si="3"/>
        <v/>
      </c>
      <c r="Q7" s="15">
        <f t="shared" si="4"/>
        <v>3.75</v>
      </c>
      <c r="R7" s="15">
        <f t="shared" si="5"/>
        <v>1.25</v>
      </c>
      <c r="S7" s="15" t="str">
        <f t="shared" si="6"/>
        <v/>
      </c>
      <c r="T7" s="15" t="str">
        <f t="shared" si="7"/>
        <v/>
      </c>
      <c r="U7" s="15" t="str">
        <f t="shared" si="8"/>
        <v/>
      </c>
      <c r="V7" s="14">
        <f t="shared" si="9"/>
        <v>10</v>
      </c>
      <c r="X7" s="22" t="s">
        <v>23</v>
      </c>
      <c r="Y7" s="21">
        <v>3.5</v>
      </c>
      <c r="Z7" s="21">
        <v>3.5</v>
      </c>
      <c r="AA7" s="21">
        <v>3</v>
      </c>
      <c r="AB7" s="21">
        <v>3</v>
      </c>
      <c r="AC7" s="21">
        <v>1</v>
      </c>
      <c r="AD7" s="21">
        <v>4</v>
      </c>
      <c r="AE7" s="21">
        <v>4</v>
      </c>
      <c r="AF7" s="21">
        <v>2.5</v>
      </c>
      <c r="AG7" s="21">
        <v>4</v>
      </c>
      <c r="AH7" s="21">
        <v>21.875</v>
      </c>
      <c r="AI7" s="21">
        <v>8.75</v>
      </c>
      <c r="AJ7" s="21">
        <v>15</v>
      </c>
      <c r="AK7" s="21">
        <v>3.75</v>
      </c>
      <c r="AL7" s="21">
        <v>1.25</v>
      </c>
      <c r="AM7" s="21">
        <v>10</v>
      </c>
      <c r="AN7" s="21">
        <v>10</v>
      </c>
      <c r="AO7" s="21">
        <v>3.125</v>
      </c>
      <c r="AP7" s="21">
        <v>10</v>
      </c>
      <c r="AQ7" s="21">
        <f>SUM(Y7:AF7)</f>
        <v>24.5</v>
      </c>
      <c r="AR7" s="21">
        <f>IF(SUM(AH7:AP7)=0,"",SUMIFS(AH7:AP7, AH7:AP7, "&lt;&gt;")/SUMIFS($AH$4:$AP$4,AH7:AP7, "&lt;&gt;")*100)</f>
        <v>83.75</v>
      </c>
    </row>
    <row r="8" spans="2:45" x14ac:dyDescent="0.3">
      <c r="B8" s="18">
        <v>1999</v>
      </c>
      <c r="C8" s="8" t="s">
        <v>51</v>
      </c>
      <c r="D8" t="s">
        <v>26</v>
      </c>
      <c r="E8" s="8">
        <v>3</v>
      </c>
      <c r="F8" s="10">
        <v>3</v>
      </c>
      <c r="G8" s="10">
        <v>4</v>
      </c>
      <c r="H8" s="10"/>
      <c r="I8" s="10"/>
      <c r="J8" s="10">
        <v>3</v>
      </c>
      <c r="K8" s="10">
        <v>3</v>
      </c>
      <c r="L8" s="10">
        <v>2</v>
      </c>
      <c r="M8" s="9"/>
      <c r="N8" s="8">
        <f t="shared" si="1"/>
        <v>18.75</v>
      </c>
      <c r="O8" s="10">
        <f t="shared" si="2"/>
        <v>7.5</v>
      </c>
      <c r="P8" s="10">
        <f t="shared" si="3"/>
        <v>20</v>
      </c>
      <c r="Q8" s="10" t="str">
        <f t="shared" si="4"/>
        <v/>
      </c>
      <c r="R8" s="10" t="str">
        <f t="shared" si="5"/>
        <v/>
      </c>
      <c r="S8" s="10">
        <f t="shared" si="6"/>
        <v>7.5</v>
      </c>
      <c r="T8" s="10">
        <f t="shared" si="7"/>
        <v>7.5</v>
      </c>
      <c r="U8" s="10">
        <f t="shared" si="8"/>
        <v>2.5</v>
      </c>
      <c r="V8" s="9" t="str">
        <f t="shared" si="9"/>
        <v/>
      </c>
      <c r="X8" s="22" t="s">
        <v>50</v>
      </c>
      <c r="Y8" s="21">
        <v>3.3333333333333335</v>
      </c>
      <c r="Z8" s="21">
        <v>3.3333333333333335</v>
      </c>
      <c r="AA8" s="21">
        <v>3.3333333333333335</v>
      </c>
      <c r="AB8" s="21">
        <v>3.6666666666666665</v>
      </c>
      <c r="AC8" s="21">
        <v>1.6666666666666667</v>
      </c>
      <c r="AD8" s="21">
        <v>3.6666666666666665</v>
      </c>
      <c r="AE8" s="21">
        <v>3.6666666666666665</v>
      </c>
      <c r="AF8" s="21">
        <v>2.3333333333333335</v>
      </c>
      <c r="AG8" s="21">
        <v>3.6666666666666665</v>
      </c>
      <c r="AH8" s="21">
        <v>20.833333333333332</v>
      </c>
      <c r="AI8" s="21">
        <v>8.3333333333333339</v>
      </c>
      <c r="AJ8" s="21">
        <v>16.666666666666668</v>
      </c>
      <c r="AK8" s="21">
        <v>4.583333333333333</v>
      </c>
      <c r="AL8" s="21">
        <v>2.0833333333333335</v>
      </c>
      <c r="AM8" s="21">
        <v>9.1666666666666661</v>
      </c>
      <c r="AN8" s="21">
        <v>9.1666666666666661</v>
      </c>
      <c r="AO8" s="21">
        <v>2.9166666666666665</v>
      </c>
      <c r="AP8" s="21">
        <v>9.1666666666666661</v>
      </c>
      <c r="AQ8" s="21">
        <f>SUM(Y8:AF8)</f>
        <v>25</v>
      </c>
      <c r="AR8" s="21">
        <f t="shared" ref="AR8:AR10" si="10">IF(SUM(AH8:AP8)=0,"",SUMIFS(AH8:AP8, AH8:AP8, "&lt;&gt;")/SUMIFS($AH$4:$AP$4,AH8:AP8, "&lt;&gt;")*100)</f>
        <v>82.916666666666671</v>
      </c>
    </row>
    <row r="9" spans="2:45" x14ac:dyDescent="0.3">
      <c r="B9" s="19">
        <v>1999</v>
      </c>
      <c r="C9" s="11" t="s">
        <v>22</v>
      </c>
      <c r="D9" t="s">
        <v>26</v>
      </c>
      <c r="E9" s="11"/>
      <c r="H9">
        <v>4</v>
      </c>
      <c r="I9">
        <v>2</v>
      </c>
      <c r="M9" s="12">
        <v>3</v>
      </c>
      <c r="N9" s="11" t="str">
        <f t="shared" si="1"/>
        <v/>
      </c>
      <c r="O9" t="str">
        <f t="shared" si="2"/>
        <v/>
      </c>
      <c r="P9" t="str">
        <f t="shared" si="3"/>
        <v/>
      </c>
      <c r="Q9">
        <f t="shared" si="4"/>
        <v>5</v>
      </c>
      <c r="R9">
        <f t="shared" si="5"/>
        <v>2.5</v>
      </c>
      <c r="S9" t="str">
        <f t="shared" si="6"/>
        <v/>
      </c>
      <c r="T9" t="str">
        <f t="shared" si="7"/>
        <v/>
      </c>
      <c r="U9" t="str">
        <f t="shared" si="8"/>
        <v/>
      </c>
      <c r="V9" s="12">
        <f t="shared" si="9"/>
        <v>7.5</v>
      </c>
      <c r="AQ9" s="21">
        <f>SUM(Y9:AF9)</f>
        <v>0</v>
      </c>
      <c r="AR9" s="21" t="str">
        <f t="shared" si="10"/>
        <v/>
      </c>
    </row>
    <row r="10" spans="2:45" ht="14.5" thickBot="1" x14ac:dyDescent="0.35">
      <c r="B10" s="20">
        <v>1999</v>
      </c>
      <c r="C10" s="11" t="s">
        <v>22</v>
      </c>
      <c r="D10" t="s">
        <v>26</v>
      </c>
      <c r="E10" s="13"/>
      <c r="F10" s="15"/>
      <c r="G10" s="15"/>
      <c r="H10" s="15">
        <v>4</v>
      </c>
      <c r="I10" s="15">
        <v>2</v>
      </c>
      <c r="J10" s="15"/>
      <c r="K10" s="15"/>
      <c r="L10" s="15"/>
      <c r="M10" s="14">
        <v>4</v>
      </c>
      <c r="N10" s="13" t="str">
        <f t="shared" si="1"/>
        <v/>
      </c>
      <c r="O10" s="15" t="str">
        <f t="shared" si="2"/>
        <v/>
      </c>
      <c r="P10" s="15" t="str">
        <f t="shared" si="3"/>
        <v/>
      </c>
      <c r="Q10" s="15">
        <f t="shared" si="4"/>
        <v>5</v>
      </c>
      <c r="R10" s="15">
        <f t="shared" si="5"/>
        <v>2.5</v>
      </c>
      <c r="S10" s="15" t="str">
        <f t="shared" si="6"/>
        <v/>
      </c>
      <c r="T10" s="15" t="str">
        <f t="shared" si="7"/>
        <v/>
      </c>
      <c r="U10" s="15" t="str">
        <f t="shared" si="8"/>
        <v/>
      </c>
      <c r="V10" s="14">
        <f t="shared" si="9"/>
        <v>10</v>
      </c>
      <c r="AQ10" s="21">
        <f>SUM(Y10:AF10)</f>
        <v>0</v>
      </c>
      <c r="AR10" s="21" t="str">
        <f t="shared" si="10"/>
        <v/>
      </c>
    </row>
    <row r="11" spans="2:45" x14ac:dyDescent="0.3">
      <c r="B11" s="18">
        <v>1998</v>
      </c>
      <c r="C11" s="8" t="s">
        <v>51</v>
      </c>
      <c r="D11" s="9" t="s">
        <v>27</v>
      </c>
      <c r="E11" s="8">
        <v>3</v>
      </c>
      <c r="F11" s="10">
        <v>4</v>
      </c>
      <c r="G11" s="10">
        <v>4</v>
      </c>
      <c r="H11" s="10"/>
      <c r="I11" s="10"/>
      <c r="J11" s="10">
        <v>4</v>
      </c>
      <c r="K11" s="10">
        <v>1</v>
      </c>
      <c r="L11" s="10">
        <v>3</v>
      </c>
      <c r="M11" s="9"/>
      <c r="N11" s="8">
        <f>IF(E11="-","",IF(E11/4*N$3=0, "",E11/4*N$3))</f>
        <v>18.75</v>
      </c>
      <c r="O11" s="10">
        <f t="shared" si="2"/>
        <v>10</v>
      </c>
      <c r="P11" s="10">
        <f t="shared" si="3"/>
        <v>20</v>
      </c>
      <c r="Q11" s="10" t="str">
        <f t="shared" si="4"/>
        <v/>
      </c>
      <c r="R11" s="10" t="str">
        <f t="shared" si="5"/>
        <v/>
      </c>
      <c r="S11" s="10">
        <f t="shared" si="6"/>
        <v>10</v>
      </c>
      <c r="T11" s="10">
        <f t="shared" si="7"/>
        <v>2.5</v>
      </c>
      <c r="U11" s="10">
        <f t="shared" si="8"/>
        <v>3.75</v>
      </c>
      <c r="V11" s="9" t="str">
        <f t="shared" si="9"/>
        <v/>
      </c>
    </row>
    <row r="12" spans="2:45" x14ac:dyDescent="0.3">
      <c r="B12" s="19">
        <v>1998</v>
      </c>
      <c r="C12" s="11" t="s">
        <v>51</v>
      </c>
      <c r="D12" s="12" t="s">
        <v>27</v>
      </c>
      <c r="E12" s="11">
        <v>3</v>
      </c>
      <c r="F12">
        <v>2</v>
      </c>
      <c r="G12">
        <v>4</v>
      </c>
      <c r="J12">
        <v>1</v>
      </c>
      <c r="K12">
        <v>2</v>
      </c>
      <c r="L12">
        <v>4</v>
      </c>
      <c r="M12" s="12"/>
      <c r="N12" s="11">
        <f t="shared" ref="N12:N16" si="11">IF(E12="-","",IF(E12/4*N$3=0, "",E12/4*N$3))</f>
        <v>18.75</v>
      </c>
      <c r="O12">
        <f t="shared" ref="O12:O16" si="12">IF(F12="-","",IF(F12/4*O$3=0, "",F12/4*O$3))</f>
        <v>5</v>
      </c>
      <c r="P12">
        <f t="shared" ref="P12:P16" si="13">IF(G12="-","",IF(G12/4*P$3=0, "",G12/4*P$3))</f>
        <v>20</v>
      </c>
      <c r="Q12" t="str">
        <f t="shared" ref="Q12:Q16" si="14">IF(H12="-","",IF(H12/4*Q$3=0, "",H12/4*Q$3))</f>
        <v/>
      </c>
      <c r="R12" t="str">
        <f t="shared" ref="R12:R16" si="15">IF(I12="-","",IF(I12/4*R$3=0, "",I12/4*R$3))</f>
        <v/>
      </c>
      <c r="S12">
        <f t="shared" ref="S12:S16" si="16">IF(J12="-","",IF(J12/4*S$3=0, "",J12/4*S$3))</f>
        <v>2.5</v>
      </c>
      <c r="T12">
        <f t="shared" ref="T12:T16" si="17">IF(K12="-","",IF(K12/4*T$3=0, "",K12/4*T$3))</f>
        <v>5</v>
      </c>
      <c r="U12">
        <f t="shared" ref="U12:U16" si="18">IF(L12="-","",IF(L12/4*U$3=0, "",L12/4*U$3))</f>
        <v>5</v>
      </c>
      <c r="V12" s="12" t="str">
        <f t="shared" ref="V12:V16" si="19">IF(M12="-","",IF(M12/4*V$3=0, "",M12/4*V$3))</f>
        <v/>
      </c>
    </row>
    <row r="13" spans="2:45" ht="14.5" thickBot="1" x14ac:dyDescent="0.35">
      <c r="B13" s="20">
        <v>1998</v>
      </c>
      <c r="C13" s="13" t="s">
        <v>22</v>
      </c>
      <c r="D13" s="14" t="s">
        <v>27</v>
      </c>
      <c r="E13" s="13"/>
      <c r="F13" s="15"/>
      <c r="G13" s="15"/>
      <c r="H13" s="15">
        <v>3</v>
      </c>
      <c r="I13" s="15">
        <v>2</v>
      </c>
      <c r="J13" s="15"/>
      <c r="K13" s="15"/>
      <c r="L13" s="15"/>
      <c r="M13" s="14">
        <v>3</v>
      </c>
      <c r="N13" s="13" t="str">
        <f t="shared" si="11"/>
        <v/>
      </c>
      <c r="O13" s="15" t="str">
        <f t="shared" si="12"/>
        <v/>
      </c>
      <c r="P13" s="15" t="str">
        <f t="shared" si="13"/>
        <v/>
      </c>
      <c r="Q13" s="15">
        <f t="shared" si="14"/>
        <v>3.75</v>
      </c>
      <c r="R13" s="15">
        <f t="shared" si="15"/>
        <v>2.5</v>
      </c>
      <c r="S13" s="15" t="str">
        <f t="shared" si="16"/>
        <v/>
      </c>
      <c r="T13" s="15" t="str">
        <f t="shared" si="17"/>
        <v/>
      </c>
      <c r="U13" s="15" t="str">
        <f t="shared" si="18"/>
        <v/>
      </c>
      <c r="V13" s="14">
        <f t="shared" si="19"/>
        <v>7.5</v>
      </c>
      <c r="AO13"/>
    </row>
    <row r="14" spans="2:45" x14ac:dyDescent="0.3">
      <c r="B14" s="18">
        <v>1998</v>
      </c>
      <c r="C14" s="8" t="s">
        <v>51</v>
      </c>
      <c r="D14" s="9" t="s">
        <v>28</v>
      </c>
      <c r="E14" s="8">
        <v>4</v>
      </c>
      <c r="F14" s="10">
        <v>4</v>
      </c>
      <c r="G14" s="10">
        <v>2</v>
      </c>
      <c r="H14" s="10"/>
      <c r="I14" s="10"/>
      <c r="J14" s="10">
        <v>4</v>
      </c>
      <c r="K14" s="10">
        <v>3</v>
      </c>
      <c r="L14" s="10">
        <v>2</v>
      </c>
      <c r="M14" s="9"/>
      <c r="N14" s="8">
        <f t="shared" si="11"/>
        <v>25</v>
      </c>
      <c r="O14" s="10">
        <f t="shared" si="12"/>
        <v>10</v>
      </c>
      <c r="P14" s="10">
        <f t="shared" si="13"/>
        <v>10</v>
      </c>
      <c r="Q14" s="10" t="str">
        <f t="shared" si="14"/>
        <v/>
      </c>
      <c r="R14" s="10" t="str">
        <f t="shared" si="15"/>
        <v/>
      </c>
      <c r="S14" s="10">
        <f t="shared" si="16"/>
        <v>10</v>
      </c>
      <c r="T14" s="10">
        <f t="shared" si="17"/>
        <v>7.5</v>
      </c>
      <c r="U14" s="10">
        <f t="shared" si="18"/>
        <v>2.5</v>
      </c>
      <c r="V14" s="9" t="str">
        <f t="shared" si="19"/>
        <v/>
      </c>
    </row>
    <row r="15" spans="2:45" x14ac:dyDescent="0.3">
      <c r="B15" s="19">
        <v>1998</v>
      </c>
      <c r="C15" s="11" t="s">
        <v>22</v>
      </c>
      <c r="D15" s="12" t="s">
        <v>28</v>
      </c>
      <c r="E15" s="11"/>
      <c r="H15">
        <v>2</v>
      </c>
      <c r="I15">
        <v>1</v>
      </c>
      <c r="M15" s="12">
        <v>2</v>
      </c>
      <c r="N15" s="11" t="str">
        <f t="shared" si="11"/>
        <v/>
      </c>
      <c r="O15" t="str">
        <f t="shared" si="12"/>
        <v/>
      </c>
      <c r="P15" t="str">
        <f t="shared" si="13"/>
        <v/>
      </c>
      <c r="Q15">
        <f t="shared" si="14"/>
        <v>2.5</v>
      </c>
      <c r="R15">
        <f t="shared" si="15"/>
        <v>1.25</v>
      </c>
      <c r="S15" t="str">
        <f t="shared" si="16"/>
        <v/>
      </c>
      <c r="T15" t="str">
        <f t="shared" si="17"/>
        <v/>
      </c>
      <c r="U15" t="str">
        <f t="shared" si="18"/>
        <v/>
      </c>
      <c r="V15" s="12">
        <f t="shared" si="19"/>
        <v>5</v>
      </c>
    </row>
    <row r="16" spans="2:45" x14ac:dyDescent="0.3">
      <c r="B16" s="19">
        <v>1998</v>
      </c>
      <c r="C16" s="11" t="s">
        <v>22</v>
      </c>
      <c r="D16" s="12" t="s">
        <v>28</v>
      </c>
      <c r="E16" s="11"/>
      <c r="H16">
        <v>2</v>
      </c>
      <c r="I16">
        <v>1</v>
      </c>
      <c r="M16" s="12">
        <v>3</v>
      </c>
      <c r="N16" s="11" t="str">
        <f t="shared" si="11"/>
        <v/>
      </c>
      <c r="O16" t="str">
        <f t="shared" si="12"/>
        <v/>
      </c>
      <c r="P16" t="str">
        <f t="shared" si="13"/>
        <v/>
      </c>
      <c r="Q16">
        <f t="shared" si="14"/>
        <v>2.5</v>
      </c>
      <c r="R16">
        <f t="shared" si="15"/>
        <v>1.25</v>
      </c>
      <c r="S16" t="str">
        <f t="shared" si="16"/>
        <v/>
      </c>
      <c r="T16" t="str">
        <f t="shared" si="17"/>
        <v/>
      </c>
      <c r="U16" t="str">
        <f t="shared" si="18"/>
        <v/>
      </c>
      <c r="V16" s="12">
        <f t="shared" si="19"/>
        <v>7.5</v>
      </c>
    </row>
    <row r="17" spans="2:22" ht="14.5" thickBot="1" x14ac:dyDescent="0.35">
      <c r="B17" s="20">
        <v>1998</v>
      </c>
      <c r="C17" s="13" t="s">
        <v>22</v>
      </c>
      <c r="D17" s="14" t="s">
        <v>28</v>
      </c>
      <c r="E17" s="13"/>
      <c r="F17" s="15"/>
      <c r="G17" s="15"/>
      <c r="H17" s="15">
        <v>2</v>
      </c>
      <c r="I17" s="15">
        <v>1</v>
      </c>
      <c r="J17" s="15"/>
      <c r="K17" s="15"/>
      <c r="L17" s="15"/>
      <c r="M17" s="14">
        <v>3</v>
      </c>
      <c r="N17" s="13" t="str">
        <f t="shared" ref="N17" si="20">IF(E17="-","",IF(E17/4*N$3=0, "",E17/4*N$3))</f>
        <v/>
      </c>
      <c r="O17" s="15" t="str">
        <f t="shared" ref="O17" si="21">IF(F17="-","",IF(F17/4*O$3=0, "",F17/4*O$3))</f>
        <v/>
      </c>
      <c r="P17" s="15" t="str">
        <f t="shared" ref="P17" si="22">IF(G17="-","",IF(G17/4*P$3=0, "",G17/4*P$3))</f>
        <v/>
      </c>
      <c r="Q17" s="15">
        <f t="shared" ref="Q17" si="23">IF(H17="-","",IF(H17/4*Q$3=0, "",H17/4*Q$3))</f>
        <v>2.5</v>
      </c>
      <c r="R17" s="15">
        <f t="shared" ref="R17" si="24">IF(I17="-","",IF(I17/4*R$3=0, "",I17/4*R$3))</f>
        <v>1.25</v>
      </c>
      <c r="S17" s="15" t="str">
        <f t="shared" ref="S17" si="25">IF(J17="-","",IF(J17/4*S$3=0, "",J17/4*S$3))</f>
        <v/>
      </c>
      <c r="T17" s="15" t="str">
        <f t="shared" ref="T17" si="26">IF(K17="-","",IF(K17/4*T$3=0, "",K17/4*T$3))</f>
        <v/>
      </c>
      <c r="U17" s="15" t="str">
        <f t="shared" ref="U17" si="27">IF(L17="-","",IF(L17/4*U$3=0, "",L17/4*U$3))</f>
        <v/>
      </c>
      <c r="V17" s="14">
        <f t="shared" ref="V17" si="28">IF(M17="-","",IF(M17/4*V$3=0, "",M17/4*V$3))</f>
        <v>7.5</v>
      </c>
    </row>
  </sheetData>
  <pageMargins left="0.7" right="0.7" top="0.75" bottom="0.75" header="0.3" footer="0.3"/>
  <headerFooter>
    <oddFooter>&amp;C_x000D_&amp;1#&amp;"Calibri"&amp;9&amp;K000000 Classified - Public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0C47B-659C-40AD-A1D7-8AE4085B3EF7}">
  <sheetPr>
    <tabColor rgb="FF92D050"/>
  </sheetPr>
  <dimension ref="B2:AC16"/>
  <sheetViews>
    <sheetView zoomScale="40" zoomScaleNormal="40" workbookViewId="0">
      <selection activeCell="AI28" sqref="AI28"/>
    </sheetView>
  </sheetViews>
  <sheetFormatPr defaultRowHeight="14" x14ac:dyDescent="0.3"/>
  <cols>
    <col min="3" max="3" width="11.9140625" bestFit="1" customWidth="1"/>
    <col min="4" max="4" width="52.4140625" customWidth="1"/>
    <col min="15" max="15" width="4.25" customWidth="1"/>
    <col min="16" max="16" width="4.08203125" customWidth="1"/>
    <col min="17" max="17" width="38.4140625" bestFit="1" customWidth="1"/>
    <col min="18" max="18" width="8.25" style="25" bestFit="1" customWidth="1"/>
    <col min="19" max="22" width="6.4140625" style="25" bestFit="1" customWidth="1"/>
    <col min="23" max="27" width="7.6640625" style="25" bestFit="1" customWidth="1"/>
  </cols>
  <sheetData>
    <row r="2" spans="2:29" x14ac:dyDescent="0.3">
      <c r="B2" s="42"/>
      <c r="C2" s="42"/>
      <c r="D2" s="42" t="s">
        <v>20</v>
      </c>
      <c r="E2" s="43">
        <v>20</v>
      </c>
      <c r="F2" s="43">
        <v>25</v>
      </c>
      <c r="G2" s="43">
        <v>20</v>
      </c>
      <c r="H2" s="43">
        <v>20</v>
      </c>
      <c r="I2" s="43">
        <v>15</v>
      </c>
      <c r="J2" s="43">
        <v>20</v>
      </c>
      <c r="K2" s="43">
        <v>25</v>
      </c>
      <c r="L2" s="43">
        <v>20</v>
      </c>
      <c r="M2" s="43">
        <v>20</v>
      </c>
      <c r="N2" s="43">
        <v>15</v>
      </c>
    </row>
    <row r="3" spans="2:29" x14ac:dyDescent="0.3">
      <c r="B3" s="48" t="s">
        <v>25</v>
      </c>
      <c r="C3" s="48" t="s">
        <v>0</v>
      </c>
      <c r="D3" s="48" t="s">
        <v>1</v>
      </c>
      <c r="E3" s="54" t="s">
        <v>2</v>
      </c>
      <c r="F3" s="54" t="s">
        <v>3</v>
      </c>
      <c r="G3" s="54" t="s">
        <v>4</v>
      </c>
      <c r="H3" s="54" t="s">
        <v>5</v>
      </c>
      <c r="I3" s="54" t="s">
        <v>6</v>
      </c>
      <c r="J3" s="55" t="s">
        <v>11</v>
      </c>
      <c r="K3" s="55" t="s">
        <v>12</v>
      </c>
      <c r="L3" s="55" t="s">
        <v>13</v>
      </c>
      <c r="M3" s="55" t="s">
        <v>14</v>
      </c>
      <c r="N3" s="55" t="s">
        <v>15</v>
      </c>
      <c r="Q3" s="23" t="s">
        <v>25</v>
      </c>
      <c r="R3" s="24">
        <v>1999</v>
      </c>
    </row>
    <row r="4" spans="2:29" x14ac:dyDescent="0.3">
      <c r="B4" s="48">
        <v>1999</v>
      </c>
      <c r="C4" s="48" t="s">
        <v>51</v>
      </c>
      <c r="D4" s="48" t="s">
        <v>90</v>
      </c>
      <c r="E4" s="48">
        <v>4</v>
      </c>
      <c r="F4" s="48">
        <v>4</v>
      </c>
      <c r="G4" s="48">
        <v>3</v>
      </c>
      <c r="H4" s="48">
        <v>3</v>
      </c>
      <c r="I4" s="48"/>
      <c r="J4" s="48">
        <f>IF(E4="-","",IF(E4/4*J$2=0, "",E4/4*J$2))</f>
        <v>20</v>
      </c>
      <c r="K4" s="48">
        <f t="shared" ref="K4:N4" si="0">IF(F4="-","",IF(F4/4*K$2=0, "",F4/4*K$2))</f>
        <v>25</v>
      </c>
      <c r="L4" s="48">
        <f t="shared" si="0"/>
        <v>15</v>
      </c>
      <c r="M4" s="48">
        <f t="shared" si="0"/>
        <v>15</v>
      </c>
      <c r="N4" s="48" t="str">
        <f t="shared" si="0"/>
        <v/>
      </c>
      <c r="R4" s="43">
        <v>20</v>
      </c>
      <c r="S4" s="43">
        <v>25</v>
      </c>
      <c r="T4" s="43">
        <v>20</v>
      </c>
      <c r="U4" s="43">
        <v>20</v>
      </c>
      <c r="V4" s="43">
        <v>15</v>
      </c>
      <c r="W4" s="43">
        <v>20</v>
      </c>
      <c r="X4" s="43">
        <v>25</v>
      </c>
      <c r="Y4" s="43">
        <v>20</v>
      </c>
      <c r="Z4" s="43">
        <v>20</v>
      </c>
      <c r="AA4" s="43">
        <v>15</v>
      </c>
      <c r="AB4" s="1"/>
    </row>
    <row r="5" spans="2:29" x14ac:dyDescent="0.3">
      <c r="B5" s="48">
        <v>1999</v>
      </c>
      <c r="C5" s="48" t="s">
        <v>22</v>
      </c>
      <c r="D5" s="48" t="s">
        <v>90</v>
      </c>
      <c r="E5" s="48"/>
      <c r="F5" s="48"/>
      <c r="G5" s="48"/>
      <c r="H5" s="48"/>
      <c r="I5" s="48">
        <v>3</v>
      </c>
      <c r="J5" s="48" t="str">
        <f>IF(E5="-","",IF(E5/4*J$2=0, "",E5/4*J$2))</f>
        <v/>
      </c>
      <c r="K5" s="48" t="str">
        <f t="shared" ref="K5:K6" si="1">IF(F5="-","",IF(F5/4*K$2=0, "",F5/4*K$2))</f>
        <v/>
      </c>
      <c r="L5" s="48" t="str">
        <f t="shared" ref="L5:L6" si="2">IF(G5="-","",IF(G5/4*L$2=0, "",G5/4*L$2))</f>
        <v/>
      </c>
      <c r="M5" s="48" t="str">
        <f t="shared" ref="M5:M6" si="3">IF(H5="-","",IF(H5/4*M$2=0, "",H5/4*M$2))</f>
        <v/>
      </c>
      <c r="N5" s="48">
        <f t="shared" ref="N5:N6" si="4">IF(I5="-","",IF(I5/4*N$2=0, "",I5/4*N$2))</f>
        <v>11.25</v>
      </c>
      <c r="Q5" s="23" t="s">
        <v>29</v>
      </c>
      <c r="R5" s="21" t="s">
        <v>30</v>
      </c>
      <c r="S5" s="21" t="s">
        <v>31</v>
      </c>
      <c r="T5" s="21" t="s">
        <v>32</v>
      </c>
      <c r="U5" s="21" t="s">
        <v>33</v>
      </c>
      <c r="V5" s="21" t="s">
        <v>34</v>
      </c>
      <c r="W5" s="21" t="s">
        <v>39</v>
      </c>
      <c r="X5" s="21" t="s">
        <v>40</v>
      </c>
      <c r="Y5" s="21" t="s">
        <v>41</v>
      </c>
      <c r="Z5" s="21" t="s">
        <v>42</v>
      </c>
      <c r="AA5" s="21" t="s">
        <v>43</v>
      </c>
      <c r="AB5" s="21" t="s">
        <v>48</v>
      </c>
      <c r="AC5" s="21" t="s">
        <v>49</v>
      </c>
    </row>
    <row r="6" spans="2:29" x14ac:dyDescent="0.3">
      <c r="B6" s="48">
        <v>1999</v>
      </c>
      <c r="C6" s="48" t="s">
        <v>51</v>
      </c>
      <c r="D6" s="48" t="s">
        <v>90</v>
      </c>
      <c r="E6" s="48">
        <v>4</v>
      </c>
      <c r="F6" s="48">
        <v>3</v>
      </c>
      <c r="G6" s="48">
        <v>3</v>
      </c>
      <c r="H6" s="48">
        <v>4</v>
      </c>
      <c r="I6" s="48"/>
      <c r="J6" s="48">
        <f t="shared" ref="J6:J16" si="5">IF(E6="-","",IF(E6/4*J$2=0, "",E6/4*J$2))</f>
        <v>20</v>
      </c>
      <c r="K6" s="48">
        <f t="shared" si="1"/>
        <v>18.75</v>
      </c>
      <c r="L6" s="48">
        <f t="shared" si="2"/>
        <v>15</v>
      </c>
      <c r="M6" s="48">
        <f t="shared" si="3"/>
        <v>20</v>
      </c>
      <c r="N6" s="48" t="str">
        <f t="shared" si="4"/>
        <v/>
      </c>
      <c r="Q6" s="22" t="s">
        <v>92</v>
      </c>
      <c r="R6" s="21">
        <v>3</v>
      </c>
      <c r="S6" s="21">
        <v>3</v>
      </c>
      <c r="T6" s="21">
        <v>3.5</v>
      </c>
      <c r="U6" s="21">
        <v>4</v>
      </c>
      <c r="V6" s="21">
        <v>3</v>
      </c>
      <c r="W6" s="21">
        <v>15</v>
      </c>
      <c r="X6" s="21">
        <v>18.75</v>
      </c>
      <c r="Y6" s="21">
        <v>17.5</v>
      </c>
      <c r="Z6" s="21">
        <v>20</v>
      </c>
      <c r="AA6" s="21">
        <v>11.25</v>
      </c>
      <c r="AB6" s="21">
        <f>SUM(R6:V6)</f>
        <v>16.5</v>
      </c>
      <c r="AC6" s="21">
        <f>IF(SUM(W6:AA6)=0,"",SUMIFS(W6:AA6, W6:AA6, "&lt;&gt;")/SUMIFS($W$4:$AA$4,W6:AA6, "&lt;&gt;")*100)</f>
        <v>82.5</v>
      </c>
    </row>
    <row r="7" spans="2:29" x14ac:dyDescent="0.3">
      <c r="B7" s="48">
        <v>1999</v>
      </c>
      <c r="C7" s="48" t="s">
        <v>22</v>
      </c>
      <c r="D7" s="48" t="s">
        <v>90</v>
      </c>
      <c r="E7" s="48"/>
      <c r="F7" s="48"/>
      <c r="G7" s="48"/>
      <c r="H7" s="48"/>
      <c r="I7" s="48">
        <v>4</v>
      </c>
      <c r="J7" s="48" t="str">
        <f t="shared" si="5"/>
        <v/>
      </c>
      <c r="K7" s="48" t="str">
        <f t="shared" ref="K7:K16" si="6">IF(F7="-","",IF(F7/4*K$2=0, "",F7/4*K$2))</f>
        <v/>
      </c>
      <c r="L7" s="48" t="str">
        <f t="shared" ref="L7:L16" si="7">IF(G7="-","",IF(G7/4*L$2=0, "",G7/4*L$2))</f>
        <v/>
      </c>
      <c r="M7" s="48" t="str">
        <f t="shared" ref="M7:M16" si="8">IF(H7="-","",IF(H7/4*M$2=0, "",H7/4*M$2))</f>
        <v/>
      </c>
      <c r="N7" s="48">
        <f t="shared" ref="N7:N16" si="9">IF(I7="-","",IF(I7/4*N$2=0, "",I7/4*N$2))</f>
        <v>15</v>
      </c>
      <c r="Q7" s="22" t="s">
        <v>91</v>
      </c>
      <c r="R7" s="21">
        <v>4</v>
      </c>
      <c r="S7" s="21">
        <v>3</v>
      </c>
      <c r="T7" s="21">
        <v>4</v>
      </c>
      <c r="U7" s="21">
        <v>4</v>
      </c>
      <c r="V7" s="21">
        <v>3.5</v>
      </c>
      <c r="W7" s="21">
        <v>20</v>
      </c>
      <c r="X7" s="21">
        <v>18.75</v>
      </c>
      <c r="Y7" s="21">
        <v>20</v>
      </c>
      <c r="Z7" s="21">
        <v>20</v>
      </c>
      <c r="AA7" s="21">
        <v>13.125</v>
      </c>
      <c r="AB7" s="21">
        <f t="shared" ref="AB7:AB10" si="10">SUM(R7:V7)</f>
        <v>18.5</v>
      </c>
      <c r="AC7" s="21">
        <f>IF(SUM(W7:AA7)=0,"",SUMIFS(W7:AA7, W7:AA7, "&lt;&gt;")/SUMIFS($W$4:$AA$4,W7:AA7, "&lt;&gt;")*100)</f>
        <v>91.875</v>
      </c>
    </row>
    <row r="8" spans="2:29" x14ac:dyDescent="0.3">
      <c r="B8" s="48">
        <v>1999</v>
      </c>
      <c r="C8" s="48" t="s">
        <v>51</v>
      </c>
      <c r="D8" s="48" t="s">
        <v>91</v>
      </c>
      <c r="E8" s="48">
        <v>4</v>
      </c>
      <c r="F8" s="48">
        <v>3</v>
      </c>
      <c r="G8" s="48">
        <v>4</v>
      </c>
      <c r="H8" s="48">
        <v>4</v>
      </c>
      <c r="I8" s="48"/>
      <c r="J8" s="48">
        <f t="shared" si="5"/>
        <v>20</v>
      </c>
      <c r="K8" s="48">
        <f t="shared" si="6"/>
        <v>18.75</v>
      </c>
      <c r="L8" s="48">
        <f t="shared" si="7"/>
        <v>20</v>
      </c>
      <c r="M8" s="48">
        <f t="shared" si="8"/>
        <v>20</v>
      </c>
      <c r="N8" s="48" t="str">
        <f t="shared" si="9"/>
        <v/>
      </c>
      <c r="Q8" s="22" t="s">
        <v>90</v>
      </c>
      <c r="R8" s="21">
        <v>3.6666666666666665</v>
      </c>
      <c r="S8" s="21">
        <v>3.3333333333333335</v>
      </c>
      <c r="T8" s="21">
        <v>3.3333333333333335</v>
      </c>
      <c r="U8" s="21">
        <v>3.3333333333333335</v>
      </c>
      <c r="V8" s="21">
        <v>3.3333333333333335</v>
      </c>
      <c r="W8" s="21">
        <v>18.333333333333332</v>
      </c>
      <c r="X8" s="21">
        <v>20.833333333333332</v>
      </c>
      <c r="Y8" s="21">
        <v>16.666666666666668</v>
      </c>
      <c r="Z8" s="21">
        <v>16.666666666666668</v>
      </c>
      <c r="AA8" s="21">
        <v>12.5</v>
      </c>
      <c r="AB8" s="21">
        <f t="shared" si="10"/>
        <v>17</v>
      </c>
      <c r="AC8" s="21">
        <f>IF(SUM(W8:AA8)=0,"",SUMIFS(W8:AA8, W8:AA8, "&lt;&gt;")/SUMIFS($W$4:$AA$4,W8:AA8, "&lt;&gt;")*100)</f>
        <v>85</v>
      </c>
    </row>
    <row r="9" spans="2:29" x14ac:dyDescent="0.3">
      <c r="B9" s="48">
        <v>1999</v>
      </c>
      <c r="C9" s="48" t="s">
        <v>22</v>
      </c>
      <c r="D9" s="48" t="s">
        <v>90</v>
      </c>
      <c r="E9" s="48"/>
      <c r="F9" s="48"/>
      <c r="G9" s="48"/>
      <c r="H9" s="48"/>
      <c r="I9" s="48">
        <v>3</v>
      </c>
      <c r="J9" s="48" t="str">
        <f t="shared" si="5"/>
        <v/>
      </c>
      <c r="K9" s="48" t="str">
        <f t="shared" si="6"/>
        <v/>
      </c>
      <c r="L9" s="48" t="str">
        <f t="shared" si="7"/>
        <v/>
      </c>
      <c r="M9" s="48" t="str">
        <f t="shared" si="8"/>
        <v/>
      </c>
      <c r="N9" s="48">
        <f t="shared" si="9"/>
        <v>11.25</v>
      </c>
      <c r="Q9" s="22" t="s">
        <v>50</v>
      </c>
      <c r="R9" s="21">
        <v>3.5</v>
      </c>
      <c r="S9" s="21">
        <v>3.1666666666666665</v>
      </c>
      <c r="T9" s="21">
        <v>3.5</v>
      </c>
      <c r="U9" s="21">
        <v>3.6666666666666665</v>
      </c>
      <c r="V9" s="21">
        <v>3.2857142857142856</v>
      </c>
      <c r="W9" s="21">
        <v>17.5</v>
      </c>
      <c r="X9" s="21">
        <v>19.791666666666668</v>
      </c>
      <c r="Y9" s="21">
        <v>17.5</v>
      </c>
      <c r="Z9" s="21">
        <v>18.333333333333332</v>
      </c>
      <c r="AA9" s="21">
        <v>12.321428571428571</v>
      </c>
      <c r="AB9" s="21">
        <f t="shared" si="10"/>
        <v>17.119047619047617</v>
      </c>
      <c r="AC9" s="21">
        <f t="shared" ref="AC9:AC10" si="11">IF(SUM(W9:AA9)=0,"",SUMIFS(W9:AA9, W9:AA9, "&lt;&gt;")/SUMIFS($W$4:$AA$4,W9:AA9, "&lt;&gt;")*100)</f>
        <v>85.446428571428569</v>
      </c>
    </row>
    <row r="10" spans="2:29" x14ac:dyDescent="0.3">
      <c r="B10" s="48">
        <v>1999</v>
      </c>
      <c r="C10" s="48" t="s">
        <v>51</v>
      </c>
      <c r="D10" s="48" t="s">
        <v>92</v>
      </c>
      <c r="E10" s="48">
        <v>3</v>
      </c>
      <c r="F10" s="48">
        <v>3</v>
      </c>
      <c r="G10" s="48">
        <v>3</v>
      </c>
      <c r="H10" s="48">
        <v>4</v>
      </c>
      <c r="I10" s="48"/>
      <c r="J10" s="48">
        <f t="shared" si="5"/>
        <v>15</v>
      </c>
      <c r="K10" s="48">
        <f t="shared" si="6"/>
        <v>18.75</v>
      </c>
      <c r="L10" s="48">
        <f t="shared" si="7"/>
        <v>15</v>
      </c>
      <c r="M10" s="48">
        <f t="shared" si="8"/>
        <v>20</v>
      </c>
      <c r="N10" s="48" t="str">
        <f t="shared" si="9"/>
        <v/>
      </c>
      <c r="AB10" s="21">
        <f t="shared" si="10"/>
        <v>0</v>
      </c>
      <c r="AC10" s="21" t="str">
        <f t="shared" si="11"/>
        <v/>
      </c>
    </row>
    <row r="11" spans="2:29" x14ac:dyDescent="0.3">
      <c r="B11" s="48">
        <v>1999</v>
      </c>
      <c r="C11" s="48" t="s">
        <v>51</v>
      </c>
      <c r="D11" s="48" t="s">
        <v>90</v>
      </c>
      <c r="E11" s="48">
        <v>3</v>
      </c>
      <c r="F11" s="48">
        <v>3</v>
      </c>
      <c r="G11" s="48">
        <v>4</v>
      </c>
      <c r="H11" s="48">
        <v>3</v>
      </c>
      <c r="I11" s="48"/>
      <c r="J11" s="48">
        <f t="shared" si="5"/>
        <v>15</v>
      </c>
      <c r="K11" s="48">
        <f t="shared" si="6"/>
        <v>18.75</v>
      </c>
      <c r="L11" s="48">
        <f t="shared" si="7"/>
        <v>20</v>
      </c>
      <c r="M11" s="48">
        <f t="shared" si="8"/>
        <v>15</v>
      </c>
      <c r="N11" s="48" t="str">
        <f t="shared" si="9"/>
        <v/>
      </c>
    </row>
    <row r="12" spans="2:29" x14ac:dyDescent="0.3">
      <c r="B12" s="48">
        <v>1999</v>
      </c>
      <c r="C12" s="48" t="s">
        <v>22</v>
      </c>
      <c r="D12" s="48" t="s">
        <v>91</v>
      </c>
      <c r="E12" s="48"/>
      <c r="F12" s="48"/>
      <c r="G12" s="48"/>
      <c r="H12" s="48"/>
      <c r="I12" s="48">
        <v>4</v>
      </c>
      <c r="J12" s="48" t="str">
        <f t="shared" si="5"/>
        <v/>
      </c>
      <c r="K12" s="48" t="str">
        <f t="shared" si="6"/>
        <v/>
      </c>
      <c r="L12" s="48" t="str">
        <f t="shared" si="7"/>
        <v/>
      </c>
      <c r="M12" s="48" t="str">
        <f t="shared" si="8"/>
        <v/>
      </c>
      <c r="N12" s="48">
        <f t="shared" si="9"/>
        <v>15</v>
      </c>
    </row>
    <row r="13" spans="2:29" x14ac:dyDescent="0.3">
      <c r="B13" s="48">
        <v>1999</v>
      </c>
      <c r="C13" s="48" t="s">
        <v>51</v>
      </c>
      <c r="D13" s="48" t="s">
        <v>92</v>
      </c>
      <c r="E13" s="48">
        <v>3</v>
      </c>
      <c r="F13" s="48">
        <v>3</v>
      </c>
      <c r="G13" s="48">
        <v>4</v>
      </c>
      <c r="H13" s="48">
        <v>4</v>
      </c>
      <c r="I13" s="48"/>
      <c r="J13" s="48">
        <f t="shared" si="5"/>
        <v>15</v>
      </c>
      <c r="K13" s="48">
        <f t="shared" si="6"/>
        <v>18.75</v>
      </c>
      <c r="L13" s="48">
        <f t="shared" si="7"/>
        <v>20</v>
      </c>
      <c r="M13" s="48">
        <f t="shared" si="8"/>
        <v>20</v>
      </c>
      <c r="N13" s="48" t="str">
        <f t="shared" si="9"/>
        <v/>
      </c>
    </row>
    <row r="14" spans="2:29" x14ac:dyDescent="0.3">
      <c r="B14" s="48">
        <v>1999</v>
      </c>
      <c r="C14" s="48" t="s">
        <v>22</v>
      </c>
      <c r="D14" s="48" t="s">
        <v>92</v>
      </c>
      <c r="E14" s="48"/>
      <c r="F14" s="48"/>
      <c r="G14" s="48"/>
      <c r="H14" s="48"/>
      <c r="I14" s="48">
        <v>3</v>
      </c>
      <c r="J14" s="48" t="str">
        <f t="shared" si="5"/>
        <v/>
      </c>
      <c r="K14" s="48" t="str">
        <f t="shared" si="6"/>
        <v/>
      </c>
      <c r="L14" s="48" t="str">
        <f t="shared" si="7"/>
        <v/>
      </c>
      <c r="M14" s="48" t="str">
        <f t="shared" si="8"/>
        <v/>
      </c>
      <c r="N14" s="48">
        <f t="shared" si="9"/>
        <v>11.25</v>
      </c>
    </row>
    <row r="15" spans="2:29" x14ac:dyDescent="0.3">
      <c r="B15" s="48">
        <v>1999</v>
      </c>
      <c r="C15" s="48" t="s">
        <v>22</v>
      </c>
      <c r="D15" s="48" t="s">
        <v>92</v>
      </c>
      <c r="E15" s="48"/>
      <c r="F15" s="48"/>
      <c r="G15" s="48"/>
      <c r="H15" s="48"/>
      <c r="I15" s="48">
        <v>3</v>
      </c>
      <c r="J15" s="48" t="str">
        <f t="shared" si="5"/>
        <v/>
      </c>
      <c r="K15" s="48" t="str">
        <f t="shared" si="6"/>
        <v/>
      </c>
      <c r="L15" s="48" t="str">
        <f t="shared" si="7"/>
        <v/>
      </c>
      <c r="M15" s="48" t="str">
        <f t="shared" si="8"/>
        <v/>
      </c>
      <c r="N15" s="48">
        <f t="shared" si="9"/>
        <v>11.25</v>
      </c>
    </row>
    <row r="16" spans="2:29" x14ac:dyDescent="0.3">
      <c r="B16" s="48">
        <v>1999</v>
      </c>
      <c r="C16" s="48" t="s">
        <v>22</v>
      </c>
      <c r="D16" s="48" t="s">
        <v>91</v>
      </c>
      <c r="E16" s="48"/>
      <c r="F16" s="48"/>
      <c r="G16" s="48"/>
      <c r="H16" s="48"/>
      <c r="I16" s="48">
        <v>3</v>
      </c>
      <c r="J16" s="48" t="str">
        <f t="shared" si="5"/>
        <v/>
      </c>
      <c r="K16" s="48" t="str">
        <f t="shared" si="6"/>
        <v/>
      </c>
      <c r="L16" s="48" t="str">
        <f t="shared" si="7"/>
        <v/>
      </c>
      <c r="M16" s="48" t="str">
        <f t="shared" si="8"/>
        <v/>
      </c>
      <c r="N16" s="48">
        <f t="shared" si="9"/>
        <v>11.25</v>
      </c>
    </row>
  </sheetData>
  <pageMargins left="0.7" right="0.7" top="0.75" bottom="0.75" header="0.3" footer="0.3"/>
  <headerFooter>
    <oddFooter>&amp;C_x000D_&amp;1#&amp;"Calibri"&amp;9&amp;K000000 Classified - Public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B0C37-AAC3-45C7-82F7-7C7CC5C4BC2D}">
  <dimension ref="A1:Q14"/>
  <sheetViews>
    <sheetView workbookViewId="0">
      <selection activeCell="C15" sqref="C15"/>
    </sheetView>
  </sheetViews>
  <sheetFormatPr defaultColWidth="8.6640625" defaultRowHeight="14" x14ac:dyDescent="0.3"/>
  <cols>
    <col min="1" max="1" width="7.08203125" style="51" bestFit="1" customWidth="1"/>
    <col min="2" max="2" width="11.83203125" style="51" bestFit="1" customWidth="1"/>
    <col min="3" max="3" width="16" style="51" bestFit="1" customWidth="1"/>
    <col min="4" max="4" width="9.08203125" style="51" bestFit="1" customWidth="1"/>
    <col min="5" max="5" width="36.83203125" style="51" bestFit="1" customWidth="1"/>
    <col min="6" max="6" width="37.08203125" style="51" bestFit="1" customWidth="1"/>
    <col min="7" max="7" width="11.6640625" style="51" bestFit="1" customWidth="1"/>
    <col min="8" max="8" width="18.4140625" style="51" bestFit="1" customWidth="1"/>
    <col min="9" max="9" width="22.5" style="51" bestFit="1" customWidth="1"/>
    <col min="10" max="10" width="42.6640625" style="51" bestFit="1" customWidth="1"/>
    <col min="11" max="11" width="76.4140625" style="51" bestFit="1" customWidth="1"/>
    <col min="12" max="12" width="57.33203125" style="51" bestFit="1" customWidth="1"/>
    <col min="13" max="13" width="43.4140625" style="51" bestFit="1" customWidth="1"/>
    <col min="14" max="14" width="28.25" style="51" bestFit="1" customWidth="1"/>
    <col min="15" max="15" width="18.6640625" style="51" bestFit="1" customWidth="1"/>
    <col min="16" max="16" width="12.4140625" style="51" bestFit="1" customWidth="1"/>
    <col min="17" max="17" width="46.4140625" style="51" bestFit="1" customWidth="1"/>
    <col min="18" max="16384" width="8.6640625" style="51"/>
  </cols>
  <sheetData>
    <row r="1" spans="1:17" x14ac:dyDescent="0.3">
      <c r="A1" s="51" t="s">
        <v>60</v>
      </c>
      <c r="B1" s="51" t="s">
        <v>190</v>
      </c>
      <c r="C1" s="51" t="s">
        <v>189</v>
      </c>
      <c r="D1" s="51" t="s">
        <v>188</v>
      </c>
      <c r="E1" s="51" t="s">
        <v>187</v>
      </c>
      <c r="F1" s="51" t="s">
        <v>186</v>
      </c>
      <c r="G1" s="51" t="s">
        <v>185</v>
      </c>
      <c r="H1" s="51" t="s">
        <v>232</v>
      </c>
      <c r="I1" s="51" t="s">
        <v>231</v>
      </c>
      <c r="J1" s="51" t="s">
        <v>230</v>
      </c>
      <c r="K1" s="51" t="s">
        <v>229</v>
      </c>
      <c r="L1" s="51" t="s">
        <v>228</v>
      </c>
      <c r="M1" s="51" t="s">
        <v>227</v>
      </c>
      <c r="N1" s="51" t="s">
        <v>174</v>
      </c>
      <c r="O1" s="51" t="s">
        <v>173</v>
      </c>
      <c r="P1" s="51" t="s">
        <v>172</v>
      </c>
      <c r="Q1" s="51" t="s">
        <v>171</v>
      </c>
    </row>
    <row r="2" spans="1:17" x14ac:dyDescent="0.3">
      <c r="A2" s="52" t="s">
        <v>226</v>
      </c>
      <c r="B2" s="52" t="s">
        <v>159</v>
      </c>
      <c r="C2" s="52" t="s">
        <v>152</v>
      </c>
      <c r="D2" s="52" t="s">
        <v>73</v>
      </c>
      <c r="E2" s="52" t="s">
        <v>213</v>
      </c>
      <c r="F2" s="52" t="s">
        <v>90</v>
      </c>
      <c r="G2" s="52" t="s">
        <v>51</v>
      </c>
      <c r="H2" s="52" t="s">
        <v>149</v>
      </c>
      <c r="I2" s="52" t="s">
        <v>149</v>
      </c>
      <c r="J2" s="52" t="s">
        <v>151</v>
      </c>
      <c r="K2" s="52" t="s">
        <v>151</v>
      </c>
      <c r="L2" s="52"/>
      <c r="M2" s="52" t="s">
        <v>168</v>
      </c>
      <c r="N2" s="52" t="s">
        <v>167</v>
      </c>
      <c r="O2" s="53">
        <v>45804.708333333336</v>
      </c>
      <c r="P2" s="52" t="s">
        <v>155</v>
      </c>
      <c r="Q2" s="52" t="s">
        <v>212</v>
      </c>
    </row>
    <row r="3" spans="1:17" x14ac:dyDescent="0.3">
      <c r="A3" s="52" t="s">
        <v>225</v>
      </c>
      <c r="B3" s="52" t="s">
        <v>159</v>
      </c>
      <c r="C3" s="52" t="s">
        <v>152</v>
      </c>
      <c r="D3" s="52" t="s">
        <v>73</v>
      </c>
      <c r="E3" s="52" t="s">
        <v>213</v>
      </c>
      <c r="F3" s="52" t="s">
        <v>90</v>
      </c>
      <c r="G3" s="52" t="s">
        <v>22</v>
      </c>
      <c r="H3" s="52"/>
      <c r="I3" s="52"/>
      <c r="J3" s="52"/>
      <c r="K3" s="52"/>
      <c r="L3" s="52" t="s">
        <v>151</v>
      </c>
      <c r="M3" s="52" t="s">
        <v>168</v>
      </c>
      <c r="N3" s="52" t="s">
        <v>167</v>
      </c>
      <c r="O3" s="53">
        <v>45804.708333333336</v>
      </c>
      <c r="P3" s="52" t="s">
        <v>155</v>
      </c>
      <c r="Q3" s="52" t="s">
        <v>212</v>
      </c>
    </row>
    <row r="4" spans="1:17" x14ac:dyDescent="0.3">
      <c r="A4" s="52" t="s">
        <v>224</v>
      </c>
      <c r="B4" s="52" t="s">
        <v>159</v>
      </c>
      <c r="C4" s="52" t="s">
        <v>152</v>
      </c>
      <c r="D4" s="52" t="s">
        <v>73</v>
      </c>
      <c r="E4" s="52" t="s">
        <v>213</v>
      </c>
      <c r="F4" s="52" t="s">
        <v>90</v>
      </c>
      <c r="G4" s="52" t="s">
        <v>51</v>
      </c>
      <c r="H4" s="52" t="s">
        <v>149</v>
      </c>
      <c r="I4" s="52" t="s">
        <v>151</v>
      </c>
      <c r="J4" s="52" t="s">
        <v>151</v>
      </c>
      <c r="K4" s="52" t="s">
        <v>149</v>
      </c>
      <c r="L4" s="52"/>
      <c r="M4" s="52"/>
      <c r="N4" s="52" t="s">
        <v>156</v>
      </c>
      <c r="O4" s="53">
        <v>45825.708333333336</v>
      </c>
      <c r="P4" s="52" t="s">
        <v>155</v>
      </c>
      <c r="Q4" s="52" t="s">
        <v>212</v>
      </c>
    </row>
    <row r="5" spans="1:17" x14ac:dyDescent="0.3">
      <c r="A5" s="52" t="s">
        <v>223</v>
      </c>
      <c r="B5" s="52" t="s">
        <v>159</v>
      </c>
      <c r="C5" s="52" t="s">
        <v>152</v>
      </c>
      <c r="D5" s="52" t="s">
        <v>73</v>
      </c>
      <c r="E5" s="52" t="s">
        <v>213</v>
      </c>
      <c r="F5" s="52" t="s">
        <v>90</v>
      </c>
      <c r="G5" s="52" t="s">
        <v>22</v>
      </c>
      <c r="H5" s="52"/>
      <c r="I5" s="52"/>
      <c r="J5" s="52"/>
      <c r="K5" s="52"/>
      <c r="L5" s="52" t="s">
        <v>149</v>
      </c>
      <c r="M5" s="52"/>
      <c r="N5" s="52" t="s">
        <v>156</v>
      </c>
      <c r="O5" s="53">
        <v>45825.708333333336</v>
      </c>
      <c r="P5" s="52" t="s">
        <v>155</v>
      </c>
      <c r="Q5" s="52" t="s">
        <v>212</v>
      </c>
    </row>
    <row r="6" spans="1:17" x14ac:dyDescent="0.3">
      <c r="A6" s="52" t="s">
        <v>222</v>
      </c>
      <c r="B6" s="52" t="s">
        <v>159</v>
      </c>
      <c r="C6" s="52" t="s">
        <v>152</v>
      </c>
      <c r="D6" s="52" t="s">
        <v>73</v>
      </c>
      <c r="E6" s="52" t="s">
        <v>213</v>
      </c>
      <c r="F6" s="52" t="s">
        <v>91</v>
      </c>
      <c r="G6" s="52" t="s">
        <v>51</v>
      </c>
      <c r="H6" s="52" t="s">
        <v>149</v>
      </c>
      <c r="I6" s="52" t="s">
        <v>151</v>
      </c>
      <c r="J6" s="52" t="s">
        <v>149</v>
      </c>
      <c r="K6" s="52" t="s">
        <v>149</v>
      </c>
      <c r="L6" s="52"/>
      <c r="M6" s="52"/>
      <c r="N6" s="52" t="s">
        <v>156</v>
      </c>
      <c r="O6" s="53">
        <v>45825.708333333336</v>
      </c>
      <c r="P6" s="52" t="s">
        <v>155</v>
      </c>
      <c r="Q6" s="52" t="s">
        <v>212</v>
      </c>
    </row>
    <row r="7" spans="1:17" x14ac:dyDescent="0.3">
      <c r="A7" s="52" t="s">
        <v>221</v>
      </c>
      <c r="B7" s="52" t="s">
        <v>159</v>
      </c>
      <c r="C7" s="52" t="s">
        <v>152</v>
      </c>
      <c r="D7" s="52" t="s">
        <v>73</v>
      </c>
      <c r="E7" s="52" t="s">
        <v>213</v>
      </c>
      <c r="F7" s="52" t="s">
        <v>90</v>
      </c>
      <c r="G7" s="52" t="s">
        <v>22</v>
      </c>
      <c r="H7" s="52"/>
      <c r="I7" s="52"/>
      <c r="J7" s="52"/>
      <c r="K7" s="52"/>
      <c r="L7" s="52" t="s">
        <v>151</v>
      </c>
      <c r="M7" s="52"/>
      <c r="N7" s="52" t="s">
        <v>156</v>
      </c>
      <c r="O7" s="53">
        <v>45825.708333333336</v>
      </c>
      <c r="P7" s="52" t="s">
        <v>155</v>
      </c>
      <c r="Q7" s="52" t="s">
        <v>212</v>
      </c>
    </row>
    <row r="8" spans="1:17" x14ac:dyDescent="0.3">
      <c r="A8" s="52" t="s">
        <v>220</v>
      </c>
      <c r="B8" s="52" t="s">
        <v>159</v>
      </c>
      <c r="C8" s="52" t="s">
        <v>152</v>
      </c>
      <c r="D8" s="52" t="s">
        <v>73</v>
      </c>
      <c r="E8" s="52" t="s">
        <v>213</v>
      </c>
      <c r="F8" s="52" t="s">
        <v>92</v>
      </c>
      <c r="G8" s="52" t="s">
        <v>51</v>
      </c>
      <c r="H8" s="52" t="s">
        <v>151</v>
      </c>
      <c r="I8" s="52" t="s">
        <v>151</v>
      </c>
      <c r="J8" s="52" t="s">
        <v>151</v>
      </c>
      <c r="K8" s="52" t="s">
        <v>149</v>
      </c>
      <c r="L8" s="52"/>
      <c r="M8" s="52"/>
      <c r="N8" s="52" t="s">
        <v>156</v>
      </c>
      <c r="O8" s="53">
        <v>45825.708333333336</v>
      </c>
      <c r="P8" s="52" t="s">
        <v>155</v>
      </c>
      <c r="Q8" s="52" t="s">
        <v>212</v>
      </c>
    </row>
    <row r="9" spans="1:17" x14ac:dyDescent="0.3">
      <c r="A9" s="52" t="s">
        <v>219</v>
      </c>
      <c r="B9" s="52" t="s">
        <v>159</v>
      </c>
      <c r="C9" s="52" t="s">
        <v>152</v>
      </c>
      <c r="D9" s="52" t="s">
        <v>73</v>
      </c>
      <c r="E9" s="52" t="s">
        <v>213</v>
      </c>
      <c r="F9" s="52" t="s">
        <v>90</v>
      </c>
      <c r="G9" s="52" t="s">
        <v>51</v>
      </c>
      <c r="H9" s="52" t="s">
        <v>151</v>
      </c>
      <c r="I9" s="52" t="s">
        <v>151</v>
      </c>
      <c r="J9" s="52" t="s">
        <v>149</v>
      </c>
      <c r="K9" s="52" t="s">
        <v>151</v>
      </c>
      <c r="L9" s="52"/>
      <c r="M9" s="52"/>
      <c r="N9" s="52" t="s">
        <v>156</v>
      </c>
      <c r="O9" s="53">
        <v>45825.708333333336</v>
      </c>
      <c r="P9" s="52" t="s">
        <v>155</v>
      </c>
      <c r="Q9" s="52" t="s">
        <v>212</v>
      </c>
    </row>
    <row r="10" spans="1:17" x14ac:dyDescent="0.3">
      <c r="A10" s="52" t="s">
        <v>218</v>
      </c>
      <c r="B10" s="52" t="s">
        <v>159</v>
      </c>
      <c r="C10" s="52" t="s">
        <v>152</v>
      </c>
      <c r="D10" s="52" t="s">
        <v>73</v>
      </c>
      <c r="E10" s="52" t="s">
        <v>213</v>
      </c>
      <c r="F10" s="52" t="s">
        <v>91</v>
      </c>
      <c r="G10" s="52" t="s">
        <v>22</v>
      </c>
      <c r="H10" s="52"/>
      <c r="I10" s="52"/>
      <c r="J10" s="52"/>
      <c r="K10" s="52"/>
      <c r="L10" s="52" t="s">
        <v>149</v>
      </c>
      <c r="M10" s="52"/>
      <c r="N10" s="52" t="s">
        <v>156</v>
      </c>
      <c r="O10" s="53">
        <v>45825.708333333336</v>
      </c>
      <c r="P10" s="52" t="s">
        <v>155</v>
      </c>
      <c r="Q10" s="52" t="s">
        <v>212</v>
      </c>
    </row>
    <row r="11" spans="1:17" x14ac:dyDescent="0.3">
      <c r="A11" s="52" t="s">
        <v>217</v>
      </c>
      <c r="B11" s="52" t="s">
        <v>159</v>
      </c>
      <c r="C11" s="52" t="s">
        <v>152</v>
      </c>
      <c r="D11" s="52" t="s">
        <v>73</v>
      </c>
      <c r="E11" s="52" t="s">
        <v>213</v>
      </c>
      <c r="F11" s="52" t="s">
        <v>92</v>
      </c>
      <c r="G11" s="52" t="s">
        <v>51</v>
      </c>
      <c r="H11" s="52" t="s">
        <v>151</v>
      </c>
      <c r="I11" s="52" t="s">
        <v>151</v>
      </c>
      <c r="J11" s="52" t="s">
        <v>149</v>
      </c>
      <c r="K11" s="52" t="s">
        <v>149</v>
      </c>
      <c r="L11" s="52"/>
      <c r="M11" s="52"/>
      <c r="N11" s="52" t="s">
        <v>156</v>
      </c>
      <c r="O11" s="53">
        <v>45825.708333333336</v>
      </c>
      <c r="P11" s="52" t="s">
        <v>155</v>
      </c>
      <c r="Q11" s="52" t="s">
        <v>212</v>
      </c>
    </row>
    <row r="12" spans="1:17" x14ac:dyDescent="0.3">
      <c r="A12" s="52" t="s">
        <v>216</v>
      </c>
      <c r="B12" s="52" t="s">
        <v>159</v>
      </c>
      <c r="C12" s="52" t="s">
        <v>152</v>
      </c>
      <c r="D12" s="52" t="s">
        <v>73</v>
      </c>
      <c r="E12" s="52" t="s">
        <v>213</v>
      </c>
      <c r="F12" s="52" t="s">
        <v>92</v>
      </c>
      <c r="G12" s="52" t="s">
        <v>22</v>
      </c>
      <c r="H12" s="52"/>
      <c r="I12" s="52"/>
      <c r="J12" s="52"/>
      <c r="K12" s="52"/>
      <c r="L12" s="52" t="s">
        <v>151</v>
      </c>
      <c r="M12" s="52"/>
      <c r="N12" s="52" t="s">
        <v>156</v>
      </c>
      <c r="O12" s="53">
        <v>45825.708333333336</v>
      </c>
      <c r="P12" s="52" t="s">
        <v>155</v>
      </c>
      <c r="Q12" s="52" t="s">
        <v>212</v>
      </c>
    </row>
    <row r="13" spans="1:17" x14ac:dyDescent="0.3">
      <c r="A13" s="52" t="s">
        <v>215</v>
      </c>
      <c r="B13" s="52" t="s">
        <v>159</v>
      </c>
      <c r="C13" s="52" t="s">
        <v>152</v>
      </c>
      <c r="D13" s="52" t="s">
        <v>73</v>
      </c>
      <c r="E13" s="52" t="s">
        <v>213</v>
      </c>
      <c r="F13" s="52" t="s">
        <v>92</v>
      </c>
      <c r="G13" s="52" t="s">
        <v>22</v>
      </c>
      <c r="H13" s="52"/>
      <c r="I13" s="52"/>
      <c r="J13" s="52"/>
      <c r="K13" s="52"/>
      <c r="L13" s="52" t="s">
        <v>151</v>
      </c>
      <c r="M13" s="52"/>
      <c r="N13" s="52" t="s">
        <v>156</v>
      </c>
      <c r="O13" s="53">
        <v>45825.708333333336</v>
      </c>
      <c r="P13" s="52" t="s">
        <v>155</v>
      </c>
      <c r="Q13" s="52" t="s">
        <v>212</v>
      </c>
    </row>
    <row r="14" spans="1:17" x14ac:dyDescent="0.3">
      <c r="A14" s="52" t="s">
        <v>214</v>
      </c>
      <c r="B14" s="52" t="s">
        <v>159</v>
      </c>
      <c r="C14" s="52" t="s">
        <v>152</v>
      </c>
      <c r="D14" s="52" t="s">
        <v>73</v>
      </c>
      <c r="E14" s="52" t="s">
        <v>213</v>
      </c>
      <c r="F14" s="52" t="s">
        <v>91</v>
      </c>
      <c r="G14" s="52" t="s">
        <v>22</v>
      </c>
      <c r="H14" s="52"/>
      <c r="I14" s="52"/>
      <c r="J14" s="52"/>
      <c r="K14" s="52"/>
      <c r="L14" s="52" t="s">
        <v>151</v>
      </c>
      <c r="M14" s="52"/>
      <c r="N14" s="52" t="s">
        <v>156</v>
      </c>
      <c r="O14" s="53">
        <v>45826.708333333336</v>
      </c>
      <c r="P14" s="52" t="s">
        <v>155</v>
      </c>
      <c r="Q14" s="52" t="s">
        <v>212</v>
      </c>
    </row>
  </sheetData>
  <pageMargins left="0.7" right="0.7" top="0.75" bottom="0.75" header="0.3" footer="0.3"/>
  <headerFooter>
    <oddFooter>&amp;C_x000D_&amp;1#&amp;"Calibri"&amp;9&amp;K000000 Classified - Public</oddFooter>
  </headerFooter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BF5E1-6A65-4776-BCA0-A5D48F902FD8}">
  <sheetPr>
    <tabColor rgb="FF92D050"/>
  </sheetPr>
  <dimension ref="B2:AR13"/>
  <sheetViews>
    <sheetView topLeftCell="K1" zoomScale="60" zoomScaleNormal="60" workbookViewId="0">
      <selection activeCell="X6" sqref="X6"/>
    </sheetView>
  </sheetViews>
  <sheetFormatPr defaultRowHeight="14" x14ac:dyDescent="0.3"/>
  <cols>
    <col min="3" max="3" width="11.9140625" bestFit="1" customWidth="1"/>
    <col min="4" max="4" width="52.4140625" customWidth="1"/>
    <col min="22" max="22" width="4.25" customWidth="1"/>
    <col min="23" max="23" width="4.08203125" customWidth="1"/>
    <col min="24" max="24" width="41.25" bestFit="1" customWidth="1"/>
    <col min="25" max="25" width="9" style="25" bestFit="1" customWidth="1"/>
    <col min="26" max="33" width="5.83203125" style="25" bestFit="1" customWidth="1"/>
    <col min="34" max="37" width="6.9140625" style="25" bestFit="1" customWidth="1"/>
    <col min="38" max="38" width="5.83203125" style="25" bestFit="1" customWidth="1"/>
    <col min="39" max="39" width="6.9140625" style="25" bestFit="1" customWidth="1"/>
    <col min="40" max="42" width="5.83203125" style="25" bestFit="1" customWidth="1"/>
  </cols>
  <sheetData>
    <row r="2" spans="2:44" x14ac:dyDescent="0.3">
      <c r="B2" s="48"/>
      <c r="C2" s="48"/>
      <c r="D2" s="48" t="s">
        <v>20</v>
      </c>
      <c r="E2" s="56">
        <v>15</v>
      </c>
      <c r="F2" s="56">
        <v>15</v>
      </c>
      <c r="G2" s="56">
        <v>20</v>
      </c>
      <c r="H2" s="56">
        <v>15</v>
      </c>
      <c r="I2" s="56">
        <v>10</v>
      </c>
      <c r="J2" s="56">
        <v>10</v>
      </c>
      <c r="K2" s="56">
        <v>5</v>
      </c>
      <c r="L2" s="56">
        <v>5</v>
      </c>
      <c r="M2" s="56">
        <v>5</v>
      </c>
      <c r="N2" s="56">
        <v>15</v>
      </c>
      <c r="O2" s="48">
        <v>15</v>
      </c>
      <c r="P2" s="48">
        <v>20</v>
      </c>
      <c r="Q2" s="48">
        <v>15</v>
      </c>
      <c r="R2" s="56">
        <v>10</v>
      </c>
      <c r="S2" s="56">
        <v>10</v>
      </c>
      <c r="T2" s="56">
        <v>5</v>
      </c>
      <c r="U2" s="56">
        <v>5</v>
      </c>
      <c r="V2" s="56">
        <v>5</v>
      </c>
    </row>
    <row r="3" spans="2:44" x14ac:dyDescent="0.3">
      <c r="B3" s="48" t="s">
        <v>25</v>
      </c>
      <c r="C3" s="48" t="s">
        <v>0</v>
      </c>
      <c r="D3" s="48" t="s">
        <v>1</v>
      </c>
      <c r="E3" s="49" t="s">
        <v>2</v>
      </c>
      <c r="F3" s="49" t="s">
        <v>3</v>
      </c>
      <c r="G3" s="49" t="s">
        <v>4</v>
      </c>
      <c r="H3" s="49" t="s">
        <v>5</v>
      </c>
      <c r="I3" s="49" t="s">
        <v>6</v>
      </c>
      <c r="J3" s="49" t="s">
        <v>7</v>
      </c>
      <c r="K3" s="49" t="s">
        <v>8</v>
      </c>
      <c r="L3" s="49" t="s">
        <v>9</v>
      </c>
      <c r="M3" s="49" t="s">
        <v>10</v>
      </c>
      <c r="N3" s="50" t="s">
        <v>11</v>
      </c>
      <c r="O3" s="50" t="s">
        <v>12</v>
      </c>
      <c r="P3" s="50" t="s">
        <v>13</v>
      </c>
      <c r="Q3" s="50" t="s">
        <v>14</v>
      </c>
      <c r="R3" s="50" t="s">
        <v>15</v>
      </c>
      <c r="S3" s="50" t="s">
        <v>16</v>
      </c>
      <c r="T3" s="50" t="s">
        <v>17</v>
      </c>
      <c r="U3" s="50" t="s">
        <v>18</v>
      </c>
      <c r="V3" s="50" t="s">
        <v>19</v>
      </c>
      <c r="X3" s="23" t="s">
        <v>25</v>
      </c>
      <c r="Y3" s="24">
        <v>1999</v>
      </c>
    </row>
    <row r="4" spans="2:44" x14ac:dyDescent="0.3">
      <c r="B4" s="48">
        <v>1999</v>
      </c>
      <c r="C4" s="48" t="s">
        <v>51</v>
      </c>
      <c r="D4" s="48" t="s">
        <v>93</v>
      </c>
      <c r="E4" s="48">
        <v>4</v>
      </c>
      <c r="F4" s="48">
        <v>3</v>
      </c>
      <c r="G4" s="48">
        <v>4</v>
      </c>
      <c r="H4" s="48"/>
      <c r="I4" s="48"/>
      <c r="J4" s="48">
        <v>4</v>
      </c>
      <c r="K4" s="48">
        <v>3</v>
      </c>
      <c r="L4" s="48">
        <v>4</v>
      </c>
      <c r="M4" s="48"/>
      <c r="N4" s="48">
        <f t="shared" ref="N4:N9" si="0">IF(E4="-","",IF(E4/4*N$2=0, "",E4/4*N$2))</f>
        <v>15</v>
      </c>
      <c r="O4" s="48">
        <f t="shared" ref="O4:V4" si="1">IF(F4="-","",IF(F4/4*O$2=0, "",F4/4*O$2))</f>
        <v>11.25</v>
      </c>
      <c r="P4" s="48">
        <f t="shared" si="1"/>
        <v>20</v>
      </c>
      <c r="Q4" s="48" t="str">
        <f t="shared" si="1"/>
        <v/>
      </c>
      <c r="R4" s="48" t="str">
        <f t="shared" si="1"/>
        <v/>
      </c>
      <c r="S4" s="48">
        <f t="shared" si="1"/>
        <v>10</v>
      </c>
      <c r="T4" s="48">
        <f t="shared" si="1"/>
        <v>3.75</v>
      </c>
      <c r="U4" s="48">
        <f t="shared" si="1"/>
        <v>5</v>
      </c>
      <c r="V4" s="48" t="str">
        <f t="shared" si="1"/>
        <v/>
      </c>
      <c r="Y4" s="43">
        <v>15</v>
      </c>
      <c r="Z4" s="43">
        <v>15</v>
      </c>
      <c r="AA4" s="43">
        <v>20</v>
      </c>
      <c r="AB4" s="43">
        <v>15</v>
      </c>
      <c r="AC4" s="43">
        <v>10</v>
      </c>
      <c r="AD4" s="43">
        <v>10</v>
      </c>
      <c r="AE4" s="43">
        <v>5</v>
      </c>
      <c r="AF4" s="43">
        <v>5</v>
      </c>
      <c r="AG4" s="43">
        <v>5</v>
      </c>
      <c r="AH4" s="43">
        <v>15</v>
      </c>
      <c r="AI4" s="43">
        <v>15</v>
      </c>
      <c r="AJ4" s="43">
        <v>20</v>
      </c>
      <c r="AK4" s="43">
        <v>15</v>
      </c>
      <c r="AL4" s="43">
        <v>10</v>
      </c>
      <c r="AM4" s="43">
        <v>10</v>
      </c>
      <c r="AN4" s="43">
        <v>5</v>
      </c>
      <c r="AO4" s="43">
        <v>5</v>
      </c>
      <c r="AP4" s="43">
        <v>5</v>
      </c>
      <c r="AQ4" s="1"/>
    </row>
    <row r="5" spans="2:44" x14ac:dyDescent="0.3">
      <c r="B5" s="48">
        <v>1999</v>
      </c>
      <c r="C5" s="48" t="s">
        <v>22</v>
      </c>
      <c r="D5" s="48" t="s">
        <v>93</v>
      </c>
      <c r="E5" s="48"/>
      <c r="F5" s="48"/>
      <c r="G5" s="48"/>
      <c r="H5" s="48">
        <v>4</v>
      </c>
      <c r="I5" s="48">
        <v>4</v>
      </c>
      <c r="J5" s="48"/>
      <c r="K5" s="48"/>
      <c r="L5" s="48"/>
      <c r="M5" s="48">
        <v>3</v>
      </c>
      <c r="N5" s="48" t="str">
        <f t="shared" si="0"/>
        <v/>
      </c>
      <c r="O5" s="48" t="str">
        <f t="shared" ref="O5" si="2">IF(F5="-","",IF(F5/4*O$2=0, "",F5/4*O$2))</f>
        <v/>
      </c>
      <c r="P5" s="48" t="str">
        <f t="shared" ref="P5" si="3">IF(G5="-","",IF(G5/4*P$2=0, "",G5/4*P$2))</f>
        <v/>
      </c>
      <c r="Q5" s="48">
        <f t="shared" ref="Q5" si="4">IF(H5="-","",IF(H5/4*Q$2=0, "",H5/4*Q$2))</f>
        <v>15</v>
      </c>
      <c r="R5" s="48">
        <f t="shared" ref="R5" si="5">IF(I5="-","",IF(I5/4*R$2=0, "",I5/4*R$2))</f>
        <v>10</v>
      </c>
      <c r="S5" s="48" t="str">
        <f>IF(J5="-","",IF(J5/4*S$2=0, "",J5/4*S$2))</f>
        <v/>
      </c>
      <c r="T5" s="48" t="str">
        <f t="shared" ref="T5" si="6">IF(K5="-","",IF(K5/4*T$2=0, "",K5/4*T$2))</f>
        <v/>
      </c>
      <c r="U5" s="48" t="str">
        <f t="shared" ref="U5" si="7">IF(L5="-","",IF(L5/4*U$2=0, "",L5/4*U$2))</f>
        <v/>
      </c>
      <c r="V5" s="48">
        <f t="shared" ref="V5" si="8">IF(M5="-","",IF(M5/4*V$2=0, "",M5/4*V$2))</f>
        <v>3.75</v>
      </c>
      <c r="X5" s="23" t="s">
        <v>29</v>
      </c>
      <c r="Y5" s="21" t="s">
        <v>30</v>
      </c>
      <c r="Z5" s="21" t="s">
        <v>31</v>
      </c>
      <c r="AA5" s="21" t="s">
        <v>32</v>
      </c>
      <c r="AB5" s="21" t="s">
        <v>33</v>
      </c>
      <c r="AC5" s="21" t="s">
        <v>34</v>
      </c>
      <c r="AD5" s="21" t="s">
        <v>35</v>
      </c>
      <c r="AE5" s="21" t="s">
        <v>36</v>
      </c>
      <c r="AF5" s="21" t="s">
        <v>37</v>
      </c>
      <c r="AG5" s="21" t="s">
        <v>38</v>
      </c>
      <c r="AH5" s="21" t="s">
        <v>39</v>
      </c>
      <c r="AI5" s="21" t="s">
        <v>40</v>
      </c>
      <c r="AJ5" s="21" t="s">
        <v>41</v>
      </c>
      <c r="AK5" s="21" t="s">
        <v>42</v>
      </c>
      <c r="AL5" s="21" t="s">
        <v>43</v>
      </c>
      <c r="AM5" s="21" t="s">
        <v>44</v>
      </c>
      <c r="AN5" s="21" t="s">
        <v>45</v>
      </c>
      <c r="AO5" s="21" t="s">
        <v>46</v>
      </c>
      <c r="AP5" s="21" t="s">
        <v>47</v>
      </c>
      <c r="AQ5" s="21" t="s">
        <v>48</v>
      </c>
      <c r="AR5" s="21" t="s">
        <v>49</v>
      </c>
    </row>
    <row r="6" spans="2:44" x14ac:dyDescent="0.3">
      <c r="B6" s="48">
        <v>1999</v>
      </c>
      <c r="C6" s="48" t="s">
        <v>51</v>
      </c>
      <c r="D6" s="48" t="s">
        <v>93</v>
      </c>
      <c r="E6" s="48">
        <v>4</v>
      </c>
      <c r="F6" s="48">
        <v>4</v>
      </c>
      <c r="G6" s="48">
        <v>3</v>
      </c>
      <c r="H6" s="48"/>
      <c r="I6" s="48"/>
      <c r="J6" s="48">
        <v>4</v>
      </c>
      <c r="K6" s="48">
        <v>4</v>
      </c>
      <c r="L6" s="48">
        <v>4</v>
      </c>
      <c r="M6" s="48"/>
      <c r="N6" s="48">
        <f t="shared" si="0"/>
        <v>15</v>
      </c>
      <c r="O6" s="48">
        <f t="shared" ref="O6:O9" si="9">IF(F6="-","",IF(F6/4*O$2=0, "",F6/4*O$2))</f>
        <v>15</v>
      </c>
      <c r="P6" s="48">
        <f t="shared" ref="P6:P9" si="10">IF(G6="-","",IF(G6/4*P$2=0, "",G6/4*P$2))</f>
        <v>15</v>
      </c>
      <c r="Q6" s="48" t="str">
        <f t="shared" ref="Q6:Q9" si="11">IF(H6="-","",IF(H6/4*Q$2=0, "",H6/4*Q$2))</f>
        <v/>
      </c>
      <c r="R6" s="48" t="str">
        <f t="shared" ref="R6:R9" si="12">IF(I6="-","",IF(I6/4*R$2=0, "",I6/4*R$2))</f>
        <v/>
      </c>
      <c r="S6" s="48">
        <f>IF(J6="-","",IF(J6/4*S$2=0, "",J6/4*S$2))</f>
        <v>10</v>
      </c>
      <c r="T6" s="48">
        <f t="shared" ref="T6:T9" si="13">IF(K6="-","",IF(K6/4*T$2=0, "",K6/4*T$2))</f>
        <v>5</v>
      </c>
      <c r="U6" s="48">
        <f t="shared" ref="U6:U9" si="14">IF(L6="-","",IF(L6/4*U$2=0, "",L6/4*U$2))</f>
        <v>5</v>
      </c>
      <c r="V6" s="48" t="str">
        <f t="shared" ref="V6:V9" si="15">IF(M6="-","",IF(M6/4*V$2=0, "",M6/4*V$2))</f>
        <v/>
      </c>
      <c r="X6" s="22" t="s">
        <v>93</v>
      </c>
      <c r="Y6" s="21">
        <v>3.6666666666666665</v>
      </c>
      <c r="Z6" s="21">
        <v>3.3333333333333335</v>
      </c>
      <c r="AA6" s="21">
        <v>3.6666666666666665</v>
      </c>
      <c r="AB6" s="21">
        <v>3.5</v>
      </c>
      <c r="AC6" s="21">
        <v>3.5</v>
      </c>
      <c r="AD6" s="21">
        <v>4</v>
      </c>
      <c r="AE6" s="21">
        <v>3.3333333333333335</v>
      </c>
      <c r="AF6" s="21">
        <v>4</v>
      </c>
      <c r="AG6" s="21">
        <v>3.5</v>
      </c>
      <c r="AH6" s="21">
        <v>13.75</v>
      </c>
      <c r="AI6" s="21">
        <v>12.5</v>
      </c>
      <c r="AJ6" s="21">
        <v>18.333333333333332</v>
      </c>
      <c r="AK6" s="21">
        <v>13.125</v>
      </c>
      <c r="AL6" s="21">
        <v>8.75</v>
      </c>
      <c r="AM6" s="21">
        <v>10</v>
      </c>
      <c r="AN6" s="21">
        <v>4.166666666666667</v>
      </c>
      <c r="AO6" s="21">
        <v>5</v>
      </c>
      <c r="AP6" s="21">
        <v>4.375</v>
      </c>
      <c r="AQ6" s="21">
        <f>SUM(Y6:AG6)</f>
        <v>32.5</v>
      </c>
      <c r="AR6" s="21">
        <f>IF(SUM(AH6:AP6)=0,"",SUMIFS(AH6:AP6, AH6:AP6, "&lt;&gt;")/SUMIFS($AH$4:$AP$4,AH6:AP6, "&lt;&gt;")*100)</f>
        <v>90</v>
      </c>
    </row>
    <row r="7" spans="2:44" x14ac:dyDescent="0.3">
      <c r="B7" s="48">
        <v>1999</v>
      </c>
      <c r="C7" s="48" t="s">
        <v>51</v>
      </c>
      <c r="D7" s="48" t="s">
        <v>93</v>
      </c>
      <c r="E7" s="48">
        <v>3</v>
      </c>
      <c r="F7" s="48">
        <v>3</v>
      </c>
      <c r="G7" s="48">
        <v>4</v>
      </c>
      <c r="H7" s="48"/>
      <c r="I7" s="48"/>
      <c r="J7" s="48">
        <v>4</v>
      </c>
      <c r="K7" s="48">
        <v>3</v>
      </c>
      <c r="L7" s="48">
        <v>4</v>
      </c>
      <c r="M7" s="48"/>
      <c r="N7" s="48">
        <f t="shared" si="0"/>
        <v>11.25</v>
      </c>
      <c r="O7" s="48">
        <f t="shared" si="9"/>
        <v>11.25</v>
      </c>
      <c r="P7" s="48">
        <f t="shared" si="10"/>
        <v>20</v>
      </c>
      <c r="Q7" s="48" t="str">
        <f t="shared" si="11"/>
        <v/>
      </c>
      <c r="R7" s="48" t="str">
        <f t="shared" si="12"/>
        <v/>
      </c>
      <c r="S7" s="48">
        <f>IF(J7="-","",IF(J7/4*S$2=0, "",J7/4*S$2))</f>
        <v>10</v>
      </c>
      <c r="T7" s="48">
        <f t="shared" si="13"/>
        <v>3.75</v>
      </c>
      <c r="U7" s="48">
        <f t="shared" si="14"/>
        <v>5</v>
      </c>
      <c r="V7" s="48" t="str">
        <f t="shared" si="15"/>
        <v/>
      </c>
      <c r="X7" s="22" t="s">
        <v>94</v>
      </c>
      <c r="Y7" s="21">
        <v>3</v>
      </c>
      <c r="Z7" s="21">
        <v>3</v>
      </c>
      <c r="AA7" s="21">
        <v>3.5</v>
      </c>
      <c r="AB7" s="21">
        <v>3</v>
      </c>
      <c r="AC7" s="21">
        <v>3</v>
      </c>
      <c r="AD7" s="21">
        <v>4</v>
      </c>
      <c r="AE7" s="21">
        <v>3.5</v>
      </c>
      <c r="AF7" s="21">
        <v>3.5</v>
      </c>
      <c r="AG7" s="21">
        <v>4</v>
      </c>
      <c r="AH7" s="21">
        <v>11.25</v>
      </c>
      <c r="AI7" s="21">
        <v>11.25</v>
      </c>
      <c r="AJ7" s="21">
        <v>17.5</v>
      </c>
      <c r="AK7" s="21">
        <v>11.25</v>
      </c>
      <c r="AL7" s="21">
        <v>7.5</v>
      </c>
      <c r="AM7" s="21">
        <v>10</v>
      </c>
      <c r="AN7" s="21">
        <v>4.375</v>
      </c>
      <c r="AO7" s="21">
        <v>4.375</v>
      </c>
      <c r="AP7" s="21">
        <v>5</v>
      </c>
      <c r="AQ7" s="21">
        <f t="shared" ref="AQ7:AQ10" si="16">SUM(Y7:AG7)</f>
        <v>30.5</v>
      </c>
      <c r="AR7" s="21">
        <f t="shared" ref="AR7:AR10" si="17">IF(SUM(AH7:AP7)=0,"",SUMIFS(AH7:AP7, AH7:AP7, "&lt;&gt;")/SUMIFS($AH$4:$AP$4,AH7:AP7, "&lt;&gt;")*100)</f>
        <v>82.5</v>
      </c>
    </row>
    <row r="8" spans="2:44" x14ac:dyDescent="0.3">
      <c r="B8" s="48">
        <v>1999</v>
      </c>
      <c r="C8" s="48" t="s">
        <v>22</v>
      </c>
      <c r="D8" s="48" t="s">
        <v>93</v>
      </c>
      <c r="E8" s="48"/>
      <c r="F8" s="48"/>
      <c r="G8" s="48"/>
      <c r="H8" s="48">
        <v>3</v>
      </c>
      <c r="I8" s="48">
        <v>3</v>
      </c>
      <c r="J8" s="48"/>
      <c r="K8" s="48"/>
      <c r="L8" s="48"/>
      <c r="M8" s="48">
        <v>4</v>
      </c>
      <c r="N8" s="48" t="str">
        <f t="shared" si="0"/>
        <v/>
      </c>
      <c r="O8" s="48" t="str">
        <f t="shared" si="9"/>
        <v/>
      </c>
      <c r="P8" s="48" t="str">
        <f t="shared" si="10"/>
        <v/>
      </c>
      <c r="Q8" s="48">
        <f t="shared" si="11"/>
        <v>11.25</v>
      </c>
      <c r="R8" s="48">
        <f t="shared" si="12"/>
        <v>7.5</v>
      </c>
      <c r="S8" s="48" t="str">
        <f>IF(J8="-","",IF(J8/4*S$2=0, "",J8/4*S$2))</f>
        <v/>
      </c>
      <c r="T8" s="48" t="str">
        <f t="shared" si="13"/>
        <v/>
      </c>
      <c r="U8" s="48" t="str">
        <f t="shared" si="14"/>
        <v/>
      </c>
      <c r="V8" s="48">
        <f t="shared" si="15"/>
        <v>5</v>
      </c>
      <c r="X8" s="22" t="s">
        <v>50</v>
      </c>
      <c r="Y8" s="21">
        <v>3.4</v>
      </c>
      <c r="Z8" s="21">
        <v>3.2</v>
      </c>
      <c r="AA8" s="21">
        <v>3.6</v>
      </c>
      <c r="AB8" s="21">
        <v>3.3333333333333335</v>
      </c>
      <c r="AC8" s="21">
        <v>3.3333333333333335</v>
      </c>
      <c r="AD8" s="21">
        <v>4</v>
      </c>
      <c r="AE8" s="21">
        <v>3.4</v>
      </c>
      <c r="AF8" s="21">
        <v>3.8</v>
      </c>
      <c r="AG8" s="21">
        <v>3.6666666666666665</v>
      </c>
      <c r="AH8" s="21">
        <v>12.75</v>
      </c>
      <c r="AI8" s="21">
        <v>12</v>
      </c>
      <c r="AJ8" s="21">
        <v>18</v>
      </c>
      <c r="AK8" s="21">
        <v>12.5</v>
      </c>
      <c r="AL8" s="21">
        <v>8.3333333333333339</v>
      </c>
      <c r="AM8" s="21">
        <v>10</v>
      </c>
      <c r="AN8" s="21">
        <v>4.25</v>
      </c>
      <c r="AO8" s="21">
        <v>4.75</v>
      </c>
      <c r="AP8" s="21">
        <v>4.583333333333333</v>
      </c>
      <c r="AQ8" s="21">
        <f t="shared" si="16"/>
        <v>31.733333333333334</v>
      </c>
      <c r="AR8" s="21">
        <f t="shared" si="17"/>
        <v>87.166666666666671</v>
      </c>
    </row>
    <row r="9" spans="2:44" x14ac:dyDescent="0.3">
      <c r="B9" s="48">
        <v>1999</v>
      </c>
      <c r="C9" s="48" t="s">
        <v>51</v>
      </c>
      <c r="D9" s="48" t="s">
        <v>94</v>
      </c>
      <c r="E9" s="48">
        <v>3</v>
      </c>
      <c r="F9" s="48">
        <v>3</v>
      </c>
      <c r="G9" s="48">
        <v>4</v>
      </c>
      <c r="H9" s="48"/>
      <c r="I9" s="48"/>
      <c r="J9" s="48">
        <v>4</v>
      </c>
      <c r="K9" s="48">
        <v>3</v>
      </c>
      <c r="L9" s="48">
        <v>3</v>
      </c>
      <c r="M9" s="48"/>
      <c r="N9" s="48">
        <f t="shared" si="0"/>
        <v>11.25</v>
      </c>
      <c r="O9" s="48">
        <f t="shared" si="9"/>
        <v>11.25</v>
      </c>
      <c r="P9" s="48">
        <f t="shared" si="10"/>
        <v>20</v>
      </c>
      <c r="Q9" s="48" t="str">
        <f t="shared" si="11"/>
        <v/>
      </c>
      <c r="R9" s="48" t="str">
        <f t="shared" si="12"/>
        <v/>
      </c>
      <c r="S9" s="48">
        <f>IF(J9="-","",IF(J9/4*S$2=0, "",J9/4*S$2))</f>
        <v>10</v>
      </c>
      <c r="T9" s="48">
        <f t="shared" si="13"/>
        <v>3.75</v>
      </c>
      <c r="U9" s="48">
        <f t="shared" si="14"/>
        <v>3.75</v>
      </c>
      <c r="V9" s="48" t="str">
        <f t="shared" si="15"/>
        <v/>
      </c>
      <c r="AQ9" s="21">
        <f t="shared" si="16"/>
        <v>0</v>
      </c>
      <c r="AR9" s="21" t="str">
        <f t="shared" si="17"/>
        <v/>
      </c>
    </row>
    <row r="10" spans="2:44" x14ac:dyDescent="0.3">
      <c r="B10" s="48">
        <v>1999</v>
      </c>
      <c r="C10" s="48" t="s">
        <v>51</v>
      </c>
      <c r="D10" s="48" t="s">
        <v>94</v>
      </c>
      <c r="E10" s="48">
        <v>3</v>
      </c>
      <c r="F10" s="48">
        <v>3</v>
      </c>
      <c r="G10" s="48">
        <v>3</v>
      </c>
      <c r="H10" s="48"/>
      <c r="I10" s="48"/>
      <c r="J10" s="48">
        <v>4</v>
      </c>
      <c r="K10" s="48">
        <v>4</v>
      </c>
      <c r="L10" s="48">
        <v>4</v>
      </c>
      <c r="M10" s="48"/>
      <c r="N10" s="48">
        <f t="shared" ref="N10:N11" si="18">IF(E10="-","",IF(E10/4*N$2=0, "",E10/4*N$2))</f>
        <v>11.25</v>
      </c>
      <c r="O10" s="48">
        <f t="shared" ref="O10:O11" si="19">IF(F10="-","",IF(F10/4*O$2=0, "",F10/4*O$2))</f>
        <v>11.25</v>
      </c>
      <c r="P10" s="48">
        <f t="shared" ref="P10:P11" si="20">IF(G10="-","",IF(G10/4*P$2=0, "",G10/4*P$2))</f>
        <v>15</v>
      </c>
      <c r="Q10" s="48" t="str">
        <f t="shared" ref="Q10:Q11" si="21">IF(H10="-","",IF(H10/4*Q$2=0, "",H10/4*Q$2))</f>
        <v/>
      </c>
      <c r="R10" s="48" t="str">
        <f t="shared" ref="R10:R11" si="22">IF(I10="-","",IF(I10/4*R$2=0, "",I10/4*R$2))</f>
        <v/>
      </c>
      <c r="S10" s="48">
        <f t="shared" ref="S10:S11" si="23">IF(J10="-","",IF(J10/4*S$2=0, "",J10/4*S$2))</f>
        <v>10</v>
      </c>
      <c r="T10" s="48">
        <f t="shared" ref="T10:T11" si="24">IF(K10="-","",IF(K10/4*T$2=0, "",K10/4*T$2))</f>
        <v>5</v>
      </c>
      <c r="U10" s="48">
        <f t="shared" ref="U10:U11" si="25">IF(L10="-","",IF(L10/4*U$2=0, "",L10/4*U$2))</f>
        <v>5</v>
      </c>
      <c r="V10" s="48" t="str">
        <f t="shared" ref="V10:V11" si="26">IF(M10="-","",IF(M10/4*V$2=0, "",M10/4*V$2))</f>
        <v/>
      </c>
      <c r="AQ10" s="21">
        <f t="shared" si="16"/>
        <v>0</v>
      </c>
      <c r="AR10" s="21" t="str">
        <f t="shared" si="17"/>
        <v/>
      </c>
    </row>
    <row r="11" spans="2:44" x14ac:dyDescent="0.3">
      <c r="B11" s="48">
        <v>1999</v>
      </c>
      <c r="C11" s="48" t="s">
        <v>22</v>
      </c>
      <c r="D11" s="48" t="s">
        <v>94</v>
      </c>
      <c r="E11" s="48"/>
      <c r="F11" s="48"/>
      <c r="G11" s="48"/>
      <c r="H11" s="48">
        <v>3</v>
      </c>
      <c r="I11" s="48">
        <v>3</v>
      </c>
      <c r="J11" s="48"/>
      <c r="K11" s="48"/>
      <c r="L11" s="48"/>
      <c r="M11" s="48">
        <v>4</v>
      </c>
      <c r="N11" s="48" t="str">
        <f t="shared" si="18"/>
        <v/>
      </c>
      <c r="O11" s="48" t="str">
        <f t="shared" si="19"/>
        <v/>
      </c>
      <c r="P11" s="48" t="str">
        <f t="shared" si="20"/>
        <v/>
      </c>
      <c r="Q11" s="48">
        <f t="shared" si="21"/>
        <v>11.25</v>
      </c>
      <c r="R11" s="48">
        <f t="shared" si="22"/>
        <v>7.5</v>
      </c>
      <c r="S11" s="48" t="str">
        <f t="shared" si="23"/>
        <v/>
      </c>
      <c r="T11" s="48" t="str">
        <f t="shared" si="24"/>
        <v/>
      </c>
      <c r="U11" s="48" t="str">
        <f t="shared" si="25"/>
        <v/>
      </c>
      <c r="V11" s="48">
        <f t="shared" si="26"/>
        <v>5</v>
      </c>
    </row>
    <row r="13" spans="2:44" x14ac:dyDescent="0.3">
      <c r="AO13"/>
    </row>
  </sheetData>
  <pageMargins left="0.7" right="0.7" top="0.75" bottom="0.75" header="0.3" footer="0.3"/>
  <headerFooter>
    <oddFooter>&amp;C_x000D_&amp;1#&amp;"Calibri"&amp;9&amp;K000000 Classified - Public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0487A-EBED-4F77-BC49-0D6D64ADE2B1}">
  <dimension ref="A1:U9"/>
  <sheetViews>
    <sheetView zoomScale="63" zoomScaleNormal="63" workbookViewId="0">
      <selection activeCell="J29" sqref="J29:J30"/>
    </sheetView>
  </sheetViews>
  <sheetFormatPr defaultColWidth="8.6640625" defaultRowHeight="14" x14ac:dyDescent="0.3"/>
  <cols>
    <col min="1" max="1" width="8.25" style="51" bestFit="1" customWidth="1"/>
    <col min="2" max="2" width="13.4140625" style="51" bestFit="1" customWidth="1"/>
    <col min="3" max="3" width="17.5" style="51" bestFit="1" customWidth="1"/>
    <col min="4" max="4" width="34.08203125" style="51" bestFit="1" customWidth="1"/>
    <col min="5" max="5" width="76.4140625" style="51" bestFit="1" customWidth="1"/>
    <col min="6" max="6" width="40.1640625" style="51" bestFit="1" customWidth="1"/>
    <col min="7" max="7" width="12.08203125" style="51" bestFit="1" customWidth="1"/>
    <col min="8" max="8" width="50.08203125" style="51" bestFit="1" customWidth="1"/>
    <col min="9" max="9" width="47.4140625" style="51" bestFit="1" customWidth="1"/>
    <col min="10" max="10" width="36.5" style="51" bestFit="1" customWidth="1"/>
    <col min="11" max="11" width="32" style="51" bestFit="1" customWidth="1"/>
    <col min="12" max="12" width="36.33203125" style="51" bestFit="1" customWidth="1"/>
    <col min="13" max="13" width="44.1640625" style="51" bestFit="1" customWidth="1"/>
    <col min="14" max="14" width="38.5" style="51" bestFit="1" customWidth="1"/>
    <col min="15" max="15" width="65" style="51" bestFit="1" customWidth="1"/>
    <col min="16" max="16" width="58.9140625" style="51" bestFit="1" customWidth="1"/>
    <col min="17" max="17" width="45.83203125" style="51" bestFit="1" customWidth="1"/>
    <col min="18" max="18" width="29.08203125" style="51" bestFit="1" customWidth="1"/>
    <col min="19" max="19" width="19.83203125" style="51" bestFit="1" customWidth="1"/>
    <col min="20" max="20" width="14" style="51" bestFit="1" customWidth="1"/>
    <col min="21" max="21" width="46.25" style="51" bestFit="1" customWidth="1"/>
    <col min="22" max="16384" width="8.6640625" style="51"/>
  </cols>
  <sheetData>
    <row r="1" spans="1:21" x14ac:dyDescent="0.3">
      <c r="A1" s="51" t="s">
        <v>60</v>
      </c>
      <c r="B1" s="51" t="s">
        <v>190</v>
      </c>
      <c r="C1" s="51" t="s">
        <v>189</v>
      </c>
      <c r="D1" s="51" t="s">
        <v>188</v>
      </c>
      <c r="E1" s="51" t="s">
        <v>187</v>
      </c>
      <c r="F1" s="51" t="s">
        <v>186</v>
      </c>
      <c r="G1" s="51" t="s">
        <v>185</v>
      </c>
      <c r="H1" s="51" t="s">
        <v>252</v>
      </c>
      <c r="I1" s="51" t="s">
        <v>251</v>
      </c>
      <c r="J1" s="51" t="s">
        <v>250</v>
      </c>
      <c r="K1" s="51" t="s">
        <v>249</v>
      </c>
      <c r="L1" s="51" t="s">
        <v>248</v>
      </c>
      <c r="M1" s="51" t="s">
        <v>247</v>
      </c>
      <c r="N1" s="51" t="s">
        <v>246</v>
      </c>
      <c r="O1" s="51" t="s">
        <v>245</v>
      </c>
      <c r="P1" s="51" t="s">
        <v>244</v>
      </c>
      <c r="Q1" s="51" t="s">
        <v>227</v>
      </c>
      <c r="R1" s="51" t="s">
        <v>174</v>
      </c>
      <c r="S1" s="51" t="s">
        <v>173</v>
      </c>
      <c r="T1" s="51" t="s">
        <v>172</v>
      </c>
      <c r="U1" s="51" t="s">
        <v>171</v>
      </c>
    </row>
    <row r="2" spans="1:21" x14ac:dyDescent="0.3">
      <c r="A2" s="52" t="s">
        <v>243</v>
      </c>
      <c r="B2" s="52" t="s">
        <v>159</v>
      </c>
      <c r="C2" s="52" t="s">
        <v>152</v>
      </c>
      <c r="D2" s="52" t="s">
        <v>235</v>
      </c>
      <c r="E2" s="52" t="s">
        <v>234</v>
      </c>
      <c r="F2" s="52" t="s">
        <v>93</v>
      </c>
      <c r="G2" s="52" t="s">
        <v>51</v>
      </c>
      <c r="H2" s="52" t="s">
        <v>149</v>
      </c>
      <c r="I2" s="52" t="s">
        <v>151</v>
      </c>
      <c r="J2" s="52" t="s">
        <v>149</v>
      </c>
      <c r="K2" s="52" t="s">
        <v>149</v>
      </c>
      <c r="L2" s="52" t="s">
        <v>149</v>
      </c>
      <c r="M2" s="52" t="s">
        <v>149</v>
      </c>
      <c r="N2" s="52" t="s">
        <v>151</v>
      </c>
      <c r="O2" s="52" t="s">
        <v>149</v>
      </c>
      <c r="P2" s="52"/>
      <c r="Q2" s="52"/>
      <c r="R2" s="52" t="s">
        <v>167</v>
      </c>
      <c r="S2" s="53">
        <v>45806.791493055556</v>
      </c>
      <c r="T2" s="52" t="s">
        <v>155</v>
      </c>
      <c r="U2" s="52" t="s">
        <v>233</v>
      </c>
    </row>
    <row r="3" spans="1:21" x14ac:dyDescent="0.3">
      <c r="A3" s="52" t="s">
        <v>242</v>
      </c>
      <c r="B3" s="52" t="s">
        <v>159</v>
      </c>
      <c r="C3" s="52" t="s">
        <v>152</v>
      </c>
      <c r="D3" s="52" t="s">
        <v>235</v>
      </c>
      <c r="E3" s="52" t="s">
        <v>234</v>
      </c>
      <c r="F3" s="52" t="s">
        <v>93</v>
      </c>
      <c r="G3" s="52" t="s">
        <v>22</v>
      </c>
      <c r="H3" s="52"/>
      <c r="I3" s="52"/>
      <c r="J3" s="52"/>
      <c r="K3" s="52"/>
      <c r="L3" s="52"/>
      <c r="M3" s="52"/>
      <c r="N3" s="52"/>
      <c r="O3" s="52"/>
      <c r="P3" s="52" t="s">
        <v>151</v>
      </c>
      <c r="Q3" s="52"/>
      <c r="R3" s="52" t="s">
        <v>167</v>
      </c>
      <c r="S3" s="53">
        <v>45806.796331018515</v>
      </c>
      <c r="T3" s="52" t="s">
        <v>155</v>
      </c>
      <c r="U3" s="52" t="s">
        <v>233</v>
      </c>
    </row>
    <row r="4" spans="1:21" x14ac:dyDescent="0.3">
      <c r="A4" s="52" t="s">
        <v>241</v>
      </c>
      <c r="B4" s="52" t="s">
        <v>159</v>
      </c>
      <c r="C4" s="52" t="s">
        <v>152</v>
      </c>
      <c r="D4" s="52" t="s">
        <v>235</v>
      </c>
      <c r="E4" s="52" t="s">
        <v>234</v>
      </c>
      <c r="F4" s="52" t="s">
        <v>93</v>
      </c>
      <c r="G4" s="52" t="s">
        <v>51</v>
      </c>
      <c r="H4" s="52" t="s">
        <v>149</v>
      </c>
      <c r="I4" s="52" t="s">
        <v>149</v>
      </c>
      <c r="J4" s="52" t="s">
        <v>151</v>
      </c>
      <c r="K4" s="52" t="s">
        <v>151</v>
      </c>
      <c r="L4" s="52" t="s">
        <v>151</v>
      </c>
      <c r="M4" s="52" t="s">
        <v>149</v>
      </c>
      <c r="N4" s="52" t="s">
        <v>149</v>
      </c>
      <c r="O4" s="52" t="s">
        <v>149</v>
      </c>
      <c r="P4" s="52"/>
      <c r="Q4" s="52"/>
      <c r="R4" s="52" t="s">
        <v>156</v>
      </c>
      <c r="S4" s="53">
        <v>45826.851226851853</v>
      </c>
      <c r="T4" s="52" t="s">
        <v>155</v>
      </c>
      <c r="U4" s="52" t="s">
        <v>233</v>
      </c>
    </row>
    <row r="5" spans="1:21" x14ac:dyDescent="0.3">
      <c r="A5" s="52" t="s">
        <v>240</v>
      </c>
      <c r="B5" s="52" t="s">
        <v>159</v>
      </c>
      <c r="C5" s="52" t="s">
        <v>152</v>
      </c>
      <c r="D5" s="52" t="s">
        <v>235</v>
      </c>
      <c r="E5" s="52" t="s">
        <v>234</v>
      </c>
      <c r="F5" s="52" t="s">
        <v>93</v>
      </c>
      <c r="G5" s="52" t="s">
        <v>51</v>
      </c>
      <c r="H5" s="52" t="s">
        <v>151</v>
      </c>
      <c r="I5" s="52" t="s">
        <v>151</v>
      </c>
      <c r="J5" s="52" t="s">
        <v>149</v>
      </c>
      <c r="K5" s="52" t="s">
        <v>151</v>
      </c>
      <c r="L5" s="52" t="s">
        <v>149</v>
      </c>
      <c r="M5" s="52" t="s">
        <v>149</v>
      </c>
      <c r="N5" s="52" t="s">
        <v>151</v>
      </c>
      <c r="O5" s="52" t="s">
        <v>149</v>
      </c>
      <c r="P5" s="52"/>
      <c r="Q5" s="52"/>
      <c r="R5" s="52" t="s">
        <v>156</v>
      </c>
      <c r="S5" s="53">
        <v>45826.851550925923</v>
      </c>
      <c r="T5" s="52" t="s">
        <v>155</v>
      </c>
      <c r="U5" s="52" t="s">
        <v>233</v>
      </c>
    </row>
    <row r="6" spans="1:21" x14ac:dyDescent="0.3">
      <c r="A6" s="52" t="s">
        <v>239</v>
      </c>
      <c r="B6" s="52" t="s">
        <v>159</v>
      </c>
      <c r="C6" s="52" t="s">
        <v>152</v>
      </c>
      <c r="D6" s="52" t="s">
        <v>235</v>
      </c>
      <c r="E6" s="52" t="s">
        <v>234</v>
      </c>
      <c r="F6" s="52" t="s">
        <v>93</v>
      </c>
      <c r="G6" s="52" t="s">
        <v>22</v>
      </c>
      <c r="H6" s="52"/>
      <c r="I6" s="52"/>
      <c r="J6" s="52"/>
      <c r="K6" s="52"/>
      <c r="L6" s="52"/>
      <c r="M6" s="52"/>
      <c r="N6" s="52"/>
      <c r="O6" s="52"/>
      <c r="P6" s="52" t="s">
        <v>149</v>
      </c>
      <c r="Q6" s="52"/>
      <c r="R6" s="52" t="s">
        <v>156</v>
      </c>
      <c r="S6" s="53">
        <v>45826.851701388892</v>
      </c>
      <c r="T6" s="52" t="s">
        <v>155</v>
      </c>
      <c r="U6" s="52" t="s">
        <v>233</v>
      </c>
    </row>
    <row r="7" spans="1:21" x14ac:dyDescent="0.3">
      <c r="A7" s="52" t="s">
        <v>238</v>
      </c>
      <c r="B7" s="52" t="s">
        <v>159</v>
      </c>
      <c r="C7" s="52" t="s">
        <v>152</v>
      </c>
      <c r="D7" s="52" t="s">
        <v>235</v>
      </c>
      <c r="E7" s="52" t="s">
        <v>234</v>
      </c>
      <c r="F7" s="52" t="s">
        <v>94</v>
      </c>
      <c r="G7" s="52" t="s">
        <v>51</v>
      </c>
      <c r="H7" s="52" t="s">
        <v>151</v>
      </c>
      <c r="I7" s="52" t="s">
        <v>151</v>
      </c>
      <c r="J7" s="52" t="s">
        <v>149</v>
      </c>
      <c r="K7" s="52" t="s">
        <v>151</v>
      </c>
      <c r="L7" s="52" t="s">
        <v>151</v>
      </c>
      <c r="M7" s="52" t="s">
        <v>149</v>
      </c>
      <c r="N7" s="52" t="s">
        <v>151</v>
      </c>
      <c r="O7" s="52" t="s">
        <v>151</v>
      </c>
      <c r="P7" s="52"/>
      <c r="Q7" s="52"/>
      <c r="R7" s="52" t="s">
        <v>156</v>
      </c>
      <c r="S7" s="53">
        <v>45826.852106481485</v>
      </c>
      <c r="T7" s="52" t="s">
        <v>155</v>
      </c>
      <c r="U7" s="52" t="s">
        <v>233</v>
      </c>
    </row>
    <row r="8" spans="1:21" x14ac:dyDescent="0.3">
      <c r="A8" s="52" t="s">
        <v>237</v>
      </c>
      <c r="B8" s="52" t="s">
        <v>159</v>
      </c>
      <c r="C8" s="52" t="s">
        <v>152</v>
      </c>
      <c r="D8" s="52" t="s">
        <v>235</v>
      </c>
      <c r="E8" s="52" t="s">
        <v>234</v>
      </c>
      <c r="F8" s="52" t="s">
        <v>94</v>
      </c>
      <c r="G8" s="52" t="s">
        <v>51</v>
      </c>
      <c r="H8" s="52" t="s">
        <v>151</v>
      </c>
      <c r="I8" s="52" t="s">
        <v>151</v>
      </c>
      <c r="J8" s="52" t="s">
        <v>151</v>
      </c>
      <c r="K8" s="52" t="s">
        <v>151</v>
      </c>
      <c r="L8" s="52" t="s">
        <v>151</v>
      </c>
      <c r="M8" s="52" t="s">
        <v>149</v>
      </c>
      <c r="N8" s="52" t="s">
        <v>149</v>
      </c>
      <c r="O8" s="52" t="s">
        <v>149</v>
      </c>
      <c r="P8" s="52"/>
      <c r="Q8" s="52"/>
      <c r="R8" s="52" t="s">
        <v>156</v>
      </c>
      <c r="S8" s="53">
        <v>45826.852418981478</v>
      </c>
      <c r="T8" s="52" t="s">
        <v>155</v>
      </c>
      <c r="U8" s="52" t="s">
        <v>233</v>
      </c>
    </row>
    <row r="9" spans="1:21" x14ac:dyDescent="0.3">
      <c r="A9" s="52" t="s">
        <v>236</v>
      </c>
      <c r="B9" s="52" t="s">
        <v>159</v>
      </c>
      <c r="C9" s="52" t="s">
        <v>152</v>
      </c>
      <c r="D9" s="52" t="s">
        <v>235</v>
      </c>
      <c r="E9" s="52" t="s">
        <v>234</v>
      </c>
      <c r="F9" s="52" t="s">
        <v>94</v>
      </c>
      <c r="G9" s="52" t="s">
        <v>22</v>
      </c>
      <c r="H9" s="52"/>
      <c r="I9" s="52"/>
      <c r="J9" s="52"/>
      <c r="K9" s="52"/>
      <c r="L9" s="52"/>
      <c r="M9" s="52"/>
      <c r="N9" s="52"/>
      <c r="O9" s="52"/>
      <c r="P9" s="52" t="s">
        <v>149</v>
      </c>
      <c r="Q9" s="52"/>
      <c r="R9" s="52" t="s">
        <v>156</v>
      </c>
      <c r="S9" s="53">
        <v>45826.85261574074</v>
      </c>
      <c r="T9" s="52" t="s">
        <v>155</v>
      </c>
      <c r="U9" s="52" t="s">
        <v>233</v>
      </c>
    </row>
  </sheetData>
  <pageMargins left="0.7" right="0.7" top="0.75" bottom="0.75" header="0.3" footer="0.3"/>
  <headerFooter>
    <oddFooter>&amp;C_x000D_&amp;1#&amp;"Calibri"&amp;9&amp;K000000 Classified - Public</oddFooter>
  </headerFooter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1CE7D-7DF7-465C-870C-08B2C76488FB}">
  <sheetPr>
    <tabColor rgb="FF92D050"/>
  </sheetPr>
  <dimension ref="B1:BM12"/>
  <sheetViews>
    <sheetView topLeftCell="E1" zoomScale="55" zoomScaleNormal="55" workbookViewId="0">
      <selection activeCell="AI28" sqref="AI28"/>
    </sheetView>
  </sheetViews>
  <sheetFormatPr defaultRowHeight="14" x14ac:dyDescent="0.3"/>
  <cols>
    <col min="1" max="1" width="3.08203125" customWidth="1"/>
    <col min="3" max="3" width="11.9140625" bestFit="1" customWidth="1"/>
    <col min="4" max="4" width="46.33203125" bestFit="1" customWidth="1"/>
    <col min="5" max="11" width="5.1640625" customWidth="1"/>
    <col min="12" max="18" width="5.75" customWidth="1"/>
    <col min="19" max="19" width="4.25" customWidth="1"/>
    <col min="20" max="20" width="62" bestFit="1" customWidth="1"/>
    <col min="21" max="21" width="7.6640625" style="25" bestFit="1" customWidth="1"/>
    <col min="22" max="27" width="6.75" style="25" bestFit="1" customWidth="1"/>
    <col min="28" max="30" width="7.9140625" style="25" bestFit="1" customWidth="1"/>
    <col min="31" max="31" width="6.75" style="25" bestFit="1" customWidth="1"/>
    <col min="32" max="34" width="7.9140625" style="25" bestFit="1" customWidth="1"/>
    <col min="35" max="41" width="6.75" style="25" bestFit="1" customWidth="1"/>
    <col min="42" max="62" width="6.4140625" style="25" bestFit="1" customWidth="1"/>
    <col min="63" max="63" width="6.4140625" style="25" customWidth="1"/>
  </cols>
  <sheetData>
    <row r="1" spans="2:65" x14ac:dyDescent="0.3">
      <c r="T1" s="23" t="s">
        <v>25</v>
      </c>
      <c r="U1" s="24">
        <v>1999</v>
      </c>
    </row>
    <row r="2" spans="2:65" x14ac:dyDescent="0.3">
      <c r="B2" s="48"/>
      <c r="C2" s="48"/>
      <c r="D2" s="48" t="s">
        <v>20</v>
      </c>
      <c r="E2" s="1">
        <v>15</v>
      </c>
      <c r="F2" s="1">
        <v>15</v>
      </c>
      <c r="G2" s="1">
        <v>15</v>
      </c>
      <c r="H2" s="1">
        <v>10</v>
      </c>
      <c r="I2" s="1">
        <v>15</v>
      </c>
      <c r="J2" s="1">
        <v>15</v>
      </c>
      <c r="K2" s="1">
        <v>15</v>
      </c>
      <c r="L2" s="1">
        <v>15</v>
      </c>
      <c r="M2" s="1">
        <v>15</v>
      </c>
      <c r="N2" s="1">
        <v>15</v>
      </c>
      <c r="O2" s="1">
        <v>10</v>
      </c>
      <c r="P2" s="1">
        <v>15</v>
      </c>
      <c r="Q2" s="1">
        <v>15</v>
      </c>
      <c r="R2" s="1">
        <v>15</v>
      </c>
      <c r="S2" s="1"/>
      <c r="U2" s="1">
        <v>15</v>
      </c>
      <c r="V2" s="1">
        <v>15</v>
      </c>
      <c r="W2" s="1">
        <v>15</v>
      </c>
      <c r="X2" s="1">
        <v>10</v>
      </c>
      <c r="Y2" s="1">
        <v>15</v>
      </c>
      <c r="Z2" s="1">
        <v>15</v>
      </c>
      <c r="AA2" s="1">
        <v>15</v>
      </c>
      <c r="AB2" s="1">
        <v>15</v>
      </c>
      <c r="AC2" s="1">
        <v>15</v>
      </c>
      <c r="AD2" s="1">
        <v>15</v>
      </c>
      <c r="AE2" s="1">
        <v>10</v>
      </c>
      <c r="AF2" s="1">
        <v>15</v>
      </c>
      <c r="AG2" s="1">
        <v>15</v>
      </c>
      <c r="AH2" s="1">
        <v>15</v>
      </c>
      <c r="AI2" s="47"/>
      <c r="AJ2" s="47"/>
      <c r="AK2" s="47"/>
      <c r="AL2" s="46"/>
      <c r="AM2" s="46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6"/>
      <c r="BC2" s="47"/>
      <c r="BD2" s="47"/>
      <c r="BE2" s="47"/>
      <c r="BF2" s="47"/>
      <c r="BG2" s="46"/>
      <c r="BH2" s="46"/>
      <c r="BI2" s="45"/>
      <c r="BJ2" s="45"/>
      <c r="BK2" s="1"/>
      <c r="BL2" s="1"/>
    </row>
    <row r="3" spans="2:65" x14ac:dyDescent="0.3">
      <c r="B3" s="48" t="s">
        <v>25</v>
      </c>
      <c r="C3" s="48" t="s">
        <v>0</v>
      </c>
      <c r="D3" s="48" t="s">
        <v>1</v>
      </c>
      <c r="E3" s="49" t="s">
        <v>2</v>
      </c>
      <c r="F3" s="49" t="s">
        <v>3</v>
      </c>
      <c r="G3" s="49" t="s">
        <v>4</v>
      </c>
      <c r="H3" s="49" t="s">
        <v>5</v>
      </c>
      <c r="I3" s="49" t="s">
        <v>6</v>
      </c>
      <c r="J3" s="49" t="s">
        <v>7</v>
      </c>
      <c r="K3" s="49" t="s">
        <v>8</v>
      </c>
      <c r="L3" s="50" t="s">
        <v>11</v>
      </c>
      <c r="M3" s="50" t="s">
        <v>12</v>
      </c>
      <c r="N3" s="50" t="s">
        <v>13</v>
      </c>
      <c r="O3" s="50" t="s">
        <v>14</v>
      </c>
      <c r="P3" s="50" t="s">
        <v>15</v>
      </c>
      <c r="Q3" s="50" t="s">
        <v>16</v>
      </c>
      <c r="R3" s="50" t="s">
        <v>17</v>
      </c>
      <c r="S3" s="44"/>
      <c r="T3" s="23" t="s">
        <v>29</v>
      </c>
      <c r="U3" s="21" t="s">
        <v>30</v>
      </c>
      <c r="V3" s="21" t="s">
        <v>31</v>
      </c>
      <c r="W3" s="21" t="s">
        <v>32</v>
      </c>
      <c r="X3" s="21" t="s">
        <v>33</v>
      </c>
      <c r="Y3" s="21" t="s">
        <v>34</v>
      </c>
      <c r="Z3" s="21" t="s">
        <v>35</v>
      </c>
      <c r="AA3" s="21" t="s">
        <v>36</v>
      </c>
      <c r="AB3" s="21" t="s">
        <v>39</v>
      </c>
      <c r="AC3" s="21" t="s">
        <v>40</v>
      </c>
      <c r="AD3" s="21" t="s">
        <v>41</v>
      </c>
      <c r="AE3" s="21" t="s">
        <v>42</v>
      </c>
      <c r="AF3" s="21" t="s">
        <v>43</v>
      </c>
      <c r="AG3" s="21" t="s">
        <v>44</v>
      </c>
      <c r="AH3" s="21" t="s">
        <v>45</v>
      </c>
      <c r="AI3" s="21" t="s">
        <v>48</v>
      </c>
      <c r="AJ3" s="21" t="s">
        <v>49</v>
      </c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 s="21"/>
      <c r="BL3" s="21"/>
      <c r="BM3" s="21"/>
    </row>
    <row r="4" spans="2:65" x14ac:dyDescent="0.3">
      <c r="B4" s="48">
        <v>1999</v>
      </c>
      <c r="C4" s="48" t="s">
        <v>51</v>
      </c>
      <c r="D4" s="48" t="s">
        <v>258</v>
      </c>
      <c r="E4" s="48">
        <v>4</v>
      </c>
      <c r="F4" s="48">
        <v>3</v>
      </c>
      <c r="G4" s="48">
        <v>3</v>
      </c>
      <c r="H4" s="48">
        <v>3</v>
      </c>
      <c r="I4" s="48">
        <v>4</v>
      </c>
      <c r="J4" s="48">
        <v>4</v>
      </c>
      <c r="K4" s="48"/>
      <c r="L4" s="48">
        <f t="shared" ref="L4:R4" si="0">IF(E4="-","",IF(E4/4*L$2=0, "",E4/4*L$2))</f>
        <v>15</v>
      </c>
      <c r="M4" s="48">
        <f t="shared" si="0"/>
        <v>11.25</v>
      </c>
      <c r="N4" s="48">
        <f t="shared" si="0"/>
        <v>11.25</v>
      </c>
      <c r="O4" s="48">
        <f t="shared" si="0"/>
        <v>7.5</v>
      </c>
      <c r="P4" s="48">
        <f t="shared" si="0"/>
        <v>15</v>
      </c>
      <c r="Q4" s="48">
        <f t="shared" si="0"/>
        <v>15</v>
      </c>
      <c r="R4" s="48" t="str">
        <f t="shared" si="0"/>
        <v/>
      </c>
      <c r="T4" s="22" t="s">
        <v>254</v>
      </c>
      <c r="U4" s="21">
        <v>4</v>
      </c>
      <c r="V4" s="21">
        <v>4</v>
      </c>
      <c r="W4" s="21">
        <v>3</v>
      </c>
      <c r="X4" s="21">
        <v>4</v>
      </c>
      <c r="Y4" s="21">
        <v>4</v>
      </c>
      <c r="Z4" s="21">
        <v>4</v>
      </c>
      <c r="AA4" s="21">
        <v>3</v>
      </c>
      <c r="AB4" s="21">
        <v>15</v>
      </c>
      <c r="AC4" s="21">
        <v>15</v>
      </c>
      <c r="AD4" s="21">
        <v>11.25</v>
      </c>
      <c r="AE4" s="21">
        <v>10</v>
      </c>
      <c r="AF4" s="21">
        <v>15</v>
      </c>
      <c r="AG4" s="21">
        <v>15</v>
      </c>
      <c r="AH4" s="21">
        <v>11.25</v>
      </c>
      <c r="AI4" s="21">
        <f>SUM(U4:AA4)</f>
        <v>26</v>
      </c>
      <c r="AJ4" s="21">
        <f>IF(SUM(AB4:AH4)=0,"",SUMIFS(AB4:AH4, AB4:AH4, "&lt;&gt;")/SUMIFS($AB$2:$AH$2,AB4:AH4, "&lt;&gt;")*100)</f>
        <v>92.5</v>
      </c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 s="21"/>
      <c r="BL4" s="21"/>
      <c r="BM4" s="21"/>
    </row>
    <row r="5" spans="2:65" x14ac:dyDescent="0.3">
      <c r="B5" s="48">
        <v>1999</v>
      </c>
      <c r="C5" s="48" t="s">
        <v>22</v>
      </c>
      <c r="D5" s="48" t="s">
        <v>258</v>
      </c>
      <c r="E5" s="48"/>
      <c r="F5" s="48"/>
      <c r="G5" s="48"/>
      <c r="H5" s="48"/>
      <c r="I5" s="48"/>
      <c r="J5" s="48"/>
      <c r="K5" s="48">
        <v>3</v>
      </c>
      <c r="L5" s="48" t="str">
        <f t="shared" ref="L5:L9" si="1">IF(E5="-","",IF(E5/4*L$2=0, "",E5/4*L$2))</f>
        <v/>
      </c>
      <c r="M5" s="48" t="str">
        <f t="shared" ref="M5:M9" si="2">IF(F5="-","",IF(F5/4*M$2=0, "",F5/4*M$2))</f>
        <v/>
      </c>
      <c r="N5" s="48" t="str">
        <f t="shared" ref="N5:N9" si="3">IF(G5="-","",IF(G5/4*N$2=0, "",G5/4*N$2))</f>
        <v/>
      </c>
      <c r="O5" s="48" t="str">
        <f t="shared" ref="O5:O9" si="4">IF(H5="-","",IF(H5/4*O$2=0, "",H5/4*O$2))</f>
        <v/>
      </c>
      <c r="P5" s="48" t="str">
        <f t="shared" ref="P5:P9" si="5">IF(I5="-","",IF(I5/4*P$2=0, "",I5/4*P$2))</f>
        <v/>
      </c>
      <c r="Q5" s="48" t="str">
        <f t="shared" ref="Q5:Q9" si="6">IF(J5="-","",IF(J5/4*Q$2=0, "",J5/4*Q$2))</f>
        <v/>
      </c>
      <c r="R5" s="48">
        <f t="shared" ref="R5:R9" si="7">IF(K5="-","",IF(K5/4*R$2=0, "",K5/4*R$2))</f>
        <v>11.25</v>
      </c>
      <c r="T5" s="22" t="s">
        <v>258</v>
      </c>
      <c r="U5" s="21">
        <v>4</v>
      </c>
      <c r="V5" s="21">
        <v>3.5</v>
      </c>
      <c r="W5" s="21">
        <v>3</v>
      </c>
      <c r="X5" s="21">
        <v>3.5</v>
      </c>
      <c r="Y5" s="21">
        <v>4</v>
      </c>
      <c r="Z5" s="21">
        <v>3.5</v>
      </c>
      <c r="AA5" s="21">
        <v>3</v>
      </c>
      <c r="AB5" s="21">
        <v>15</v>
      </c>
      <c r="AC5" s="21">
        <v>13.125</v>
      </c>
      <c r="AD5" s="21">
        <v>11.25</v>
      </c>
      <c r="AE5" s="21">
        <v>8.75</v>
      </c>
      <c r="AF5" s="21">
        <v>15</v>
      </c>
      <c r="AG5" s="21">
        <v>13.125</v>
      </c>
      <c r="AH5" s="21">
        <v>11.25</v>
      </c>
      <c r="AI5" s="21">
        <f>SUM(U5:AA5)</f>
        <v>24.5</v>
      </c>
      <c r="AJ5" s="21">
        <f t="shared" ref="AJ5:AJ8" si="8">IF(SUM(AB5:AH5)=0,"",SUMIFS(AB5:AH5, AB5:AH5, "&lt;&gt;")/SUMIFS($AB$2:$AH$2,AB5:AH5, "&lt;&gt;")*100)</f>
        <v>87.5</v>
      </c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 s="21"/>
      <c r="BL5" s="21"/>
      <c r="BM5" s="21"/>
    </row>
    <row r="6" spans="2:65" x14ac:dyDescent="0.3">
      <c r="B6" s="48">
        <v>1999</v>
      </c>
      <c r="C6" s="48" t="s">
        <v>51</v>
      </c>
      <c r="D6" s="48" t="s">
        <v>258</v>
      </c>
      <c r="E6" s="48">
        <v>4</v>
      </c>
      <c r="F6" s="48">
        <v>4</v>
      </c>
      <c r="G6" s="48">
        <v>3</v>
      </c>
      <c r="H6" s="48">
        <v>4</v>
      </c>
      <c r="I6" s="48">
        <v>4</v>
      </c>
      <c r="J6" s="48">
        <v>3</v>
      </c>
      <c r="K6" s="48"/>
      <c r="L6" s="48">
        <f t="shared" si="1"/>
        <v>15</v>
      </c>
      <c r="M6" s="48">
        <f t="shared" si="2"/>
        <v>15</v>
      </c>
      <c r="N6" s="48">
        <f t="shared" si="3"/>
        <v>11.25</v>
      </c>
      <c r="O6" s="48">
        <f t="shared" si="4"/>
        <v>10</v>
      </c>
      <c r="P6" s="48">
        <f t="shared" si="5"/>
        <v>15</v>
      </c>
      <c r="Q6" s="48">
        <f t="shared" si="6"/>
        <v>11.25</v>
      </c>
      <c r="R6" s="48" t="str">
        <f t="shared" si="7"/>
        <v/>
      </c>
      <c r="T6" s="22" t="s">
        <v>50</v>
      </c>
      <c r="U6" s="21">
        <v>4</v>
      </c>
      <c r="V6" s="21">
        <v>3.6666666666666665</v>
      </c>
      <c r="W6" s="21">
        <v>3</v>
      </c>
      <c r="X6" s="21">
        <v>3.6666666666666665</v>
      </c>
      <c r="Y6" s="21">
        <v>4</v>
      </c>
      <c r="Z6" s="21">
        <v>3.6666666666666665</v>
      </c>
      <c r="AA6" s="21">
        <v>3</v>
      </c>
      <c r="AB6" s="21">
        <v>15</v>
      </c>
      <c r="AC6" s="21">
        <v>13.75</v>
      </c>
      <c r="AD6" s="21">
        <v>11.25</v>
      </c>
      <c r="AE6" s="21">
        <v>9.1666666666666661</v>
      </c>
      <c r="AF6" s="21">
        <v>15</v>
      </c>
      <c r="AG6" s="21">
        <v>13.75</v>
      </c>
      <c r="AH6" s="21">
        <v>11.25</v>
      </c>
      <c r="AI6" s="21">
        <f>SUM(U6:AA6)</f>
        <v>25</v>
      </c>
      <c r="AJ6" s="21">
        <f t="shared" si="8"/>
        <v>89.166666666666657</v>
      </c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 s="21"/>
      <c r="BM6" s="21"/>
    </row>
    <row r="7" spans="2:65" x14ac:dyDescent="0.3">
      <c r="B7" s="48">
        <v>1999</v>
      </c>
      <c r="C7" s="48" t="s">
        <v>22</v>
      </c>
      <c r="D7" s="48" t="s">
        <v>258</v>
      </c>
      <c r="E7" s="48"/>
      <c r="F7" s="48"/>
      <c r="G7" s="48"/>
      <c r="H7" s="48"/>
      <c r="I7" s="48"/>
      <c r="J7" s="48"/>
      <c r="K7" s="48">
        <v>3</v>
      </c>
      <c r="L7" s="48" t="str">
        <f t="shared" si="1"/>
        <v/>
      </c>
      <c r="M7" s="48" t="str">
        <f t="shared" si="2"/>
        <v/>
      </c>
      <c r="N7" s="48" t="str">
        <f t="shared" si="3"/>
        <v/>
      </c>
      <c r="O7" s="48" t="str">
        <f t="shared" si="4"/>
        <v/>
      </c>
      <c r="P7" s="48" t="str">
        <f t="shared" si="5"/>
        <v/>
      </c>
      <c r="Q7" s="48" t="str">
        <f t="shared" si="6"/>
        <v/>
      </c>
      <c r="R7" s="48">
        <f t="shared" si="7"/>
        <v>11.25</v>
      </c>
      <c r="U7"/>
      <c r="V7"/>
      <c r="W7"/>
      <c r="X7"/>
      <c r="Y7"/>
      <c r="Z7"/>
      <c r="AA7"/>
      <c r="AB7"/>
      <c r="AC7"/>
      <c r="AD7"/>
      <c r="AE7"/>
      <c r="AF7"/>
      <c r="AG7"/>
      <c r="AH7"/>
      <c r="AI7" s="21"/>
      <c r="AJ7" s="21" t="str">
        <f t="shared" si="8"/>
        <v/>
      </c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</row>
    <row r="8" spans="2:65" x14ac:dyDescent="0.3">
      <c r="B8" s="48">
        <v>1999</v>
      </c>
      <c r="C8" s="48" t="s">
        <v>51</v>
      </c>
      <c r="D8" s="48" t="s">
        <v>254</v>
      </c>
      <c r="E8" s="48">
        <v>4</v>
      </c>
      <c r="F8" s="48">
        <v>4</v>
      </c>
      <c r="G8" s="48">
        <v>3</v>
      </c>
      <c r="H8" s="48">
        <v>4</v>
      </c>
      <c r="I8" s="48">
        <v>4</v>
      </c>
      <c r="J8" s="48">
        <v>4</v>
      </c>
      <c r="K8" s="48"/>
      <c r="L8" s="48">
        <f t="shared" si="1"/>
        <v>15</v>
      </c>
      <c r="M8" s="48">
        <f t="shared" si="2"/>
        <v>15</v>
      </c>
      <c r="N8" s="48">
        <f t="shared" si="3"/>
        <v>11.25</v>
      </c>
      <c r="O8" s="48">
        <f t="shared" si="4"/>
        <v>10</v>
      </c>
      <c r="P8" s="48">
        <f t="shared" si="5"/>
        <v>15</v>
      </c>
      <c r="Q8" s="48">
        <f t="shared" si="6"/>
        <v>15</v>
      </c>
      <c r="R8" s="48" t="str">
        <f t="shared" si="7"/>
        <v/>
      </c>
      <c r="U8"/>
      <c r="V8"/>
      <c r="W8"/>
      <c r="X8"/>
      <c r="Y8"/>
      <c r="Z8"/>
      <c r="AA8"/>
      <c r="AB8"/>
      <c r="AC8"/>
      <c r="AD8"/>
      <c r="AE8"/>
      <c r="AF8"/>
      <c r="AG8"/>
      <c r="AH8"/>
      <c r="AI8" s="21"/>
      <c r="AJ8" s="21" t="str">
        <f t="shared" si="8"/>
        <v/>
      </c>
      <c r="AK8"/>
      <c r="AL8"/>
      <c r="AM8"/>
      <c r="AN8"/>
      <c r="AO8"/>
      <c r="AP8"/>
    </row>
    <row r="9" spans="2:65" x14ac:dyDescent="0.3">
      <c r="B9" s="48">
        <v>1999</v>
      </c>
      <c r="C9" s="48" t="s">
        <v>22</v>
      </c>
      <c r="D9" s="48" t="s">
        <v>254</v>
      </c>
      <c r="E9" s="48"/>
      <c r="F9" s="48"/>
      <c r="G9" s="48"/>
      <c r="H9" s="48"/>
      <c r="I9" s="48"/>
      <c r="J9" s="48"/>
      <c r="K9" s="48">
        <v>3</v>
      </c>
      <c r="L9" s="48" t="str">
        <f t="shared" si="1"/>
        <v/>
      </c>
      <c r="M9" s="48" t="str">
        <f t="shared" si="2"/>
        <v/>
      </c>
      <c r="N9" s="48" t="str">
        <f t="shared" si="3"/>
        <v/>
      </c>
      <c r="O9" s="48" t="str">
        <f t="shared" si="4"/>
        <v/>
      </c>
      <c r="P9" s="48" t="str">
        <f t="shared" si="5"/>
        <v/>
      </c>
      <c r="Q9" s="48" t="str">
        <f t="shared" si="6"/>
        <v/>
      </c>
      <c r="R9" s="48">
        <f t="shared" si="7"/>
        <v>11.25</v>
      </c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</row>
    <row r="10" spans="2:65" x14ac:dyDescent="0.3"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</row>
    <row r="11" spans="2:65" x14ac:dyDescent="0.3"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</row>
    <row r="12" spans="2:65" x14ac:dyDescent="0.3"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</row>
  </sheetData>
  <pageMargins left="0.7" right="0.7" top="0.75" bottom="0.75" header="0.3" footer="0.3"/>
  <headerFooter>
    <oddFooter>&amp;C_x000D_&amp;1#&amp;"Calibri"&amp;9&amp;K000000 Classified - Public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B73DA-B372-40BB-9BCB-13D3D5938B3A}">
  <dimension ref="A1:T7"/>
  <sheetViews>
    <sheetView workbookViewId="0">
      <selection activeCell="J29" sqref="J29:J30"/>
    </sheetView>
  </sheetViews>
  <sheetFormatPr defaultColWidth="8.6640625" defaultRowHeight="14" x14ac:dyDescent="0.3"/>
  <cols>
    <col min="1" max="1" width="7.08203125" style="51" bestFit="1" customWidth="1"/>
    <col min="2" max="2" width="11.83203125" style="51" bestFit="1" customWidth="1"/>
    <col min="3" max="3" width="16" style="51" bestFit="1" customWidth="1"/>
    <col min="4" max="4" width="11.08203125" style="51" bestFit="1" customWidth="1"/>
    <col min="5" max="5" width="9.08203125" style="51" bestFit="1" customWidth="1"/>
    <col min="6" max="6" width="60.5" style="51" bestFit="1" customWidth="1"/>
    <col min="7" max="7" width="11.6640625" style="51" bestFit="1" customWidth="1"/>
    <col min="8" max="8" width="45.4140625" style="51" bestFit="1" customWidth="1"/>
    <col min="9" max="9" width="50.83203125" style="51" bestFit="1" customWidth="1"/>
    <col min="10" max="10" width="47.4140625" style="51" bestFit="1" customWidth="1"/>
    <col min="11" max="11" width="49.83203125" style="51" bestFit="1" customWidth="1"/>
    <col min="12" max="12" width="53.08203125" style="51" bestFit="1" customWidth="1"/>
    <col min="13" max="13" width="80.6640625" style="51" bestFit="1" customWidth="1"/>
    <col min="14" max="14" width="56.9140625" style="51" bestFit="1" customWidth="1"/>
    <col min="15" max="15" width="43.4140625" style="51" bestFit="1" customWidth="1"/>
    <col min="16" max="16" width="12.83203125" style="51" bestFit="1" customWidth="1"/>
    <col min="17" max="17" width="28.25" style="51" bestFit="1" customWidth="1"/>
    <col min="18" max="18" width="18.6640625" style="51" bestFit="1" customWidth="1"/>
    <col min="19" max="19" width="12.4140625" style="51" bestFit="1" customWidth="1"/>
    <col min="20" max="20" width="52.75" style="51" bestFit="1" customWidth="1"/>
    <col min="21" max="16384" width="8.6640625" style="51"/>
  </cols>
  <sheetData>
    <row r="1" spans="1:20" x14ac:dyDescent="0.3">
      <c r="A1" s="51" t="s">
        <v>60</v>
      </c>
      <c r="B1" s="51" t="s">
        <v>190</v>
      </c>
      <c r="C1" s="51" t="s">
        <v>189</v>
      </c>
      <c r="D1" s="51" t="s">
        <v>188</v>
      </c>
      <c r="E1" s="51" t="s">
        <v>187</v>
      </c>
      <c r="F1" s="51" t="s">
        <v>186</v>
      </c>
      <c r="G1" s="51" t="s">
        <v>185</v>
      </c>
      <c r="H1" s="51" t="s">
        <v>270</v>
      </c>
      <c r="I1" s="51" t="s">
        <v>269</v>
      </c>
      <c r="J1" s="51" t="s">
        <v>268</v>
      </c>
      <c r="K1" s="51" t="s">
        <v>267</v>
      </c>
      <c r="L1" s="51" t="s">
        <v>266</v>
      </c>
      <c r="M1" s="51" t="s">
        <v>265</v>
      </c>
      <c r="N1" s="51" t="s">
        <v>264</v>
      </c>
      <c r="O1" s="51" t="s">
        <v>227</v>
      </c>
      <c r="P1" s="51" t="s">
        <v>263</v>
      </c>
      <c r="Q1" s="51" t="s">
        <v>174</v>
      </c>
      <c r="R1" s="51" t="s">
        <v>173</v>
      </c>
      <c r="S1" s="51" t="s">
        <v>172</v>
      </c>
      <c r="T1" s="51" t="s">
        <v>171</v>
      </c>
    </row>
    <row r="2" spans="1:20" x14ac:dyDescent="0.3">
      <c r="A2" s="52" t="s">
        <v>262</v>
      </c>
      <c r="B2" s="52" t="s">
        <v>159</v>
      </c>
      <c r="C2" s="52" t="s">
        <v>152</v>
      </c>
      <c r="D2" s="52" t="s">
        <v>255</v>
      </c>
      <c r="E2" s="52"/>
      <c r="F2" s="52" t="s">
        <v>258</v>
      </c>
      <c r="G2" s="52" t="s">
        <v>51</v>
      </c>
      <c r="H2" s="52" t="s">
        <v>149</v>
      </c>
      <c r="I2" s="52" t="s">
        <v>151</v>
      </c>
      <c r="J2" s="52" t="s">
        <v>151</v>
      </c>
      <c r="K2" s="52" t="s">
        <v>151</v>
      </c>
      <c r="L2" s="52" t="s">
        <v>149</v>
      </c>
      <c r="M2" s="52" t="s">
        <v>149</v>
      </c>
      <c r="N2" s="52"/>
      <c r="O2" s="52" t="s">
        <v>168</v>
      </c>
      <c r="P2" s="51" t="b">
        <v>1</v>
      </c>
      <c r="Q2" s="52" t="s">
        <v>167</v>
      </c>
      <c r="R2" s="53">
        <v>45804.827627314815</v>
      </c>
      <c r="S2" s="52" t="s">
        <v>155</v>
      </c>
      <c r="T2" s="52" t="s">
        <v>253</v>
      </c>
    </row>
    <row r="3" spans="1:20" x14ac:dyDescent="0.3">
      <c r="A3" s="52" t="s">
        <v>261</v>
      </c>
      <c r="B3" s="52" t="s">
        <v>159</v>
      </c>
      <c r="C3" s="52" t="s">
        <v>152</v>
      </c>
      <c r="D3" s="52" t="s">
        <v>255</v>
      </c>
      <c r="E3" s="52"/>
      <c r="F3" s="52" t="s">
        <v>258</v>
      </c>
      <c r="G3" s="52" t="s">
        <v>22</v>
      </c>
      <c r="H3" s="52"/>
      <c r="I3" s="52"/>
      <c r="J3" s="52"/>
      <c r="K3" s="52"/>
      <c r="L3" s="52"/>
      <c r="M3" s="52"/>
      <c r="N3" s="52" t="s">
        <v>151</v>
      </c>
      <c r="O3" s="52" t="s">
        <v>168</v>
      </c>
      <c r="P3" s="51" t="b">
        <v>1</v>
      </c>
      <c r="Q3" s="52" t="s">
        <v>167</v>
      </c>
      <c r="R3" s="53">
        <v>45804.827766203707</v>
      </c>
      <c r="S3" s="52" t="s">
        <v>155</v>
      </c>
      <c r="T3" s="52" t="s">
        <v>253</v>
      </c>
    </row>
    <row r="4" spans="1:20" x14ac:dyDescent="0.3">
      <c r="A4" s="52" t="s">
        <v>260</v>
      </c>
      <c r="B4" s="52" t="s">
        <v>159</v>
      </c>
      <c r="C4" s="52" t="s">
        <v>152</v>
      </c>
      <c r="D4" s="52" t="s">
        <v>255</v>
      </c>
      <c r="E4" s="52"/>
      <c r="F4" s="52" t="s">
        <v>258</v>
      </c>
      <c r="G4" s="52" t="s">
        <v>51</v>
      </c>
      <c r="H4" s="52" t="s">
        <v>149</v>
      </c>
      <c r="I4" s="52" t="s">
        <v>149</v>
      </c>
      <c r="J4" s="52" t="s">
        <v>151</v>
      </c>
      <c r="K4" s="52" t="s">
        <v>149</v>
      </c>
      <c r="L4" s="52" t="s">
        <v>149</v>
      </c>
      <c r="M4" s="52" t="s">
        <v>151</v>
      </c>
      <c r="N4" s="52"/>
      <c r="O4" s="52"/>
      <c r="P4" s="51" t="b">
        <v>1</v>
      </c>
      <c r="Q4" s="52" t="s">
        <v>156</v>
      </c>
      <c r="R4" s="53">
        <v>45832.112534722219</v>
      </c>
      <c r="S4" s="52" t="s">
        <v>155</v>
      </c>
      <c r="T4" s="52" t="s">
        <v>253</v>
      </c>
    </row>
    <row r="5" spans="1:20" x14ac:dyDescent="0.3">
      <c r="A5" s="52" t="s">
        <v>259</v>
      </c>
      <c r="B5" s="52" t="s">
        <v>159</v>
      </c>
      <c r="C5" s="52" t="s">
        <v>152</v>
      </c>
      <c r="D5" s="52" t="s">
        <v>255</v>
      </c>
      <c r="E5" s="52"/>
      <c r="F5" s="52" t="s">
        <v>258</v>
      </c>
      <c r="G5" s="52" t="s">
        <v>22</v>
      </c>
      <c r="H5" s="52"/>
      <c r="I5" s="52"/>
      <c r="J5" s="52"/>
      <c r="K5" s="52"/>
      <c r="L5" s="52"/>
      <c r="M5" s="52"/>
      <c r="N5" s="52" t="s">
        <v>151</v>
      </c>
      <c r="O5" s="52"/>
      <c r="P5" s="51" t="b">
        <v>1</v>
      </c>
      <c r="Q5" s="52" t="s">
        <v>156</v>
      </c>
      <c r="R5" s="53">
        <v>45832.112754629627</v>
      </c>
      <c r="S5" s="52" t="s">
        <v>155</v>
      </c>
      <c r="T5" s="52" t="s">
        <v>253</v>
      </c>
    </row>
    <row r="6" spans="1:20" x14ac:dyDescent="0.3">
      <c r="A6" s="52" t="s">
        <v>257</v>
      </c>
      <c r="B6" s="52" t="s">
        <v>159</v>
      </c>
      <c r="C6" s="52" t="s">
        <v>152</v>
      </c>
      <c r="D6" s="52" t="s">
        <v>255</v>
      </c>
      <c r="E6" s="52"/>
      <c r="F6" s="52" t="s">
        <v>254</v>
      </c>
      <c r="G6" s="52" t="s">
        <v>51</v>
      </c>
      <c r="H6" s="52" t="s">
        <v>149</v>
      </c>
      <c r="I6" s="52" t="s">
        <v>149</v>
      </c>
      <c r="J6" s="52" t="s">
        <v>151</v>
      </c>
      <c r="K6" s="52" t="s">
        <v>149</v>
      </c>
      <c r="L6" s="52" t="s">
        <v>149</v>
      </c>
      <c r="M6" s="52" t="s">
        <v>149</v>
      </c>
      <c r="N6" s="52"/>
      <c r="O6" s="52"/>
      <c r="P6" s="51" t="b">
        <v>1</v>
      </c>
      <c r="Q6" s="52" t="s">
        <v>156</v>
      </c>
      <c r="R6" s="53">
        <v>45832.133298611108</v>
      </c>
      <c r="S6" s="52" t="s">
        <v>155</v>
      </c>
      <c r="T6" s="52" t="s">
        <v>253</v>
      </c>
    </row>
    <row r="7" spans="1:20" x14ac:dyDescent="0.3">
      <c r="A7" s="52" t="s">
        <v>256</v>
      </c>
      <c r="B7" s="52" t="s">
        <v>159</v>
      </c>
      <c r="C7" s="52" t="s">
        <v>152</v>
      </c>
      <c r="D7" s="52" t="s">
        <v>255</v>
      </c>
      <c r="E7" s="52"/>
      <c r="F7" s="52" t="s">
        <v>254</v>
      </c>
      <c r="G7" s="52" t="s">
        <v>22</v>
      </c>
      <c r="H7" s="52"/>
      <c r="I7" s="52"/>
      <c r="J7" s="52"/>
      <c r="K7" s="52"/>
      <c r="L7" s="52"/>
      <c r="M7" s="52"/>
      <c r="N7" s="52" t="s">
        <v>151</v>
      </c>
      <c r="O7" s="52"/>
      <c r="P7" s="51" t="b">
        <v>1</v>
      </c>
      <c r="Q7" s="52" t="s">
        <v>156</v>
      </c>
      <c r="R7" s="53">
        <v>45832.133449074077</v>
      </c>
      <c r="S7" s="52" t="s">
        <v>155</v>
      </c>
      <c r="T7" s="52" t="s">
        <v>253</v>
      </c>
    </row>
  </sheetData>
  <pageMargins left="0.7" right="0.7" top="0.75" bottom="0.75" header="0.3" footer="0.3"/>
  <headerFooter>
    <oddFooter>&amp;C_x000D_&amp;1#&amp;"Calibri"&amp;9&amp;K000000 Classified - Public</oddFooter>
  </headerFooter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CC015-07F9-4B86-AB98-1CCC041CE7E0}">
  <sheetPr>
    <tabColor rgb="FF92D050"/>
  </sheetPr>
  <dimension ref="B1:BU12"/>
  <sheetViews>
    <sheetView topLeftCell="W1" zoomScale="53" zoomScaleNormal="53" workbookViewId="0">
      <selection activeCell="BA18" sqref="BA18"/>
    </sheetView>
  </sheetViews>
  <sheetFormatPr defaultRowHeight="14" x14ac:dyDescent="0.3"/>
  <cols>
    <col min="1" max="1" width="3.08203125" customWidth="1"/>
    <col min="3" max="3" width="11.9140625" bestFit="1" customWidth="1"/>
    <col min="4" max="4" width="46.33203125" bestFit="1" customWidth="1"/>
    <col min="5" max="15" width="5.1640625" customWidth="1"/>
    <col min="16" max="26" width="5.75" customWidth="1"/>
    <col min="27" max="27" width="4.25" customWidth="1"/>
    <col min="28" max="28" width="42.08203125" bestFit="1" customWidth="1"/>
    <col min="29" max="29" width="9.5" style="25" bestFit="1" customWidth="1"/>
    <col min="30" max="37" width="6.08203125" style="25" bestFit="1" customWidth="1"/>
    <col min="38" max="39" width="6.4140625" style="25" bestFit="1" customWidth="1"/>
    <col min="40" max="40" width="7.08203125" style="25" bestFit="1" customWidth="1"/>
    <col min="41" max="41" width="6.08203125" style="25" bestFit="1" customWidth="1"/>
    <col min="42" max="42" width="7.08203125" style="25" bestFit="1" customWidth="1"/>
    <col min="43" max="46" width="6.08203125" style="25" bestFit="1" customWidth="1"/>
    <col min="47" max="48" width="7.08203125" style="25" bestFit="1" customWidth="1"/>
    <col min="49" max="49" width="6.08203125" style="25" bestFit="1" customWidth="1"/>
    <col min="50" max="50" width="7.08203125" style="25" bestFit="1" customWidth="1"/>
    <col min="51" max="51" width="9.1640625" style="25" bestFit="1" customWidth="1"/>
    <col min="52" max="52" width="8.9140625" style="25" bestFit="1" customWidth="1"/>
    <col min="53" max="70" width="6.4140625" style="25" bestFit="1" customWidth="1"/>
    <col min="71" max="71" width="6.4140625" style="25" customWidth="1"/>
  </cols>
  <sheetData>
    <row r="1" spans="2:73" x14ac:dyDescent="0.3">
      <c r="AB1" s="23" t="s">
        <v>25</v>
      </c>
      <c r="AC1" s="24">
        <v>1999</v>
      </c>
    </row>
    <row r="2" spans="2:73" x14ac:dyDescent="0.3">
      <c r="B2" s="48"/>
      <c r="C2" s="48"/>
      <c r="D2" s="48" t="s">
        <v>20</v>
      </c>
      <c r="E2" s="1">
        <v>20</v>
      </c>
      <c r="F2" s="1">
        <v>10</v>
      </c>
      <c r="G2" s="1">
        <v>10</v>
      </c>
      <c r="H2" s="1">
        <v>10</v>
      </c>
      <c r="I2" s="1">
        <v>5</v>
      </c>
      <c r="J2" s="1">
        <v>5</v>
      </c>
      <c r="K2" s="1">
        <v>5</v>
      </c>
      <c r="L2" s="1">
        <v>10</v>
      </c>
      <c r="M2" s="1">
        <v>10</v>
      </c>
      <c r="N2" s="1">
        <v>5</v>
      </c>
      <c r="O2" s="1">
        <v>10</v>
      </c>
      <c r="P2" s="1">
        <v>20</v>
      </c>
      <c r="Q2" s="1">
        <v>10</v>
      </c>
      <c r="R2" s="1">
        <v>10</v>
      </c>
      <c r="S2" s="1">
        <v>10</v>
      </c>
      <c r="T2" s="1">
        <v>5</v>
      </c>
      <c r="U2" s="1">
        <v>5</v>
      </c>
      <c r="V2" s="1">
        <v>5</v>
      </c>
      <c r="W2" s="1">
        <v>10</v>
      </c>
      <c r="X2" s="1">
        <v>10</v>
      </c>
      <c r="Y2" s="1">
        <v>5</v>
      </c>
      <c r="Z2" s="1">
        <v>10</v>
      </c>
      <c r="AA2" s="1"/>
      <c r="AC2" s="1">
        <v>20</v>
      </c>
      <c r="AD2" s="1">
        <v>10</v>
      </c>
      <c r="AE2" s="1">
        <v>10</v>
      </c>
      <c r="AF2" s="1">
        <v>10</v>
      </c>
      <c r="AG2" s="1">
        <v>5</v>
      </c>
      <c r="AH2" s="1">
        <v>5</v>
      </c>
      <c r="AI2" s="1">
        <v>5</v>
      </c>
      <c r="AJ2" s="1">
        <v>10</v>
      </c>
      <c r="AK2" s="1">
        <v>10</v>
      </c>
      <c r="AL2" s="1">
        <v>5</v>
      </c>
      <c r="AM2" s="1">
        <v>10</v>
      </c>
      <c r="AN2" s="1">
        <v>20</v>
      </c>
      <c r="AO2" s="1">
        <v>10</v>
      </c>
      <c r="AP2" s="1">
        <v>10</v>
      </c>
      <c r="AQ2" s="1">
        <v>10</v>
      </c>
      <c r="AR2" s="1">
        <v>5</v>
      </c>
      <c r="AS2" s="1">
        <v>5</v>
      </c>
      <c r="AT2" s="1">
        <v>5</v>
      </c>
      <c r="AU2" s="1">
        <v>10</v>
      </c>
      <c r="AV2" s="1">
        <v>10</v>
      </c>
      <c r="AW2" s="1">
        <v>5</v>
      </c>
      <c r="AX2" s="1">
        <v>10</v>
      </c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6"/>
      <c r="BK2" s="47"/>
      <c r="BL2" s="47"/>
      <c r="BM2" s="47"/>
      <c r="BN2" s="47"/>
      <c r="BO2" s="46"/>
      <c r="BP2" s="46"/>
      <c r="BQ2" s="45"/>
      <c r="BR2" s="45"/>
      <c r="BS2" s="1"/>
      <c r="BT2" s="1"/>
    </row>
    <row r="3" spans="2:73" x14ac:dyDescent="0.3">
      <c r="B3" s="48" t="s">
        <v>25</v>
      </c>
      <c r="C3" s="48" t="s">
        <v>0</v>
      </c>
      <c r="D3" s="48" t="s">
        <v>1</v>
      </c>
      <c r="E3" s="49" t="s">
        <v>2</v>
      </c>
      <c r="F3" s="49" t="s">
        <v>3</v>
      </c>
      <c r="G3" s="49" t="s">
        <v>4</v>
      </c>
      <c r="H3" s="49" t="s">
        <v>5</v>
      </c>
      <c r="I3" s="49" t="s">
        <v>6</v>
      </c>
      <c r="J3" s="49" t="s">
        <v>7</v>
      </c>
      <c r="K3" s="49" t="s">
        <v>8</v>
      </c>
      <c r="L3" s="49" t="s">
        <v>9</v>
      </c>
      <c r="M3" s="49" t="s">
        <v>10</v>
      </c>
      <c r="N3" s="49" t="s">
        <v>99</v>
      </c>
      <c r="O3" s="49" t="s">
        <v>100</v>
      </c>
      <c r="P3" s="50" t="s">
        <v>11</v>
      </c>
      <c r="Q3" s="50" t="s">
        <v>12</v>
      </c>
      <c r="R3" s="50" t="s">
        <v>13</v>
      </c>
      <c r="S3" s="50" t="s">
        <v>14</v>
      </c>
      <c r="T3" s="50" t="s">
        <v>15</v>
      </c>
      <c r="U3" s="50" t="s">
        <v>16</v>
      </c>
      <c r="V3" s="50" t="s">
        <v>17</v>
      </c>
      <c r="W3" s="50" t="s">
        <v>18</v>
      </c>
      <c r="X3" s="50" t="s">
        <v>19</v>
      </c>
      <c r="Y3" s="50" t="s">
        <v>111</v>
      </c>
      <c r="Z3" s="50" t="s">
        <v>112</v>
      </c>
      <c r="AA3" s="44"/>
      <c r="AB3" s="23" t="s">
        <v>29</v>
      </c>
      <c r="AC3" s="21" t="s">
        <v>30</v>
      </c>
      <c r="AD3" s="21" t="s">
        <v>31</v>
      </c>
      <c r="AE3" s="21" t="s">
        <v>32</v>
      </c>
      <c r="AF3" s="21" t="s">
        <v>33</v>
      </c>
      <c r="AG3" s="21" t="s">
        <v>34</v>
      </c>
      <c r="AH3" s="21" t="s">
        <v>35</v>
      </c>
      <c r="AI3" s="21" t="s">
        <v>36</v>
      </c>
      <c r="AJ3" s="21" t="s">
        <v>37</v>
      </c>
      <c r="AK3" s="21" t="s">
        <v>38</v>
      </c>
      <c r="AL3" s="21" t="s">
        <v>123</v>
      </c>
      <c r="AM3" s="21" t="s">
        <v>124</v>
      </c>
      <c r="AN3" s="21" t="s">
        <v>39</v>
      </c>
      <c r="AO3" s="21" t="s">
        <v>40</v>
      </c>
      <c r="AP3" s="21" t="s">
        <v>41</v>
      </c>
      <c r="AQ3" s="21" t="s">
        <v>42</v>
      </c>
      <c r="AR3" s="21" t="s">
        <v>43</v>
      </c>
      <c r="AS3" s="21" t="s">
        <v>44</v>
      </c>
      <c r="AT3" s="21" t="s">
        <v>45</v>
      </c>
      <c r="AU3" s="21" t="s">
        <v>46</v>
      </c>
      <c r="AV3" s="21" t="s">
        <v>47</v>
      </c>
      <c r="AW3" s="21" t="s">
        <v>135</v>
      </c>
      <c r="AX3" s="21" t="s">
        <v>136</v>
      </c>
      <c r="AY3" s="21" t="s">
        <v>48</v>
      </c>
      <c r="AZ3" s="21" t="s">
        <v>49</v>
      </c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 s="21"/>
      <c r="BT3" s="21"/>
      <c r="BU3" s="21"/>
    </row>
    <row r="4" spans="2:73" x14ac:dyDescent="0.3">
      <c r="B4" s="48">
        <v>1999</v>
      </c>
      <c r="C4" s="48" t="s">
        <v>51</v>
      </c>
      <c r="D4" s="48" t="s">
        <v>277</v>
      </c>
      <c r="E4" s="48">
        <v>4</v>
      </c>
      <c r="F4" s="48">
        <v>2</v>
      </c>
      <c r="G4" s="48">
        <v>4</v>
      </c>
      <c r="H4" s="48">
        <v>4</v>
      </c>
      <c r="I4" s="48">
        <v>3</v>
      </c>
      <c r="J4" s="48"/>
      <c r="K4" s="48"/>
      <c r="L4" s="48">
        <v>4</v>
      </c>
      <c r="M4" s="48">
        <v>4</v>
      </c>
      <c r="N4" s="48">
        <v>2</v>
      </c>
      <c r="O4" s="48"/>
      <c r="P4" s="48">
        <f t="shared" ref="P4:Z4" si="0">IF(E4="-","",IF(E4/4*P$2=0, "",E4/4*P$2))</f>
        <v>20</v>
      </c>
      <c r="Q4" s="48">
        <f t="shared" si="0"/>
        <v>5</v>
      </c>
      <c r="R4" s="48">
        <f t="shared" si="0"/>
        <v>10</v>
      </c>
      <c r="S4" s="48">
        <f t="shared" si="0"/>
        <v>10</v>
      </c>
      <c r="T4" s="48">
        <f t="shared" si="0"/>
        <v>3.75</v>
      </c>
      <c r="U4" s="48" t="str">
        <f t="shared" si="0"/>
        <v/>
      </c>
      <c r="V4" s="48" t="str">
        <f t="shared" si="0"/>
        <v/>
      </c>
      <c r="W4" s="48">
        <f t="shared" si="0"/>
        <v>10</v>
      </c>
      <c r="X4" s="48">
        <f t="shared" si="0"/>
        <v>10</v>
      </c>
      <c r="Y4" s="48">
        <f t="shared" si="0"/>
        <v>2.5</v>
      </c>
      <c r="Z4" s="48" t="str">
        <f t="shared" si="0"/>
        <v/>
      </c>
      <c r="AB4" s="22" t="s">
        <v>273</v>
      </c>
      <c r="AC4" s="21">
        <v>4</v>
      </c>
      <c r="AD4" s="21">
        <v>3</v>
      </c>
      <c r="AE4" s="21">
        <v>4</v>
      </c>
      <c r="AF4" s="21">
        <v>3</v>
      </c>
      <c r="AG4" s="21">
        <v>4</v>
      </c>
      <c r="AH4" s="21">
        <v>4</v>
      </c>
      <c r="AI4" s="21">
        <v>3</v>
      </c>
      <c r="AJ4" s="21">
        <v>4</v>
      </c>
      <c r="AK4" s="21">
        <v>4</v>
      </c>
      <c r="AL4" s="21">
        <v>4</v>
      </c>
      <c r="AM4" s="21">
        <v>4</v>
      </c>
      <c r="AN4" s="21">
        <v>20</v>
      </c>
      <c r="AO4" s="21">
        <v>7.5</v>
      </c>
      <c r="AP4" s="21">
        <v>10</v>
      </c>
      <c r="AQ4" s="21">
        <v>7.5</v>
      </c>
      <c r="AR4" s="21">
        <v>5</v>
      </c>
      <c r="AS4" s="21">
        <v>5</v>
      </c>
      <c r="AT4" s="21">
        <v>3.75</v>
      </c>
      <c r="AU4" s="21">
        <v>10</v>
      </c>
      <c r="AV4" s="21">
        <v>10</v>
      </c>
      <c r="AW4" s="21">
        <v>5</v>
      </c>
      <c r="AX4" s="21">
        <v>10</v>
      </c>
      <c r="AY4" s="21">
        <f>SUM(AC4:AM4)</f>
        <v>41</v>
      </c>
      <c r="AZ4" s="21">
        <f>IF(SUM(AN4:AX4)=0,"",SUMIFS(AN4:AX4, AN4:AX4, "&lt;&gt;")/SUMIFS($AN$2:$AX$2,AN4:AX4, "&lt;&gt;")*100)</f>
        <v>93.75</v>
      </c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 s="21"/>
      <c r="BT4" s="21"/>
      <c r="BU4" s="21"/>
    </row>
    <row r="5" spans="2:73" x14ac:dyDescent="0.3">
      <c r="B5" s="48">
        <v>1999</v>
      </c>
      <c r="C5" s="48" t="s">
        <v>22</v>
      </c>
      <c r="D5" s="48" t="s">
        <v>277</v>
      </c>
      <c r="E5" s="48"/>
      <c r="F5" s="48"/>
      <c r="G5" s="48"/>
      <c r="H5" s="48"/>
      <c r="I5" s="48"/>
      <c r="J5" s="48">
        <v>4</v>
      </c>
      <c r="K5" s="48">
        <v>2</v>
      </c>
      <c r="L5" s="48"/>
      <c r="M5" s="48"/>
      <c r="N5" s="48"/>
      <c r="O5" s="48">
        <v>2</v>
      </c>
      <c r="P5" s="48" t="str">
        <f t="shared" ref="P5:P7" si="1">IF(E5="-","",IF(E5/4*P$2=0, "",E5/4*P$2))</f>
        <v/>
      </c>
      <c r="Q5" s="48" t="str">
        <f t="shared" ref="Q5:Q7" si="2">IF(F5="-","",IF(F5/4*Q$2=0, "",F5/4*Q$2))</f>
        <v/>
      </c>
      <c r="R5" s="48" t="str">
        <f t="shared" ref="R5:R7" si="3">IF(G5="-","",IF(G5/4*R$2=0, "",G5/4*R$2))</f>
        <v/>
      </c>
      <c r="S5" s="48" t="str">
        <f t="shared" ref="S5:S7" si="4">IF(H5="-","",IF(H5/4*S$2=0, "",H5/4*S$2))</f>
        <v/>
      </c>
      <c r="T5" s="48" t="str">
        <f t="shared" ref="T5:T7" si="5">IF(I5="-","",IF(I5/4*T$2=0, "",I5/4*T$2))</f>
        <v/>
      </c>
      <c r="U5" s="48">
        <f t="shared" ref="U5:U7" si="6">IF(J5="-","",IF(J5/4*U$2=0, "",J5/4*U$2))</f>
        <v>5</v>
      </c>
      <c r="V5" s="48">
        <f t="shared" ref="V5:V7" si="7">IF(K5="-","",IF(K5/4*V$2=0, "",K5/4*V$2))</f>
        <v>2.5</v>
      </c>
      <c r="W5" s="48" t="str">
        <f t="shared" ref="W5:W7" si="8">IF(L5="-","",IF(L5/4*W$2=0, "",L5/4*W$2))</f>
        <v/>
      </c>
      <c r="X5" s="48" t="str">
        <f t="shared" ref="X5:X7" si="9">IF(M5="-","",IF(M5/4*X$2=0, "",M5/4*X$2))</f>
        <v/>
      </c>
      <c r="Y5" s="48" t="str">
        <f t="shared" ref="Y5:Y7" si="10">IF(N5="-","",IF(N5/4*Y$2=0, "",N5/4*Y$2))</f>
        <v/>
      </c>
      <c r="Z5" s="48">
        <f t="shared" ref="Z5:Z7" si="11">IF(O5="-","",IF(O5/4*Z$2=0, "",O5/4*Z$2))</f>
        <v>5</v>
      </c>
      <c r="AB5" s="22" t="s">
        <v>277</v>
      </c>
      <c r="AC5" s="21">
        <v>4</v>
      </c>
      <c r="AD5" s="21">
        <v>3</v>
      </c>
      <c r="AE5" s="21">
        <v>4</v>
      </c>
      <c r="AF5" s="21">
        <v>3.5</v>
      </c>
      <c r="AG5" s="21">
        <v>3</v>
      </c>
      <c r="AH5" s="21">
        <v>3.5</v>
      </c>
      <c r="AI5" s="21">
        <v>2.5</v>
      </c>
      <c r="AJ5" s="21">
        <v>4</v>
      </c>
      <c r="AK5" s="21">
        <v>4</v>
      </c>
      <c r="AL5" s="21">
        <v>3</v>
      </c>
      <c r="AM5" s="21">
        <v>2.5</v>
      </c>
      <c r="AN5" s="21">
        <v>20</v>
      </c>
      <c r="AO5" s="21">
        <v>7.5</v>
      </c>
      <c r="AP5" s="21">
        <v>10</v>
      </c>
      <c r="AQ5" s="21">
        <v>8.75</v>
      </c>
      <c r="AR5" s="21">
        <v>3.75</v>
      </c>
      <c r="AS5" s="21">
        <v>4.375</v>
      </c>
      <c r="AT5" s="21">
        <v>3.125</v>
      </c>
      <c r="AU5" s="21">
        <v>10</v>
      </c>
      <c r="AV5" s="21">
        <v>10</v>
      </c>
      <c r="AW5" s="21">
        <v>3.75</v>
      </c>
      <c r="AX5" s="21">
        <v>6.25</v>
      </c>
      <c r="AY5" s="21">
        <f>SUM(AC5:AM5)</f>
        <v>37</v>
      </c>
      <c r="AZ5" s="21">
        <f t="shared" ref="AZ5:AZ6" si="12">IF(SUM(AN5:AX5)=0,"",SUMIFS(AN5:AX5, AN5:AX5, "&lt;&gt;")/SUMIFS($AN$2:$AX$2,AN5:AX5, "&lt;&gt;")*100)</f>
        <v>87.5</v>
      </c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 s="21"/>
      <c r="BT5" s="21"/>
      <c r="BU5" s="21"/>
    </row>
    <row r="6" spans="2:73" x14ac:dyDescent="0.3">
      <c r="B6" s="48">
        <v>1999</v>
      </c>
      <c r="C6" s="48" t="s">
        <v>51</v>
      </c>
      <c r="D6" s="48" t="s">
        <v>277</v>
      </c>
      <c r="E6" s="48">
        <v>4</v>
      </c>
      <c r="F6" s="48">
        <v>4</v>
      </c>
      <c r="G6" s="48">
        <v>4</v>
      </c>
      <c r="H6" s="48">
        <v>3</v>
      </c>
      <c r="I6" s="48">
        <v>3</v>
      </c>
      <c r="J6" s="48"/>
      <c r="K6" s="48"/>
      <c r="L6" s="48">
        <v>4</v>
      </c>
      <c r="M6" s="48">
        <v>4</v>
      </c>
      <c r="N6" s="48">
        <v>4</v>
      </c>
      <c r="O6" s="48"/>
      <c r="P6" s="48">
        <f t="shared" si="1"/>
        <v>20</v>
      </c>
      <c r="Q6" s="48">
        <f t="shared" si="2"/>
        <v>10</v>
      </c>
      <c r="R6" s="48">
        <f t="shared" si="3"/>
        <v>10</v>
      </c>
      <c r="S6" s="48">
        <f t="shared" si="4"/>
        <v>7.5</v>
      </c>
      <c r="T6" s="48">
        <f t="shared" si="5"/>
        <v>3.75</v>
      </c>
      <c r="U6" s="48" t="str">
        <f t="shared" si="6"/>
        <v/>
      </c>
      <c r="V6" s="48" t="str">
        <f t="shared" si="7"/>
        <v/>
      </c>
      <c r="W6" s="48">
        <f t="shared" si="8"/>
        <v>10</v>
      </c>
      <c r="X6" s="48">
        <f t="shared" si="9"/>
        <v>10</v>
      </c>
      <c r="Y6" s="48">
        <f t="shared" si="10"/>
        <v>5</v>
      </c>
      <c r="Z6" s="48" t="str">
        <f t="shared" si="11"/>
        <v/>
      </c>
      <c r="AB6" s="22" t="s">
        <v>50</v>
      </c>
      <c r="AC6" s="21">
        <v>4</v>
      </c>
      <c r="AD6" s="21">
        <v>3</v>
      </c>
      <c r="AE6" s="21">
        <v>4</v>
      </c>
      <c r="AF6" s="21">
        <v>3.3333333333333335</v>
      </c>
      <c r="AG6" s="21">
        <v>3.3333333333333335</v>
      </c>
      <c r="AH6" s="21">
        <v>3.6666666666666665</v>
      </c>
      <c r="AI6" s="21">
        <v>2.6666666666666665</v>
      </c>
      <c r="AJ6" s="21">
        <v>4</v>
      </c>
      <c r="AK6" s="21">
        <v>4</v>
      </c>
      <c r="AL6" s="21">
        <v>3.3333333333333335</v>
      </c>
      <c r="AM6" s="21">
        <v>3</v>
      </c>
      <c r="AN6" s="21">
        <v>20</v>
      </c>
      <c r="AO6" s="21">
        <v>7.5</v>
      </c>
      <c r="AP6" s="21">
        <v>10</v>
      </c>
      <c r="AQ6" s="21">
        <v>8.3333333333333339</v>
      </c>
      <c r="AR6" s="21">
        <v>4.166666666666667</v>
      </c>
      <c r="AS6" s="21">
        <v>4.583333333333333</v>
      </c>
      <c r="AT6" s="21">
        <v>3.3333333333333335</v>
      </c>
      <c r="AU6" s="21">
        <v>10</v>
      </c>
      <c r="AV6" s="21">
        <v>10</v>
      </c>
      <c r="AW6" s="21">
        <v>4.166666666666667</v>
      </c>
      <c r="AX6" s="21">
        <v>7.5</v>
      </c>
      <c r="AY6" s="21">
        <f>SUM(AC6:AM6)</f>
        <v>38.333333333333336</v>
      </c>
      <c r="AZ6" s="21">
        <f t="shared" si="12"/>
        <v>89.583333333333343</v>
      </c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 s="21"/>
      <c r="BU6" s="21"/>
    </row>
    <row r="7" spans="2:73" x14ac:dyDescent="0.3">
      <c r="B7" s="48">
        <v>1999</v>
      </c>
      <c r="C7" s="48" t="s">
        <v>22</v>
      </c>
      <c r="D7" s="48" t="s">
        <v>277</v>
      </c>
      <c r="E7" s="48"/>
      <c r="F7" s="48"/>
      <c r="G7" s="48"/>
      <c r="H7" s="48"/>
      <c r="I7" s="48"/>
      <c r="J7" s="48">
        <v>3</v>
      </c>
      <c r="K7" s="48">
        <v>3</v>
      </c>
      <c r="L7" s="48"/>
      <c r="M7" s="48"/>
      <c r="N7" s="48"/>
      <c r="O7" s="48">
        <v>3</v>
      </c>
      <c r="P7" s="48" t="str">
        <f t="shared" si="1"/>
        <v/>
      </c>
      <c r="Q7" s="48" t="str">
        <f t="shared" si="2"/>
        <v/>
      </c>
      <c r="R7" s="48" t="str">
        <f t="shared" si="3"/>
        <v/>
      </c>
      <c r="S7" s="48" t="str">
        <f t="shared" si="4"/>
        <v/>
      </c>
      <c r="T7" s="48" t="str">
        <f t="shared" si="5"/>
        <v/>
      </c>
      <c r="U7" s="48">
        <f t="shared" si="6"/>
        <v>3.75</v>
      </c>
      <c r="V7" s="48">
        <f t="shared" si="7"/>
        <v>3.75</v>
      </c>
      <c r="W7" s="48" t="str">
        <f t="shared" si="8"/>
        <v/>
      </c>
      <c r="X7" s="48" t="str">
        <f t="shared" si="9"/>
        <v/>
      </c>
      <c r="Y7" s="48" t="str">
        <f t="shared" si="10"/>
        <v/>
      </c>
      <c r="Z7" s="48">
        <f t="shared" si="11"/>
        <v>7.5</v>
      </c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</row>
    <row r="8" spans="2:73" x14ac:dyDescent="0.3">
      <c r="B8" s="48">
        <v>1999</v>
      </c>
      <c r="C8" s="48" t="s">
        <v>51</v>
      </c>
      <c r="D8" s="48" t="s">
        <v>273</v>
      </c>
      <c r="E8" s="48">
        <v>4</v>
      </c>
      <c r="F8" s="48">
        <v>3</v>
      </c>
      <c r="G8" s="48">
        <v>4</v>
      </c>
      <c r="H8" s="48">
        <v>3</v>
      </c>
      <c r="I8" s="48">
        <v>4</v>
      </c>
      <c r="J8" s="48"/>
      <c r="K8" s="48"/>
      <c r="L8" s="48">
        <v>4</v>
      </c>
      <c r="M8" s="48">
        <v>4</v>
      </c>
      <c r="N8" s="48">
        <v>4</v>
      </c>
      <c r="O8" s="48"/>
      <c r="P8" s="48">
        <f t="shared" ref="P8:Z8" si="13">IF(E8="-","",IF(E8/4*P$2=0, "",E8/4*P$2))</f>
        <v>20</v>
      </c>
      <c r="Q8" s="48">
        <f t="shared" si="13"/>
        <v>7.5</v>
      </c>
      <c r="R8" s="48">
        <f t="shared" si="13"/>
        <v>10</v>
      </c>
      <c r="S8" s="48">
        <f t="shared" si="13"/>
        <v>7.5</v>
      </c>
      <c r="T8" s="48">
        <f t="shared" si="13"/>
        <v>5</v>
      </c>
      <c r="U8" s="48" t="str">
        <f t="shared" si="13"/>
        <v/>
      </c>
      <c r="V8" s="48" t="str">
        <f t="shared" si="13"/>
        <v/>
      </c>
      <c r="W8" s="48">
        <f t="shared" si="13"/>
        <v>10</v>
      </c>
      <c r="X8" s="48">
        <f t="shared" si="13"/>
        <v>10</v>
      </c>
      <c r="Y8" s="48">
        <f t="shared" si="13"/>
        <v>5</v>
      </c>
      <c r="Z8" s="48" t="str">
        <f t="shared" si="13"/>
        <v/>
      </c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</row>
    <row r="9" spans="2:73" x14ac:dyDescent="0.3">
      <c r="B9" s="48">
        <v>1999</v>
      </c>
      <c r="C9" s="48" t="s">
        <v>22</v>
      </c>
      <c r="D9" s="48" t="s">
        <v>273</v>
      </c>
      <c r="E9" s="48"/>
      <c r="F9" s="48"/>
      <c r="G9" s="48"/>
      <c r="H9" s="48"/>
      <c r="I9" s="48"/>
      <c r="J9" s="48">
        <v>4</v>
      </c>
      <c r="K9" s="48">
        <v>3</v>
      </c>
      <c r="L9" s="48"/>
      <c r="M9" s="48"/>
      <c r="N9" s="48"/>
      <c r="O9" s="48">
        <v>4</v>
      </c>
      <c r="P9" s="48" t="str">
        <f t="shared" ref="P9" si="14">IF(E9="-","",IF(E9/4*P$2=0, "",E9/4*P$2))</f>
        <v/>
      </c>
      <c r="Q9" s="48" t="str">
        <f t="shared" ref="Q9" si="15">IF(F9="-","",IF(F9/4*Q$2=0, "",F9/4*Q$2))</f>
        <v/>
      </c>
      <c r="R9" s="48" t="str">
        <f t="shared" ref="R9" si="16">IF(G9="-","",IF(G9/4*R$2=0, "",G9/4*R$2))</f>
        <v/>
      </c>
      <c r="S9" s="48" t="str">
        <f t="shared" ref="S9" si="17">IF(H9="-","",IF(H9/4*S$2=0, "",H9/4*S$2))</f>
        <v/>
      </c>
      <c r="T9" s="48" t="str">
        <f t="shared" ref="T9" si="18">IF(I9="-","",IF(I9/4*T$2=0, "",I9/4*T$2))</f>
        <v/>
      </c>
      <c r="U9" s="48">
        <f t="shared" ref="U9" si="19">IF(J9="-","",IF(J9/4*U$2=0, "",J9/4*U$2))</f>
        <v>5</v>
      </c>
      <c r="V9" s="48">
        <f t="shared" ref="V9" si="20">IF(K9="-","",IF(K9/4*V$2=0, "",K9/4*V$2))</f>
        <v>3.75</v>
      </c>
      <c r="W9" s="48" t="str">
        <f t="shared" ref="W9" si="21">IF(L9="-","",IF(L9/4*W$2=0, "",L9/4*W$2))</f>
        <v/>
      </c>
      <c r="X9" s="48" t="str">
        <f t="shared" ref="X9" si="22">IF(M9="-","",IF(M9/4*X$2=0, "",M9/4*X$2))</f>
        <v/>
      </c>
      <c r="Y9" s="48" t="str">
        <f t="shared" ref="Y9" si="23">IF(N9="-","",IF(N9/4*Y$2=0, "",N9/4*Y$2))</f>
        <v/>
      </c>
      <c r="Z9" s="48">
        <f t="shared" ref="Z9" si="24">IF(O9="-","",IF(O9/4*Z$2=0, "",O9/4*Z$2))</f>
        <v>10</v>
      </c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</row>
    <row r="10" spans="2:73" x14ac:dyDescent="0.3"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</row>
    <row r="11" spans="2:73" x14ac:dyDescent="0.3"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</row>
    <row r="12" spans="2:73" x14ac:dyDescent="0.3"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</row>
  </sheetData>
  <pageMargins left="0.7" right="0.7" top="0.75" bottom="0.75" header="0.3" footer="0.3"/>
  <headerFooter>
    <oddFooter>&amp;C_x000D_&amp;1#&amp;"Calibri"&amp;9&amp;K000000 Classified - Public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B55AC-2B35-4A8B-BD8F-5059D347EC92}">
  <dimension ref="A1:W7"/>
  <sheetViews>
    <sheetView workbookViewId="0">
      <selection activeCell="J29" sqref="J29:J30"/>
    </sheetView>
  </sheetViews>
  <sheetFormatPr defaultColWidth="8.6640625" defaultRowHeight="14" x14ac:dyDescent="0.3"/>
  <cols>
    <col min="1" max="1" width="7.08203125" style="51" bestFit="1" customWidth="1"/>
    <col min="2" max="2" width="11.83203125" style="51" bestFit="1" customWidth="1"/>
    <col min="3" max="3" width="16" style="51" bestFit="1" customWidth="1"/>
    <col min="4" max="4" width="22.08203125" style="51" bestFit="1" customWidth="1"/>
    <col min="5" max="5" width="9.08203125" style="51" bestFit="1" customWidth="1"/>
    <col min="6" max="6" width="36.4140625" style="51" bestFit="1" customWidth="1"/>
    <col min="7" max="7" width="11.6640625" style="51" bestFit="1" customWidth="1"/>
    <col min="8" max="8" width="66.83203125" style="51" bestFit="1" customWidth="1"/>
    <col min="9" max="9" width="80.6640625" style="51" bestFit="1" customWidth="1"/>
    <col min="10" max="10" width="50" style="51" bestFit="1" customWidth="1"/>
    <col min="11" max="11" width="80.6640625" style="51" bestFit="1" customWidth="1"/>
    <col min="12" max="12" width="61.25" style="51" bestFit="1" customWidth="1"/>
    <col min="13" max="13" width="80.6640625" style="51" bestFit="1" customWidth="1"/>
    <col min="14" max="14" width="57.25" style="51" bestFit="1" customWidth="1"/>
    <col min="15" max="15" width="80.6640625" style="51" bestFit="1" customWidth="1"/>
    <col min="16" max="16" width="75.5" style="51" bestFit="1" customWidth="1"/>
    <col min="17" max="17" width="50.83203125" style="51" bestFit="1" customWidth="1"/>
    <col min="18" max="18" width="37.6640625" style="51" bestFit="1" customWidth="1"/>
    <col min="19" max="19" width="21.5" style="51" bestFit="1" customWidth="1"/>
    <col min="20" max="20" width="28.25" style="51" bestFit="1" customWidth="1"/>
    <col min="21" max="21" width="18.6640625" style="51" bestFit="1" customWidth="1"/>
    <col min="22" max="22" width="12.4140625" style="51" bestFit="1" customWidth="1"/>
    <col min="23" max="23" width="46.1640625" style="51" bestFit="1" customWidth="1"/>
    <col min="24" max="16384" width="8.6640625" style="51"/>
  </cols>
  <sheetData>
    <row r="1" spans="1:23" x14ac:dyDescent="0.3">
      <c r="A1" s="51" t="s">
        <v>60</v>
      </c>
      <c r="B1" s="51" t="s">
        <v>190</v>
      </c>
      <c r="C1" s="51" t="s">
        <v>189</v>
      </c>
      <c r="D1" s="51" t="s">
        <v>188</v>
      </c>
      <c r="E1" s="51" t="s">
        <v>187</v>
      </c>
      <c r="F1" s="51" t="s">
        <v>186</v>
      </c>
      <c r="G1" s="51" t="s">
        <v>185</v>
      </c>
      <c r="H1" s="51" t="s">
        <v>294</v>
      </c>
      <c r="I1" s="51" t="s">
        <v>293</v>
      </c>
      <c r="J1" s="51" t="s">
        <v>292</v>
      </c>
      <c r="K1" s="51" t="s">
        <v>291</v>
      </c>
      <c r="L1" s="51" t="s">
        <v>290</v>
      </c>
      <c r="M1" s="51" t="s">
        <v>289</v>
      </c>
      <c r="N1" s="51" t="s">
        <v>288</v>
      </c>
      <c r="O1" s="51" t="s">
        <v>287</v>
      </c>
      <c r="P1" s="51" t="s">
        <v>286</v>
      </c>
      <c r="Q1" s="51" t="s">
        <v>285</v>
      </c>
      <c r="R1" s="51" t="s">
        <v>284</v>
      </c>
      <c r="S1" s="51" t="s">
        <v>283</v>
      </c>
      <c r="T1" s="51" t="s">
        <v>174</v>
      </c>
      <c r="U1" s="51" t="s">
        <v>173</v>
      </c>
      <c r="V1" s="51" t="s">
        <v>172</v>
      </c>
      <c r="W1" s="51" t="s">
        <v>171</v>
      </c>
    </row>
    <row r="2" spans="1:23" x14ac:dyDescent="0.3">
      <c r="A2" s="52" t="s">
        <v>282</v>
      </c>
      <c r="B2" s="52" t="s">
        <v>159</v>
      </c>
      <c r="C2" s="52" t="s">
        <v>152</v>
      </c>
      <c r="D2" s="52" t="s">
        <v>278</v>
      </c>
      <c r="E2" s="52"/>
      <c r="F2" s="52" t="s">
        <v>277</v>
      </c>
      <c r="G2" s="52" t="s">
        <v>51</v>
      </c>
      <c r="H2" s="52" t="s">
        <v>272</v>
      </c>
      <c r="I2" s="52" t="s">
        <v>150</v>
      </c>
      <c r="J2" s="52" t="s">
        <v>272</v>
      </c>
      <c r="K2" s="52" t="s">
        <v>272</v>
      </c>
      <c r="L2" s="52" t="s">
        <v>151</v>
      </c>
      <c r="M2" s="52" t="s">
        <v>272</v>
      </c>
      <c r="N2" s="52" t="s">
        <v>150</v>
      </c>
      <c r="O2" s="52" t="s">
        <v>272</v>
      </c>
      <c r="P2" s="52" t="s">
        <v>272</v>
      </c>
      <c r="Q2" s="52" t="s">
        <v>150</v>
      </c>
      <c r="R2" s="52"/>
      <c r="S2" s="52" t="s">
        <v>168</v>
      </c>
      <c r="T2" s="52" t="s">
        <v>167</v>
      </c>
      <c r="U2" s="53">
        <v>45804.829097222224</v>
      </c>
      <c r="V2" s="52" t="s">
        <v>155</v>
      </c>
      <c r="W2" s="52" t="s">
        <v>271</v>
      </c>
    </row>
    <row r="3" spans="1:23" x14ac:dyDescent="0.3">
      <c r="A3" s="52" t="s">
        <v>281</v>
      </c>
      <c r="B3" s="52" t="s">
        <v>159</v>
      </c>
      <c r="C3" s="52" t="s">
        <v>152</v>
      </c>
      <c r="D3" s="52" t="s">
        <v>278</v>
      </c>
      <c r="E3" s="52"/>
      <c r="F3" s="52" t="s">
        <v>277</v>
      </c>
      <c r="G3" s="52" t="s">
        <v>22</v>
      </c>
      <c r="H3" s="52"/>
      <c r="I3" s="52"/>
      <c r="J3" s="52"/>
      <c r="K3" s="52"/>
      <c r="L3" s="52"/>
      <c r="M3" s="52"/>
      <c r="N3" s="52"/>
      <c r="O3" s="52"/>
      <c r="P3" s="52"/>
      <c r="Q3" s="52"/>
      <c r="R3" s="52" t="s">
        <v>150</v>
      </c>
      <c r="S3" s="52" t="s">
        <v>168</v>
      </c>
      <c r="T3" s="52" t="s">
        <v>167</v>
      </c>
      <c r="U3" s="53">
        <v>45804.829224537039</v>
      </c>
      <c r="V3" s="52" t="s">
        <v>155</v>
      </c>
      <c r="W3" s="52" t="s">
        <v>271</v>
      </c>
    </row>
    <row r="4" spans="1:23" x14ac:dyDescent="0.3">
      <c r="A4" s="52" t="s">
        <v>280</v>
      </c>
      <c r="B4" s="52" t="s">
        <v>159</v>
      </c>
      <c r="C4" s="52" t="s">
        <v>152</v>
      </c>
      <c r="D4" s="52" t="s">
        <v>278</v>
      </c>
      <c r="E4" s="52"/>
      <c r="F4" s="52" t="s">
        <v>277</v>
      </c>
      <c r="G4" s="52" t="s">
        <v>51</v>
      </c>
      <c r="H4" s="52" t="s">
        <v>272</v>
      </c>
      <c r="I4" s="52" t="s">
        <v>272</v>
      </c>
      <c r="J4" s="52" t="s">
        <v>272</v>
      </c>
      <c r="K4" s="52" t="s">
        <v>151</v>
      </c>
      <c r="L4" s="52" t="s">
        <v>151</v>
      </c>
      <c r="M4" s="52" t="s">
        <v>151</v>
      </c>
      <c r="N4" s="52" t="s">
        <v>151</v>
      </c>
      <c r="O4" s="52" t="s">
        <v>272</v>
      </c>
      <c r="P4" s="52" t="s">
        <v>272</v>
      </c>
      <c r="Q4" s="52" t="s">
        <v>272</v>
      </c>
      <c r="R4" s="52"/>
      <c r="S4" s="52"/>
      <c r="T4" s="52" t="s">
        <v>156</v>
      </c>
      <c r="U4" s="53">
        <v>45832.141979166663</v>
      </c>
      <c r="V4" s="52" t="s">
        <v>155</v>
      </c>
      <c r="W4" s="52" t="s">
        <v>271</v>
      </c>
    </row>
    <row r="5" spans="1:23" x14ac:dyDescent="0.3">
      <c r="A5" s="52" t="s">
        <v>279</v>
      </c>
      <c r="B5" s="52" t="s">
        <v>159</v>
      </c>
      <c r="C5" s="52" t="s">
        <v>152</v>
      </c>
      <c r="D5" s="52" t="s">
        <v>278</v>
      </c>
      <c r="E5" s="52"/>
      <c r="F5" s="52" t="s">
        <v>277</v>
      </c>
      <c r="G5" s="52" t="s">
        <v>22</v>
      </c>
      <c r="H5" s="52"/>
      <c r="I5" s="52"/>
      <c r="J5" s="52"/>
      <c r="K5" s="52"/>
      <c r="L5" s="52"/>
      <c r="M5" s="52"/>
      <c r="N5" s="52"/>
      <c r="O5" s="52"/>
      <c r="P5" s="52"/>
      <c r="Q5" s="52"/>
      <c r="R5" s="52" t="s">
        <v>151</v>
      </c>
      <c r="S5" s="52"/>
      <c r="T5" s="52" t="s">
        <v>156</v>
      </c>
      <c r="U5" s="53">
        <v>45832.142106481479</v>
      </c>
      <c r="V5" s="52" t="s">
        <v>155</v>
      </c>
      <c r="W5" s="52" t="s">
        <v>271</v>
      </c>
    </row>
    <row r="6" spans="1:23" x14ac:dyDescent="0.3">
      <c r="A6" s="52" t="s">
        <v>276</v>
      </c>
      <c r="B6" s="52" t="s">
        <v>159</v>
      </c>
      <c r="C6" s="52" t="s">
        <v>152</v>
      </c>
      <c r="D6" s="52" t="s">
        <v>274</v>
      </c>
      <c r="E6" s="52"/>
      <c r="F6" s="52" t="s">
        <v>273</v>
      </c>
      <c r="G6" s="52" t="s">
        <v>51</v>
      </c>
      <c r="H6" s="52" t="s">
        <v>272</v>
      </c>
      <c r="I6" s="52" t="s">
        <v>151</v>
      </c>
      <c r="J6" s="52" t="s">
        <v>272</v>
      </c>
      <c r="K6" s="52" t="s">
        <v>151</v>
      </c>
      <c r="L6" s="52" t="s">
        <v>272</v>
      </c>
      <c r="M6" s="52" t="s">
        <v>272</v>
      </c>
      <c r="N6" s="52" t="s">
        <v>151</v>
      </c>
      <c r="O6" s="52" t="s">
        <v>272</v>
      </c>
      <c r="P6" s="52" t="s">
        <v>272</v>
      </c>
      <c r="Q6" s="52" t="s">
        <v>272</v>
      </c>
      <c r="R6" s="52"/>
      <c r="S6" s="52"/>
      <c r="T6" s="52" t="s">
        <v>156</v>
      </c>
      <c r="U6" s="53">
        <v>45832.142523148148</v>
      </c>
      <c r="V6" s="52" t="s">
        <v>155</v>
      </c>
      <c r="W6" s="52" t="s">
        <v>271</v>
      </c>
    </row>
    <row r="7" spans="1:23" x14ac:dyDescent="0.3">
      <c r="A7" s="52" t="s">
        <v>275</v>
      </c>
      <c r="B7" s="52" t="s">
        <v>159</v>
      </c>
      <c r="C7" s="52" t="s">
        <v>152</v>
      </c>
      <c r="D7" s="52" t="s">
        <v>274</v>
      </c>
      <c r="E7" s="52"/>
      <c r="F7" s="52" t="s">
        <v>273</v>
      </c>
      <c r="G7" s="52" t="s">
        <v>22</v>
      </c>
      <c r="H7" s="52"/>
      <c r="I7" s="52"/>
      <c r="J7" s="52"/>
      <c r="K7" s="52"/>
      <c r="L7" s="52"/>
      <c r="M7" s="52"/>
      <c r="N7" s="52"/>
      <c r="O7" s="52"/>
      <c r="P7" s="52"/>
      <c r="Q7" s="52"/>
      <c r="R7" s="52" t="s">
        <v>272</v>
      </c>
      <c r="S7" s="52"/>
      <c r="T7" s="52" t="s">
        <v>156</v>
      </c>
      <c r="U7" s="53">
        <v>45832.14261574074</v>
      </c>
      <c r="V7" s="52" t="s">
        <v>155</v>
      </c>
      <c r="W7" s="52" t="s">
        <v>271</v>
      </c>
    </row>
  </sheetData>
  <pageMargins left="0.7" right="0.7" top="0.75" bottom="0.75" header="0.3" footer="0.3"/>
  <headerFooter>
    <oddFooter>&amp;C_x000D_&amp;1#&amp;"Calibri"&amp;9&amp;K000000 Classified - Public</oddFooter>
  </headerFooter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7D3B-09E0-47F9-903A-BC728BF26F55}">
  <sheetPr>
    <tabColor rgb="FF92D050"/>
  </sheetPr>
  <dimension ref="B1:BQ12"/>
  <sheetViews>
    <sheetView topLeftCell="L1" zoomScale="66" zoomScaleNormal="66" workbookViewId="0">
      <selection activeCell="AI28" sqref="AI28"/>
    </sheetView>
  </sheetViews>
  <sheetFormatPr defaultRowHeight="14" x14ac:dyDescent="0.3"/>
  <cols>
    <col min="1" max="1" width="3.08203125" customWidth="1"/>
    <col min="3" max="3" width="11.9140625" bestFit="1" customWidth="1"/>
    <col min="4" max="4" width="46.33203125" bestFit="1" customWidth="1"/>
    <col min="5" max="13" width="5.1640625" customWidth="1"/>
    <col min="14" max="22" width="5.75" customWidth="1"/>
    <col min="23" max="23" width="4.25" customWidth="1"/>
    <col min="24" max="24" width="40.75" bestFit="1" customWidth="1"/>
    <col min="25" max="25" width="8.1640625" style="25" bestFit="1" customWidth="1"/>
    <col min="26" max="33" width="5.75" style="25" bestFit="1" customWidth="1"/>
    <col min="34" max="38" width="6.75" style="25" bestFit="1" customWidth="1"/>
    <col min="39" max="42" width="5.75" style="25" bestFit="1" customWidth="1"/>
    <col min="43" max="43" width="8.6640625" style="25" bestFit="1" customWidth="1"/>
    <col min="44" max="44" width="8.25" style="25" bestFit="1" customWidth="1"/>
    <col min="45" max="45" width="6.75" style="25" bestFit="1" customWidth="1"/>
    <col min="46" max="66" width="6.4140625" style="25" bestFit="1" customWidth="1"/>
    <col min="67" max="67" width="6.4140625" style="25" customWidth="1"/>
  </cols>
  <sheetData>
    <row r="1" spans="2:69" x14ac:dyDescent="0.3">
      <c r="X1" s="23" t="s">
        <v>25</v>
      </c>
      <c r="Y1" s="24">
        <v>1999</v>
      </c>
    </row>
    <row r="2" spans="2:69" x14ac:dyDescent="0.3">
      <c r="B2" s="48"/>
      <c r="C2" s="48"/>
      <c r="D2" s="48" t="s">
        <v>20</v>
      </c>
      <c r="E2" s="1">
        <v>15</v>
      </c>
      <c r="F2" s="1">
        <v>15</v>
      </c>
      <c r="G2" s="1">
        <v>20</v>
      </c>
      <c r="H2" s="1">
        <v>15</v>
      </c>
      <c r="I2" s="1">
        <v>15</v>
      </c>
      <c r="J2" s="1">
        <v>5</v>
      </c>
      <c r="K2" s="1">
        <v>5</v>
      </c>
      <c r="L2" s="1">
        <v>5</v>
      </c>
      <c r="M2" s="1">
        <v>5</v>
      </c>
      <c r="N2" s="1">
        <v>15</v>
      </c>
      <c r="O2" s="1">
        <v>15</v>
      </c>
      <c r="P2" s="1">
        <v>20</v>
      </c>
      <c r="Q2" s="1">
        <v>15</v>
      </c>
      <c r="R2" s="1">
        <v>15</v>
      </c>
      <c r="S2" s="1">
        <v>5</v>
      </c>
      <c r="T2" s="1">
        <v>5</v>
      </c>
      <c r="U2" s="1">
        <v>5</v>
      </c>
      <c r="V2" s="1">
        <v>5</v>
      </c>
      <c r="W2" s="1"/>
      <c r="Y2" s="1">
        <v>15</v>
      </c>
      <c r="Z2" s="1">
        <v>15</v>
      </c>
      <c r="AA2" s="1">
        <v>20</v>
      </c>
      <c r="AB2" s="1">
        <v>15</v>
      </c>
      <c r="AC2" s="1">
        <v>15</v>
      </c>
      <c r="AD2" s="1">
        <v>5</v>
      </c>
      <c r="AE2" s="1">
        <v>5</v>
      </c>
      <c r="AF2" s="1">
        <v>5</v>
      </c>
      <c r="AG2" s="1">
        <v>5</v>
      </c>
      <c r="AH2" s="1">
        <v>15</v>
      </c>
      <c r="AI2" s="1">
        <v>15</v>
      </c>
      <c r="AJ2" s="1">
        <v>20</v>
      </c>
      <c r="AK2" s="1">
        <v>15</v>
      </c>
      <c r="AL2" s="1">
        <v>15</v>
      </c>
      <c r="AM2" s="1">
        <v>5</v>
      </c>
      <c r="AN2" s="1">
        <v>5</v>
      </c>
      <c r="AO2" s="1">
        <v>5</v>
      </c>
      <c r="AP2" s="1">
        <v>5</v>
      </c>
      <c r="AQ2" s="46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6"/>
      <c r="BG2" s="47"/>
      <c r="BH2" s="47"/>
      <c r="BI2" s="47"/>
      <c r="BJ2" s="47"/>
      <c r="BK2" s="46"/>
      <c r="BL2" s="46"/>
      <c r="BM2" s="45"/>
      <c r="BN2" s="45"/>
      <c r="BO2" s="1"/>
      <c r="BP2" s="1"/>
    </row>
    <row r="3" spans="2:69" x14ac:dyDescent="0.3">
      <c r="B3" s="48" t="s">
        <v>25</v>
      </c>
      <c r="C3" s="48" t="s">
        <v>0</v>
      </c>
      <c r="D3" s="48" t="s">
        <v>1</v>
      </c>
      <c r="E3" s="49" t="s">
        <v>2</v>
      </c>
      <c r="F3" s="49" t="s">
        <v>3</v>
      </c>
      <c r="G3" s="49" t="s">
        <v>4</v>
      </c>
      <c r="H3" s="49" t="s">
        <v>5</v>
      </c>
      <c r="I3" s="49" t="s">
        <v>6</v>
      </c>
      <c r="J3" s="49" t="s">
        <v>7</v>
      </c>
      <c r="K3" s="49" t="s">
        <v>8</v>
      </c>
      <c r="L3" s="49" t="s">
        <v>9</v>
      </c>
      <c r="M3" s="49" t="s">
        <v>10</v>
      </c>
      <c r="N3" s="50" t="s">
        <v>11</v>
      </c>
      <c r="O3" s="50" t="s">
        <v>12</v>
      </c>
      <c r="P3" s="50" t="s">
        <v>13</v>
      </c>
      <c r="Q3" s="50" t="s">
        <v>14</v>
      </c>
      <c r="R3" s="50" t="s">
        <v>15</v>
      </c>
      <c r="S3" s="50" t="s">
        <v>16</v>
      </c>
      <c r="T3" s="50" t="s">
        <v>17</v>
      </c>
      <c r="U3" s="50" t="s">
        <v>18</v>
      </c>
      <c r="V3" s="50" t="s">
        <v>19</v>
      </c>
      <c r="W3" s="44"/>
      <c r="X3" s="23" t="s">
        <v>29</v>
      </c>
      <c r="Y3" s="21" t="s">
        <v>30</v>
      </c>
      <c r="Z3" s="21" t="s">
        <v>31</v>
      </c>
      <c r="AA3" s="21" t="s">
        <v>32</v>
      </c>
      <c r="AB3" s="21" t="s">
        <v>33</v>
      </c>
      <c r="AC3" s="21" t="s">
        <v>34</v>
      </c>
      <c r="AD3" s="21" t="s">
        <v>35</v>
      </c>
      <c r="AE3" s="21" t="s">
        <v>36</v>
      </c>
      <c r="AF3" s="21" t="s">
        <v>37</v>
      </c>
      <c r="AG3" s="21" t="s">
        <v>38</v>
      </c>
      <c r="AH3" s="21" t="s">
        <v>39</v>
      </c>
      <c r="AI3" s="21" t="s">
        <v>40</v>
      </c>
      <c r="AJ3" s="21" t="s">
        <v>41</v>
      </c>
      <c r="AK3" s="21" t="s">
        <v>42</v>
      </c>
      <c r="AL3" s="21" t="s">
        <v>43</v>
      </c>
      <c r="AM3" s="21" t="s">
        <v>44</v>
      </c>
      <c r="AN3" s="21" t="s">
        <v>45</v>
      </c>
      <c r="AO3" s="21" t="s">
        <v>46</v>
      </c>
      <c r="AP3" s="21" t="s">
        <v>47</v>
      </c>
      <c r="AQ3" s="21" t="s">
        <v>48</v>
      </c>
      <c r="AR3" s="21" t="s">
        <v>49</v>
      </c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 s="21"/>
      <c r="BP3" s="21" t="s">
        <v>48</v>
      </c>
      <c r="BQ3" s="21" t="s">
        <v>49</v>
      </c>
    </row>
    <row r="4" spans="2:69" x14ac:dyDescent="0.3">
      <c r="B4" s="48">
        <v>1999</v>
      </c>
      <c r="C4" s="48" t="s">
        <v>22</v>
      </c>
      <c r="D4" s="48" t="s">
        <v>303</v>
      </c>
      <c r="E4" s="48"/>
      <c r="F4" s="48"/>
      <c r="G4" s="48"/>
      <c r="H4" s="48">
        <v>2</v>
      </c>
      <c r="I4" s="48">
        <v>1</v>
      </c>
      <c r="J4" s="48"/>
      <c r="K4" s="48"/>
      <c r="L4" s="48"/>
      <c r="M4" s="48">
        <v>4</v>
      </c>
      <c r="N4" s="48" t="str">
        <f t="shared" ref="N4:V4" si="0">IF(E4="-","",IF(E4/4*N$2=0, "",E4/4*N$2))</f>
        <v/>
      </c>
      <c r="O4" s="48" t="str">
        <f t="shared" si="0"/>
        <v/>
      </c>
      <c r="P4" s="48" t="str">
        <f t="shared" si="0"/>
        <v/>
      </c>
      <c r="Q4" s="48">
        <f t="shared" si="0"/>
        <v>7.5</v>
      </c>
      <c r="R4" s="48">
        <f t="shared" si="0"/>
        <v>3.75</v>
      </c>
      <c r="S4" s="48" t="str">
        <f t="shared" si="0"/>
        <v/>
      </c>
      <c r="T4" s="48" t="str">
        <f t="shared" si="0"/>
        <v/>
      </c>
      <c r="U4" s="48" t="str">
        <f t="shared" si="0"/>
        <v/>
      </c>
      <c r="V4" s="48">
        <f t="shared" si="0"/>
        <v>5</v>
      </c>
      <c r="X4" s="22" t="s">
        <v>303</v>
      </c>
      <c r="Y4" s="21">
        <v>4</v>
      </c>
      <c r="Z4" s="21">
        <v>4</v>
      </c>
      <c r="AA4" s="21">
        <v>3</v>
      </c>
      <c r="AB4" s="21">
        <v>3</v>
      </c>
      <c r="AC4" s="21">
        <v>2</v>
      </c>
      <c r="AD4" s="21">
        <v>4</v>
      </c>
      <c r="AE4" s="21">
        <v>3</v>
      </c>
      <c r="AF4" s="21">
        <v>4</v>
      </c>
      <c r="AG4" s="21">
        <v>4</v>
      </c>
      <c r="AH4" s="21">
        <v>15</v>
      </c>
      <c r="AI4" s="21">
        <v>15</v>
      </c>
      <c r="AJ4" s="21">
        <v>15</v>
      </c>
      <c r="AK4" s="21">
        <v>11.25</v>
      </c>
      <c r="AL4" s="21">
        <v>7.5</v>
      </c>
      <c r="AM4" s="21">
        <v>5</v>
      </c>
      <c r="AN4" s="21">
        <v>3.75</v>
      </c>
      <c r="AO4" s="21">
        <v>5</v>
      </c>
      <c r="AP4" s="21">
        <v>5</v>
      </c>
      <c r="AQ4" s="21">
        <f>SUM(Y4:AG4)</f>
        <v>31</v>
      </c>
      <c r="AR4" s="21">
        <f>IF(SUM(AH4:AP4)=0,"",SUMIFS(AH4:AP4, AH4:AP4, "&lt;&gt;")/SUMIFS($AH$2:$AP$2,AH4:AP4, "&lt;&gt;")*100)</f>
        <v>82.5</v>
      </c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 s="21"/>
      <c r="BP4" s="21">
        <f>SUM(Y4:AS4)</f>
        <v>227</v>
      </c>
      <c r="BQ4" s="21" t="str">
        <f>IF(SUM(AT4:BN4)=0,"",SUMIFS(AT4:BN4, AT4:BN4, "&lt;&gt;")/SUMIFS($AT$2:$BN$2,AT4:BN4, "&lt;&gt;")*100)</f>
        <v/>
      </c>
    </row>
    <row r="5" spans="2:69" x14ac:dyDescent="0.3">
      <c r="B5" s="48">
        <v>1999</v>
      </c>
      <c r="C5" s="48" t="s">
        <v>51</v>
      </c>
      <c r="D5" s="48" t="s">
        <v>303</v>
      </c>
      <c r="E5" s="48">
        <v>4</v>
      </c>
      <c r="F5" s="48">
        <v>4</v>
      </c>
      <c r="G5" s="48">
        <v>3</v>
      </c>
      <c r="H5" s="48"/>
      <c r="I5" s="48"/>
      <c r="J5" s="48">
        <v>4</v>
      </c>
      <c r="K5" s="48">
        <v>3</v>
      </c>
      <c r="L5" s="48">
        <v>4</v>
      </c>
      <c r="M5" s="48"/>
      <c r="N5" s="48">
        <f t="shared" ref="N5:N9" si="1">IF(E5="-","",IF(E5/4*N$2=0, "",E5/4*N$2))</f>
        <v>15</v>
      </c>
      <c r="O5" s="48">
        <f t="shared" ref="O5:O9" si="2">IF(F5="-","",IF(F5/4*O$2=0, "",F5/4*O$2))</f>
        <v>15</v>
      </c>
      <c r="P5" s="48">
        <f t="shared" ref="P5:P9" si="3">IF(G5="-","",IF(G5/4*P$2=0, "",G5/4*P$2))</f>
        <v>15</v>
      </c>
      <c r="Q5" s="48" t="str">
        <f t="shared" ref="Q5:Q9" si="4">IF(H5="-","",IF(H5/4*Q$2=0, "",H5/4*Q$2))</f>
        <v/>
      </c>
      <c r="R5" s="48" t="str">
        <f t="shared" ref="R5:R9" si="5">IF(I5="-","",IF(I5/4*R$2=0, "",I5/4*R$2))</f>
        <v/>
      </c>
      <c r="S5" s="48">
        <f t="shared" ref="S5:S9" si="6">IF(J5="-","",IF(J5/4*S$2=0, "",J5/4*S$2))</f>
        <v>5</v>
      </c>
      <c r="T5" s="48">
        <f t="shared" ref="T5:T9" si="7">IF(K5="-","",IF(K5/4*T$2=0, "",K5/4*T$2))</f>
        <v>3.75</v>
      </c>
      <c r="U5" s="48">
        <f t="shared" ref="U5:U9" si="8">IF(L5="-","",IF(L5/4*U$2=0, "",L5/4*U$2))</f>
        <v>5</v>
      </c>
      <c r="V5" s="48" t="str">
        <f t="shared" ref="V5:V9" si="9">IF(M5="-","",IF(M5/4*V$2=0, "",M5/4*V$2))</f>
        <v/>
      </c>
      <c r="X5" s="22" t="s">
        <v>297</v>
      </c>
      <c r="Y5" s="21">
        <v>4</v>
      </c>
      <c r="Z5" s="21">
        <v>3</v>
      </c>
      <c r="AA5" s="21">
        <v>4</v>
      </c>
      <c r="AB5" s="21">
        <v>4</v>
      </c>
      <c r="AC5" s="21">
        <v>3</v>
      </c>
      <c r="AD5" s="21">
        <v>4</v>
      </c>
      <c r="AE5" s="21">
        <v>4</v>
      </c>
      <c r="AF5" s="21">
        <v>4</v>
      </c>
      <c r="AG5" s="21">
        <v>4</v>
      </c>
      <c r="AH5" s="21">
        <v>15</v>
      </c>
      <c r="AI5" s="21">
        <v>11.25</v>
      </c>
      <c r="AJ5" s="21">
        <v>20</v>
      </c>
      <c r="AK5" s="21">
        <v>15</v>
      </c>
      <c r="AL5" s="21">
        <v>11.25</v>
      </c>
      <c r="AM5" s="21">
        <v>5</v>
      </c>
      <c r="AN5" s="21">
        <v>5</v>
      </c>
      <c r="AO5" s="21">
        <v>5</v>
      </c>
      <c r="AP5" s="21">
        <v>5</v>
      </c>
      <c r="AQ5" s="21">
        <f>SUM(Y5:AG5)</f>
        <v>34</v>
      </c>
      <c r="AR5" s="21">
        <f t="shared" ref="AR5" si="10">IF(SUM(AH5:AP5)=0,"",SUMIFS(AH5:AP5, AH5:AP5, "&lt;&gt;")/SUMIFS($AH$2:$AP$2,AH5:AP5, "&lt;&gt;")*100)</f>
        <v>92.5</v>
      </c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 s="21"/>
      <c r="BP5" s="21">
        <f>SUM(Y5:AS5)</f>
        <v>253</v>
      </c>
      <c r="BQ5" s="21" t="str">
        <f>IF(SUM(AT5:BN5)=0,"",SUMIFS(AT5:BN5, AT5:BN5, "&lt;&gt;")/SUMIFS($AT$2:$BN$2,AT5:BN5, "&lt;&gt;")*100)</f>
        <v/>
      </c>
    </row>
    <row r="6" spans="2:69" x14ac:dyDescent="0.3">
      <c r="B6" s="48">
        <v>1999</v>
      </c>
      <c r="C6" s="48" t="s">
        <v>51</v>
      </c>
      <c r="D6" s="48" t="s">
        <v>303</v>
      </c>
      <c r="E6" s="48">
        <v>4</v>
      </c>
      <c r="F6" s="48">
        <v>4</v>
      </c>
      <c r="G6" s="48">
        <v>3</v>
      </c>
      <c r="H6" s="48"/>
      <c r="I6" s="48"/>
      <c r="J6" s="48">
        <v>4</v>
      </c>
      <c r="K6" s="48">
        <v>3</v>
      </c>
      <c r="L6" s="48">
        <v>4</v>
      </c>
      <c r="M6" s="48"/>
      <c r="N6" s="48">
        <f t="shared" si="1"/>
        <v>15</v>
      </c>
      <c r="O6" s="48">
        <f t="shared" si="2"/>
        <v>15</v>
      </c>
      <c r="P6" s="48">
        <f t="shared" si="3"/>
        <v>15</v>
      </c>
      <c r="Q6" s="48" t="str">
        <f t="shared" si="4"/>
        <v/>
      </c>
      <c r="R6" s="48" t="str">
        <f t="shared" si="5"/>
        <v/>
      </c>
      <c r="S6" s="48">
        <f t="shared" si="6"/>
        <v>5</v>
      </c>
      <c r="T6" s="48">
        <f t="shared" si="7"/>
        <v>3.75</v>
      </c>
      <c r="U6" s="48">
        <f t="shared" si="8"/>
        <v>5</v>
      </c>
      <c r="V6" s="48" t="str">
        <f t="shared" si="9"/>
        <v/>
      </c>
      <c r="X6" s="22" t="s">
        <v>50</v>
      </c>
      <c r="Y6" s="21">
        <v>4</v>
      </c>
      <c r="Z6" s="21">
        <v>3.6666666666666665</v>
      </c>
      <c r="AA6" s="21">
        <v>3.3333333333333335</v>
      </c>
      <c r="AB6" s="21">
        <v>3.3333333333333335</v>
      </c>
      <c r="AC6" s="21">
        <v>2.3333333333333335</v>
      </c>
      <c r="AD6" s="21">
        <v>4</v>
      </c>
      <c r="AE6" s="21">
        <v>3.3333333333333335</v>
      </c>
      <c r="AF6" s="21">
        <v>4</v>
      </c>
      <c r="AG6" s="21">
        <v>4</v>
      </c>
      <c r="AH6" s="21">
        <v>15</v>
      </c>
      <c r="AI6" s="21">
        <v>13.75</v>
      </c>
      <c r="AJ6" s="21">
        <v>16.666666666666668</v>
      </c>
      <c r="AK6" s="21">
        <v>12.5</v>
      </c>
      <c r="AL6" s="21">
        <v>8.75</v>
      </c>
      <c r="AM6" s="21">
        <v>5</v>
      </c>
      <c r="AN6" s="21">
        <v>4.166666666666667</v>
      </c>
      <c r="AO6" s="21">
        <v>5</v>
      </c>
      <c r="AP6" s="21">
        <v>5</v>
      </c>
      <c r="AQ6" s="21">
        <f>SUM(Y6:AG6)</f>
        <v>32</v>
      </c>
      <c r="AR6" s="21">
        <f>IF(SUM(AH6:AP6)=0,"",SUMIFS(AH6:AP6, AH6:AP6, "&lt;&gt;")/SUMIFS($AH$2:$AP$2,AH6:AP6, "&lt;&gt;")*100)</f>
        <v>85.833333333333343</v>
      </c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 s="21">
        <f>SUM(Y6:AG6)</f>
        <v>32</v>
      </c>
      <c r="BQ6" s="21">
        <f>IF(SUM(AH6:AP6)=0,"",SUMIFS(AH6:AP6, AH6:AP6, "&lt;&gt;")/SUMIFS($AH$2:$AP$2,AH6:AP6, "&lt;&gt;")*100)</f>
        <v>85.833333333333343</v>
      </c>
    </row>
    <row r="7" spans="2:69" x14ac:dyDescent="0.3">
      <c r="B7" s="48">
        <v>1999</v>
      </c>
      <c r="C7" s="48" t="s">
        <v>22</v>
      </c>
      <c r="D7" s="48" t="s">
        <v>303</v>
      </c>
      <c r="E7" s="48"/>
      <c r="F7" s="48"/>
      <c r="G7" s="48"/>
      <c r="H7" s="48">
        <v>4</v>
      </c>
      <c r="I7" s="48">
        <v>3</v>
      </c>
      <c r="J7" s="48"/>
      <c r="K7" s="48"/>
      <c r="L7" s="48"/>
      <c r="M7" s="48">
        <v>4</v>
      </c>
      <c r="N7" s="48" t="str">
        <f t="shared" si="1"/>
        <v/>
      </c>
      <c r="O7" s="48" t="str">
        <f t="shared" si="2"/>
        <v/>
      </c>
      <c r="P7" s="48" t="str">
        <f t="shared" si="3"/>
        <v/>
      </c>
      <c r="Q7" s="48">
        <f t="shared" si="4"/>
        <v>15</v>
      </c>
      <c r="R7" s="48">
        <f t="shared" si="5"/>
        <v>11.25</v>
      </c>
      <c r="S7" s="48" t="str">
        <f t="shared" si="6"/>
        <v/>
      </c>
      <c r="T7" s="48" t="str">
        <f t="shared" si="7"/>
        <v/>
      </c>
      <c r="U7" s="48" t="str">
        <f t="shared" si="8"/>
        <v/>
      </c>
      <c r="V7" s="48">
        <f t="shared" si="9"/>
        <v>5</v>
      </c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</row>
    <row r="8" spans="2:69" x14ac:dyDescent="0.3">
      <c r="B8" s="48">
        <v>1999</v>
      </c>
      <c r="C8" s="48" t="s">
        <v>22</v>
      </c>
      <c r="D8" s="48" t="s">
        <v>297</v>
      </c>
      <c r="E8" s="48"/>
      <c r="F8" s="48"/>
      <c r="G8" s="48"/>
      <c r="H8" s="48">
        <v>4</v>
      </c>
      <c r="I8" s="48">
        <v>3</v>
      </c>
      <c r="J8" s="48"/>
      <c r="K8" s="48"/>
      <c r="L8" s="48"/>
      <c r="M8" s="48">
        <v>4</v>
      </c>
      <c r="N8" s="48" t="str">
        <f t="shared" si="1"/>
        <v/>
      </c>
      <c r="O8" s="48" t="str">
        <f t="shared" si="2"/>
        <v/>
      </c>
      <c r="P8" s="48" t="str">
        <f t="shared" si="3"/>
        <v/>
      </c>
      <c r="Q8" s="48">
        <f t="shared" si="4"/>
        <v>15</v>
      </c>
      <c r="R8" s="48">
        <f t="shared" si="5"/>
        <v>11.25</v>
      </c>
      <c r="S8" s="48" t="str">
        <f t="shared" si="6"/>
        <v/>
      </c>
      <c r="T8" s="48" t="str">
        <f t="shared" si="7"/>
        <v/>
      </c>
      <c r="U8" s="48" t="str">
        <f t="shared" si="8"/>
        <v/>
      </c>
      <c r="V8" s="48">
        <f t="shared" si="9"/>
        <v>5</v>
      </c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 spans="2:69" x14ac:dyDescent="0.3">
      <c r="B9" s="48">
        <v>1999</v>
      </c>
      <c r="C9" s="48" t="s">
        <v>51</v>
      </c>
      <c r="D9" s="48" t="s">
        <v>297</v>
      </c>
      <c r="E9" s="48">
        <v>4</v>
      </c>
      <c r="F9" s="48">
        <v>3</v>
      </c>
      <c r="G9" s="48">
        <v>4</v>
      </c>
      <c r="H9" s="48"/>
      <c r="I9" s="48"/>
      <c r="J9" s="48">
        <v>4</v>
      </c>
      <c r="K9" s="48">
        <v>4</v>
      </c>
      <c r="L9" s="48">
        <v>4</v>
      </c>
      <c r="M9" s="48"/>
      <c r="N9" s="48">
        <f t="shared" si="1"/>
        <v>15</v>
      </c>
      <c r="O9" s="48">
        <f t="shared" si="2"/>
        <v>11.25</v>
      </c>
      <c r="P9" s="48">
        <f t="shared" si="3"/>
        <v>20</v>
      </c>
      <c r="Q9" s="48" t="str">
        <f t="shared" si="4"/>
        <v/>
      </c>
      <c r="R9" s="48" t="str">
        <f t="shared" si="5"/>
        <v/>
      </c>
      <c r="S9" s="48">
        <f t="shared" si="6"/>
        <v>5</v>
      </c>
      <c r="T9" s="48">
        <f t="shared" si="7"/>
        <v>5</v>
      </c>
      <c r="U9" s="48">
        <f t="shared" si="8"/>
        <v>5</v>
      </c>
      <c r="V9" s="48" t="str">
        <f t="shared" si="9"/>
        <v/>
      </c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</row>
    <row r="10" spans="2:69" x14ac:dyDescent="0.3"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</row>
    <row r="11" spans="2:69" x14ac:dyDescent="0.3"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</row>
    <row r="12" spans="2:69" x14ac:dyDescent="0.3"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</sheetData>
  <pageMargins left="0.7" right="0.7" top="0.75" bottom="0.75" header="0.3" footer="0.3"/>
  <headerFooter>
    <oddFooter>&amp;C_x000D_&amp;1#&amp;"Calibri"&amp;9&amp;K000000 Classified - Public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75CE8-7D90-4545-BB88-FA9E10F0D0FD}">
  <dimension ref="A1:W7"/>
  <sheetViews>
    <sheetView zoomScale="51" zoomScaleNormal="51" workbookViewId="0">
      <selection activeCell="J29" sqref="J29:J30"/>
    </sheetView>
  </sheetViews>
  <sheetFormatPr defaultColWidth="8.6640625" defaultRowHeight="14" x14ac:dyDescent="0.3"/>
  <cols>
    <col min="1" max="1" width="7.08203125" style="51" bestFit="1" customWidth="1"/>
    <col min="2" max="2" width="11.83203125" style="51" bestFit="1" customWidth="1"/>
    <col min="3" max="3" width="16" style="51" bestFit="1" customWidth="1"/>
    <col min="4" max="4" width="20.83203125" style="51" bestFit="1" customWidth="1"/>
    <col min="5" max="5" width="21.1640625" style="51" bestFit="1" customWidth="1"/>
    <col min="6" max="6" width="9.08203125" style="51" bestFit="1" customWidth="1"/>
    <col min="7" max="7" width="38.08203125" style="51" bestFit="1" customWidth="1"/>
    <col min="8" max="8" width="9.1640625" style="51" bestFit="1" customWidth="1"/>
    <col min="9" max="9" width="11.6640625" style="51" bestFit="1" customWidth="1"/>
    <col min="10" max="10" width="28.33203125" style="51" bestFit="1" customWidth="1"/>
    <col min="11" max="11" width="26.5" style="51" bestFit="1" customWidth="1"/>
    <col min="12" max="12" width="34.5" style="51" bestFit="1" customWidth="1"/>
    <col min="13" max="13" width="48.83203125" style="51" bestFit="1" customWidth="1"/>
    <col min="14" max="14" width="20.08203125" style="51" bestFit="1" customWidth="1"/>
    <col min="15" max="15" width="74.5" style="51" bestFit="1" customWidth="1"/>
    <col min="16" max="16" width="32.6640625" style="51" bestFit="1" customWidth="1"/>
    <col min="17" max="17" width="14.83203125" style="51" bestFit="1" customWidth="1"/>
    <col min="18" max="18" width="56.6640625" style="51" bestFit="1" customWidth="1"/>
    <col min="19" max="19" width="43.4140625" style="51" bestFit="1" customWidth="1"/>
    <col min="20" max="20" width="28.25" style="51" bestFit="1" customWidth="1"/>
    <col min="21" max="21" width="18.6640625" style="51" bestFit="1" customWidth="1"/>
    <col min="22" max="22" width="12.4140625" style="51" bestFit="1" customWidth="1"/>
    <col min="23" max="23" width="50.4140625" style="51" bestFit="1" customWidth="1"/>
    <col min="24" max="16384" width="8.6640625" style="51"/>
  </cols>
  <sheetData>
    <row r="1" spans="1:23" x14ac:dyDescent="0.3">
      <c r="A1" s="51" t="s">
        <v>60</v>
      </c>
      <c r="B1" s="51" t="s">
        <v>190</v>
      </c>
      <c r="C1" s="51" t="s">
        <v>189</v>
      </c>
      <c r="D1" s="51" t="s">
        <v>188</v>
      </c>
      <c r="E1" s="51" t="s">
        <v>187</v>
      </c>
      <c r="F1" s="51" t="s">
        <v>318</v>
      </c>
      <c r="G1" s="51" t="s">
        <v>186</v>
      </c>
      <c r="H1" s="51" t="s">
        <v>317</v>
      </c>
      <c r="I1" s="51" t="s">
        <v>185</v>
      </c>
      <c r="J1" s="51" t="s">
        <v>316</v>
      </c>
      <c r="K1" s="51" t="s">
        <v>315</v>
      </c>
      <c r="L1" s="51" t="s">
        <v>314</v>
      </c>
      <c r="M1" s="51" t="s">
        <v>313</v>
      </c>
      <c r="N1" s="51" t="s">
        <v>312</v>
      </c>
      <c r="O1" s="51" t="s">
        <v>311</v>
      </c>
      <c r="P1" s="51" t="s">
        <v>310</v>
      </c>
      <c r="Q1" s="51" t="s">
        <v>309</v>
      </c>
      <c r="R1" s="51" t="s">
        <v>308</v>
      </c>
      <c r="S1" s="51" t="s">
        <v>227</v>
      </c>
      <c r="T1" s="51" t="s">
        <v>174</v>
      </c>
      <c r="U1" s="51" t="s">
        <v>173</v>
      </c>
      <c r="V1" s="51" t="s">
        <v>172</v>
      </c>
      <c r="W1" s="51" t="s">
        <v>171</v>
      </c>
    </row>
    <row r="2" spans="1:23" x14ac:dyDescent="0.3">
      <c r="A2" s="52" t="s">
        <v>307</v>
      </c>
      <c r="B2" s="52" t="s">
        <v>159</v>
      </c>
      <c r="C2" s="52" t="s">
        <v>152</v>
      </c>
      <c r="D2" s="52" t="s">
        <v>299</v>
      </c>
      <c r="E2" s="52" t="s">
        <v>298</v>
      </c>
      <c r="F2" s="52"/>
      <c r="G2" s="52" t="s">
        <v>303</v>
      </c>
      <c r="H2" s="52" t="s">
        <v>301</v>
      </c>
      <c r="I2" s="52" t="s">
        <v>22</v>
      </c>
      <c r="J2" s="52"/>
      <c r="K2" s="52"/>
      <c r="L2" s="52"/>
      <c r="M2" s="52"/>
      <c r="N2" s="52"/>
      <c r="O2" s="52"/>
      <c r="P2" s="52"/>
      <c r="Q2" s="52"/>
      <c r="R2" s="52" t="s">
        <v>149</v>
      </c>
      <c r="S2" s="52" t="s">
        <v>168</v>
      </c>
      <c r="T2" s="52" t="s">
        <v>167</v>
      </c>
      <c r="U2" s="53">
        <v>45804.826469907406</v>
      </c>
      <c r="V2" s="52" t="s">
        <v>155</v>
      </c>
      <c r="W2" s="52" t="s">
        <v>295</v>
      </c>
    </row>
    <row r="3" spans="1:23" x14ac:dyDescent="0.3">
      <c r="A3" s="52" t="s">
        <v>306</v>
      </c>
      <c r="B3" s="52" t="s">
        <v>159</v>
      </c>
      <c r="C3" s="52" t="s">
        <v>152</v>
      </c>
      <c r="D3" s="52" t="s">
        <v>299</v>
      </c>
      <c r="E3" s="52" t="s">
        <v>298</v>
      </c>
      <c r="F3" s="52"/>
      <c r="G3" s="52" t="s">
        <v>303</v>
      </c>
      <c r="H3" s="52" t="s">
        <v>301</v>
      </c>
      <c r="I3" s="52" t="s">
        <v>51</v>
      </c>
      <c r="J3" s="52" t="s">
        <v>149</v>
      </c>
      <c r="K3" s="52" t="s">
        <v>149</v>
      </c>
      <c r="L3" s="52" t="s">
        <v>151</v>
      </c>
      <c r="M3" s="52" t="s">
        <v>150</v>
      </c>
      <c r="N3" s="52" t="s">
        <v>152</v>
      </c>
      <c r="O3" s="52" t="s">
        <v>149</v>
      </c>
      <c r="P3" s="52" t="s">
        <v>151</v>
      </c>
      <c r="Q3" s="52" t="s">
        <v>149</v>
      </c>
      <c r="R3" s="52"/>
      <c r="S3" s="52" t="s">
        <v>168</v>
      </c>
      <c r="T3" s="52" t="s">
        <v>167</v>
      </c>
      <c r="U3" s="53">
        <v>45804.826805555553</v>
      </c>
      <c r="V3" s="52" t="s">
        <v>155</v>
      </c>
      <c r="W3" s="52" t="s">
        <v>295</v>
      </c>
    </row>
    <row r="4" spans="1:23" x14ac:dyDescent="0.3">
      <c r="A4" s="52" t="s">
        <v>305</v>
      </c>
      <c r="B4" s="52" t="s">
        <v>159</v>
      </c>
      <c r="C4" s="52" t="s">
        <v>152</v>
      </c>
      <c r="D4" s="52" t="s">
        <v>299</v>
      </c>
      <c r="E4" s="52" t="s">
        <v>298</v>
      </c>
      <c r="F4" s="52"/>
      <c r="G4" s="52" t="s">
        <v>303</v>
      </c>
      <c r="H4" s="52" t="s">
        <v>296</v>
      </c>
      <c r="I4" s="52" t="s">
        <v>51</v>
      </c>
      <c r="J4" s="52" t="s">
        <v>149</v>
      </c>
      <c r="K4" s="52" t="s">
        <v>149</v>
      </c>
      <c r="L4" s="52" t="s">
        <v>151</v>
      </c>
      <c r="M4" s="52" t="s">
        <v>149</v>
      </c>
      <c r="N4" s="52" t="s">
        <v>151</v>
      </c>
      <c r="O4" s="52" t="s">
        <v>149</v>
      </c>
      <c r="P4" s="52" t="s">
        <v>151</v>
      </c>
      <c r="Q4" s="52" t="s">
        <v>149</v>
      </c>
      <c r="R4" s="52"/>
      <c r="S4" s="52"/>
      <c r="T4" s="52" t="s">
        <v>156</v>
      </c>
      <c r="U4" s="53">
        <v>45832.140219907407</v>
      </c>
      <c r="V4" s="52" t="s">
        <v>155</v>
      </c>
      <c r="W4" s="52" t="s">
        <v>295</v>
      </c>
    </row>
    <row r="5" spans="1:23" x14ac:dyDescent="0.3">
      <c r="A5" s="52" t="s">
        <v>304</v>
      </c>
      <c r="B5" s="52" t="s">
        <v>159</v>
      </c>
      <c r="C5" s="52" t="s">
        <v>152</v>
      </c>
      <c r="D5" s="52" t="s">
        <v>299</v>
      </c>
      <c r="E5" s="52" t="s">
        <v>298</v>
      </c>
      <c r="F5" s="52"/>
      <c r="G5" s="52" t="s">
        <v>303</v>
      </c>
      <c r="H5" s="52" t="s">
        <v>296</v>
      </c>
      <c r="I5" s="52" t="s">
        <v>22</v>
      </c>
      <c r="J5" s="52"/>
      <c r="K5" s="52"/>
      <c r="L5" s="52"/>
      <c r="M5" s="52"/>
      <c r="N5" s="52"/>
      <c r="O5" s="52"/>
      <c r="P5" s="52"/>
      <c r="Q5" s="52"/>
      <c r="R5" s="52" t="s">
        <v>149</v>
      </c>
      <c r="S5" s="52"/>
      <c r="T5" s="52" t="s">
        <v>156</v>
      </c>
      <c r="U5" s="53">
        <v>45832.140381944446</v>
      </c>
      <c r="V5" s="52" t="s">
        <v>155</v>
      </c>
      <c r="W5" s="52" t="s">
        <v>295</v>
      </c>
    </row>
    <row r="6" spans="1:23" x14ac:dyDescent="0.3">
      <c r="A6" s="52" t="s">
        <v>302</v>
      </c>
      <c r="B6" s="52" t="s">
        <v>159</v>
      </c>
      <c r="C6" s="52" t="s">
        <v>152</v>
      </c>
      <c r="D6" s="52" t="s">
        <v>299</v>
      </c>
      <c r="E6" s="52" t="s">
        <v>298</v>
      </c>
      <c r="F6" s="52"/>
      <c r="G6" s="52" t="s">
        <v>297</v>
      </c>
      <c r="H6" s="52" t="s">
        <v>301</v>
      </c>
      <c r="I6" s="52" t="s">
        <v>22</v>
      </c>
      <c r="J6" s="52"/>
      <c r="K6" s="52"/>
      <c r="L6" s="52"/>
      <c r="M6" s="52"/>
      <c r="N6" s="52"/>
      <c r="O6" s="52"/>
      <c r="P6" s="52"/>
      <c r="Q6" s="52"/>
      <c r="R6" s="52" t="s">
        <v>149</v>
      </c>
      <c r="S6" s="52"/>
      <c r="T6" s="52" t="s">
        <v>156</v>
      </c>
      <c r="U6" s="53">
        <v>45832.1405787037</v>
      </c>
      <c r="V6" s="52" t="s">
        <v>155</v>
      </c>
      <c r="W6" s="52" t="s">
        <v>295</v>
      </c>
    </row>
    <row r="7" spans="1:23" x14ac:dyDescent="0.3">
      <c r="A7" s="52" t="s">
        <v>300</v>
      </c>
      <c r="B7" s="52" t="s">
        <v>159</v>
      </c>
      <c r="C7" s="52" t="s">
        <v>152</v>
      </c>
      <c r="D7" s="52" t="s">
        <v>299</v>
      </c>
      <c r="E7" s="52" t="s">
        <v>298</v>
      </c>
      <c r="F7" s="52"/>
      <c r="G7" s="52" t="s">
        <v>297</v>
      </c>
      <c r="H7" s="52" t="s">
        <v>296</v>
      </c>
      <c r="I7" s="52" t="s">
        <v>51</v>
      </c>
      <c r="J7" s="52" t="s">
        <v>149</v>
      </c>
      <c r="K7" s="52" t="s">
        <v>151</v>
      </c>
      <c r="L7" s="52" t="s">
        <v>149</v>
      </c>
      <c r="M7" s="52" t="s">
        <v>149</v>
      </c>
      <c r="N7" s="52" t="s">
        <v>151</v>
      </c>
      <c r="O7" s="52" t="s">
        <v>149</v>
      </c>
      <c r="P7" s="52" t="s">
        <v>149</v>
      </c>
      <c r="Q7" s="52" t="s">
        <v>149</v>
      </c>
      <c r="R7" s="52"/>
      <c r="S7" s="52"/>
      <c r="T7" s="52" t="s">
        <v>156</v>
      </c>
      <c r="U7" s="53">
        <v>45832.140960648147</v>
      </c>
      <c r="V7" s="52" t="s">
        <v>155</v>
      </c>
      <c r="W7" s="52" t="s">
        <v>295</v>
      </c>
    </row>
  </sheetData>
  <pageMargins left="0.7" right="0.7" top="0.75" bottom="0.75" header="0.3" footer="0.3"/>
  <headerFooter>
    <oddFooter>&amp;C_x000D_&amp;1#&amp;"Calibri"&amp;9&amp;K000000 Classified - Public</oddFooter>
  </headerFooter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C8713-8B27-4DBE-8128-0463A2C9916E}">
  <sheetPr>
    <tabColor rgb="FF92D050"/>
  </sheetPr>
  <dimension ref="B1:CT207"/>
  <sheetViews>
    <sheetView topLeftCell="BF1" zoomScale="55" zoomScaleNormal="55" workbookViewId="0">
      <selection activeCell="CT17" sqref="CT17"/>
    </sheetView>
  </sheetViews>
  <sheetFormatPr defaultRowHeight="14" x14ac:dyDescent="0.3"/>
  <cols>
    <col min="1" max="1" width="3.08203125" customWidth="1"/>
    <col min="3" max="5" width="14.4140625" customWidth="1"/>
    <col min="6" max="6" width="63.08203125" bestFit="1" customWidth="1"/>
    <col min="7" max="20" width="5.1640625" customWidth="1"/>
    <col min="21" max="21" width="6.83203125" customWidth="1"/>
    <col min="22" max="23" width="7.1640625" customWidth="1"/>
    <col min="24" max="27" width="5.1640625" customWidth="1"/>
    <col min="28" max="48" width="5.75" customWidth="1"/>
    <col min="49" max="49" width="9" bestFit="1" customWidth="1"/>
    <col min="50" max="50" width="9" customWidth="1"/>
    <col min="51" max="51" width="15.1640625" customWidth="1"/>
    <col min="52" max="52" width="17.5" style="25" bestFit="1" customWidth="1"/>
    <col min="53" max="53" width="6.08203125" style="25" bestFit="1" customWidth="1"/>
    <col min="54" max="54" width="16.4140625" style="25" bestFit="1" customWidth="1"/>
    <col min="55" max="61" width="6.08203125" style="25" bestFit="1" customWidth="1"/>
    <col min="62" max="65" width="6.4140625" style="25" bestFit="1" customWidth="1"/>
    <col min="66" max="66" width="6.83203125" style="25" bestFit="1" customWidth="1"/>
    <col min="67" max="73" width="6.4140625" style="25" bestFit="1" customWidth="1"/>
    <col min="74" max="76" width="7.1640625" style="25" bestFit="1" customWidth="1"/>
    <col min="77" max="82" width="6.08203125" style="25" bestFit="1" customWidth="1"/>
    <col min="83" max="84" width="7.1640625" style="25" bestFit="1" customWidth="1"/>
    <col min="85" max="92" width="6.08203125" style="25" bestFit="1" customWidth="1"/>
    <col min="93" max="93" width="7.1640625" style="25" bestFit="1" customWidth="1"/>
    <col min="94" max="94" width="6.08203125" style="25" bestFit="1" customWidth="1"/>
  </cols>
  <sheetData>
    <row r="1" spans="2:96" x14ac:dyDescent="0.3">
      <c r="AY1" s="23" t="s">
        <v>25</v>
      </c>
      <c r="AZ1" s="63">
        <v>1999</v>
      </c>
      <c r="BB1" s="60" t="s">
        <v>635</v>
      </c>
      <c r="BC1" s="60"/>
    </row>
    <row r="2" spans="2:96" x14ac:dyDescent="0.3">
      <c r="B2" s="58"/>
      <c r="C2" s="58"/>
      <c r="D2" s="58"/>
      <c r="E2" s="58"/>
      <c r="F2" s="58" t="s">
        <v>20</v>
      </c>
      <c r="G2" s="1">
        <v>10</v>
      </c>
      <c r="H2" s="1">
        <v>10</v>
      </c>
      <c r="I2" s="1">
        <v>10</v>
      </c>
      <c r="J2" s="1">
        <v>4</v>
      </c>
      <c r="K2" s="1">
        <v>4</v>
      </c>
      <c r="L2" s="1">
        <v>3</v>
      </c>
      <c r="M2" s="1">
        <v>3</v>
      </c>
      <c r="N2" s="1">
        <v>3</v>
      </c>
      <c r="O2" s="1">
        <v>3</v>
      </c>
      <c r="P2" s="1">
        <v>10</v>
      </c>
      <c r="Q2" s="1">
        <v>10</v>
      </c>
      <c r="R2" s="1">
        <v>2.5</v>
      </c>
      <c r="S2" s="1">
        <v>2.5</v>
      </c>
      <c r="T2" s="1">
        <v>1.25</v>
      </c>
      <c r="U2" s="1">
        <v>1.25</v>
      </c>
      <c r="V2" s="1">
        <v>1.25</v>
      </c>
      <c r="W2" s="1">
        <v>1.25</v>
      </c>
      <c r="X2" s="1">
        <v>2.5</v>
      </c>
      <c r="Y2" s="1">
        <v>2.5</v>
      </c>
      <c r="Z2" s="1">
        <v>10</v>
      </c>
      <c r="AA2" s="1">
        <v>5</v>
      </c>
      <c r="AB2" s="1">
        <v>10</v>
      </c>
      <c r="AC2" s="1">
        <v>10</v>
      </c>
      <c r="AD2" s="1">
        <v>10</v>
      </c>
      <c r="AE2" s="1">
        <v>4</v>
      </c>
      <c r="AF2" s="1">
        <v>4</v>
      </c>
      <c r="AG2" s="1">
        <v>3</v>
      </c>
      <c r="AH2" s="1">
        <v>3</v>
      </c>
      <c r="AI2" s="1">
        <v>3</v>
      </c>
      <c r="AJ2" s="1">
        <v>3</v>
      </c>
      <c r="AK2" s="1">
        <v>10</v>
      </c>
      <c r="AL2" s="1">
        <v>10</v>
      </c>
      <c r="AM2" s="1">
        <v>2.5</v>
      </c>
      <c r="AN2" s="1">
        <v>2.5</v>
      </c>
      <c r="AO2" s="1">
        <v>1.25</v>
      </c>
      <c r="AP2" s="1">
        <v>1.25</v>
      </c>
      <c r="AQ2" s="1">
        <v>1.25</v>
      </c>
      <c r="AR2" s="1">
        <v>1.25</v>
      </c>
      <c r="AS2" s="1">
        <v>2.5</v>
      </c>
      <c r="AT2" s="1">
        <v>2.5</v>
      </c>
      <c r="AU2" s="1">
        <v>10</v>
      </c>
      <c r="AV2" s="1">
        <v>5</v>
      </c>
      <c r="AW2" s="1"/>
      <c r="AX2" s="1"/>
      <c r="AY2" s="23" t="s">
        <v>628</v>
      </c>
      <c r="AZ2" s="21" t="s">
        <v>634</v>
      </c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</row>
    <row r="3" spans="2:96" x14ac:dyDescent="0.3">
      <c r="B3" s="48" t="s">
        <v>25</v>
      </c>
      <c r="C3" s="48" t="s">
        <v>0</v>
      </c>
      <c r="D3" s="48" t="s">
        <v>623</v>
      </c>
      <c r="E3" s="48" t="s">
        <v>627</v>
      </c>
      <c r="F3" s="48" t="s">
        <v>1</v>
      </c>
      <c r="G3" s="49" t="s">
        <v>2</v>
      </c>
      <c r="H3" s="49" t="s">
        <v>3</v>
      </c>
      <c r="I3" s="49" t="s">
        <v>4</v>
      </c>
      <c r="J3" s="49" t="s">
        <v>5</v>
      </c>
      <c r="K3" s="49" t="s">
        <v>6</v>
      </c>
      <c r="L3" s="49" t="s">
        <v>7</v>
      </c>
      <c r="M3" s="49" t="s">
        <v>8</v>
      </c>
      <c r="N3" s="49" t="s">
        <v>9</v>
      </c>
      <c r="O3" s="49" t="s">
        <v>10</v>
      </c>
      <c r="P3" s="49" t="s">
        <v>99</v>
      </c>
      <c r="Q3" s="49" t="s">
        <v>100</v>
      </c>
      <c r="R3" s="49" t="s">
        <v>101</v>
      </c>
      <c r="S3" s="49" t="s">
        <v>102</v>
      </c>
      <c r="T3" s="49" t="s">
        <v>103</v>
      </c>
      <c r="U3" s="49" t="s">
        <v>104</v>
      </c>
      <c r="V3" s="49" t="s">
        <v>105</v>
      </c>
      <c r="W3" s="49" t="s">
        <v>106</v>
      </c>
      <c r="X3" s="49" t="s">
        <v>107</v>
      </c>
      <c r="Y3" s="49" t="s">
        <v>108</v>
      </c>
      <c r="Z3" s="49" t="s">
        <v>109</v>
      </c>
      <c r="AA3" s="49" t="s">
        <v>110</v>
      </c>
      <c r="AB3" s="50" t="s">
        <v>11</v>
      </c>
      <c r="AC3" s="50" t="s">
        <v>12</v>
      </c>
      <c r="AD3" s="50" t="s">
        <v>13</v>
      </c>
      <c r="AE3" s="50" t="s">
        <v>14</v>
      </c>
      <c r="AF3" s="50" t="s">
        <v>15</v>
      </c>
      <c r="AG3" s="50" t="s">
        <v>16</v>
      </c>
      <c r="AH3" s="50" t="s">
        <v>17</v>
      </c>
      <c r="AI3" s="50" t="s">
        <v>18</v>
      </c>
      <c r="AJ3" s="50" t="s">
        <v>19</v>
      </c>
      <c r="AK3" s="50" t="s">
        <v>111</v>
      </c>
      <c r="AL3" s="50" t="s">
        <v>112</v>
      </c>
      <c r="AM3" s="50" t="s">
        <v>113</v>
      </c>
      <c r="AN3" s="50" t="s">
        <v>114</v>
      </c>
      <c r="AO3" s="50" t="s">
        <v>115</v>
      </c>
      <c r="AP3" s="50" t="s">
        <v>116</v>
      </c>
      <c r="AQ3" s="50" t="s">
        <v>117</v>
      </c>
      <c r="AR3" s="50" t="s">
        <v>118</v>
      </c>
      <c r="AS3" s="50" t="s">
        <v>119</v>
      </c>
      <c r="AT3" s="50" t="s">
        <v>120</v>
      </c>
      <c r="AU3" s="50" t="s">
        <v>121</v>
      </c>
      <c r="AV3" s="50" t="s">
        <v>122</v>
      </c>
      <c r="AW3" s="59" t="s">
        <v>628</v>
      </c>
      <c r="AX3" s="44"/>
      <c r="AZ3" s="1"/>
      <c r="BA3" s="1">
        <v>10</v>
      </c>
      <c r="BB3" s="1">
        <v>10</v>
      </c>
      <c r="BC3" s="1">
        <v>10</v>
      </c>
      <c r="BD3" s="1">
        <v>4</v>
      </c>
      <c r="BE3" s="1">
        <v>4</v>
      </c>
      <c r="BF3" s="1">
        <v>3</v>
      </c>
      <c r="BG3" s="1">
        <v>3</v>
      </c>
      <c r="BH3" s="1">
        <v>3</v>
      </c>
      <c r="BI3" s="1">
        <v>3</v>
      </c>
      <c r="BJ3" s="1">
        <v>10</v>
      </c>
      <c r="BK3" s="1">
        <v>10</v>
      </c>
      <c r="BL3" s="1">
        <v>2.5</v>
      </c>
      <c r="BM3" s="1">
        <v>2.5</v>
      </c>
      <c r="BN3" s="1">
        <v>1.25</v>
      </c>
      <c r="BO3" s="1">
        <v>1.25</v>
      </c>
      <c r="BP3" s="1">
        <v>1.25</v>
      </c>
      <c r="BQ3" s="1">
        <v>1.25</v>
      </c>
      <c r="BR3" s="1">
        <v>2.5</v>
      </c>
      <c r="BS3" s="1">
        <v>2.5</v>
      </c>
      <c r="BT3" s="1">
        <v>10</v>
      </c>
      <c r="BU3" s="1">
        <v>5</v>
      </c>
      <c r="BV3" s="1">
        <v>10</v>
      </c>
      <c r="BW3" s="1">
        <v>10</v>
      </c>
      <c r="BX3" s="1">
        <v>10</v>
      </c>
      <c r="BY3" s="1">
        <v>4</v>
      </c>
      <c r="BZ3" s="1">
        <v>4</v>
      </c>
      <c r="CA3" s="1">
        <v>3</v>
      </c>
      <c r="CB3" s="1">
        <v>3</v>
      </c>
      <c r="CC3" s="1">
        <v>3</v>
      </c>
      <c r="CD3" s="1">
        <v>3</v>
      </c>
      <c r="CE3" s="1">
        <v>10</v>
      </c>
      <c r="CF3" s="1">
        <v>10</v>
      </c>
      <c r="CG3" s="1">
        <v>2.5</v>
      </c>
      <c r="CH3" s="1">
        <v>2.5</v>
      </c>
      <c r="CI3" s="1">
        <v>1.25</v>
      </c>
      <c r="CJ3" s="1">
        <v>1.25</v>
      </c>
      <c r="CK3" s="1">
        <v>1.25</v>
      </c>
      <c r="CL3" s="1">
        <v>1.25</v>
      </c>
      <c r="CM3" s="1">
        <v>2.5</v>
      </c>
      <c r="CN3" s="1">
        <v>2.5</v>
      </c>
      <c r="CO3" s="1">
        <v>10</v>
      </c>
      <c r="CP3" s="1">
        <v>5</v>
      </c>
      <c r="CQ3" s="21"/>
      <c r="CR3" s="21"/>
    </row>
    <row r="4" spans="2:96" x14ac:dyDescent="0.3">
      <c r="B4" s="48">
        <v>1999</v>
      </c>
      <c r="C4" s="48" t="s">
        <v>96</v>
      </c>
      <c r="D4" s="48" t="str">
        <f>LEFT(F4,10)</f>
        <v>9000100317</v>
      </c>
      <c r="E4" s="48" t="s">
        <v>296</v>
      </c>
      <c r="F4" s="48" t="s">
        <v>95</v>
      </c>
      <c r="G4" s="48">
        <v>4</v>
      </c>
      <c r="H4" s="48">
        <v>4</v>
      </c>
      <c r="I4" s="48">
        <v>4</v>
      </c>
      <c r="J4" s="48"/>
      <c r="K4" s="48"/>
      <c r="L4" s="48"/>
      <c r="M4" s="48"/>
      <c r="N4" s="48"/>
      <c r="O4" s="48"/>
      <c r="P4" s="48"/>
      <c r="Q4" s="48"/>
      <c r="R4" s="48">
        <v>4</v>
      </c>
      <c r="S4" s="48">
        <v>4</v>
      </c>
      <c r="T4" s="48"/>
      <c r="U4" s="48"/>
      <c r="V4" s="48"/>
      <c r="W4" s="48"/>
      <c r="X4" s="48"/>
      <c r="Y4" s="48"/>
      <c r="Z4" s="48">
        <v>4</v>
      </c>
      <c r="AA4" s="48"/>
      <c r="AB4" s="48">
        <f>IF(G4="-","",IF(G4/4*AB$2=0, "",G4/4*AB$2))</f>
        <v>10</v>
      </c>
      <c r="AC4" s="48">
        <f t="shared" ref="AC4:AV4" si="0">IF(H4="-","",IF(H4/4*AC$2=0, "",H4/4*AC$2))</f>
        <v>10</v>
      </c>
      <c r="AD4" s="48">
        <f t="shared" si="0"/>
        <v>10</v>
      </c>
      <c r="AE4" s="48" t="str">
        <f t="shared" si="0"/>
        <v/>
      </c>
      <c r="AF4" s="48" t="str">
        <f t="shared" si="0"/>
        <v/>
      </c>
      <c r="AG4" s="48" t="str">
        <f t="shared" si="0"/>
        <v/>
      </c>
      <c r="AH4" s="48" t="str">
        <f t="shared" si="0"/>
        <v/>
      </c>
      <c r="AI4" s="48" t="str">
        <f t="shared" si="0"/>
        <v/>
      </c>
      <c r="AJ4" s="48" t="str">
        <f t="shared" si="0"/>
        <v/>
      </c>
      <c r="AK4" s="48" t="str">
        <f t="shared" si="0"/>
        <v/>
      </c>
      <c r="AL4" s="48" t="str">
        <f t="shared" si="0"/>
        <v/>
      </c>
      <c r="AM4" s="48">
        <f t="shared" si="0"/>
        <v>2.5</v>
      </c>
      <c r="AN4" s="48">
        <f>IF(S4="-","",IF(S4/4*AN$2=0, "",S4/4*AN$2))</f>
        <v>2.5</v>
      </c>
      <c r="AO4" s="48" t="str">
        <f t="shared" si="0"/>
        <v/>
      </c>
      <c r="AP4" s="48" t="str">
        <f t="shared" si="0"/>
        <v/>
      </c>
      <c r="AQ4" s="48" t="str">
        <f t="shared" si="0"/>
        <v/>
      </c>
      <c r="AR4" s="48" t="str">
        <f t="shared" si="0"/>
        <v/>
      </c>
      <c r="AS4" s="48" t="str">
        <f t="shared" si="0"/>
        <v/>
      </c>
      <c r="AT4" s="48" t="str">
        <f t="shared" si="0"/>
        <v/>
      </c>
      <c r="AU4" s="48">
        <f t="shared" si="0"/>
        <v>10</v>
      </c>
      <c r="AV4" s="48" t="str">
        <f t="shared" si="0"/>
        <v/>
      </c>
      <c r="AW4" s="48" t="s">
        <v>442</v>
      </c>
      <c r="AY4" s="23" t="s">
        <v>627</v>
      </c>
      <c r="AZ4" s="23" t="s">
        <v>623</v>
      </c>
      <c r="BA4" s="21" t="s">
        <v>30</v>
      </c>
      <c r="BB4" s="21" t="s">
        <v>31</v>
      </c>
      <c r="BC4" s="21" t="s">
        <v>32</v>
      </c>
      <c r="BD4" s="21" t="s">
        <v>33</v>
      </c>
      <c r="BE4" s="21" t="s">
        <v>34</v>
      </c>
      <c r="BF4" s="21" t="s">
        <v>35</v>
      </c>
      <c r="BG4" s="21" t="s">
        <v>36</v>
      </c>
      <c r="BH4" s="21" t="s">
        <v>37</v>
      </c>
      <c r="BI4" s="21" t="s">
        <v>38</v>
      </c>
      <c r="BJ4" s="21" t="s">
        <v>123</v>
      </c>
      <c r="BK4" s="21" t="s">
        <v>124</v>
      </c>
      <c r="BL4" s="21" t="s">
        <v>125</v>
      </c>
      <c r="BM4" s="21" t="s">
        <v>126</v>
      </c>
      <c r="BN4" s="21" t="s">
        <v>127</v>
      </c>
      <c r="BO4" s="21" t="s">
        <v>128</v>
      </c>
      <c r="BP4" s="21" t="s">
        <v>129</v>
      </c>
      <c r="BQ4" s="21" t="s">
        <v>130</v>
      </c>
      <c r="BR4" s="21" t="s">
        <v>131</v>
      </c>
      <c r="BS4" s="21" t="s">
        <v>132</v>
      </c>
      <c r="BT4" s="21" t="s">
        <v>133</v>
      </c>
      <c r="BU4" s="21" t="s">
        <v>134</v>
      </c>
      <c r="BV4" s="21" t="s">
        <v>39</v>
      </c>
      <c r="BW4" s="21" t="s">
        <v>40</v>
      </c>
      <c r="BX4" s="21" t="s">
        <v>41</v>
      </c>
      <c r="BY4" s="21" t="s">
        <v>42</v>
      </c>
      <c r="BZ4" s="21" t="s">
        <v>43</v>
      </c>
      <c r="CA4" s="21" t="s">
        <v>44</v>
      </c>
      <c r="CB4" s="21" t="s">
        <v>45</v>
      </c>
      <c r="CC4" s="21" t="s">
        <v>46</v>
      </c>
      <c r="CD4" s="21" t="s">
        <v>47</v>
      </c>
      <c r="CE4" s="21" t="s">
        <v>135</v>
      </c>
      <c r="CF4" s="21" t="s">
        <v>136</v>
      </c>
      <c r="CG4" s="21" t="s">
        <v>137</v>
      </c>
      <c r="CH4" s="21" t="s">
        <v>138</v>
      </c>
      <c r="CI4" s="21" t="s">
        <v>139</v>
      </c>
      <c r="CJ4" s="21" t="s">
        <v>140</v>
      </c>
      <c r="CK4" s="21" t="s">
        <v>141</v>
      </c>
      <c r="CL4" s="21" t="s">
        <v>142</v>
      </c>
      <c r="CM4" s="21" t="s">
        <v>143</v>
      </c>
      <c r="CN4" s="21" t="s">
        <v>144</v>
      </c>
      <c r="CO4" s="21" t="s">
        <v>145</v>
      </c>
      <c r="CP4" s="21" t="s">
        <v>146</v>
      </c>
      <c r="CQ4" s="21" t="s">
        <v>48</v>
      </c>
      <c r="CR4" s="21" t="s">
        <v>49</v>
      </c>
    </row>
    <row r="5" spans="2:96" x14ac:dyDescent="0.3">
      <c r="B5" s="48">
        <v>1999</v>
      </c>
      <c r="C5" s="48" t="s">
        <v>96</v>
      </c>
      <c r="D5" s="48" t="str">
        <f t="shared" ref="D5:D68" si="1">LEFT(F5,10)</f>
        <v>9000101088</v>
      </c>
      <c r="E5" s="48" t="s">
        <v>296</v>
      </c>
      <c r="F5" s="48" t="s">
        <v>593</v>
      </c>
      <c r="G5" s="48">
        <v>4</v>
      </c>
      <c r="H5" s="48">
        <v>4</v>
      </c>
      <c r="I5" s="48">
        <v>4</v>
      </c>
      <c r="J5" s="48"/>
      <c r="K5" s="48"/>
      <c r="L5" s="48"/>
      <c r="M5" s="48"/>
      <c r="N5" s="48"/>
      <c r="O5" s="48"/>
      <c r="P5" s="48"/>
      <c r="Q5" s="48"/>
      <c r="R5" s="48">
        <v>4</v>
      </c>
      <c r="S5" s="48">
        <v>4</v>
      </c>
      <c r="T5" s="48"/>
      <c r="U5" s="48"/>
      <c r="V5" s="48"/>
      <c r="W5" s="48"/>
      <c r="X5" s="48"/>
      <c r="Y5" s="48"/>
      <c r="Z5" s="48">
        <v>4</v>
      </c>
      <c r="AA5" s="48"/>
      <c r="AB5" s="48">
        <f t="shared" ref="AB5:AB68" si="2">IF(G5="-","",IF(G5/4*AB$2=0, "",G5/4*AB$2))</f>
        <v>10</v>
      </c>
      <c r="AC5" s="48">
        <f t="shared" ref="AC5:AC68" si="3">IF(H5="-","",IF(H5/4*AC$2=0, "",H5/4*AC$2))</f>
        <v>10</v>
      </c>
      <c r="AD5" s="48">
        <f t="shared" ref="AD5:AD68" si="4">IF(I5="-","",IF(I5/4*AD$2=0, "",I5/4*AD$2))</f>
        <v>10</v>
      </c>
      <c r="AE5" s="48" t="str">
        <f t="shared" ref="AE5:AE68" si="5">IF(J5="-","",IF(J5/4*AE$2=0, "",J5/4*AE$2))</f>
        <v/>
      </c>
      <c r="AF5" s="48" t="str">
        <f t="shared" ref="AF5:AF68" si="6">IF(K5="-","",IF(K5/4*AF$2=0, "",K5/4*AF$2))</f>
        <v/>
      </c>
      <c r="AG5" s="48" t="str">
        <f t="shared" ref="AG5:AG68" si="7">IF(L5="-","",IF(L5/4*AG$2=0, "",L5/4*AG$2))</f>
        <v/>
      </c>
      <c r="AH5" s="48" t="str">
        <f t="shared" ref="AH5:AH68" si="8">IF(M5="-","",IF(M5/4*AH$2=0, "",M5/4*AH$2))</f>
        <v/>
      </c>
      <c r="AI5" s="48" t="str">
        <f t="shared" ref="AI5:AI68" si="9">IF(N5="-","",IF(N5/4*AI$2=0, "",N5/4*AI$2))</f>
        <v/>
      </c>
      <c r="AJ5" s="48" t="str">
        <f t="shared" ref="AJ5:AJ68" si="10">IF(O5="-","",IF(O5/4*AJ$2=0, "",O5/4*AJ$2))</f>
        <v/>
      </c>
      <c r="AK5" s="48" t="str">
        <f t="shared" ref="AK5:AK68" si="11">IF(P5="-","",IF(P5/4*AK$2=0, "",P5/4*AK$2))</f>
        <v/>
      </c>
      <c r="AL5" s="48" t="str">
        <f t="shared" ref="AL5:AL68" si="12">IF(Q5="-","",IF(Q5/4*AL$2=0, "",Q5/4*AL$2))</f>
        <v/>
      </c>
      <c r="AM5" s="48">
        <f t="shared" ref="AM5:AM68" si="13">IF(R5="-","",IF(R5/4*AM$2=0, "",R5/4*AM$2))</f>
        <v>2.5</v>
      </c>
      <c r="AN5" s="48">
        <f t="shared" ref="AN5:AN68" si="14">IF(S5="-","",IF(S5/4*AN$2=0, "",S5/4*AN$2))</f>
        <v>2.5</v>
      </c>
      <c r="AO5" s="48" t="str">
        <f t="shared" ref="AO5:AO68" si="15">IF(T5="-","",IF(T5/4*AO$2=0, "",T5/4*AO$2))</f>
        <v/>
      </c>
      <c r="AP5" s="48" t="str">
        <f t="shared" ref="AP5:AP68" si="16">IF(U5="-","",IF(U5/4*AP$2=0, "",U5/4*AP$2))</f>
        <v/>
      </c>
      <c r="AQ5" s="48" t="str">
        <f t="shared" ref="AQ5:AQ68" si="17">IF(V5="-","",IF(V5/4*AQ$2=0, "",V5/4*AQ$2))</f>
        <v/>
      </c>
      <c r="AR5" s="48" t="str">
        <f t="shared" ref="AR5:AR68" si="18">IF(W5="-","",IF(W5/4*AR$2=0, "",W5/4*AR$2))</f>
        <v/>
      </c>
      <c r="AS5" s="48" t="str">
        <f t="shared" ref="AS5:AS68" si="19">IF(X5="-","",IF(X5/4*AS$2=0, "",X5/4*AS$2))</f>
        <v/>
      </c>
      <c r="AT5" s="48" t="str">
        <f t="shared" ref="AT5:AT68" si="20">IF(Y5="-","",IF(Y5/4*AT$2=0, "",Y5/4*AT$2))</f>
        <v/>
      </c>
      <c r="AU5" s="48">
        <f t="shared" ref="AU5:AU68" si="21">IF(Z5="-","",IF(Z5/4*AU$2=0, "",Z5/4*AU$2))</f>
        <v>10</v>
      </c>
      <c r="AV5" s="48" t="str">
        <f t="shared" ref="AV5:AV68" si="22">IF(AA5="-","",IF(AA5/4*AV$2=0, "",AA5/4*AV$2))</f>
        <v/>
      </c>
      <c r="AW5" s="48" t="s">
        <v>442</v>
      </c>
      <c r="AY5" s="21" t="s">
        <v>327</v>
      </c>
      <c r="AZ5" s="21" t="s">
        <v>624</v>
      </c>
      <c r="BA5" s="21">
        <v>2.5</v>
      </c>
      <c r="BB5" s="21">
        <v>2</v>
      </c>
      <c r="BC5" s="21">
        <v>2.5</v>
      </c>
      <c r="BD5" s="21">
        <v>2.5</v>
      </c>
      <c r="BE5" s="21">
        <v>1.5</v>
      </c>
      <c r="BF5" s="21">
        <v>2.5</v>
      </c>
      <c r="BG5" s="21">
        <v>2.5</v>
      </c>
      <c r="BH5" s="21">
        <v>3</v>
      </c>
      <c r="BI5" s="21">
        <v>3.5</v>
      </c>
      <c r="BJ5" s="21">
        <v>1.5</v>
      </c>
      <c r="BK5" s="21">
        <v>3.5</v>
      </c>
      <c r="BL5" s="21">
        <v>3.5</v>
      </c>
      <c r="BM5" s="21">
        <v>2.5</v>
      </c>
      <c r="BN5" s="21">
        <v>2.5</v>
      </c>
      <c r="BO5" s="21">
        <v>2.5</v>
      </c>
      <c r="BP5" s="21">
        <v>1.5</v>
      </c>
      <c r="BQ5" s="21">
        <v>4</v>
      </c>
      <c r="BR5" s="21">
        <v>2.5</v>
      </c>
      <c r="BS5" s="21">
        <v>3</v>
      </c>
      <c r="BT5" s="21">
        <v>2</v>
      </c>
      <c r="BU5" s="21">
        <v>4</v>
      </c>
      <c r="BV5" s="21">
        <v>6.25</v>
      </c>
      <c r="BW5" s="21">
        <v>5</v>
      </c>
      <c r="BX5" s="21">
        <v>6.25</v>
      </c>
      <c r="BY5" s="21">
        <v>2.5</v>
      </c>
      <c r="BZ5" s="21">
        <v>1.5</v>
      </c>
      <c r="CA5" s="21">
        <v>1.875</v>
      </c>
      <c r="CB5" s="21">
        <v>1.875</v>
      </c>
      <c r="CC5" s="21">
        <v>2.25</v>
      </c>
      <c r="CD5" s="21">
        <v>2.625</v>
      </c>
      <c r="CE5" s="21">
        <v>3.75</v>
      </c>
      <c r="CF5" s="21">
        <v>8.75</v>
      </c>
      <c r="CG5" s="21">
        <v>2.1875</v>
      </c>
      <c r="CH5" s="21">
        <v>1.5625</v>
      </c>
      <c r="CI5" s="21">
        <v>0.78125</v>
      </c>
      <c r="CJ5" s="21">
        <v>0.78125</v>
      </c>
      <c r="CK5" s="21">
        <v>0.46875</v>
      </c>
      <c r="CL5" s="21">
        <v>1.25</v>
      </c>
      <c r="CM5" s="21">
        <v>1.5625</v>
      </c>
      <c r="CN5" s="21">
        <v>1.875</v>
      </c>
      <c r="CO5" s="21">
        <v>5</v>
      </c>
      <c r="CP5" s="21">
        <v>5</v>
      </c>
      <c r="CQ5" s="21">
        <f t="shared" ref="CQ5:CQ46" si="23">SUM(BV5:CP5)</f>
        <v>63.09375</v>
      </c>
      <c r="CR5" s="21">
        <f t="shared" ref="CR5:CR56" si="24">IF(SUM(BV5:CP5)=0,"",SUMIFS(BV5:CP5, BV5:CP5, "&lt;&gt;")/SUMIFS($BV$3:$CP$3,BV5:CP5, "&lt;&gt;")*100)</f>
        <v>63.093750000000007</v>
      </c>
    </row>
    <row r="6" spans="2:96" x14ac:dyDescent="0.3">
      <c r="B6" s="48">
        <v>1999</v>
      </c>
      <c r="C6" s="48" t="s">
        <v>97</v>
      </c>
      <c r="D6" s="48" t="str">
        <f t="shared" si="1"/>
        <v>9000100639</v>
      </c>
      <c r="E6" s="48" t="s">
        <v>296</v>
      </c>
      <c r="F6" s="48" t="s">
        <v>591</v>
      </c>
      <c r="G6" s="48"/>
      <c r="H6" s="48"/>
      <c r="I6" s="48"/>
      <c r="J6" s="48">
        <v>4</v>
      </c>
      <c r="K6" s="48">
        <v>4</v>
      </c>
      <c r="L6" s="48">
        <v>4</v>
      </c>
      <c r="M6" s="48">
        <v>4</v>
      </c>
      <c r="N6" s="48">
        <v>4</v>
      </c>
      <c r="O6" s="48">
        <v>4</v>
      </c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 t="str">
        <f>IF(G6="-","",IF(G6/4*AB$2=0, "",G6/4*AB$2))</f>
        <v/>
      </c>
      <c r="AC6" s="48" t="str">
        <f t="shared" si="3"/>
        <v/>
      </c>
      <c r="AD6" s="48" t="str">
        <f t="shared" si="4"/>
        <v/>
      </c>
      <c r="AE6" s="48">
        <f t="shared" si="5"/>
        <v>4</v>
      </c>
      <c r="AF6" s="48">
        <f t="shared" si="6"/>
        <v>4</v>
      </c>
      <c r="AG6" s="48">
        <f t="shared" si="7"/>
        <v>3</v>
      </c>
      <c r="AH6" s="48">
        <f t="shared" si="8"/>
        <v>3</v>
      </c>
      <c r="AI6" s="48">
        <f t="shared" si="9"/>
        <v>3</v>
      </c>
      <c r="AJ6" s="48">
        <f t="shared" si="10"/>
        <v>3</v>
      </c>
      <c r="AK6" s="48" t="str">
        <f t="shared" si="11"/>
        <v/>
      </c>
      <c r="AL6" s="48" t="str">
        <f t="shared" si="12"/>
        <v/>
      </c>
      <c r="AM6" s="48" t="str">
        <f t="shared" si="13"/>
        <v/>
      </c>
      <c r="AN6" s="48" t="str">
        <f t="shared" si="14"/>
        <v/>
      </c>
      <c r="AO6" s="48" t="str">
        <f t="shared" si="15"/>
        <v/>
      </c>
      <c r="AP6" s="48" t="str">
        <f t="shared" si="16"/>
        <v/>
      </c>
      <c r="AQ6" s="48" t="str">
        <f t="shared" si="17"/>
        <v/>
      </c>
      <c r="AR6" s="48" t="str">
        <f t="shared" si="18"/>
        <v/>
      </c>
      <c r="AS6" s="48" t="str">
        <f t="shared" si="19"/>
        <v/>
      </c>
      <c r="AT6" s="48" t="str">
        <f t="shared" si="20"/>
        <v/>
      </c>
      <c r="AU6" s="48" t="str">
        <f t="shared" si="21"/>
        <v/>
      </c>
      <c r="AV6" s="48" t="str">
        <f t="shared" si="22"/>
        <v/>
      </c>
      <c r="AW6" s="48" t="s">
        <v>442</v>
      </c>
      <c r="AY6" s="21"/>
      <c r="AZ6" s="21" t="s">
        <v>649</v>
      </c>
      <c r="BA6" s="21">
        <v>4</v>
      </c>
      <c r="BB6" s="21">
        <v>4</v>
      </c>
      <c r="BC6" s="21">
        <v>4</v>
      </c>
      <c r="BD6" s="21">
        <v>3</v>
      </c>
      <c r="BE6" s="21">
        <v>2</v>
      </c>
      <c r="BF6" s="21">
        <v>3</v>
      </c>
      <c r="BG6" s="21">
        <v>3</v>
      </c>
      <c r="BH6" s="21">
        <v>2</v>
      </c>
      <c r="BI6" s="21">
        <v>4</v>
      </c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>
        <v>4</v>
      </c>
      <c r="BU6" s="21"/>
      <c r="BV6" s="21">
        <v>10</v>
      </c>
      <c r="BW6" s="21">
        <v>10</v>
      </c>
      <c r="BX6" s="21">
        <v>10</v>
      </c>
      <c r="BY6" s="21">
        <v>3</v>
      </c>
      <c r="BZ6" s="21">
        <v>2</v>
      </c>
      <c r="CA6" s="21">
        <v>2.25</v>
      </c>
      <c r="CB6" s="21">
        <v>2.25</v>
      </c>
      <c r="CC6" s="21">
        <v>1.5</v>
      </c>
      <c r="CD6" s="21">
        <v>3</v>
      </c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>
        <v>10</v>
      </c>
      <c r="CP6" s="21"/>
      <c r="CQ6" s="21">
        <f t="shared" si="23"/>
        <v>54</v>
      </c>
      <c r="CR6" s="21">
        <f t="shared" si="24"/>
        <v>90</v>
      </c>
    </row>
    <row r="7" spans="2:96" x14ac:dyDescent="0.3">
      <c r="B7" s="48">
        <v>1999</v>
      </c>
      <c r="C7" s="48" t="s">
        <v>97</v>
      </c>
      <c r="D7" s="48" t="str">
        <f t="shared" si="1"/>
        <v>9000101588</v>
      </c>
      <c r="E7" s="48" t="s">
        <v>296</v>
      </c>
      <c r="F7" s="48" t="s">
        <v>586</v>
      </c>
      <c r="G7" s="48"/>
      <c r="H7" s="48"/>
      <c r="I7" s="48"/>
      <c r="J7" s="48">
        <v>4</v>
      </c>
      <c r="K7" s="48">
        <v>4</v>
      </c>
      <c r="L7" s="48">
        <v>3</v>
      </c>
      <c r="M7" s="48">
        <v>3</v>
      </c>
      <c r="N7" s="48">
        <v>3</v>
      </c>
      <c r="O7" s="48">
        <v>3</v>
      </c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 t="str">
        <f t="shared" si="2"/>
        <v/>
      </c>
      <c r="AC7" s="48" t="str">
        <f t="shared" si="3"/>
        <v/>
      </c>
      <c r="AD7" s="48" t="str">
        <f t="shared" si="4"/>
        <v/>
      </c>
      <c r="AE7" s="48">
        <f t="shared" si="5"/>
        <v>4</v>
      </c>
      <c r="AF7" s="48">
        <f t="shared" si="6"/>
        <v>4</v>
      </c>
      <c r="AG7" s="48">
        <f t="shared" si="7"/>
        <v>2.25</v>
      </c>
      <c r="AH7" s="48">
        <f t="shared" si="8"/>
        <v>2.25</v>
      </c>
      <c r="AI7" s="48">
        <f t="shared" si="9"/>
        <v>2.25</v>
      </c>
      <c r="AJ7" s="48">
        <f t="shared" si="10"/>
        <v>2.25</v>
      </c>
      <c r="AK7" s="48" t="str">
        <f t="shared" si="11"/>
        <v/>
      </c>
      <c r="AL7" s="48" t="str">
        <f t="shared" si="12"/>
        <v/>
      </c>
      <c r="AM7" s="48" t="str">
        <f t="shared" si="13"/>
        <v/>
      </c>
      <c r="AN7" s="48" t="str">
        <f t="shared" si="14"/>
        <v/>
      </c>
      <c r="AO7" s="48" t="str">
        <f t="shared" si="15"/>
        <v/>
      </c>
      <c r="AP7" s="48" t="str">
        <f t="shared" si="16"/>
        <v/>
      </c>
      <c r="AQ7" s="48" t="str">
        <f t="shared" si="17"/>
        <v/>
      </c>
      <c r="AR7" s="48" t="str">
        <f t="shared" si="18"/>
        <v/>
      </c>
      <c r="AS7" s="48" t="str">
        <f t="shared" si="19"/>
        <v/>
      </c>
      <c r="AT7" s="48" t="str">
        <f t="shared" si="20"/>
        <v/>
      </c>
      <c r="AU7" s="48" t="str">
        <f t="shared" si="21"/>
        <v/>
      </c>
      <c r="AV7" s="48" t="str">
        <f t="shared" si="22"/>
        <v/>
      </c>
      <c r="AW7" s="48" t="s">
        <v>442</v>
      </c>
      <c r="AY7" s="21"/>
      <c r="AZ7" s="21" t="s">
        <v>650</v>
      </c>
      <c r="BA7" s="21">
        <v>3</v>
      </c>
      <c r="BB7" s="21">
        <v>2</v>
      </c>
      <c r="BC7" s="21">
        <v>4</v>
      </c>
      <c r="BD7" s="21">
        <v>2</v>
      </c>
      <c r="BE7" s="21">
        <v>2</v>
      </c>
      <c r="BF7" s="21">
        <v>2</v>
      </c>
      <c r="BG7" s="21">
        <v>2</v>
      </c>
      <c r="BH7" s="21">
        <v>2</v>
      </c>
      <c r="BI7" s="21">
        <v>2</v>
      </c>
      <c r="BJ7" s="21"/>
      <c r="BK7" s="21"/>
      <c r="BL7" s="21">
        <v>4</v>
      </c>
      <c r="BM7" s="21">
        <v>4</v>
      </c>
      <c r="BN7" s="21"/>
      <c r="BO7" s="21"/>
      <c r="BP7" s="21"/>
      <c r="BQ7" s="21"/>
      <c r="BR7" s="21"/>
      <c r="BS7" s="21"/>
      <c r="BT7" s="21">
        <v>4</v>
      </c>
      <c r="BU7" s="21"/>
      <c r="BV7" s="21">
        <v>7.5</v>
      </c>
      <c r="BW7" s="21">
        <v>5</v>
      </c>
      <c r="BX7" s="21">
        <v>10</v>
      </c>
      <c r="BY7" s="21">
        <v>2</v>
      </c>
      <c r="BZ7" s="21">
        <v>2</v>
      </c>
      <c r="CA7" s="21">
        <v>1.5</v>
      </c>
      <c r="CB7" s="21">
        <v>1.5</v>
      </c>
      <c r="CC7" s="21">
        <v>1.5</v>
      </c>
      <c r="CD7" s="21">
        <v>1.5</v>
      </c>
      <c r="CE7" s="21"/>
      <c r="CF7" s="21"/>
      <c r="CG7" s="21">
        <v>2.5</v>
      </c>
      <c r="CH7" s="21">
        <v>2.5</v>
      </c>
      <c r="CI7" s="21"/>
      <c r="CJ7" s="21"/>
      <c r="CK7" s="21"/>
      <c r="CL7" s="21"/>
      <c r="CM7" s="21"/>
      <c r="CN7" s="21"/>
      <c r="CO7" s="21">
        <v>10</v>
      </c>
      <c r="CP7" s="21"/>
      <c r="CQ7" s="21">
        <f t="shared" si="23"/>
        <v>47.5</v>
      </c>
      <c r="CR7" s="21">
        <f t="shared" si="24"/>
        <v>73.076923076923066</v>
      </c>
    </row>
    <row r="8" spans="2:96" x14ac:dyDescent="0.3">
      <c r="B8" s="48">
        <v>1999</v>
      </c>
      <c r="C8" s="48" t="s">
        <v>22</v>
      </c>
      <c r="D8" s="48" t="str">
        <f t="shared" si="1"/>
        <v>9000101588</v>
      </c>
      <c r="E8" s="48" t="s">
        <v>296</v>
      </c>
      <c r="F8" s="48" t="s">
        <v>586</v>
      </c>
      <c r="G8" s="48"/>
      <c r="H8" s="48"/>
      <c r="I8" s="48"/>
      <c r="J8" s="48"/>
      <c r="K8" s="48"/>
      <c r="L8" s="48"/>
      <c r="M8" s="48"/>
      <c r="N8" s="48"/>
      <c r="O8" s="48"/>
      <c r="P8" s="48">
        <v>4</v>
      </c>
      <c r="Q8" s="48">
        <v>4</v>
      </c>
      <c r="R8" s="48"/>
      <c r="S8" s="48"/>
      <c r="T8" s="48">
        <v>3</v>
      </c>
      <c r="U8" s="48"/>
      <c r="V8" s="48">
        <v>3</v>
      </c>
      <c r="W8" s="48"/>
      <c r="X8" s="48"/>
      <c r="Y8" s="48"/>
      <c r="Z8" s="48"/>
      <c r="AA8" s="48"/>
      <c r="AB8" s="48" t="str">
        <f t="shared" si="2"/>
        <v/>
      </c>
      <c r="AC8" s="48" t="str">
        <f t="shared" si="3"/>
        <v/>
      </c>
      <c r="AD8" s="48" t="str">
        <f t="shared" si="4"/>
        <v/>
      </c>
      <c r="AE8" s="48" t="str">
        <f t="shared" si="5"/>
        <v/>
      </c>
      <c r="AF8" s="48" t="str">
        <f t="shared" si="6"/>
        <v/>
      </c>
      <c r="AG8" s="48" t="str">
        <f t="shared" si="7"/>
        <v/>
      </c>
      <c r="AH8" s="48" t="str">
        <f t="shared" si="8"/>
        <v/>
      </c>
      <c r="AI8" s="48" t="str">
        <f t="shared" si="9"/>
        <v/>
      </c>
      <c r="AJ8" s="48" t="str">
        <f t="shared" si="10"/>
        <v/>
      </c>
      <c r="AK8" s="48">
        <f t="shared" si="11"/>
        <v>10</v>
      </c>
      <c r="AL8" s="48">
        <f t="shared" si="12"/>
        <v>10</v>
      </c>
      <c r="AM8" s="48" t="str">
        <f t="shared" si="13"/>
        <v/>
      </c>
      <c r="AN8" s="48" t="str">
        <f t="shared" si="14"/>
        <v/>
      </c>
      <c r="AO8" s="48">
        <f t="shared" si="15"/>
        <v>0.9375</v>
      </c>
      <c r="AP8" s="48" t="str">
        <f t="shared" si="16"/>
        <v/>
      </c>
      <c r="AQ8" s="48">
        <f t="shared" si="17"/>
        <v>0.9375</v>
      </c>
      <c r="AR8" s="48" t="str">
        <f t="shared" si="18"/>
        <v/>
      </c>
      <c r="AS8" s="48" t="str">
        <f t="shared" si="19"/>
        <v/>
      </c>
      <c r="AT8" s="48" t="str">
        <f t="shared" si="20"/>
        <v/>
      </c>
      <c r="AU8" s="48" t="str">
        <f t="shared" si="21"/>
        <v/>
      </c>
      <c r="AV8" s="48" t="str">
        <f t="shared" si="22"/>
        <v/>
      </c>
      <c r="AW8" s="48" t="s">
        <v>442</v>
      </c>
      <c r="AY8" s="21"/>
      <c r="AZ8" s="21" t="s">
        <v>625</v>
      </c>
      <c r="BA8" s="21">
        <v>1</v>
      </c>
      <c r="BB8" s="21">
        <v>4</v>
      </c>
      <c r="BC8" s="21">
        <v>3</v>
      </c>
      <c r="BD8" s="21">
        <v>2</v>
      </c>
      <c r="BE8" s="21">
        <v>1</v>
      </c>
      <c r="BF8" s="21">
        <v>3</v>
      </c>
      <c r="BG8" s="21">
        <v>4</v>
      </c>
      <c r="BH8" s="21">
        <v>2</v>
      </c>
      <c r="BI8" s="21">
        <v>3</v>
      </c>
      <c r="BJ8" s="21">
        <v>1</v>
      </c>
      <c r="BK8" s="21">
        <v>4</v>
      </c>
      <c r="BL8" s="21">
        <v>2</v>
      </c>
      <c r="BM8" s="21">
        <v>2</v>
      </c>
      <c r="BN8" s="21">
        <v>1</v>
      </c>
      <c r="BO8" s="21">
        <v>3</v>
      </c>
      <c r="BP8" s="21">
        <v>1</v>
      </c>
      <c r="BQ8" s="21">
        <v>4</v>
      </c>
      <c r="BR8" s="21">
        <v>2</v>
      </c>
      <c r="BS8" s="21">
        <v>2</v>
      </c>
      <c r="BT8" s="21">
        <v>2</v>
      </c>
      <c r="BU8" s="21">
        <v>3</v>
      </c>
      <c r="BV8" s="21">
        <v>2.5</v>
      </c>
      <c r="BW8" s="21">
        <v>10</v>
      </c>
      <c r="BX8" s="21">
        <v>7.5</v>
      </c>
      <c r="BY8" s="21">
        <v>2</v>
      </c>
      <c r="BZ8" s="21">
        <v>1</v>
      </c>
      <c r="CA8" s="21">
        <v>2.25</v>
      </c>
      <c r="CB8" s="21">
        <v>3</v>
      </c>
      <c r="CC8" s="21">
        <v>1.5</v>
      </c>
      <c r="CD8" s="21">
        <v>2.25</v>
      </c>
      <c r="CE8" s="21">
        <v>2.5</v>
      </c>
      <c r="CF8" s="21">
        <v>10</v>
      </c>
      <c r="CG8" s="21">
        <v>1.25</v>
      </c>
      <c r="CH8" s="21">
        <v>1.25</v>
      </c>
      <c r="CI8" s="21">
        <v>0.3125</v>
      </c>
      <c r="CJ8" s="21">
        <v>0.9375</v>
      </c>
      <c r="CK8" s="21">
        <v>0.3125</v>
      </c>
      <c r="CL8" s="21">
        <v>1.25</v>
      </c>
      <c r="CM8" s="21">
        <v>1.25</v>
      </c>
      <c r="CN8" s="21">
        <v>1.25</v>
      </c>
      <c r="CO8" s="21">
        <v>5</v>
      </c>
      <c r="CP8" s="21">
        <v>3.75</v>
      </c>
      <c r="CQ8" s="21">
        <f t="shared" si="23"/>
        <v>61.0625</v>
      </c>
      <c r="CR8" s="21">
        <f t="shared" si="24"/>
        <v>61.0625</v>
      </c>
    </row>
    <row r="9" spans="2:96" x14ac:dyDescent="0.3">
      <c r="B9" s="48">
        <v>1999</v>
      </c>
      <c r="C9" s="48" t="s">
        <v>22</v>
      </c>
      <c r="D9" s="48" t="str">
        <f t="shared" si="1"/>
        <v>9000100962</v>
      </c>
      <c r="E9" s="48" t="s">
        <v>296</v>
      </c>
      <c r="F9" s="48" t="s">
        <v>558</v>
      </c>
      <c r="G9" s="48"/>
      <c r="H9" s="48"/>
      <c r="I9" s="48"/>
      <c r="J9" s="48"/>
      <c r="K9" s="48"/>
      <c r="L9" s="48"/>
      <c r="M9" s="48"/>
      <c r="N9" s="48"/>
      <c r="O9" s="48"/>
      <c r="P9" s="48">
        <v>4</v>
      </c>
      <c r="Q9" s="48">
        <v>4</v>
      </c>
      <c r="R9" s="48"/>
      <c r="S9" s="48"/>
      <c r="T9" s="48">
        <v>3</v>
      </c>
      <c r="U9" s="48"/>
      <c r="V9" s="48">
        <v>2</v>
      </c>
      <c r="W9" s="48"/>
      <c r="X9" s="48"/>
      <c r="Y9" s="48"/>
      <c r="Z9" s="48"/>
      <c r="AA9" s="48"/>
      <c r="AB9" s="48" t="str">
        <f t="shared" si="2"/>
        <v/>
      </c>
      <c r="AC9" s="48" t="str">
        <f t="shared" si="3"/>
        <v/>
      </c>
      <c r="AD9" s="48" t="str">
        <f t="shared" si="4"/>
        <v/>
      </c>
      <c r="AE9" s="48" t="str">
        <f t="shared" si="5"/>
        <v/>
      </c>
      <c r="AF9" s="48" t="str">
        <f t="shared" si="6"/>
        <v/>
      </c>
      <c r="AG9" s="48" t="str">
        <f t="shared" si="7"/>
        <v/>
      </c>
      <c r="AH9" s="48" t="str">
        <f t="shared" si="8"/>
        <v/>
      </c>
      <c r="AI9" s="48" t="str">
        <f t="shared" si="9"/>
        <v/>
      </c>
      <c r="AJ9" s="48" t="str">
        <f t="shared" si="10"/>
        <v/>
      </c>
      <c r="AK9" s="48">
        <f t="shared" si="11"/>
        <v>10</v>
      </c>
      <c r="AL9" s="48">
        <f t="shared" si="12"/>
        <v>10</v>
      </c>
      <c r="AM9" s="48" t="str">
        <f t="shared" si="13"/>
        <v/>
      </c>
      <c r="AN9" s="48" t="str">
        <f t="shared" si="14"/>
        <v/>
      </c>
      <c r="AO9" s="48">
        <f t="shared" si="15"/>
        <v>0.9375</v>
      </c>
      <c r="AP9" s="48" t="str">
        <f t="shared" si="16"/>
        <v/>
      </c>
      <c r="AQ9" s="48">
        <f t="shared" si="17"/>
        <v>0.625</v>
      </c>
      <c r="AR9" s="48" t="str">
        <f t="shared" si="18"/>
        <v/>
      </c>
      <c r="AS9" s="48" t="str">
        <f t="shared" si="19"/>
        <v/>
      </c>
      <c r="AT9" s="48" t="str">
        <f t="shared" si="20"/>
        <v/>
      </c>
      <c r="AU9" s="48" t="str">
        <f t="shared" si="21"/>
        <v/>
      </c>
      <c r="AV9" s="48" t="str">
        <f t="shared" si="22"/>
        <v/>
      </c>
      <c r="AW9" s="48" t="s">
        <v>442</v>
      </c>
      <c r="AY9" s="21"/>
      <c r="AZ9" s="21" t="s">
        <v>626</v>
      </c>
      <c r="BA9" s="21">
        <v>4</v>
      </c>
      <c r="BB9" s="21">
        <v>4</v>
      </c>
      <c r="BC9" s="21">
        <v>4</v>
      </c>
      <c r="BD9" s="21">
        <v>4</v>
      </c>
      <c r="BE9" s="21">
        <v>4</v>
      </c>
      <c r="BF9" s="21">
        <v>4</v>
      </c>
      <c r="BG9" s="21">
        <v>4</v>
      </c>
      <c r="BH9" s="21">
        <v>4</v>
      </c>
      <c r="BI9" s="21">
        <v>4</v>
      </c>
      <c r="BJ9" s="21">
        <v>4</v>
      </c>
      <c r="BK9" s="21">
        <v>4</v>
      </c>
      <c r="BL9" s="21">
        <v>4</v>
      </c>
      <c r="BM9" s="21">
        <v>4</v>
      </c>
      <c r="BN9" s="21">
        <v>4</v>
      </c>
      <c r="BO9" s="21">
        <v>4</v>
      </c>
      <c r="BP9" s="21">
        <v>4</v>
      </c>
      <c r="BQ9" s="21">
        <v>4</v>
      </c>
      <c r="BR9" s="21">
        <v>4</v>
      </c>
      <c r="BS9" s="21"/>
      <c r="BT9" s="21">
        <v>4</v>
      </c>
      <c r="BU9" s="21">
        <v>4</v>
      </c>
      <c r="BV9" s="21">
        <v>10</v>
      </c>
      <c r="BW9" s="21">
        <v>10</v>
      </c>
      <c r="BX9" s="21">
        <v>10</v>
      </c>
      <c r="BY9" s="21">
        <v>4</v>
      </c>
      <c r="BZ9" s="21">
        <v>4</v>
      </c>
      <c r="CA9" s="21">
        <v>3</v>
      </c>
      <c r="CB9" s="21">
        <v>3</v>
      </c>
      <c r="CC9" s="21">
        <v>3</v>
      </c>
      <c r="CD9" s="21">
        <v>3</v>
      </c>
      <c r="CE9" s="21">
        <v>10</v>
      </c>
      <c r="CF9" s="21">
        <v>10</v>
      </c>
      <c r="CG9" s="21">
        <v>2.5</v>
      </c>
      <c r="CH9" s="21">
        <v>2.5</v>
      </c>
      <c r="CI9" s="21">
        <v>1.25</v>
      </c>
      <c r="CJ9" s="21">
        <v>1.25</v>
      </c>
      <c r="CK9" s="21">
        <v>1.25</v>
      </c>
      <c r="CL9" s="21">
        <v>1.25</v>
      </c>
      <c r="CM9" s="21">
        <v>2.5</v>
      </c>
      <c r="CN9" s="21"/>
      <c r="CO9" s="21">
        <v>10</v>
      </c>
      <c r="CP9" s="21">
        <v>5</v>
      </c>
      <c r="CQ9" s="21">
        <f t="shared" si="23"/>
        <v>97.5</v>
      </c>
      <c r="CR9" s="21">
        <f t="shared" si="24"/>
        <v>100</v>
      </c>
    </row>
    <row r="10" spans="2:96" x14ac:dyDescent="0.3">
      <c r="B10" s="48">
        <v>1999</v>
      </c>
      <c r="C10" s="48" t="s">
        <v>98</v>
      </c>
      <c r="D10" s="48" t="str">
        <f t="shared" si="1"/>
        <v>9000102349</v>
      </c>
      <c r="E10" s="48" t="s">
        <v>296</v>
      </c>
      <c r="F10" s="48" t="s">
        <v>582</v>
      </c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>
        <v>4</v>
      </c>
      <c r="V10" s="48"/>
      <c r="W10" s="48">
        <v>3</v>
      </c>
      <c r="X10" s="48">
        <v>3</v>
      </c>
      <c r="Y10" s="48">
        <v>4</v>
      </c>
      <c r="Z10" s="48"/>
      <c r="AA10" s="48"/>
      <c r="AB10" s="48" t="str">
        <f t="shared" si="2"/>
        <v/>
      </c>
      <c r="AC10" s="48" t="str">
        <f t="shared" si="3"/>
        <v/>
      </c>
      <c r="AD10" s="48" t="str">
        <f t="shared" si="4"/>
        <v/>
      </c>
      <c r="AE10" s="48" t="str">
        <f t="shared" si="5"/>
        <v/>
      </c>
      <c r="AF10" s="48" t="str">
        <f t="shared" si="6"/>
        <v/>
      </c>
      <c r="AG10" s="48" t="str">
        <f t="shared" si="7"/>
        <v/>
      </c>
      <c r="AH10" s="48" t="str">
        <f t="shared" si="8"/>
        <v/>
      </c>
      <c r="AI10" s="48" t="str">
        <f t="shared" si="9"/>
        <v/>
      </c>
      <c r="AJ10" s="48" t="str">
        <f t="shared" si="10"/>
        <v/>
      </c>
      <c r="AK10" s="48" t="str">
        <f t="shared" si="11"/>
        <v/>
      </c>
      <c r="AL10" s="48" t="str">
        <f t="shared" si="12"/>
        <v/>
      </c>
      <c r="AM10" s="48" t="str">
        <f t="shared" si="13"/>
        <v/>
      </c>
      <c r="AN10" s="48" t="str">
        <f t="shared" si="14"/>
        <v/>
      </c>
      <c r="AO10" s="48" t="str">
        <f t="shared" si="15"/>
        <v/>
      </c>
      <c r="AP10" s="48">
        <f t="shared" si="16"/>
        <v>1.25</v>
      </c>
      <c r="AQ10" s="48" t="str">
        <f t="shared" si="17"/>
        <v/>
      </c>
      <c r="AR10" s="48">
        <f t="shared" si="18"/>
        <v>0.9375</v>
      </c>
      <c r="AS10" s="48">
        <f t="shared" si="19"/>
        <v>1.875</v>
      </c>
      <c r="AT10" s="48">
        <f t="shared" si="20"/>
        <v>2.5</v>
      </c>
      <c r="AU10" s="48" t="str">
        <f t="shared" si="21"/>
        <v/>
      </c>
      <c r="AV10" s="48" t="str">
        <f t="shared" si="22"/>
        <v/>
      </c>
      <c r="AW10" s="48" t="s">
        <v>442</v>
      </c>
      <c r="AY10" s="21" t="s">
        <v>629</v>
      </c>
      <c r="AZ10" s="21"/>
      <c r="BA10" s="21">
        <v>2.8333333333333335</v>
      </c>
      <c r="BB10" s="21">
        <v>3</v>
      </c>
      <c r="BC10" s="21">
        <v>3.3333333333333335</v>
      </c>
      <c r="BD10" s="21">
        <v>2.6666666666666665</v>
      </c>
      <c r="BE10" s="21">
        <v>2</v>
      </c>
      <c r="BF10" s="21">
        <v>2.8333333333333335</v>
      </c>
      <c r="BG10" s="21">
        <v>3</v>
      </c>
      <c r="BH10" s="21">
        <v>2.6666666666666665</v>
      </c>
      <c r="BI10" s="21">
        <v>3.3333333333333335</v>
      </c>
      <c r="BJ10" s="21">
        <v>2</v>
      </c>
      <c r="BK10" s="21">
        <v>3.75</v>
      </c>
      <c r="BL10" s="21">
        <v>3.4</v>
      </c>
      <c r="BM10" s="21">
        <v>3</v>
      </c>
      <c r="BN10" s="21">
        <v>2.5</v>
      </c>
      <c r="BO10" s="21">
        <v>3</v>
      </c>
      <c r="BP10" s="21">
        <v>2</v>
      </c>
      <c r="BQ10" s="21">
        <v>4</v>
      </c>
      <c r="BR10" s="21">
        <v>2.75</v>
      </c>
      <c r="BS10" s="21">
        <v>2.6666666666666665</v>
      </c>
      <c r="BT10" s="21">
        <v>3</v>
      </c>
      <c r="BU10" s="21">
        <v>3.75</v>
      </c>
      <c r="BV10" s="21">
        <v>7.083333333333333</v>
      </c>
      <c r="BW10" s="21">
        <v>7.5</v>
      </c>
      <c r="BX10" s="21">
        <v>8.3333333333333339</v>
      </c>
      <c r="BY10" s="21">
        <v>2.6666666666666665</v>
      </c>
      <c r="BZ10" s="21">
        <v>2</v>
      </c>
      <c r="CA10" s="21">
        <v>2.125</v>
      </c>
      <c r="CB10" s="21">
        <v>2.25</v>
      </c>
      <c r="CC10" s="21">
        <v>2</v>
      </c>
      <c r="CD10" s="21">
        <v>2.5</v>
      </c>
      <c r="CE10" s="21">
        <v>5</v>
      </c>
      <c r="CF10" s="21">
        <v>9.375</v>
      </c>
      <c r="CG10" s="21">
        <v>2.125</v>
      </c>
      <c r="CH10" s="21">
        <v>1.875</v>
      </c>
      <c r="CI10" s="21">
        <v>0.78125</v>
      </c>
      <c r="CJ10" s="21">
        <v>0.9375</v>
      </c>
      <c r="CK10" s="21">
        <v>0.625</v>
      </c>
      <c r="CL10" s="21">
        <v>1.25</v>
      </c>
      <c r="CM10" s="21">
        <v>1.71875</v>
      </c>
      <c r="CN10" s="21">
        <v>1.6666666666666667</v>
      </c>
      <c r="CO10" s="21">
        <v>7.5</v>
      </c>
      <c r="CP10" s="21">
        <v>4.6875</v>
      </c>
      <c r="CQ10" s="21">
        <f t="shared" si="23"/>
        <v>74</v>
      </c>
      <c r="CR10" s="21">
        <f t="shared" si="24"/>
        <v>74</v>
      </c>
    </row>
    <row r="11" spans="2:96" x14ac:dyDescent="0.3">
      <c r="B11" s="48">
        <v>1999</v>
      </c>
      <c r="C11" s="48" t="s">
        <v>98</v>
      </c>
      <c r="D11" s="48" t="str">
        <f t="shared" si="1"/>
        <v>9000100373</v>
      </c>
      <c r="E11" s="48" t="s">
        <v>296</v>
      </c>
      <c r="F11" s="48" t="s">
        <v>472</v>
      </c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>
        <v>4</v>
      </c>
      <c r="V11" s="48"/>
      <c r="W11" s="48">
        <v>3</v>
      </c>
      <c r="X11" s="48">
        <v>2</v>
      </c>
      <c r="Y11" s="48">
        <v>2</v>
      </c>
      <c r="Z11" s="48"/>
      <c r="AA11" s="48"/>
      <c r="AB11" s="48" t="str">
        <f t="shared" si="2"/>
        <v/>
      </c>
      <c r="AC11" s="48" t="str">
        <f t="shared" si="3"/>
        <v/>
      </c>
      <c r="AD11" s="48" t="str">
        <f t="shared" si="4"/>
        <v/>
      </c>
      <c r="AE11" s="48" t="str">
        <f t="shared" si="5"/>
        <v/>
      </c>
      <c r="AF11" s="48" t="str">
        <f t="shared" si="6"/>
        <v/>
      </c>
      <c r="AG11" s="48" t="str">
        <f t="shared" si="7"/>
        <v/>
      </c>
      <c r="AH11" s="48" t="str">
        <f t="shared" si="8"/>
        <v/>
      </c>
      <c r="AI11" s="48" t="str">
        <f t="shared" si="9"/>
        <v/>
      </c>
      <c r="AJ11" s="48" t="str">
        <f t="shared" si="10"/>
        <v/>
      </c>
      <c r="AK11" s="48" t="str">
        <f t="shared" si="11"/>
        <v/>
      </c>
      <c r="AL11" s="48" t="str">
        <f t="shared" si="12"/>
        <v/>
      </c>
      <c r="AM11" s="48" t="str">
        <f t="shared" si="13"/>
        <v/>
      </c>
      <c r="AN11" s="48" t="str">
        <f t="shared" si="14"/>
        <v/>
      </c>
      <c r="AO11" s="48" t="str">
        <f t="shared" si="15"/>
        <v/>
      </c>
      <c r="AP11" s="48">
        <f t="shared" si="16"/>
        <v>1.25</v>
      </c>
      <c r="AQ11" s="48" t="str">
        <f t="shared" si="17"/>
        <v/>
      </c>
      <c r="AR11" s="48">
        <f t="shared" si="18"/>
        <v>0.9375</v>
      </c>
      <c r="AS11" s="48">
        <f t="shared" si="19"/>
        <v>1.25</v>
      </c>
      <c r="AT11" s="48">
        <f t="shared" si="20"/>
        <v>1.25</v>
      </c>
      <c r="AU11" s="48" t="str">
        <f t="shared" si="21"/>
        <v/>
      </c>
      <c r="AV11" s="48" t="str">
        <f t="shared" si="22"/>
        <v/>
      </c>
      <c r="AW11" s="48" t="s">
        <v>442</v>
      </c>
      <c r="AY11" s="21" t="s">
        <v>334</v>
      </c>
      <c r="AZ11" s="21" t="s">
        <v>624</v>
      </c>
      <c r="BA11" s="21">
        <v>4</v>
      </c>
      <c r="BB11" s="21">
        <v>1</v>
      </c>
      <c r="BC11" s="21">
        <v>4</v>
      </c>
      <c r="BD11" s="21">
        <v>1</v>
      </c>
      <c r="BE11" s="21">
        <v>2</v>
      </c>
      <c r="BF11" s="21">
        <v>4</v>
      </c>
      <c r="BG11" s="21">
        <v>2</v>
      </c>
      <c r="BH11" s="21">
        <v>4</v>
      </c>
      <c r="BI11" s="21">
        <v>2</v>
      </c>
      <c r="BJ11" s="21">
        <v>4</v>
      </c>
      <c r="BK11" s="21">
        <v>2</v>
      </c>
      <c r="BL11" s="21">
        <v>4</v>
      </c>
      <c r="BM11" s="21">
        <v>4</v>
      </c>
      <c r="BN11" s="21">
        <v>4</v>
      </c>
      <c r="BO11" s="21">
        <v>4</v>
      </c>
      <c r="BP11" s="21">
        <v>4</v>
      </c>
      <c r="BQ11" s="21">
        <v>4</v>
      </c>
      <c r="BR11" s="21">
        <v>4</v>
      </c>
      <c r="BS11" s="21">
        <v>2</v>
      </c>
      <c r="BT11" s="21">
        <v>1</v>
      </c>
      <c r="BU11" s="21">
        <v>3</v>
      </c>
      <c r="BV11" s="21">
        <v>10</v>
      </c>
      <c r="BW11" s="21">
        <v>2.5</v>
      </c>
      <c r="BX11" s="21">
        <v>10</v>
      </c>
      <c r="BY11" s="21">
        <v>1</v>
      </c>
      <c r="BZ11" s="21">
        <v>2</v>
      </c>
      <c r="CA11" s="21">
        <v>3</v>
      </c>
      <c r="CB11" s="21">
        <v>1.5</v>
      </c>
      <c r="CC11" s="21">
        <v>3</v>
      </c>
      <c r="CD11" s="21">
        <v>1.5</v>
      </c>
      <c r="CE11" s="21">
        <v>10</v>
      </c>
      <c r="CF11" s="21">
        <v>5</v>
      </c>
      <c r="CG11" s="21">
        <v>2.5</v>
      </c>
      <c r="CH11" s="21">
        <v>2.5</v>
      </c>
      <c r="CI11" s="21">
        <v>1.25</v>
      </c>
      <c r="CJ11" s="21">
        <v>1.25</v>
      </c>
      <c r="CK11" s="21">
        <v>1.25</v>
      </c>
      <c r="CL11" s="21">
        <v>1.25</v>
      </c>
      <c r="CM11" s="21">
        <v>2.5</v>
      </c>
      <c r="CN11" s="21">
        <v>1.25</v>
      </c>
      <c r="CO11" s="21">
        <v>2.5</v>
      </c>
      <c r="CP11" s="21">
        <v>3.75</v>
      </c>
      <c r="CQ11" s="21">
        <f t="shared" si="23"/>
        <v>69.5</v>
      </c>
      <c r="CR11" s="21">
        <f t="shared" si="24"/>
        <v>69.5</v>
      </c>
    </row>
    <row r="12" spans="2:96" x14ac:dyDescent="0.3">
      <c r="B12" s="48">
        <v>1999</v>
      </c>
      <c r="C12" s="48" t="s">
        <v>96</v>
      </c>
      <c r="D12" s="48" t="str">
        <f t="shared" si="1"/>
        <v>9000100962</v>
      </c>
      <c r="E12" s="48" t="s">
        <v>296</v>
      </c>
      <c r="F12" s="48" t="s">
        <v>443</v>
      </c>
      <c r="G12" s="48">
        <v>4</v>
      </c>
      <c r="H12" s="48">
        <v>4</v>
      </c>
      <c r="I12" s="48">
        <v>4</v>
      </c>
      <c r="J12" s="48"/>
      <c r="K12" s="48"/>
      <c r="L12" s="48"/>
      <c r="M12" s="48"/>
      <c r="N12" s="48"/>
      <c r="O12" s="48"/>
      <c r="P12" s="48"/>
      <c r="Q12" s="48"/>
      <c r="R12" s="48">
        <v>3</v>
      </c>
      <c r="S12" s="48">
        <v>2</v>
      </c>
      <c r="T12" s="48"/>
      <c r="U12" s="48"/>
      <c r="V12" s="48"/>
      <c r="W12" s="48"/>
      <c r="X12" s="48"/>
      <c r="Y12" s="48"/>
      <c r="Z12" s="48">
        <v>4</v>
      </c>
      <c r="AA12" s="48"/>
      <c r="AB12" s="48">
        <f t="shared" si="2"/>
        <v>10</v>
      </c>
      <c r="AC12" s="48">
        <f t="shared" si="3"/>
        <v>10</v>
      </c>
      <c r="AD12" s="48">
        <f t="shared" si="4"/>
        <v>10</v>
      </c>
      <c r="AE12" s="48" t="str">
        <f t="shared" si="5"/>
        <v/>
      </c>
      <c r="AF12" s="48" t="str">
        <f t="shared" si="6"/>
        <v/>
      </c>
      <c r="AG12" s="48" t="str">
        <f t="shared" si="7"/>
        <v/>
      </c>
      <c r="AH12" s="48" t="str">
        <f t="shared" si="8"/>
        <v/>
      </c>
      <c r="AI12" s="48" t="str">
        <f t="shared" si="9"/>
        <v/>
      </c>
      <c r="AJ12" s="48" t="str">
        <f t="shared" si="10"/>
        <v/>
      </c>
      <c r="AK12" s="48" t="str">
        <f t="shared" si="11"/>
        <v/>
      </c>
      <c r="AL12" s="48" t="str">
        <f t="shared" si="12"/>
        <v/>
      </c>
      <c r="AM12" s="48">
        <f t="shared" si="13"/>
        <v>1.875</v>
      </c>
      <c r="AN12" s="48">
        <f t="shared" si="14"/>
        <v>1.25</v>
      </c>
      <c r="AO12" s="48" t="str">
        <f t="shared" si="15"/>
        <v/>
      </c>
      <c r="AP12" s="48" t="str">
        <f t="shared" si="16"/>
        <v/>
      </c>
      <c r="AQ12" s="48" t="str">
        <f t="shared" si="17"/>
        <v/>
      </c>
      <c r="AR12" s="48" t="str">
        <f t="shared" si="18"/>
        <v/>
      </c>
      <c r="AS12" s="48" t="str">
        <f t="shared" si="19"/>
        <v/>
      </c>
      <c r="AT12" s="48" t="str">
        <f t="shared" si="20"/>
        <v/>
      </c>
      <c r="AU12" s="48">
        <f t="shared" si="21"/>
        <v>10</v>
      </c>
      <c r="AV12" s="48" t="str">
        <f t="shared" si="22"/>
        <v/>
      </c>
      <c r="AW12" s="48" t="s">
        <v>442</v>
      </c>
      <c r="AY12" s="21"/>
      <c r="AZ12" s="21" t="s">
        <v>647</v>
      </c>
      <c r="BA12" s="21">
        <v>4</v>
      </c>
      <c r="BB12" s="21">
        <v>4</v>
      </c>
      <c r="BC12" s="21">
        <v>4</v>
      </c>
      <c r="BD12" s="21">
        <v>3.5</v>
      </c>
      <c r="BE12" s="21">
        <v>2.5</v>
      </c>
      <c r="BF12" s="21">
        <v>3</v>
      </c>
      <c r="BG12" s="21">
        <v>2.5</v>
      </c>
      <c r="BH12" s="21">
        <v>3.5</v>
      </c>
      <c r="BI12" s="21">
        <v>3.5</v>
      </c>
      <c r="BJ12" s="21">
        <v>3</v>
      </c>
      <c r="BK12" s="21">
        <v>2</v>
      </c>
      <c r="BL12" s="21">
        <v>4</v>
      </c>
      <c r="BM12" s="21">
        <v>4</v>
      </c>
      <c r="BN12" s="21">
        <v>4</v>
      </c>
      <c r="BO12" s="21"/>
      <c r="BP12" s="21">
        <v>4</v>
      </c>
      <c r="BQ12" s="21"/>
      <c r="BR12" s="21"/>
      <c r="BS12" s="21"/>
      <c r="BT12" s="21">
        <v>4</v>
      </c>
      <c r="BU12" s="21">
        <v>4</v>
      </c>
      <c r="BV12" s="21">
        <v>10</v>
      </c>
      <c r="BW12" s="21">
        <v>10</v>
      </c>
      <c r="BX12" s="21">
        <v>10</v>
      </c>
      <c r="BY12" s="21">
        <v>3.5</v>
      </c>
      <c r="BZ12" s="21">
        <v>2.5</v>
      </c>
      <c r="CA12" s="21">
        <v>2.25</v>
      </c>
      <c r="CB12" s="21">
        <v>1.875</v>
      </c>
      <c r="CC12" s="21">
        <v>2.625</v>
      </c>
      <c r="CD12" s="21">
        <v>2.625</v>
      </c>
      <c r="CE12" s="21">
        <v>7.5</v>
      </c>
      <c r="CF12" s="21">
        <v>5</v>
      </c>
      <c r="CG12" s="21">
        <v>2.5</v>
      </c>
      <c r="CH12" s="21">
        <v>2.5</v>
      </c>
      <c r="CI12" s="21">
        <v>1.25</v>
      </c>
      <c r="CJ12" s="21"/>
      <c r="CK12" s="21">
        <v>1.25</v>
      </c>
      <c r="CL12" s="21"/>
      <c r="CM12" s="21"/>
      <c r="CN12" s="21"/>
      <c r="CO12" s="21">
        <v>10</v>
      </c>
      <c r="CP12" s="21">
        <v>5</v>
      </c>
      <c r="CQ12" s="21">
        <f t="shared" si="23"/>
        <v>80.375</v>
      </c>
      <c r="CR12" s="21">
        <f t="shared" si="24"/>
        <v>86.891891891891888</v>
      </c>
    </row>
    <row r="13" spans="2:96" x14ac:dyDescent="0.3">
      <c r="B13" s="48">
        <v>1999</v>
      </c>
      <c r="C13" s="48" t="s">
        <v>96</v>
      </c>
      <c r="D13" s="48" t="str">
        <f t="shared" si="1"/>
        <v>9000102127</v>
      </c>
      <c r="E13" s="48" t="s">
        <v>296</v>
      </c>
      <c r="F13" s="48" t="s">
        <v>554</v>
      </c>
      <c r="G13" s="48">
        <v>4</v>
      </c>
      <c r="H13" s="48">
        <v>3</v>
      </c>
      <c r="I13" s="48">
        <v>3</v>
      </c>
      <c r="J13" s="48"/>
      <c r="K13" s="48"/>
      <c r="L13" s="48"/>
      <c r="M13" s="48"/>
      <c r="N13" s="48"/>
      <c r="O13" s="48"/>
      <c r="P13" s="48"/>
      <c r="Q13" s="48"/>
      <c r="R13" s="48">
        <v>3</v>
      </c>
      <c r="S13" s="48">
        <v>3</v>
      </c>
      <c r="T13" s="48"/>
      <c r="U13" s="48"/>
      <c r="V13" s="48"/>
      <c r="W13" s="48"/>
      <c r="X13" s="48"/>
      <c r="Y13" s="48"/>
      <c r="Z13" s="48">
        <v>3</v>
      </c>
      <c r="AA13" s="48"/>
      <c r="AB13" s="48">
        <f t="shared" si="2"/>
        <v>10</v>
      </c>
      <c r="AC13" s="48">
        <f t="shared" si="3"/>
        <v>7.5</v>
      </c>
      <c r="AD13" s="48">
        <f t="shared" si="4"/>
        <v>7.5</v>
      </c>
      <c r="AE13" s="48" t="str">
        <f t="shared" si="5"/>
        <v/>
      </c>
      <c r="AF13" s="48" t="str">
        <f t="shared" si="6"/>
        <v/>
      </c>
      <c r="AG13" s="48" t="str">
        <f t="shared" si="7"/>
        <v/>
      </c>
      <c r="AH13" s="48" t="str">
        <f t="shared" si="8"/>
        <v/>
      </c>
      <c r="AI13" s="48" t="str">
        <f t="shared" si="9"/>
        <v/>
      </c>
      <c r="AJ13" s="48" t="str">
        <f t="shared" si="10"/>
        <v/>
      </c>
      <c r="AK13" s="48" t="str">
        <f t="shared" si="11"/>
        <v/>
      </c>
      <c r="AL13" s="48" t="str">
        <f t="shared" si="12"/>
        <v/>
      </c>
      <c r="AM13" s="48">
        <f t="shared" si="13"/>
        <v>1.875</v>
      </c>
      <c r="AN13" s="48">
        <f t="shared" si="14"/>
        <v>1.875</v>
      </c>
      <c r="AO13" s="48" t="str">
        <f t="shared" si="15"/>
        <v/>
      </c>
      <c r="AP13" s="48" t="str">
        <f t="shared" si="16"/>
        <v/>
      </c>
      <c r="AQ13" s="48" t="str">
        <f t="shared" si="17"/>
        <v/>
      </c>
      <c r="AR13" s="48" t="str">
        <f t="shared" si="18"/>
        <v/>
      </c>
      <c r="AS13" s="48" t="str">
        <f t="shared" si="19"/>
        <v/>
      </c>
      <c r="AT13" s="48" t="str">
        <f t="shared" si="20"/>
        <v/>
      </c>
      <c r="AU13" s="48">
        <f t="shared" si="21"/>
        <v>7.5</v>
      </c>
      <c r="AV13" s="48" t="str">
        <f t="shared" si="22"/>
        <v/>
      </c>
      <c r="AW13" s="48" t="s">
        <v>442</v>
      </c>
      <c r="AY13" s="21"/>
      <c r="AZ13" s="21" t="s">
        <v>648</v>
      </c>
      <c r="BA13" s="21">
        <v>4</v>
      </c>
      <c r="BB13" s="21">
        <v>4</v>
      </c>
      <c r="BC13" s="21">
        <v>4</v>
      </c>
      <c r="BD13" s="21"/>
      <c r="BE13" s="21"/>
      <c r="BF13" s="21"/>
      <c r="BG13" s="21"/>
      <c r="BH13" s="21"/>
      <c r="BI13" s="21"/>
      <c r="BJ13" s="21">
        <v>3</v>
      </c>
      <c r="BK13" s="21">
        <v>2</v>
      </c>
      <c r="BL13" s="21">
        <v>4</v>
      </c>
      <c r="BM13" s="21">
        <v>4</v>
      </c>
      <c r="BN13" s="21">
        <v>4</v>
      </c>
      <c r="BO13" s="21"/>
      <c r="BP13" s="21">
        <v>4</v>
      </c>
      <c r="BQ13" s="21"/>
      <c r="BR13" s="21"/>
      <c r="BS13" s="21"/>
      <c r="BT13" s="21">
        <v>4</v>
      </c>
      <c r="BU13" s="21">
        <v>4</v>
      </c>
      <c r="BV13" s="21">
        <v>10</v>
      </c>
      <c r="BW13" s="21">
        <v>10</v>
      </c>
      <c r="BX13" s="21">
        <v>10</v>
      </c>
      <c r="BY13" s="21"/>
      <c r="BZ13" s="21"/>
      <c r="CA13" s="21"/>
      <c r="CB13" s="21"/>
      <c r="CC13" s="21"/>
      <c r="CD13" s="21"/>
      <c r="CE13" s="21">
        <v>7.5</v>
      </c>
      <c r="CF13" s="21">
        <v>5</v>
      </c>
      <c r="CG13" s="21">
        <v>2.5</v>
      </c>
      <c r="CH13" s="21">
        <v>2.5</v>
      </c>
      <c r="CI13" s="21">
        <v>1.25</v>
      </c>
      <c r="CJ13" s="21"/>
      <c r="CK13" s="21">
        <v>1.25</v>
      </c>
      <c r="CL13" s="21"/>
      <c r="CM13" s="21"/>
      <c r="CN13" s="21"/>
      <c r="CO13" s="21">
        <v>10</v>
      </c>
      <c r="CP13" s="21">
        <v>5</v>
      </c>
      <c r="CQ13" s="21">
        <f t="shared" si="23"/>
        <v>65</v>
      </c>
      <c r="CR13" s="21">
        <f t="shared" si="24"/>
        <v>89.65517241379311</v>
      </c>
    </row>
    <row r="14" spans="2:96" x14ac:dyDescent="0.3">
      <c r="B14" s="48">
        <v>1999</v>
      </c>
      <c r="C14" s="48" t="s">
        <v>97</v>
      </c>
      <c r="D14" s="48" t="str">
        <f t="shared" si="1"/>
        <v>9000100098</v>
      </c>
      <c r="E14" s="48" t="s">
        <v>296</v>
      </c>
      <c r="F14" s="48" t="s">
        <v>371</v>
      </c>
      <c r="G14" s="48"/>
      <c r="H14" s="48"/>
      <c r="I14" s="48"/>
      <c r="J14" s="48">
        <v>4</v>
      </c>
      <c r="K14" s="48">
        <v>4</v>
      </c>
      <c r="L14" s="48">
        <v>4</v>
      </c>
      <c r="M14" s="48">
        <v>4</v>
      </c>
      <c r="N14" s="48">
        <v>4</v>
      </c>
      <c r="O14" s="48">
        <v>4</v>
      </c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 t="str">
        <f t="shared" si="2"/>
        <v/>
      </c>
      <c r="AC14" s="48" t="str">
        <f t="shared" si="3"/>
        <v/>
      </c>
      <c r="AD14" s="48" t="str">
        <f t="shared" si="4"/>
        <v/>
      </c>
      <c r="AE14" s="48">
        <f t="shared" si="5"/>
        <v>4</v>
      </c>
      <c r="AF14" s="48">
        <f t="shared" si="6"/>
        <v>4</v>
      </c>
      <c r="AG14" s="48">
        <f t="shared" si="7"/>
        <v>3</v>
      </c>
      <c r="AH14" s="48">
        <f t="shared" si="8"/>
        <v>3</v>
      </c>
      <c r="AI14" s="48">
        <f t="shared" si="9"/>
        <v>3</v>
      </c>
      <c r="AJ14" s="48">
        <f t="shared" si="10"/>
        <v>3</v>
      </c>
      <c r="AK14" s="48" t="str">
        <f t="shared" si="11"/>
        <v/>
      </c>
      <c r="AL14" s="48" t="str">
        <f t="shared" si="12"/>
        <v/>
      </c>
      <c r="AM14" s="48" t="str">
        <f t="shared" si="13"/>
        <v/>
      </c>
      <c r="AN14" s="48" t="str">
        <f t="shared" si="14"/>
        <v/>
      </c>
      <c r="AO14" s="48" t="str">
        <f t="shared" si="15"/>
        <v/>
      </c>
      <c r="AP14" s="48" t="str">
        <f t="shared" si="16"/>
        <v/>
      </c>
      <c r="AQ14" s="48" t="str">
        <f t="shared" si="17"/>
        <v/>
      </c>
      <c r="AR14" s="48" t="str">
        <f t="shared" si="18"/>
        <v/>
      </c>
      <c r="AS14" s="48" t="str">
        <f t="shared" si="19"/>
        <v/>
      </c>
      <c r="AT14" s="48" t="str">
        <f t="shared" si="20"/>
        <v/>
      </c>
      <c r="AU14" s="48" t="str">
        <f t="shared" si="21"/>
        <v/>
      </c>
      <c r="AV14" s="48" t="str">
        <f t="shared" si="22"/>
        <v/>
      </c>
      <c r="AW14" s="48" t="s">
        <v>442</v>
      </c>
      <c r="AY14" s="21"/>
      <c r="AZ14" s="21" t="s">
        <v>650</v>
      </c>
      <c r="BA14" s="21">
        <v>4</v>
      </c>
      <c r="BB14" s="21">
        <v>4</v>
      </c>
      <c r="BC14" s="21">
        <v>4</v>
      </c>
      <c r="BD14" s="21"/>
      <c r="BE14" s="21"/>
      <c r="BF14" s="21"/>
      <c r="BG14" s="21"/>
      <c r="BH14" s="21"/>
      <c r="BI14" s="21"/>
      <c r="BJ14" s="21">
        <v>3</v>
      </c>
      <c r="BK14" s="21">
        <v>2</v>
      </c>
      <c r="BL14" s="21">
        <v>4</v>
      </c>
      <c r="BM14" s="21">
        <v>4</v>
      </c>
      <c r="BN14" s="21">
        <v>4</v>
      </c>
      <c r="BO14" s="21"/>
      <c r="BP14" s="21">
        <v>4</v>
      </c>
      <c r="BQ14" s="21"/>
      <c r="BR14" s="21"/>
      <c r="BS14" s="21"/>
      <c r="BT14" s="21">
        <v>4</v>
      </c>
      <c r="BU14" s="21">
        <v>4</v>
      </c>
      <c r="BV14" s="21">
        <v>10</v>
      </c>
      <c r="BW14" s="21">
        <v>10</v>
      </c>
      <c r="BX14" s="21">
        <v>10</v>
      </c>
      <c r="BY14" s="21"/>
      <c r="BZ14" s="21"/>
      <c r="CA14" s="21"/>
      <c r="CB14" s="21"/>
      <c r="CC14" s="21"/>
      <c r="CD14" s="21"/>
      <c r="CE14" s="21">
        <v>7.5</v>
      </c>
      <c r="CF14" s="21">
        <v>5</v>
      </c>
      <c r="CG14" s="21">
        <v>2.5</v>
      </c>
      <c r="CH14" s="21">
        <v>2.5</v>
      </c>
      <c r="CI14" s="21">
        <v>1.25</v>
      </c>
      <c r="CJ14" s="21"/>
      <c r="CK14" s="21">
        <v>1.25</v>
      </c>
      <c r="CL14" s="21"/>
      <c r="CM14" s="21"/>
      <c r="CN14" s="21"/>
      <c r="CO14" s="21">
        <v>10</v>
      </c>
      <c r="CP14" s="21">
        <v>5</v>
      </c>
      <c r="CQ14" s="21">
        <f t="shared" si="23"/>
        <v>65</v>
      </c>
      <c r="CR14" s="21">
        <f t="shared" si="24"/>
        <v>89.65517241379311</v>
      </c>
    </row>
    <row r="15" spans="2:96" x14ac:dyDescent="0.3">
      <c r="B15" s="48">
        <v>1999</v>
      </c>
      <c r="C15" s="48" t="s">
        <v>97</v>
      </c>
      <c r="D15" s="48" t="str">
        <f t="shared" si="1"/>
        <v>9000100638</v>
      </c>
      <c r="E15" s="48" t="s">
        <v>296</v>
      </c>
      <c r="F15" s="48" t="s">
        <v>575</v>
      </c>
      <c r="G15" s="48"/>
      <c r="H15" s="48"/>
      <c r="I15" s="48"/>
      <c r="J15" s="48">
        <v>3</v>
      </c>
      <c r="K15" s="48">
        <v>3</v>
      </c>
      <c r="L15" s="48">
        <v>3</v>
      </c>
      <c r="M15" s="48">
        <v>4</v>
      </c>
      <c r="N15" s="48">
        <v>4</v>
      </c>
      <c r="O15" s="48">
        <v>4</v>
      </c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 t="str">
        <f t="shared" si="2"/>
        <v/>
      </c>
      <c r="AC15" s="48" t="str">
        <f t="shared" si="3"/>
        <v/>
      </c>
      <c r="AD15" s="48" t="str">
        <f t="shared" si="4"/>
        <v/>
      </c>
      <c r="AE15" s="48">
        <f t="shared" si="5"/>
        <v>3</v>
      </c>
      <c r="AF15" s="48">
        <f t="shared" si="6"/>
        <v>3</v>
      </c>
      <c r="AG15" s="48">
        <f t="shared" si="7"/>
        <v>2.25</v>
      </c>
      <c r="AH15" s="48">
        <f t="shared" si="8"/>
        <v>3</v>
      </c>
      <c r="AI15" s="48">
        <f t="shared" si="9"/>
        <v>3</v>
      </c>
      <c r="AJ15" s="48">
        <f t="shared" si="10"/>
        <v>3</v>
      </c>
      <c r="AK15" s="48" t="str">
        <f t="shared" si="11"/>
        <v/>
      </c>
      <c r="AL15" s="48" t="str">
        <f t="shared" si="12"/>
        <v/>
      </c>
      <c r="AM15" s="48" t="str">
        <f t="shared" si="13"/>
        <v/>
      </c>
      <c r="AN15" s="48" t="str">
        <f t="shared" si="14"/>
        <v/>
      </c>
      <c r="AO15" s="48" t="str">
        <f t="shared" si="15"/>
        <v/>
      </c>
      <c r="AP15" s="48" t="str">
        <f t="shared" si="16"/>
        <v/>
      </c>
      <c r="AQ15" s="48" t="str">
        <f t="shared" si="17"/>
        <v/>
      </c>
      <c r="AR15" s="48" t="str">
        <f t="shared" si="18"/>
        <v/>
      </c>
      <c r="AS15" s="48" t="str">
        <f t="shared" si="19"/>
        <v/>
      </c>
      <c r="AT15" s="48" t="str">
        <f t="shared" si="20"/>
        <v/>
      </c>
      <c r="AU15" s="48" t="str">
        <f t="shared" si="21"/>
        <v/>
      </c>
      <c r="AV15" s="48" t="str">
        <f t="shared" si="22"/>
        <v/>
      </c>
      <c r="AW15" s="48" t="s">
        <v>442</v>
      </c>
      <c r="AY15" s="21"/>
      <c r="AZ15" s="21" t="s">
        <v>625</v>
      </c>
      <c r="BA15" s="21">
        <v>2</v>
      </c>
      <c r="BB15" s="21">
        <v>3</v>
      </c>
      <c r="BC15" s="21">
        <v>3</v>
      </c>
      <c r="BD15" s="21">
        <v>2</v>
      </c>
      <c r="BE15" s="21">
        <v>1</v>
      </c>
      <c r="BF15" s="21">
        <v>1</v>
      </c>
      <c r="BG15" s="21">
        <v>2</v>
      </c>
      <c r="BH15" s="21">
        <v>4</v>
      </c>
      <c r="BI15" s="21">
        <v>4</v>
      </c>
      <c r="BJ15" s="21">
        <v>4</v>
      </c>
      <c r="BK15" s="21">
        <v>2</v>
      </c>
      <c r="BL15" s="21">
        <v>1</v>
      </c>
      <c r="BM15" s="21">
        <v>3</v>
      </c>
      <c r="BN15" s="21">
        <v>4</v>
      </c>
      <c r="BO15" s="21">
        <v>2</v>
      </c>
      <c r="BP15" s="21">
        <v>3</v>
      </c>
      <c r="BQ15" s="21">
        <v>2</v>
      </c>
      <c r="BR15" s="21">
        <v>2</v>
      </c>
      <c r="BS15" s="21">
        <v>2</v>
      </c>
      <c r="BT15" s="21">
        <v>3</v>
      </c>
      <c r="BU15" s="21">
        <v>3</v>
      </c>
      <c r="BV15" s="21">
        <v>5</v>
      </c>
      <c r="BW15" s="21">
        <v>7.5</v>
      </c>
      <c r="BX15" s="21">
        <v>7.5</v>
      </c>
      <c r="BY15" s="21">
        <v>2</v>
      </c>
      <c r="BZ15" s="21">
        <v>1</v>
      </c>
      <c r="CA15" s="21">
        <v>0.75</v>
      </c>
      <c r="CB15" s="21">
        <v>1.5</v>
      </c>
      <c r="CC15" s="21">
        <v>3</v>
      </c>
      <c r="CD15" s="21">
        <v>3</v>
      </c>
      <c r="CE15" s="21">
        <v>10</v>
      </c>
      <c r="CF15" s="21">
        <v>5</v>
      </c>
      <c r="CG15" s="21">
        <v>0.625</v>
      </c>
      <c r="CH15" s="21">
        <v>1.875</v>
      </c>
      <c r="CI15" s="21">
        <v>1.25</v>
      </c>
      <c r="CJ15" s="21">
        <v>0.625</v>
      </c>
      <c r="CK15" s="21">
        <v>0.9375</v>
      </c>
      <c r="CL15" s="21">
        <v>0.625</v>
      </c>
      <c r="CM15" s="21">
        <v>1.25</v>
      </c>
      <c r="CN15" s="21">
        <v>1.25</v>
      </c>
      <c r="CO15" s="21">
        <v>7.5</v>
      </c>
      <c r="CP15" s="21">
        <v>3.75</v>
      </c>
      <c r="CQ15" s="21">
        <f t="shared" si="23"/>
        <v>65.9375</v>
      </c>
      <c r="CR15" s="21">
        <f t="shared" si="24"/>
        <v>65.9375</v>
      </c>
    </row>
    <row r="16" spans="2:96" x14ac:dyDescent="0.3">
      <c r="B16" s="48">
        <v>1999</v>
      </c>
      <c r="C16" s="48" t="s">
        <v>22</v>
      </c>
      <c r="D16" s="48" t="str">
        <f t="shared" si="1"/>
        <v>9000100930</v>
      </c>
      <c r="E16" s="48" t="s">
        <v>296</v>
      </c>
      <c r="F16" s="48" t="s">
        <v>387</v>
      </c>
      <c r="G16" s="48"/>
      <c r="H16" s="48"/>
      <c r="I16" s="48"/>
      <c r="J16" s="48"/>
      <c r="K16" s="48"/>
      <c r="L16" s="48"/>
      <c r="M16" s="48"/>
      <c r="N16" s="48"/>
      <c r="O16" s="48"/>
      <c r="P16" s="48">
        <v>4</v>
      </c>
      <c r="Q16" s="48">
        <v>4</v>
      </c>
      <c r="R16" s="48"/>
      <c r="S16" s="48"/>
      <c r="T16" s="48">
        <v>4</v>
      </c>
      <c r="U16" s="48"/>
      <c r="V16" s="48">
        <v>3</v>
      </c>
      <c r="W16" s="48"/>
      <c r="X16" s="48"/>
      <c r="Y16" s="48"/>
      <c r="Z16" s="48"/>
      <c r="AA16" s="48"/>
      <c r="AB16" s="48" t="str">
        <f t="shared" si="2"/>
        <v/>
      </c>
      <c r="AC16" s="48" t="str">
        <f t="shared" si="3"/>
        <v/>
      </c>
      <c r="AD16" s="48" t="str">
        <f t="shared" si="4"/>
        <v/>
      </c>
      <c r="AE16" s="48" t="str">
        <f t="shared" si="5"/>
        <v/>
      </c>
      <c r="AF16" s="48" t="str">
        <f t="shared" si="6"/>
        <v/>
      </c>
      <c r="AG16" s="48" t="str">
        <f t="shared" si="7"/>
        <v/>
      </c>
      <c r="AH16" s="48" t="str">
        <f t="shared" si="8"/>
        <v/>
      </c>
      <c r="AI16" s="48" t="str">
        <f t="shared" si="9"/>
        <v/>
      </c>
      <c r="AJ16" s="48" t="str">
        <f t="shared" si="10"/>
        <v/>
      </c>
      <c r="AK16" s="48">
        <f t="shared" si="11"/>
        <v>10</v>
      </c>
      <c r="AL16" s="48">
        <f t="shared" si="12"/>
        <v>10</v>
      </c>
      <c r="AM16" s="48" t="str">
        <f t="shared" si="13"/>
        <v/>
      </c>
      <c r="AN16" s="48" t="str">
        <f t="shared" si="14"/>
        <v/>
      </c>
      <c r="AO16" s="48">
        <f t="shared" si="15"/>
        <v>1.25</v>
      </c>
      <c r="AP16" s="48" t="str">
        <f t="shared" si="16"/>
        <v/>
      </c>
      <c r="AQ16" s="48">
        <f t="shared" si="17"/>
        <v>0.9375</v>
      </c>
      <c r="AR16" s="48" t="str">
        <f t="shared" si="18"/>
        <v/>
      </c>
      <c r="AS16" s="48" t="str">
        <f t="shared" si="19"/>
        <v/>
      </c>
      <c r="AT16" s="48" t="str">
        <f t="shared" si="20"/>
        <v/>
      </c>
      <c r="AU16" s="48" t="str">
        <f t="shared" si="21"/>
        <v/>
      </c>
      <c r="AV16" s="48" t="str">
        <f t="shared" si="22"/>
        <v/>
      </c>
      <c r="AW16" s="48" t="s">
        <v>442</v>
      </c>
      <c r="AY16" s="21"/>
      <c r="AZ16" s="21" t="s">
        <v>626</v>
      </c>
      <c r="BA16" s="21">
        <v>3.5</v>
      </c>
      <c r="BB16" s="21">
        <v>2.5</v>
      </c>
      <c r="BC16" s="21">
        <v>3.5</v>
      </c>
      <c r="BD16" s="21">
        <v>4</v>
      </c>
      <c r="BE16" s="21">
        <v>3</v>
      </c>
      <c r="BF16" s="21">
        <v>3.5</v>
      </c>
      <c r="BG16" s="21">
        <v>2.5</v>
      </c>
      <c r="BH16" s="21">
        <v>2.5</v>
      </c>
      <c r="BI16" s="21">
        <v>3</v>
      </c>
      <c r="BJ16" s="21">
        <v>3.5</v>
      </c>
      <c r="BK16" s="21">
        <v>4</v>
      </c>
      <c r="BL16" s="21">
        <v>3</v>
      </c>
      <c r="BM16" s="21">
        <v>4</v>
      </c>
      <c r="BN16" s="21">
        <v>3</v>
      </c>
      <c r="BO16" s="21">
        <v>4</v>
      </c>
      <c r="BP16" s="21">
        <v>3</v>
      </c>
      <c r="BQ16" s="21">
        <v>4</v>
      </c>
      <c r="BR16" s="21">
        <v>4</v>
      </c>
      <c r="BS16" s="21"/>
      <c r="BT16" s="21">
        <v>2.5</v>
      </c>
      <c r="BU16" s="21">
        <v>3</v>
      </c>
      <c r="BV16" s="21">
        <v>8.75</v>
      </c>
      <c r="BW16" s="21">
        <v>6.25</v>
      </c>
      <c r="BX16" s="21">
        <v>8.75</v>
      </c>
      <c r="BY16" s="21">
        <v>4</v>
      </c>
      <c r="BZ16" s="21">
        <v>3</v>
      </c>
      <c r="CA16" s="21">
        <v>2.625</v>
      </c>
      <c r="CB16" s="21">
        <v>1.875</v>
      </c>
      <c r="CC16" s="21">
        <v>1.875</v>
      </c>
      <c r="CD16" s="21">
        <v>2.25</v>
      </c>
      <c r="CE16" s="21">
        <v>8.75</v>
      </c>
      <c r="CF16" s="21">
        <v>10</v>
      </c>
      <c r="CG16" s="21">
        <v>1.875</v>
      </c>
      <c r="CH16" s="21">
        <v>2.5</v>
      </c>
      <c r="CI16" s="21">
        <v>0.9375</v>
      </c>
      <c r="CJ16" s="21">
        <v>1.25</v>
      </c>
      <c r="CK16" s="21">
        <v>0.9375</v>
      </c>
      <c r="CL16" s="21">
        <v>1.25</v>
      </c>
      <c r="CM16" s="21">
        <v>2.5</v>
      </c>
      <c r="CN16" s="21"/>
      <c r="CO16" s="21">
        <v>6.25</v>
      </c>
      <c r="CP16" s="21">
        <v>3.75</v>
      </c>
      <c r="CQ16" s="21">
        <f t="shared" si="23"/>
        <v>79.375</v>
      </c>
      <c r="CR16" s="21">
        <f t="shared" si="24"/>
        <v>81.410256410256409</v>
      </c>
    </row>
    <row r="17" spans="2:96" x14ac:dyDescent="0.3">
      <c r="B17" s="48">
        <v>1999</v>
      </c>
      <c r="C17" s="48" t="s">
        <v>22</v>
      </c>
      <c r="D17" s="48" t="str">
        <f t="shared" si="1"/>
        <v>9000102161</v>
      </c>
      <c r="E17" s="48" t="s">
        <v>296</v>
      </c>
      <c r="F17" s="48" t="s">
        <v>572</v>
      </c>
      <c r="G17" s="48"/>
      <c r="H17" s="48"/>
      <c r="I17" s="48"/>
      <c r="J17" s="48"/>
      <c r="K17" s="48"/>
      <c r="L17" s="48"/>
      <c r="M17" s="48"/>
      <c r="N17" s="48"/>
      <c r="O17" s="48"/>
      <c r="P17" s="48">
        <v>4</v>
      </c>
      <c r="Q17" s="48">
        <v>3</v>
      </c>
      <c r="R17" s="48"/>
      <c r="S17" s="48"/>
      <c r="T17" s="48">
        <v>3</v>
      </c>
      <c r="U17" s="48"/>
      <c r="V17" s="48">
        <v>4</v>
      </c>
      <c r="W17" s="48"/>
      <c r="X17" s="48"/>
      <c r="Y17" s="48"/>
      <c r="Z17" s="48"/>
      <c r="AA17" s="48"/>
      <c r="AB17" s="48" t="str">
        <f t="shared" si="2"/>
        <v/>
      </c>
      <c r="AC17" s="48" t="str">
        <f t="shared" si="3"/>
        <v/>
      </c>
      <c r="AD17" s="48" t="str">
        <f t="shared" si="4"/>
        <v/>
      </c>
      <c r="AE17" s="48" t="str">
        <f t="shared" si="5"/>
        <v/>
      </c>
      <c r="AF17" s="48" t="str">
        <f t="shared" si="6"/>
        <v/>
      </c>
      <c r="AG17" s="48" t="str">
        <f t="shared" si="7"/>
        <v/>
      </c>
      <c r="AH17" s="48" t="str">
        <f t="shared" si="8"/>
        <v/>
      </c>
      <c r="AI17" s="48" t="str">
        <f t="shared" si="9"/>
        <v/>
      </c>
      <c r="AJ17" s="48" t="str">
        <f t="shared" si="10"/>
        <v/>
      </c>
      <c r="AK17" s="48">
        <f t="shared" si="11"/>
        <v>10</v>
      </c>
      <c r="AL17" s="48">
        <f t="shared" si="12"/>
        <v>7.5</v>
      </c>
      <c r="AM17" s="48" t="str">
        <f t="shared" si="13"/>
        <v/>
      </c>
      <c r="AN17" s="48" t="str">
        <f t="shared" si="14"/>
        <v/>
      </c>
      <c r="AO17" s="48">
        <f t="shared" si="15"/>
        <v>0.9375</v>
      </c>
      <c r="AP17" s="48" t="str">
        <f t="shared" si="16"/>
        <v/>
      </c>
      <c r="AQ17" s="48">
        <f t="shared" si="17"/>
        <v>1.25</v>
      </c>
      <c r="AR17" s="48" t="str">
        <f t="shared" si="18"/>
        <v/>
      </c>
      <c r="AS17" s="48" t="str">
        <f t="shared" si="19"/>
        <v/>
      </c>
      <c r="AT17" s="48" t="str">
        <f t="shared" si="20"/>
        <v/>
      </c>
      <c r="AU17" s="48" t="str">
        <f t="shared" si="21"/>
        <v/>
      </c>
      <c r="AV17" s="48" t="str">
        <f t="shared" si="22"/>
        <v/>
      </c>
      <c r="AW17" s="48" t="s">
        <v>442</v>
      </c>
      <c r="AY17" s="21" t="s">
        <v>630</v>
      </c>
      <c r="AZ17" s="21"/>
      <c r="BA17" s="21">
        <v>3.5714285714285716</v>
      </c>
      <c r="BB17" s="21">
        <v>3</v>
      </c>
      <c r="BC17" s="21">
        <v>3.7142857142857144</v>
      </c>
      <c r="BD17" s="21">
        <v>3</v>
      </c>
      <c r="BE17" s="21">
        <v>2.3333333333333335</v>
      </c>
      <c r="BF17" s="21">
        <v>3</v>
      </c>
      <c r="BG17" s="21">
        <v>2.3333333333333335</v>
      </c>
      <c r="BH17" s="21">
        <v>3.3333333333333335</v>
      </c>
      <c r="BI17" s="21">
        <v>3.1666666666666665</v>
      </c>
      <c r="BJ17" s="21">
        <v>3.4285714285714284</v>
      </c>
      <c r="BK17" s="21">
        <v>2.5714285714285716</v>
      </c>
      <c r="BL17" s="21">
        <v>3.2857142857142856</v>
      </c>
      <c r="BM17" s="21">
        <v>3.8571428571428572</v>
      </c>
      <c r="BN17" s="21">
        <v>3.7142857142857144</v>
      </c>
      <c r="BO17" s="21">
        <v>3.3333333333333335</v>
      </c>
      <c r="BP17" s="21">
        <v>3.5714285714285716</v>
      </c>
      <c r="BQ17" s="21">
        <v>3.3333333333333335</v>
      </c>
      <c r="BR17" s="21">
        <v>3.3333333333333335</v>
      </c>
      <c r="BS17" s="21">
        <v>2</v>
      </c>
      <c r="BT17" s="21">
        <v>3</v>
      </c>
      <c r="BU17" s="21">
        <v>3.4285714285714284</v>
      </c>
      <c r="BV17" s="21">
        <v>8.9285714285714288</v>
      </c>
      <c r="BW17" s="21">
        <v>7.5</v>
      </c>
      <c r="BX17" s="21">
        <v>9.2857142857142865</v>
      </c>
      <c r="BY17" s="21">
        <v>3</v>
      </c>
      <c r="BZ17" s="21">
        <v>2.3333333333333335</v>
      </c>
      <c r="CA17" s="21">
        <v>2.25</v>
      </c>
      <c r="CB17" s="21">
        <v>1.75</v>
      </c>
      <c r="CC17" s="21">
        <v>2.5</v>
      </c>
      <c r="CD17" s="21">
        <v>2.375</v>
      </c>
      <c r="CE17" s="21">
        <v>8.5714285714285712</v>
      </c>
      <c r="CF17" s="21">
        <v>6.4285714285714288</v>
      </c>
      <c r="CG17" s="21">
        <v>2.0535714285714284</v>
      </c>
      <c r="CH17" s="21">
        <v>2.4107142857142856</v>
      </c>
      <c r="CI17" s="21">
        <v>1.1607142857142858</v>
      </c>
      <c r="CJ17" s="21">
        <v>1.0416666666666667</v>
      </c>
      <c r="CK17" s="21">
        <v>1.1160714285714286</v>
      </c>
      <c r="CL17" s="21">
        <v>1.0416666666666667</v>
      </c>
      <c r="CM17" s="21">
        <v>2.0833333333333335</v>
      </c>
      <c r="CN17" s="21">
        <v>1.25</v>
      </c>
      <c r="CO17" s="21">
        <v>7.5</v>
      </c>
      <c r="CP17" s="21">
        <v>4.2857142857142856</v>
      </c>
      <c r="CQ17" s="21">
        <f t="shared" si="23"/>
        <v>78.866071428571431</v>
      </c>
      <c r="CR17" s="21">
        <f t="shared" si="24"/>
        <v>78.866071428571431</v>
      </c>
    </row>
    <row r="18" spans="2:96" x14ac:dyDescent="0.3">
      <c r="B18" s="48">
        <v>1999</v>
      </c>
      <c r="C18" s="48" t="s">
        <v>98</v>
      </c>
      <c r="D18" s="48" t="str">
        <f t="shared" si="1"/>
        <v>9000101793</v>
      </c>
      <c r="E18" s="48" t="s">
        <v>296</v>
      </c>
      <c r="F18" s="48" t="s">
        <v>512</v>
      </c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>
        <v>4</v>
      </c>
      <c r="V18" s="48"/>
      <c r="W18" s="48">
        <v>3</v>
      </c>
      <c r="X18" s="48">
        <v>3</v>
      </c>
      <c r="Y18" s="48">
        <v>4</v>
      </c>
      <c r="Z18" s="48"/>
      <c r="AA18" s="48"/>
      <c r="AB18" s="48" t="str">
        <f t="shared" si="2"/>
        <v/>
      </c>
      <c r="AC18" s="48" t="str">
        <f t="shared" si="3"/>
        <v/>
      </c>
      <c r="AD18" s="48" t="str">
        <f t="shared" si="4"/>
        <v/>
      </c>
      <c r="AE18" s="48" t="str">
        <f t="shared" si="5"/>
        <v/>
      </c>
      <c r="AF18" s="48" t="str">
        <f t="shared" si="6"/>
        <v/>
      </c>
      <c r="AG18" s="48" t="str">
        <f t="shared" si="7"/>
        <v/>
      </c>
      <c r="AH18" s="48" t="str">
        <f t="shared" si="8"/>
        <v/>
      </c>
      <c r="AI18" s="48" t="str">
        <f t="shared" si="9"/>
        <v/>
      </c>
      <c r="AJ18" s="48" t="str">
        <f t="shared" si="10"/>
        <v/>
      </c>
      <c r="AK18" s="48" t="str">
        <f t="shared" si="11"/>
        <v/>
      </c>
      <c r="AL18" s="48" t="str">
        <f t="shared" si="12"/>
        <v/>
      </c>
      <c r="AM18" s="48" t="str">
        <f t="shared" si="13"/>
        <v/>
      </c>
      <c r="AN18" s="48" t="str">
        <f t="shared" si="14"/>
        <v/>
      </c>
      <c r="AO18" s="48" t="str">
        <f t="shared" si="15"/>
        <v/>
      </c>
      <c r="AP18" s="48">
        <f t="shared" si="16"/>
        <v>1.25</v>
      </c>
      <c r="AQ18" s="48" t="str">
        <f t="shared" si="17"/>
        <v/>
      </c>
      <c r="AR18" s="48">
        <f t="shared" si="18"/>
        <v>0.9375</v>
      </c>
      <c r="AS18" s="48">
        <f t="shared" si="19"/>
        <v>1.875</v>
      </c>
      <c r="AT18" s="48">
        <f t="shared" si="20"/>
        <v>2.5</v>
      </c>
      <c r="AU18" s="48" t="str">
        <f t="shared" si="21"/>
        <v/>
      </c>
      <c r="AV18" s="48" t="str">
        <f t="shared" si="22"/>
        <v/>
      </c>
      <c r="AW18" s="48" t="s">
        <v>442</v>
      </c>
      <c r="AY18" s="21" t="s">
        <v>296</v>
      </c>
      <c r="AZ18" s="21" t="s">
        <v>624</v>
      </c>
      <c r="BA18" s="21">
        <v>2.5</v>
      </c>
      <c r="BB18" s="21">
        <v>2.5</v>
      </c>
      <c r="BC18" s="21">
        <v>1.5</v>
      </c>
      <c r="BD18" s="21">
        <v>3</v>
      </c>
      <c r="BE18" s="21">
        <v>3</v>
      </c>
      <c r="BF18" s="21">
        <v>4</v>
      </c>
      <c r="BG18" s="21">
        <v>3.5</v>
      </c>
      <c r="BH18" s="21">
        <v>3</v>
      </c>
      <c r="BI18" s="21">
        <v>4</v>
      </c>
      <c r="BJ18" s="21">
        <v>2.5</v>
      </c>
      <c r="BK18" s="21">
        <v>2.5</v>
      </c>
      <c r="BL18" s="21">
        <v>3</v>
      </c>
      <c r="BM18" s="21">
        <v>2</v>
      </c>
      <c r="BN18" s="21">
        <v>1.5</v>
      </c>
      <c r="BO18" s="21">
        <v>3.5</v>
      </c>
      <c r="BP18" s="21">
        <v>2</v>
      </c>
      <c r="BQ18" s="21">
        <v>2.5</v>
      </c>
      <c r="BR18" s="21">
        <v>2.5</v>
      </c>
      <c r="BS18" s="21">
        <v>3.5</v>
      </c>
      <c r="BT18" s="21">
        <v>3</v>
      </c>
      <c r="BU18" s="21">
        <v>1.5</v>
      </c>
      <c r="BV18" s="21">
        <v>6.25</v>
      </c>
      <c r="BW18" s="21">
        <v>6.25</v>
      </c>
      <c r="BX18" s="21">
        <v>3.75</v>
      </c>
      <c r="BY18" s="21">
        <v>3</v>
      </c>
      <c r="BZ18" s="21">
        <v>3</v>
      </c>
      <c r="CA18" s="21">
        <v>3</v>
      </c>
      <c r="CB18" s="21">
        <v>2.625</v>
      </c>
      <c r="CC18" s="21">
        <v>2.25</v>
      </c>
      <c r="CD18" s="21">
        <v>3</v>
      </c>
      <c r="CE18" s="21">
        <v>6.25</v>
      </c>
      <c r="CF18" s="21">
        <v>6.25</v>
      </c>
      <c r="CG18" s="21">
        <v>1.875</v>
      </c>
      <c r="CH18" s="21">
        <v>1.25</v>
      </c>
      <c r="CI18" s="21">
        <v>0.46875</v>
      </c>
      <c r="CJ18" s="21">
        <v>1.09375</v>
      </c>
      <c r="CK18" s="21">
        <v>0.625</v>
      </c>
      <c r="CL18" s="21">
        <v>0.78125</v>
      </c>
      <c r="CM18" s="21">
        <v>1.5625</v>
      </c>
      <c r="CN18" s="21">
        <v>2.1875</v>
      </c>
      <c r="CO18" s="21">
        <v>7.5</v>
      </c>
      <c r="CP18" s="21">
        <v>1.875</v>
      </c>
      <c r="CQ18" s="21">
        <f t="shared" si="23"/>
        <v>64.84375</v>
      </c>
      <c r="CR18" s="21">
        <f t="shared" si="24"/>
        <v>64.84375</v>
      </c>
    </row>
    <row r="19" spans="2:96" x14ac:dyDescent="0.3">
      <c r="B19" s="48">
        <v>1999</v>
      </c>
      <c r="C19" s="48" t="s">
        <v>98</v>
      </c>
      <c r="D19" s="48" t="str">
        <f t="shared" si="1"/>
        <v>9000100411</v>
      </c>
      <c r="E19" s="48" t="s">
        <v>296</v>
      </c>
      <c r="F19" s="48" t="s">
        <v>569</v>
      </c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>
        <v>4</v>
      </c>
      <c r="V19" s="48"/>
      <c r="W19" s="48">
        <v>4</v>
      </c>
      <c r="X19" s="48">
        <v>3</v>
      </c>
      <c r="Y19" s="48">
        <v>3</v>
      </c>
      <c r="Z19" s="48"/>
      <c r="AA19" s="48"/>
      <c r="AB19" s="48" t="str">
        <f t="shared" si="2"/>
        <v/>
      </c>
      <c r="AC19" s="48" t="str">
        <f t="shared" si="3"/>
        <v/>
      </c>
      <c r="AD19" s="48" t="str">
        <f t="shared" si="4"/>
        <v/>
      </c>
      <c r="AE19" s="48" t="str">
        <f t="shared" si="5"/>
        <v/>
      </c>
      <c r="AF19" s="48" t="str">
        <f t="shared" si="6"/>
        <v/>
      </c>
      <c r="AG19" s="48" t="str">
        <f t="shared" si="7"/>
        <v/>
      </c>
      <c r="AH19" s="48" t="str">
        <f t="shared" si="8"/>
        <v/>
      </c>
      <c r="AI19" s="48" t="str">
        <f t="shared" si="9"/>
        <v/>
      </c>
      <c r="AJ19" s="48" t="str">
        <f t="shared" si="10"/>
        <v/>
      </c>
      <c r="AK19" s="48" t="str">
        <f t="shared" si="11"/>
        <v/>
      </c>
      <c r="AL19" s="48" t="str">
        <f t="shared" si="12"/>
        <v/>
      </c>
      <c r="AM19" s="48" t="str">
        <f t="shared" si="13"/>
        <v/>
      </c>
      <c r="AN19" s="48" t="str">
        <f t="shared" si="14"/>
        <v/>
      </c>
      <c r="AO19" s="48" t="str">
        <f t="shared" si="15"/>
        <v/>
      </c>
      <c r="AP19" s="48">
        <f t="shared" si="16"/>
        <v>1.25</v>
      </c>
      <c r="AQ19" s="48" t="str">
        <f t="shared" si="17"/>
        <v/>
      </c>
      <c r="AR19" s="48">
        <f t="shared" si="18"/>
        <v>1.25</v>
      </c>
      <c r="AS19" s="48">
        <f t="shared" si="19"/>
        <v>1.875</v>
      </c>
      <c r="AT19" s="48">
        <f t="shared" si="20"/>
        <v>1.875</v>
      </c>
      <c r="AU19" s="48" t="str">
        <f t="shared" si="21"/>
        <v/>
      </c>
      <c r="AV19" s="48" t="str">
        <f t="shared" si="22"/>
        <v/>
      </c>
      <c r="AW19" s="48" t="s">
        <v>442</v>
      </c>
      <c r="AY19" s="21"/>
      <c r="AZ19" s="21" t="s">
        <v>643</v>
      </c>
      <c r="BA19" s="21">
        <v>3.5</v>
      </c>
      <c r="BB19" s="21">
        <v>3.5</v>
      </c>
      <c r="BC19" s="21">
        <v>3.5</v>
      </c>
      <c r="BD19" s="21">
        <v>3</v>
      </c>
      <c r="BE19" s="21">
        <v>2.5</v>
      </c>
      <c r="BF19" s="21">
        <v>3.5</v>
      </c>
      <c r="BG19" s="21">
        <v>3</v>
      </c>
      <c r="BH19" s="21">
        <v>3.5</v>
      </c>
      <c r="BI19" s="21">
        <v>3</v>
      </c>
      <c r="BJ19" s="21">
        <v>3</v>
      </c>
      <c r="BK19" s="21">
        <v>2.3333333333333335</v>
      </c>
      <c r="BL19" s="21">
        <v>4</v>
      </c>
      <c r="BM19" s="21">
        <v>3.5</v>
      </c>
      <c r="BN19" s="21">
        <v>4</v>
      </c>
      <c r="BO19" s="21">
        <v>3</v>
      </c>
      <c r="BP19" s="21">
        <v>4</v>
      </c>
      <c r="BQ19" s="21">
        <v>4</v>
      </c>
      <c r="BR19" s="21">
        <v>3</v>
      </c>
      <c r="BS19" s="21">
        <v>4</v>
      </c>
      <c r="BT19" s="21">
        <v>3.5</v>
      </c>
      <c r="BU19" s="21">
        <v>3.6666666666666665</v>
      </c>
      <c r="BV19" s="21">
        <v>8.75</v>
      </c>
      <c r="BW19" s="21">
        <v>8.75</v>
      </c>
      <c r="BX19" s="21">
        <v>8.75</v>
      </c>
      <c r="BY19" s="21">
        <v>3</v>
      </c>
      <c r="BZ19" s="21">
        <v>2.5</v>
      </c>
      <c r="CA19" s="21">
        <v>2.625</v>
      </c>
      <c r="CB19" s="21">
        <v>2.25</v>
      </c>
      <c r="CC19" s="21">
        <v>2.625</v>
      </c>
      <c r="CD19" s="21">
        <v>2.25</v>
      </c>
      <c r="CE19" s="21">
        <v>7.5</v>
      </c>
      <c r="CF19" s="21">
        <v>5.833333333333333</v>
      </c>
      <c r="CG19" s="21">
        <v>2.5</v>
      </c>
      <c r="CH19" s="21">
        <v>2.1875</v>
      </c>
      <c r="CI19" s="21">
        <v>1.25</v>
      </c>
      <c r="CJ19" s="21">
        <v>0.9375</v>
      </c>
      <c r="CK19" s="21">
        <v>1.25</v>
      </c>
      <c r="CL19" s="21">
        <v>1.25</v>
      </c>
      <c r="CM19" s="21">
        <v>1.875</v>
      </c>
      <c r="CN19" s="21">
        <v>2.5</v>
      </c>
      <c r="CO19" s="21">
        <v>8.75</v>
      </c>
      <c r="CP19" s="21">
        <v>4.583333333333333</v>
      </c>
      <c r="CQ19" s="21">
        <f t="shared" si="23"/>
        <v>81.916666666666671</v>
      </c>
      <c r="CR19" s="21">
        <f t="shared" si="24"/>
        <v>81.916666666666671</v>
      </c>
    </row>
    <row r="20" spans="2:96" x14ac:dyDescent="0.3">
      <c r="B20" s="48">
        <v>1999</v>
      </c>
      <c r="C20" s="48" t="s">
        <v>96</v>
      </c>
      <c r="D20" s="48" t="str">
        <f t="shared" si="1"/>
        <v>9000100532</v>
      </c>
      <c r="E20" s="48" t="s">
        <v>296</v>
      </c>
      <c r="F20" s="48" t="s">
        <v>461</v>
      </c>
      <c r="G20" s="48">
        <v>4</v>
      </c>
      <c r="H20" s="48">
        <v>4</v>
      </c>
      <c r="I20" s="48">
        <v>4</v>
      </c>
      <c r="J20" s="48"/>
      <c r="K20" s="48"/>
      <c r="L20" s="48"/>
      <c r="M20" s="48"/>
      <c r="N20" s="48"/>
      <c r="O20" s="48"/>
      <c r="P20" s="48"/>
      <c r="Q20" s="48"/>
      <c r="R20" s="48">
        <v>3</v>
      </c>
      <c r="S20" s="48">
        <v>3</v>
      </c>
      <c r="T20" s="48"/>
      <c r="U20" s="48"/>
      <c r="V20" s="48"/>
      <c r="W20" s="48"/>
      <c r="X20" s="48"/>
      <c r="Y20" s="48"/>
      <c r="Z20" s="48">
        <v>3</v>
      </c>
      <c r="AA20" s="48"/>
      <c r="AB20" s="48">
        <f t="shared" si="2"/>
        <v>10</v>
      </c>
      <c r="AC20" s="48">
        <f t="shared" si="3"/>
        <v>10</v>
      </c>
      <c r="AD20" s="48">
        <f t="shared" si="4"/>
        <v>10</v>
      </c>
      <c r="AE20" s="48" t="str">
        <f t="shared" si="5"/>
        <v/>
      </c>
      <c r="AF20" s="48" t="str">
        <f t="shared" si="6"/>
        <v/>
      </c>
      <c r="AG20" s="48" t="str">
        <f t="shared" si="7"/>
        <v/>
      </c>
      <c r="AH20" s="48" t="str">
        <f t="shared" si="8"/>
        <v/>
      </c>
      <c r="AI20" s="48" t="str">
        <f t="shared" si="9"/>
        <v/>
      </c>
      <c r="AJ20" s="48" t="str">
        <f t="shared" si="10"/>
        <v/>
      </c>
      <c r="AK20" s="48" t="str">
        <f t="shared" si="11"/>
        <v/>
      </c>
      <c r="AL20" s="48" t="str">
        <f t="shared" si="12"/>
        <v/>
      </c>
      <c r="AM20" s="48">
        <f t="shared" si="13"/>
        <v>1.875</v>
      </c>
      <c r="AN20" s="48">
        <f t="shared" si="14"/>
        <v>1.875</v>
      </c>
      <c r="AO20" s="48" t="str">
        <f t="shared" si="15"/>
        <v/>
      </c>
      <c r="AP20" s="48" t="str">
        <f t="shared" si="16"/>
        <v/>
      </c>
      <c r="AQ20" s="48" t="str">
        <f t="shared" si="17"/>
        <v/>
      </c>
      <c r="AR20" s="48" t="str">
        <f t="shared" si="18"/>
        <v/>
      </c>
      <c r="AS20" s="48" t="str">
        <f t="shared" si="19"/>
        <v/>
      </c>
      <c r="AT20" s="48" t="str">
        <f t="shared" si="20"/>
        <v/>
      </c>
      <c r="AU20" s="48">
        <f t="shared" si="21"/>
        <v>7.5</v>
      </c>
      <c r="AV20" s="48" t="str">
        <f t="shared" si="22"/>
        <v/>
      </c>
      <c r="AW20" s="48" t="s">
        <v>442</v>
      </c>
      <c r="AY20" s="21"/>
      <c r="AZ20" s="21" t="s">
        <v>647</v>
      </c>
      <c r="BA20" s="21">
        <v>3</v>
      </c>
      <c r="BB20" s="21">
        <v>2</v>
      </c>
      <c r="BC20" s="21">
        <v>4</v>
      </c>
      <c r="BD20" s="21"/>
      <c r="BE20" s="21"/>
      <c r="BF20" s="21"/>
      <c r="BG20" s="21"/>
      <c r="BH20" s="21"/>
      <c r="BI20" s="21"/>
      <c r="BJ20" s="21"/>
      <c r="BK20" s="21"/>
      <c r="BL20" s="21">
        <v>4</v>
      </c>
      <c r="BM20" s="21">
        <v>2</v>
      </c>
      <c r="BN20" s="21"/>
      <c r="BO20" s="21"/>
      <c r="BP20" s="21"/>
      <c r="BQ20" s="21"/>
      <c r="BR20" s="21"/>
      <c r="BS20" s="21"/>
      <c r="BT20" s="21">
        <v>4</v>
      </c>
      <c r="BU20" s="21"/>
      <c r="BV20" s="21">
        <v>7.5</v>
      </c>
      <c r="BW20" s="21">
        <v>5</v>
      </c>
      <c r="BX20" s="21">
        <v>10</v>
      </c>
      <c r="BY20" s="21"/>
      <c r="BZ20" s="21"/>
      <c r="CA20" s="21"/>
      <c r="CB20" s="21"/>
      <c r="CC20" s="21"/>
      <c r="CD20" s="21"/>
      <c r="CE20" s="21"/>
      <c r="CF20" s="21"/>
      <c r="CG20" s="21">
        <v>2.5</v>
      </c>
      <c r="CH20" s="21">
        <v>1.25</v>
      </c>
      <c r="CI20" s="21"/>
      <c r="CJ20" s="21"/>
      <c r="CK20" s="21"/>
      <c r="CL20" s="21"/>
      <c r="CM20" s="21"/>
      <c r="CN20" s="21"/>
      <c r="CO20" s="21">
        <v>10</v>
      </c>
      <c r="CP20" s="21"/>
      <c r="CQ20" s="21">
        <f t="shared" si="23"/>
        <v>36.25</v>
      </c>
      <c r="CR20" s="21">
        <f t="shared" si="24"/>
        <v>80.555555555555557</v>
      </c>
    </row>
    <row r="21" spans="2:96" x14ac:dyDescent="0.3">
      <c r="B21" s="48">
        <v>1999</v>
      </c>
      <c r="C21" s="48" t="s">
        <v>96</v>
      </c>
      <c r="D21" s="48" t="str">
        <f t="shared" si="1"/>
        <v>9000100476</v>
      </c>
      <c r="E21" s="48" t="s">
        <v>296</v>
      </c>
      <c r="F21" s="48" t="s">
        <v>458</v>
      </c>
      <c r="G21" s="48">
        <v>3</v>
      </c>
      <c r="H21" s="48">
        <v>4</v>
      </c>
      <c r="I21" s="48">
        <v>3</v>
      </c>
      <c r="J21" s="48"/>
      <c r="K21" s="48"/>
      <c r="L21" s="48"/>
      <c r="M21" s="48"/>
      <c r="N21" s="48"/>
      <c r="O21" s="48"/>
      <c r="P21" s="48"/>
      <c r="Q21" s="48"/>
      <c r="R21" s="48">
        <v>4</v>
      </c>
      <c r="S21" s="48">
        <v>2</v>
      </c>
      <c r="T21" s="48"/>
      <c r="U21" s="48"/>
      <c r="V21" s="48"/>
      <c r="W21" s="48"/>
      <c r="X21" s="48"/>
      <c r="Y21" s="48"/>
      <c r="Z21" s="48">
        <v>4</v>
      </c>
      <c r="AA21" s="48"/>
      <c r="AB21" s="48">
        <f t="shared" si="2"/>
        <v>7.5</v>
      </c>
      <c r="AC21" s="48">
        <f t="shared" si="3"/>
        <v>10</v>
      </c>
      <c r="AD21" s="48">
        <f t="shared" si="4"/>
        <v>7.5</v>
      </c>
      <c r="AE21" s="48" t="str">
        <f t="shared" si="5"/>
        <v/>
      </c>
      <c r="AF21" s="48" t="str">
        <f t="shared" si="6"/>
        <v/>
      </c>
      <c r="AG21" s="48" t="str">
        <f t="shared" si="7"/>
        <v/>
      </c>
      <c r="AH21" s="48" t="str">
        <f t="shared" si="8"/>
        <v/>
      </c>
      <c r="AI21" s="48" t="str">
        <f t="shared" si="9"/>
        <v/>
      </c>
      <c r="AJ21" s="48" t="str">
        <f t="shared" si="10"/>
        <v/>
      </c>
      <c r="AK21" s="48" t="str">
        <f t="shared" si="11"/>
        <v/>
      </c>
      <c r="AL21" s="48" t="str">
        <f t="shared" si="12"/>
        <v/>
      </c>
      <c r="AM21" s="48">
        <f t="shared" si="13"/>
        <v>2.5</v>
      </c>
      <c r="AN21" s="48">
        <f t="shared" si="14"/>
        <v>1.25</v>
      </c>
      <c r="AO21" s="48" t="str">
        <f t="shared" si="15"/>
        <v/>
      </c>
      <c r="AP21" s="48" t="str">
        <f t="shared" si="16"/>
        <v/>
      </c>
      <c r="AQ21" s="48" t="str">
        <f t="shared" si="17"/>
        <v/>
      </c>
      <c r="AR21" s="48" t="str">
        <f t="shared" si="18"/>
        <v/>
      </c>
      <c r="AS21" s="48" t="str">
        <f t="shared" si="19"/>
        <v/>
      </c>
      <c r="AT21" s="48" t="str">
        <f t="shared" si="20"/>
        <v/>
      </c>
      <c r="AU21" s="48">
        <f t="shared" si="21"/>
        <v>10</v>
      </c>
      <c r="AV21" s="48" t="str">
        <f t="shared" si="22"/>
        <v/>
      </c>
      <c r="AW21" s="48" t="s">
        <v>442</v>
      </c>
      <c r="AY21" s="21"/>
      <c r="AZ21" s="21" t="s">
        <v>648</v>
      </c>
      <c r="BA21" s="21">
        <v>3</v>
      </c>
      <c r="BB21" s="21">
        <v>3</v>
      </c>
      <c r="BC21" s="21">
        <v>4</v>
      </c>
      <c r="BD21" s="21">
        <v>4</v>
      </c>
      <c r="BE21" s="21">
        <v>4</v>
      </c>
      <c r="BF21" s="21">
        <v>4</v>
      </c>
      <c r="BG21" s="21">
        <v>4</v>
      </c>
      <c r="BH21" s="21">
        <v>4</v>
      </c>
      <c r="BI21" s="21">
        <v>4</v>
      </c>
      <c r="BJ21" s="21"/>
      <c r="BK21" s="21"/>
      <c r="BL21" s="21">
        <v>3</v>
      </c>
      <c r="BM21" s="21">
        <v>3</v>
      </c>
      <c r="BN21" s="21"/>
      <c r="BO21" s="21"/>
      <c r="BP21" s="21"/>
      <c r="BQ21" s="21"/>
      <c r="BR21" s="21"/>
      <c r="BS21" s="21"/>
      <c r="BT21" s="21">
        <v>4</v>
      </c>
      <c r="BU21" s="21"/>
      <c r="BV21" s="21">
        <v>7.5</v>
      </c>
      <c r="BW21" s="21">
        <v>7.5</v>
      </c>
      <c r="BX21" s="21">
        <v>10</v>
      </c>
      <c r="BY21" s="21">
        <v>4</v>
      </c>
      <c r="BZ21" s="21">
        <v>4</v>
      </c>
      <c r="CA21" s="21">
        <v>3</v>
      </c>
      <c r="CB21" s="21">
        <v>3</v>
      </c>
      <c r="CC21" s="21">
        <v>3</v>
      </c>
      <c r="CD21" s="21">
        <v>3</v>
      </c>
      <c r="CE21" s="21"/>
      <c r="CF21" s="21"/>
      <c r="CG21" s="21">
        <v>1.875</v>
      </c>
      <c r="CH21" s="21">
        <v>1.875</v>
      </c>
      <c r="CI21" s="21"/>
      <c r="CJ21" s="21"/>
      <c r="CK21" s="21"/>
      <c r="CL21" s="21"/>
      <c r="CM21" s="21"/>
      <c r="CN21" s="21"/>
      <c r="CO21" s="21">
        <v>10</v>
      </c>
      <c r="CP21" s="21"/>
      <c r="CQ21" s="21">
        <f t="shared" si="23"/>
        <v>58.75</v>
      </c>
      <c r="CR21" s="21">
        <f t="shared" si="24"/>
        <v>90.384615384615387</v>
      </c>
    </row>
    <row r="22" spans="2:96" x14ac:dyDescent="0.3">
      <c r="B22" s="48">
        <v>1999</v>
      </c>
      <c r="C22" s="48" t="s">
        <v>97</v>
      </c>
      <c r="D22" s="48" t="str">
        <f t="shared" si="1"/>
        <v>9000101924</v>
      </c>
      <c r="E22" s="48" t="s">
        <v>296</v>
      </c>
      <c r="F22" s="48" t="s">
        <v>452</v>
      </c>
      <c r="G22" s="48"/>
      <c r="H22" s="48"/>
      <c r="I22" s="48"/>
      <c r="J22" s="48">
        <v>4</v>
      </c>
      <c r="K22" s="48">
        <v>4</v>
      </c>
      <c r="L22" s="48">
        <v>3</v>
      </c>
      <c r="M22" s="48">
        <v>4</v>
      </c>
      <c r="N22" s="48">
        <v>4</v>
      </c>
      <c r="O22" s="48">
        <v>4</v>
      </c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 t="str">
        <f t="shared" si="2"/>
        <v/>
      </c>
      <c r="AC22" s="48" t="str">
        <f t="shared" si="3"/>
        <v/>
      </c>
      <c r="AD22" s="48" t="str">
        <f t="shared" si="4"/>
        <v/>
      </c>
      <c r="AE22" s="48">
        <f t="shared" si="5"/>
        <v>4</v>
      </c>
      <c r="AF22" s="48">
        <f t="shared" si="6"/>
        <v>4</v>
      </c>
      <c r="AG22" s="48">
        <f t="shared" si="7"/>
        <v>2.25</v>
      </c>
      <c r="AH22" s="48">
        <f t="shared" si="8"/>
        <v>3</v>
      </c>
      <c r="AI22" s="48">
        <f t="shared" si="9"/>
        <v>3</v>
      </c>
      <c r="AJ22" s="48">
        <f t="shared" si="10"/>
        <v>3</v>
      </c>
      <c r="AK22" s="48" t="str">
        <f t="shared" si="11"/>
        <v/>
      </c>
      <c r="AL22" s="48" t="str">
        <f t="shared" si="12"/>
        <v/>
      </c>
      <c r="AM22" s="48" t="str">
        <f t="shared" si="13"/>
        <v/>
      </c>
      <c r="AN22" s="48" t="str">
        <f t="shared" si="14"/>
        <v/>
      </c>
      <c r="AO22" s="48" t="str">
        <f t="shared" si="15"/>
        <v/>
      </c>
      <c r="AP22" s="48" t="str">
        <f t="shared" si="16"/>
        <v/>
      </c>
      <c r="AQ22" s="48" t="str">
        <f t="shared" si="17"/>
        <v/>
      </c>
      <c r="AR22" s="48" t="str">
        <f t="shared" si="18"/>
        <v/>
      </c>
      <c r="AS22" s="48" t="str">
        <f t="shared" si="19"/>
        <v/>
      </c>
      <c r="AT22" s="48" t="str">
        <f t="shared" si="20"/>
        <v/>
      </c>
      <c r="AU22" s="48" t="str">
        <f t="shared" si="21"/>
        <v/>
      </c>
      <c r="AV22" s="48" t="str">
        <f t="shared" si="22"/>
        <v/>
      </c>
      <c r="AW22" s="48" t="s">
        <v>442</v>
      </c>
      <c r="AY22" s="21"/>
      <c r="AZ22" s="21" t="s">
        <v>644</v>
      </c>
      <c r="BA22" s="21">
        <v>4</v>
      </c>
      <c r="BB22" s="21">
        <v>2</v>
      </c>
      <c r="BC22" s="21">
        <v>4</v>
      </c>
      <c r="BD22" s="21">
        <v>4</v>
      </c>
      <c r="BE22" s="21">
        <v>2</v>
      </c>
      <c r="BF22" s="21">
        <v>2</v>
      </c>
      <c r="BG22" s="21">
        <v>1</v>
      </c>
      <c r="BH22" s="21">
        <v>2</v>
      </c>
      <c r="BI22" s="21">
        <v>1</v>
      </c>
      <c r="BJ22" s="21">
        <v>1</v>
      </c>
      <c r="BK22" s="21">
        <v>4</v>
      </c>
      <c r="BL22" s="21">
        <v>2</v>
      </c>
      <c r="BM22" s="21">
        <v>2</v>
      </c>
      <c r="BN22" s="21">
        <v>4</v>
      </c>
      <c r="BO22" s="21"/>
      <c r="BP22" s="21">
        <v>2</v>
      </c>
      <c r="BQ22" s="21"/>
      <c r="BR22" s="21"/>
      <c r="BS22" s="21"/>
      <c r="BT22" s="21">
        <v>4</v>
      </c>
      <c r="BU22" s="21">
        <v>1</v>
      </c>
      <c r="BV22" s="21">
        <v>10</v>
      </c>
      <c r="BW22" s="21">
        <v>5</v>
      </c>
      <c r="BX22" s="21">
        <v>10</v>
      </c>
      <c r="BY22" s="21">
        <v>4</v>
      </c>
      <c r="BZ22" s="21">
        <v>2</v>
      </c>
      <c r="CA22" s="21">
        <v>1.5</v>
      </c>
      <c r="CB22" s="21">
        <v>0.75</v>
      </c>
      <c r="CC22" s="21">
        <v>1.5</v>
      </c>
      <c r="CD22" s="21">
        <v>0.75</v>
      </c>
      <c r="CE22" s="21">
        <v>2.5</v>
      </c>
      <c r="CF22" s="21">
        <v>10</v>
      </c>
      <c r="CG22" s="21">
        <v>1.25</v>
      </c>
      <c r="CH22" s="21">
        <v>1.25</v>
      </c>
      <c r="CI22" s="21">
        <v>1.25</v>
      </c>
      <c r="CJ22" s="21"/>
      <c r="CK22" s="21">
        <v>0.625</v>
      </c>
      <c r="CL22" s="21"/>
      <c r="CM22" s="21"/>
      <c r="CN22" s="21"/>
      <c r="CO22" s="21">
        <v>10</v>
      </c>
      <c r="CP22" s="21">
        <v>1.25</v>
      </c>
      <c r="CQ22" s="21">
        <f t="shared" si="23"/>
        <v>63.625</v>
      </c>
      <c r="CR22" s="21">
        <f t="shared" si="24"/>
        <v>68.783783783783775</v>
      </c>
    </row>
    <row r="23" spans="2:96" x14ac:dyDescent="0.3">
      <c r="B23" s="48">
        <v>1999</v>
      </c>
      <c r="C23" s="48" t="s">
        <v>97</v>
      </c>
      <c r="D23" s="48" t="str">
        <f t="shared" si="1"/>
        <v>9000102326</v>
      </c>
      <c r="E23" s="48" t="s">
        <v>296</v>
      </c>
      <c r="F23" s="48" t="s">
        <v>455</v>
      </c>
      <c r="G23" s="48"/>
      <c r="H23" s="48"/>
      <c r="I23" s="48"/>
      <c r="J23" s="48">
        <v>2</v>
      </c>
      <c r="K23" s="48">
        <v>4</v>
      </c>
      <c r="L23" s="48">
        <v>4</v>
      </c>
      <c r="M23" s="48">
        <v>1</v>
      </c>
      <c r="N23" s="48">
        <v>4</v>
      </c>
      <c r="O23" s="48">
        <v>4</v>
      </c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 t="str">
        <f t="shared" si="2"/>
        <v/>
      </c>
      <c r="AC23" s="48" t="str">
        <f t="shared" si="3"/>
        <v/>
      </c>
      <c r="AD23" s="48" t="str">
        <f t="shared" si="4"/>
        <v/>
      </c>
      <c r="AE23" s="48">
        <f t="shared" si="5"/>
        <v>2</v>
      </c>
      <c r="AF23" s="48">
        <f t="shared" si="6"/>
        <v>4</v>
      </c>
      <c r="AG23" s="48">
        <f t="shared" si="7"/>
        <v>3</v>
      </c>
      <c r="AH23" s="48">
        <f t="shared" si="8"/>
        <v>0.75</v>
      </c>
      <c r="AI23" s="48">
        <f t="shared" si="9"/>
        <v>3</v>
      </c>
      <c r="AJ23" s="48">
        <f t="shared" si="10"/>
        <v>3</v>
      </c>
      <c r="AK23" s="48" t="str">
        <f t="shared" si="11"/>
        <v/>
      </c>
      <c r="AL23" s="48" t="str">
        <f t="shared" si="12"/>
        <v/>
      </c>
      <c r="AM23" s="48" t="str">
        <f t="shared" si="13"/>
        <v/>
      </c>
      <c r="AN23" s="48" t="str">
        <f t="shared" si="14"/>
        <v/>
      </c>
      <c r="AO23" s="48" t="str">
        <f t="shared" si="15"/>
        <v/>
      </c>
      <c r="AP23" s="48" t="str">
        <f t="shared" si="16"/>
        <v/>
      </c>
      <c r="AQ23" s="48" t="str">
        <f t="shared" si="17"/>
        <v/>
      </c>
      <c r="AR23" s="48" t="str">
        <f t="shared" si="18"/>
        <v/>
      </c>
      <c r="AS23" s="48" t="str">
        <f t="shared" si="19"/>
        <v/>
      </c>
      <c r="AT23" s="48" t="str">
        <f t="shared" si="20"/>
        <v/>
      </c>
      <c r="AU23" s="48" t="str">
        <f t="shared" si="21"/>
        <v/>
      </c>
      <c r="AV23" s="48" t="str">
        <f t="shared" si="22"/>
        <v/>
      </c>
      <c r="AW23" s="48" t="s">
        <v>442</v>
      </c>
      <c r="AY23" s="21"/>
      <c r="AZ23" s="21" t="s">
        <v>649</v>
      </c>
      <c r="BA23" s="21">
        <v>4</v>
      </c>
      <c r="BB23" s="21">
        <v>4</v>
      </c>
      <c r="BC23" s="21">
        <v>4</v>
      </c>
      <c r="BD23" s="21"/>
      <c r="BE23" s="21"/>
      <c r="BF23" s="21"/>
      <c r="BG23" s="21"/>
      <c r="BH23" s="21"/>
      <c r="BI23" s="21"/>
      <c r="BJ23" s="21">
        <v>4</v>
      </c>
      <c r="BK23" s="21">
        <v>2</v>
      </c>
      <c r="BL23" s="21">
        <v>4</v>
      </c>
      <c r="BM23" s="21">
        <v>4</v>
      </c>
      <c r="BN23" s="21">
        <v>4</v>
      </c>
      <c r="BO23" s="21"/>
      <c r="BP23" s="21">
        <v>4</v>
      </c>
      <c r="BQ23" s="21"/>
      <c r="BR23" s="21"/>
      <c r="BS23" s="21"/>
      <c r="BT23" s="21">
        <v>4</v>
      </c>
      <c r="BU23" s="21">
        <v>4</v>
      </c>
      <c r="BV23" s="21">
        <v>10</v>
      </c>
      <c r="BW23" s="21">
        <v>10</v>
      </c>
      <c r="BX23" s="21">
        <v>10</v>
      </c>
      <c r="BY23" s="21"/>
      <c r="BZ23" s="21"/>
      <c r="CA23" s="21"/>
      <c r="CB23" s="21"/>
      <c r="CC23" s="21"/>
      <c r="CD23" s="21"/>
      <c r="CE23" s="21">
        <v>10</v>
      </c>
      <c r="CF23" s="21">
        <v>5</v>
      </c>
      <c r="CG23" s="21">
        <v>2.5</v>
      </c>
      <c r="CH23" s="21">
        <v>2.5</v>
      </c>
      <c r="CI23" s="21">
        <v>1.25</v>
      </c>
      <c r="CJ23" s="21"/>
      <c r="CK23" s="21">
        <v>1.25</v>
      </c>
      <c r="CL23" s="21"/>
      <c r="CM23" s="21"/>
      <c r="CN23" s="21"/>
      <c r="CO23" s="21">
        <v>10</v>
      </c>
      <c r="CP23" s="21">
        <v>5</v>
      </c>
      <c r="CQ23" s="21">
        <f t="shared" si="23"/>
        <v>67.5</v>
      </c>
      <c r="CR23" s="21">
        <f t="shared" si="24"/>
        <v>93.103448275862064</v>
      </c>
    </row>
    <row r="24" spans="2:96" x14ac:dyDescent="0.3">
      <c r="B24" s="48">
        <v>1999</v>
      </c>
      <c r="C24" s="48" t="s">
        <v>22</v>
      </c>
      <c r="D24" s="48" t="str">
        <f t="shared" si="1"/>
        <v>9000101727</v>
      </c>
      <c r="E24" s="48" t="s">
        <v>296</v>
      </c>
      <c r="F24" s="48" t="s">
        <v>377</v>
      </c>
      <c r="G24" s="48"/>
      <c r="H24" s="48"/>
      <c r="I24" s="48"/>
      <c r="J24" s="48"/>
      <c r="K24" s="48"/>
      <c r="L24" s="48"/>
      <c r="M24" s="48"/>
      <c r="N24" s="48"/>
      <c r="O24" s="48"/>
      <c r="P24" s="48">
        <v>3</v>
      </c>
      <c r="Q24" s="48">
        <v>3</v>
      </c>
      <c r="R24" s="48"/>
      <c r="S24" s="48"/>
      <c r="T24" s="48">
        <v>3</v>
      </c>
      <c r="U24" s="48"/>
      <c r="V24" s="48">
        <v>4</v>
      </c>
      <c r="W24" s="48"/>
      <c r="X24" s="48"/>
      <c r="Y24" s="48"/>
      <c r="Z24" s="48"/>
      <c r="AA24" s="48"/>
      <c r="AB24" s="48" t="str">
        <f t="shared" si="2"/>
        <v/>
      </c>
      <c r="AC24" s="48" t="str">
        <f t="shared" si="3"/>
        <v/>
      </c>
      <c r="AD24" s="48" t="str">
        <f t="shared" si="4"/>
        <v/>
      </c>
      <c r="AE24" s="48" t="str">
        <f t="shared" si="5"/>
        <v/>
      </c>
      <c r="AF24" s="48" t="str">
        <f t="shared" si="6"/>
        <v/>
      </c>
      <c r="AG24" s="48" t="str">
        <f t="shared" si="7"/>
        <v/>
      </c>
      <c r="AH24" s="48" t="str">
        <f t="shared" si="8"/>
        <v/>
      </c>
      <c r="AI24" s="48" t="str">
        <f t="shared" si="9"/>
        <v/>
      </c>
      <c r="AJ24" s="48" t="str">
        <f t="shared" si="10"/>
        <v/>
      </c>
      <c r="AK24" s="48">
        <f t="shared" si="11"/>
        <v>7.5</v>
      </c>
      <c r="AL24" s="48">
        <f t="shared" si="12"/>
        <v>7.5</v>
      </c>
      <c r="AM24" s="48" t="str">
        <f t="shared" si="13"/>
        <v/>
      </c>
      <c r="AN24" s="48" t="str">
        <f t="shared" si="14"/>
        <v/>
      </c>
      <c r="AO24" s="48">
        <f t="shared" si="15"/>
        <v>0.9375</v>
      </c>
      <c r="AP24" s="48" t="str">
        <f t="shared" si="16"/>
        <v/>
      </c>
      <c r="AQ24" s="48">
        <f t="shared" si="17"/>
        <v>1.25</v>
      </c>
      <c r="AR24" s="48" t="str">
        <f t="shared" si="18"/>
        <v/>
      </c>
      <c r="AS24" s="48" t="str">
        <f t="shared" si="19"/>
        <v/>
      </c>
      <c r="AT24" s="48" t="str">
        <f t="shared" si="20"/>
        <v/>
      </c>
      <c r="AU24" s="48" t="str">
        <f t="shared" si="21"/>
        <v/>
      </c>
      <c r="AV24" s="48" t="str">
        <f t="shared" si="22"/>
        <v/>
      </c>
      <c r="AW24" s="48" t="s">
        <v>442</v>
      </c>
      <c r="AY24" s="21"/>
      <c r="AZ24" s="21" t="s">
        <v>650</v>
      </c>
      <c r="BA24" s="21">
        <v>4</v>
      </c>
      <c r="BB24" s="21">
        <v>4</v>
      </c>
      <c r="BC24" s="21">
        <v>4</v>
      </c>
      <c r="BD24" s="21">
        <v>2</v>
      </c>
      <c r="BE24" s="21">
        <v>2</v>
      </c>
      <c r="BF24" s="21">
        <v>2</v>
      </c>
      <c r="BG24" s="21">
        <v>2</v>
      </c>
      <c r="BH24" s="21">
        <v>2</v>
      </c>
      <c r="BI24" s="21">
        <v>2</v>
      </c>
      <c r="BJ24" s="21"/>
      <c r="BK24" s="21"/>
      <c r="BL24" s="21">
        <v>4</v>
      </c>
      <c r="BM24" s="21">
        <v>4</v>
      </c>
      <c r="BN24" s="21"/>
      <c r="BO24" s="21"/>
      <c r="BP24" s="21"/>
      <c r="BQ24" s="21"/>
      <c r="BR24" s="21"/>
      <c r="BS24" s="21"/>
      <c r="BT24" s="21">
        <v>4</v>
      </c>
      <c r="BU24" s="21"/>
      <c r="BV24" s="21">
        <v>10</v>
      </c>
      <c r="BW24" s="21">
        <v>10</v>
      </c>
      <c r="BX24" s="21">
        <v>10</v>
      </c>
      <c r="BY24" s="21">
        <v>2</v>
      </c>
      <c r="BZ24" s="21">
        <v>2</v>
      </c>
      <c r="CA24" s="21">
        <v>1.5</v>
      </c>
      <c r="CB24" s="21">
        <v>1.5</v>
      </c>
      <c r="CC24" s="21">
        <v>1.5</v>
      </c>
      <c r="CD24" s="21">
        <v>1.5</v>
      </c>
      <c r="CE24" s="21"/>
      <c r="CF24" s="21"/>
      <c r="CG24" s="21">
        <v>2.5</v>
      </c>
      <c r="CH24" s="21">
        <v>2.5</v>
      </c>
      <c r="CI24" s="21"/>
      <c r="CJ24" s="21"/>
      <c r="CK24" s="21"/>
      <c r="CL24" s="21"/>
      <c r="CM24" s="21"/>
      <c r="CN24" s="21"/>
      <c r="CO24" s="21">
        <v>10</v>
      </c>
      <c r="CP24" s="21"/>
      <c r="CQ24" s="21">
        <f t="shared" si="23"/>
        <v>55</v>
      </c>
      <c r="CR24" s="21">
        <f t="shared" si="24"/>
        <v>84.615384615384613</v>
      </c>
    </row>
    <row r="25" spans="2:96" x14ac:dyDescent="0.3">
      <c r="B25" s="48">
        <v>1999</v>
      </c>
      <c r="C25" s="48" t="s">
        <v>22</v>
      </c>
      <c r="D25" s="48" t="str">
        <f t="shared" si="1"/>
        <v>9000100013</v>
      </c>
      <c r="E25" s="48" t="s">
        <v>296</v>
      </c>
      <c r="F25" s="48" t="s">
        <v>343</v>
      </c>
      <c r="G25" s="48"/>
      <c r="H25" s="48"/>
      <c r="I25" s="48"/>
      <c r="J25" s="48"/>
      <c r="K25" s="48"/>
      <c r="L25" s="48"/>
      <c r="M25" s="48"/>
      <c r="N25" s="48"/>
      <c r="O25" s="48"/>
      <c r="P25" s="48">
        <v>4</v>
      </c>
      <c r="Q25" s="48">
        <v>3</v>
      </c>
      <c r="R25" s="48"/>
      <c r="S25" s="48"/>
      <c r="T25" s="48">
        <v>3</v>
      </c>
      <c r="U25" s="48"/>
      <c r="V25" s="48">
        <v>3</v>
      </c>
      <c r="W25" s="48"/>
      <c r="X25" s="48"/>
      <c r="Y25" s="48"/>
      <c r="Z25" s="48"/>
      <c r="AA25" s="48"/>
      <c r="AB25" s="48" t="str">
        <f t="shared" si="2"/>
        <v/>
      </c>
      <c r="AC25" s="48" t="str">
        <f t="shared" si="3"/>
        <v/>
      </c>
      <c r="AD25" s="48" t="str">
        <f t="shared" si="4"/>
        <v/>
      </c>
      <c r="AE25" s="48" t="str">
        <f t="shared" si="5"/>
        <v/>
      </c>
      <c r="AF25" s="48" t="str">
        <f t="shared" si="6"/>
        <v/>
      </c>
      <c r="AG25" s="48" t="str">
        <f t="shared" si="7"/>
        <v/>
      </c>
      <c r="AH25" s="48" t="str">
        <f t="shared" si="8"/>
        <v/>
      </c>
      <c r="AI25" s="48" t="str">
        <f t="shared" si="9"/>
        <v/>
      </c>
      <c r="AJ25" s="48" t="str">
        <f t="shared" si="10"/>
        <v/>
      </c>
      <c r="AK25" s="48">
        <f t="shared" si="11"/>
        <v>10</v>
      </c>
      <c r="AL25" s="48">
        <f t="shared" si="12"/>
        <v>7.5</v>
      </c>
      <c r="AM25" s="48" t="str">
        <f t="shared" si="13"/>
        <v/>
      </c>
      <c r="AN25" s="48" t="str">
        <f t="shared" si="14"/>
        <v/>
      </c>
      <c r="AO25" s="48">
        <f t="shared" si="15"/>
        <v>0.9375</v>
      </c>
      <c r="AP25" s="48" t="str">
        <f t="shared" si="16"/>
        <v/>
      </c>
      <c r="AQ25" s="48">
        <f t="shared" si="17"/>
        <v>0.9375</v>
      </c>
      <c r="AR25" s="48" t="str">
        <f t="shared" si="18"/>
        <v/>
      </c>
      <c r="AS25" s="48" t="str">
        <f t="shared" si="19"/>
        <v/>
      </c>
      <c r="AT25" s="48" t="str">
        <f t="shared" si="20"/>
        <v/>
      </c>
      <c r="AU25" s="48" t="str">
        <f t="shared" si="21"/>
        <v/>
      </c>
      <c r="AV25" s="48" t="str">
        <f t="shared" si="22"/>
        <v/>
      </c>
      <c r="AW25" s="48" t="s">
        <v>442</v>
      </c>
      <c r="AY25" s="21"/>
      <c r="AZ25" s="21" t="s">
        <v>626</v>
      </c>
      <c r="BA25" s="21">
        <v>4</v>
      </c>
      <c r="BB25" s="21">
        <v>4</v>
      </c>
      <c r="BC25" s="21">
        <v>4</v>
      </c>
      <c r="BD25" s="21">
        <v>4</v>
      </c>
      <c r="BE25" s="21">
        <v>4</v>
      </c>
      <c r="BF25" s="21">
        <v>4</v>
      </c>
      <c r="BG25" s="21">
        <v>4</v>
      </c>
      <c r="BH25" s="21">
        <v>4</v>
      </c>
      <c r="BI25" s="21">
        <v>4</v>
      </c>
      <c r="BJ25" s="21">
        <v>4</v>
      </c>
      <c r="BK25" s="21">
        <v>4</v>
      </c>
      <c r="BL25" s="21">
        <v>4</v>
      </c>
      <c r="BM25" s="21">
        <v>4</v>
      </c>
      <c r="BN25" s="21">
        <v>4</v>
      </c>
      <c r="BO25" s="21">
        <v>4</v>
      </c>
      <c r="BP25" s="21">
        <v>4</v>
      </c>
      <c r="BQ25" s="21">
        <v>4</v>
      </c>
      <c r="BR25" s="21">
        <v>4</v>
      </c>
      <c r="BS25" s="21"/>
      <c r="BT25" s="21">
        <v>4</v>
      </c>
      <c r="BU25" s="21">
        <v>4</v>
      </c>
      <c r="BV25" s="21">
        <v>10</v>
      </c>
      <c r="BW25" s="21">
        <v>10</v>
      </c>
      <c r="BX25" s="21">
        <v>10</v>
      </c>
      <c r="BY25" s="21">
        <v>4</v>
      </c>
      <c r="BZ25" s="21">
        <v>4</v>
      </c>
      <c r="CA25" s="21">
        <v>3</v>
      </c>
      <c r="CB25" s="21">
        <v>3</v>
      </c>
      <c r="CC25" s="21">
        <v>3</v>
      </c>
      <c r="CD25" s="21">
        <v>3</v>
      </c>
      <c r="CE25" s="21">
        <v>10</v>
      </c>
      <c r="CF25" s="21">
        <v>10</v>
      </c>
      <c r="CG25" s="21">
        <v>2.5</v>
      </c>
      <c r="CH25" s="21">
        <v>2.5</v>
      </c>
      <c r="CI25" s="21">
        <v>1.25</v>
      </c>
      <c r="CJ25" s="21">
        <v>1.25</v>
      </c>
      <c r="CK25" s="21">
        <v>1.25</v>
      </c>
      <c r="CL25" s="21">
        <v>1.25</v>
      </c>
      <c r="CM25" s="21">
        <v>2.5</v>
      </c>
      <c r="CN25" s="21"/>
      <c r="CO25" s="21">
        <v>10</v>
      </c>
      <c r="CP25" s="21">
        <v>5</v>
      </c>
      <c r="CQ25" s="21">
        <f t="shared" si="23"/>
        <v>97.5</v>
      </c>
      <c r="CR25" s="21">
        <f t="shared" si="24"/>
        <v>100</v>
      </c>
    </row>
    <row r="26" spans="2:96" x14ac:dyDescent="0.3">
      <c r="B26" s="48">
        <v>1999</v>
      </c>
      <c r="C26" s="48" t="s">
        <v>98</v>
      </c>
      <c r="D26" s="48" t="str">
        <f t="shared" si="1"/>
        <v>9000101793</v>
      </c>
      <c r="E26" s="48" t="s">
        <v>296</v>
      </c>
      <c r="F26" s="48" t="s">
        <v>512</v>
      </c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>
        <v>4</v>
      </c>
      <c r="V26" s="48"/>
      <c r="W26" s="48">
        <v>3</v>
      </c>
      <c r="X26" s="48">
        <v>3</v>
      </c>
      <c r="Y26" s="48">
        <v>3</v>
      </c>
      <c r="Z26" s="48"/>
      <c r="AA26" s="48"/>
      <c r="AB26" s="48" t="str">
        <f t="shared" si="2"/>
        <v/>
      </c>
      <c r="AC26" s="48" t="str">
        <f t="shared" si="3"/>
        <v/>
      </c>
      <c r="AD26" s="48" t="str">
        <f t="shared" si="4"/>
        <v/>
      </c>
      <c r="AE26" s="48" t="str">
        <f t="shared" si="5"/>
        <v/>
      </c>
      <c r="AF26" s="48" t="str">
        <f t="shared" si="6"/>
        <v/>
      </c>
      <c r="AG26" s="48" t="str">
        <f t="shared" si="7"/>
        <v/>
      </c>
      <c r="AH26" s="48" t="str">
        <f t="shared" si="8"/>
        <v/>
      </c>
      <c r="AI26" s="48" t="str">
        <f t="shared" si="9"/>
        <v/>
      </c>
      <c r="AJ26" s="48" t="str">
        <f t="shared" si="10"/>
        <v/>
      </c>
      <c r="AK26" s="48" t="str">
        <f t="shared" si="11"/>
        <v/>
      </c>
      <c r="AL26" s="48" t="str">
        <f t="shared" si="12"/>
        <v/>
      </c>
      <c r="AM26" s="48" t="str">
        <f t="shared" si="13"/>
        <v/>
      </c>
      <c r="AN26" s="48" t="str">
        <f t="shared" si="14"/>
        <v/>
      </c>
      <c r="AO26" s="48" t="str">
        <f t="shared" si="15"/>
        <v/>
      </c>
      <c r="AP26" s="48">
        <f t="shared" si="16"/>
        <v>1.25</v>
      </c>
      <c r="AQ26" s="48" t="str">
        <f t="shared" si="17"/>
        <v/>
      </c>
      <c r="AR26" s="48">
        <f t="shared" si="18"/>
        <v>0.9375</v>
      </c>
      <c r="AS26" s="48">
        <f t="shared" si="19"/>
        <v>1.875</v>
      </c>
      <c r="AT26" s="48">
        <f t="shared" si="20"/>
        <v>1.875</v>
      </c>
      <c r="AU26" s="48" t="str">
        <f t="shared" si="21"/>
        <v/>
      </c>
      <c r="AV26" s="48" t="str">
        <f t="shared" si="22"/>
        <v/>
      </c>
      <c r="AW26" s="48" t="s">
        <v>442</v>
      </c>
      <c r="AY26" s="21" t="s">
        <v>631</v>
      </c>
      <c r="AZ26" s="21"/>
      <c r="BA26" s="21">
        <v>3.4</v>
      </c>
      <c r="BB26" s="21">
        <v>3.1</v>
      </c>
      <c r="BC26" s="21">
        <v>3.4</v>
      </c>
      <c r="BD26" s="21">
        <v>3.25</v>
      </c>
      <c r="BE26" s="21">
        <v>2.875</v>
      </c>
      <c r="BF26" s="21">
        <v>3.375</v>
      </c>
      <c r="BG26" s="21">
        <v>3</v>
      </c>
      <c r="BH26" s="21">
        <v>3.125</v>
      </c>
      <c r="BI26" s="21">
        <v>3.125</v>
      </c>
      <c r="BJ26" s="21">
        <v>2.875</v>
      </c>
      <c r="BK26" s="21">
        <v>2.75</v>
      </c>
      <c r="BL26" s="21">
        <v>3.5</v>
      </c>
      <c r="BM26" s="21">
        <v>3</v>
      </c>
      <c r="BN26" s="21">
        <v>3.375</v>
      </c>
      <c r="BO26" s="21">
        <v>3.5</v>
      </c>
      <c r="BP26" s="21">
        <v>3.25</v>
      </c>
      <c r="BQ26" s="21">
        <v>3.25</v>
      </c>
      <c r="BR26" s="21">
        <v>3</v>
      </c>
      <c r="BS26" s="21">
        <v>3.6666666666666665</v>
      </c>
      <c r="BT26" s="21">
        <v>3.7</v>
      </c>
      <c r="BU26" s="21">
        <v>2.875</v>
      </c>
      <c r="BV26" s="21">
        <v>8.5</v>
      </c>
      <c r="BW26" s="21">
        <v>7.75</v>
      </c>
      <c r="BX26" s="21">
        <v>8.5</v>
      </c>
      <c r="BY26" s="21">
        <v>3.25</v>
      </c>
      <c r="BZ26" s="21">
        <v>2.875</v>
      </c>
      <c r="CA26" s="21">
        <v>2.53125</v>
      </c>
      <c r="CB26" s="21">
        <v>2.25</v>
      </c>
      <c r="CC26" s="21">
        <v>2.34375</v>
      </c>
      <c r="CD26" s="21">
        <v>2.34375</v>
      </c>
      <c r="CE26" s="21">
        <v>7.1875</v>
      </c>
      <c r="CF26" s="21">
        <v>6.875</v>
      </c>
      <c r="CG26" s="21">
        <v>2.1875</v>
      </c>
      <c r="CH26" s="21">
        <v>1.875</v>
      </c>
      <c r="CI26" s="21">
        <v>1.0546875</v>
      </c>
      <c r="CJ26" s="21">
        <v>1.09375</v>
      </c>
      <c r="CK26" s="21">
        <v>1.015625</v>
      </c>
      <c r="CL26" s="21">
        <v>1.015625</v>
      </c>
      <c r="CM26" s="21">
        <v>1.875</v>
      </c>
      <c r="CN26" s="21">
        <v>2.2916666666666665</v>
      </c>
      <c r="CO26" s="21">
        <v>9.25</v>
      </c>
      <c r="CP26" s="21">
        <v>3.59375</v>
      </c>
      <c r="CQ26" s="21">
        <f t="shared" si="23"/>
        <v>79.658854166666671</v>
      </c>
      <c r="CR26" s="21">
        <f t="shared" si="24"/>
        <v>79.658854166666671</v>
      </c>
    </row>
    <row r="27" spans="2:96" x14ac:dyDescent="0.3">
      <c r="B27" s="48">
        <v>1999</v>
      </c>
      <c r="C27" s="48" t="s">
        <v>96</v>
      </c>
      <c r="D27" s="48" t="str">
        <f t="shared" si="1"/>
        <v>9000100317</v>
      </c>
      <c r="E27" s="48" t="s">
        <v>347</v>
      </c>
      <c r="F27" s="48" t="s">
        <v>560</v>
      </c>
      <c r="G27" s="48">
        <v>4</v>
      </c>
      <c r="H27" s="48">
        <v>4</v>
      </c>
      <c r="I27" s="48">
        <v>4</v>
      </c>
      <c r="J27" s="48"/>
      <c r="K27" s="48"/>
      <c r="L27" s="48"/>
      <c r="M27" s="48"/>
      <c r="N27" s="48"/>
      <c r="O27" s="48"/>
      <c r="P27" s="48"/>
      <c r="Q27" s="48"/>
      <c r="R27" s="48">
        <v>3</v>
      </c>
      <c r="S27" s="48">
        <v>3</v>
      </c>
      <c r="T27" s="48"/>
      <c r="U27" s="48"/>
      <c r="V27" s="48"/>
      <c r="W27" s="48"/>
      <c r="X27" s="48"/>
      <c r="Y27" s="48"/>
      <c r="Z27" s="48">
        <v>3</v>
      </c>
      <c r="AA27" s="48"/>
      <c r="AB27" s="48">
        <f t="shared" si="2"/>
        <v>10</v>
      </c>
      <c r="AC27" s="48">
        <f t="shared" si="3"/>
        <v>10</v>
      </c>
      <c r="AD27" s="48">
        <f t="shared" si="4"/>
        <v>10</v>
      </c>
      <c r="AE27" s="48" t="str">
        <f t="shared" si="5"/>
        <v/>
      </c>
      <c r="AF27" s="48" t="str">
        <f t="shared" si="6"/>
        <v/>
      </c>
      <c r="AG27" s="48" t="str">
        <f t="shared" si="7"/>
        <v/>
      </c>
      <c r="AH27" s="48" t="str">
        <f t="shared" si="8"/>
        <v/>
      </c>
      <c r="AI27" s="48" t="str">
        <f t="shared" si="9"/>
        <v/>
      </c>
      <c r="AJ27" s="48" t="str">
        <f t="shared" si="10"/>
        <v/>
      </c>
      <c r="AK27" s="48" t="str">
        <f t="shared" si="11"/>
        <v/>
      </c>
      <c r="AL27" s="48" t="str">
        <f t="shared" si="12"/>
        <v/>
      </c>
      <c r="AM27" s="48">
        <f t="shared" si="13"/>
        <v>1.875</v>
      </c>
      <c r="AN27" s="48">
        <f t="shared" si="14"/>
        <v>1.875</v>
      </c>
      <c r="AO27" s="48" t="str">
        <f t="shared" si="15"/>
        <v/>
      </c>
      <c r="AP27" s="48" t="str">
        <f t="shared" si="16"/>
        <v/>
      </c>
      <c r="AQ27" s="48" t="str">
        <f t="shared" si="17"/>
        <v/>
      </c>
      <c r="AR27" s="48" t="str">
        <f t="shared" si="18"/>
        <v/>
      </c>
      <c r="AS27" s="48" t="str">
        <f t="shared" si="19"/>
        <v/>
      </c>
      <c r="AT27" s="48" t="str">
        <f t="shared" si="20"/>
        <v/>
      </c>
      <c r="AU27" s="48">
        <f t="shared" si="21"/>
        <v>7.5</v>
      </c>
      <c r="AV27" s="48" t="str">
        <f t="shared" si="22"/>
        <v/>
      </c>
      <c r="AW27" s="48" t="s">
        <v>442</v>
      </c>
      <c r="AY27" s="21" t="s">
        <v>347</v>
      </c>
      <c r="AZ27" s="21" t="s">
        <v>624</v>
      </c>
      <c r="BA27" s="21">
        <v>4</v>
      </c>
      <c r="BB27" s="21">
        <v>2</v>
      </c>
      <c r="BC27" s="21">
        <v>1</v>
      </c>
      <c r="BD27" s="21">
        <v>4</v>
      </c>
      <c r="BE27" s="21">
        <v>4</v>
      </c>
      <c r="BF27" s="21">
        <v>4</v>
      </c>
      <c r="BG27" s="21">
        <v>2</v>
      </c>
      <c r="BH27" s="21">
        <v>3</v>
      </c>
      <c r="BI27" s="21">
        <v>4</v>
      </c>
      <c r="BJ27" s="21">
        <v>2</v>
      </c>
      <c r="BK27" s="21">
        <v>3</v>
      </c>
      <c r="BL27" s="21">
        <v>3</v>
      </c>
      <c r="BM27" s="21">
        <v>1</v>
      </c>
      <c r="BN27" s="21">
        <v>1</v>
      </c>
      <c r="BO27" s="21">
        <v>4</v>
      </c>
      <c r="BP27" s="21">
        <v>3</v>
      </c>
      <c r="BQ27" s="21">
        <v>4</v>
      </c>
      <c r="BR27" s="21">
        <v>3</v>
      </c>
      <c r="BS27" s="21">
        <v>2</v>
      </c>
      <c r="BT27" s="21">
        <v>2</v>
      </c>
      <c r="BU27" s="21">
        <v>4</v>
      </c>
      <c r="BV27" s="21">
        <v>10</v>
      </c>
      <c r="BW27" s="21">
        <v>5</v>
      </c>
      <c r="BX27" s="21">
        <v>2.5</v>
      </c>
      <c r="BY27" s="21">
        <v>4</v>
      </c>
      <c r="BZ27" s="21">
        <v>4</v>
      </c>
      <c r="CA27" s="21">
        <v>3</v>
      </c>
      <c r="CB27" s="21">
        <v>1.5</v>
      </c>
      <c r="CC27" s="21">
        <v>2.25</v>
      </c>
      <c r="CD27" s="21">
        <v>3</v>
      </c>
      <c r="CE27" s="21">
        <v>5</v>
      </c>
      <c r="CF27" s="21">
        <v>7.5</v>
      </c>
      <c r="CG27" s="21">
        <v>1.875</v>
      </c>
      <c r="CH27" s="21">
        <v>0.625</v>
      </c>
      <c r="CI27" s="21">
        <v>0.3125</v>
      </c>
      <c r="CJ27" s="21">
        <v>1.25</v>
      </c>
      <c r="CK27" s="21">
        <v>0.9375</v>
      </c>
      <c r="CL27" s="21">
        <v>1.25</v>
      </c>
      <c r="CM27" s="21">
        <v>1.875</v>
      </c>
      <c r="CN27" s="21">
        <v>1.25</v>
      </c>
      <c r="CO27" s="21">
        <v>5</v>
      </c>
      <c r="CP27" s="21">
        <v>5</v>
      </c>
      <c r="CQ27" s="21">
        <f t="shared" si="23"/>
        <v>67.125</v>
      </c>
      <c r="CR27" s="21">
        <f t="shared" si="24"/>
        <v>67.125</v>
      </c>
    </row>
    <row r="28" spans="2:96" x14ac:dyDescent="0.3">
      <c r="B28" s="48">
        <v>1999</v>
      </c>
      <c r="C28" s="48" t="s">
        <v>96</v>
      </c>
      <c r="D28" s="48" t="str">
        <f t="shared" si="1"/>
        <v>9000100962</v>
      </c>
      <c r="E28" s="48" t="s">
        <v>347</v>
      </c>
      <c r="F28" s="48" t="s">
        <v>558</v>
      </c>
      <c r="G28" s="48">
        <v>4</v>
      </c>
      <c r="H28" s="48">
        <v>3</v>
      </c>
      <c r="I28" s="48">
        <v>3</v>
      </c>
      <c r="J28" s="48"/>
      <c r="K28" s="48"/>
      <c r="L28" s="48"/>
      <c r="M28" s="48"/>
      <c r="N28" s="48"/>
      <c r="O28" s="48"/>
      <c r="P28" s="48"/>
      <c r="Q28" s="48"/>
      <c r="R28" s="48">
        <v>4</v>
      </c>
      <c r="S28" s="48">
        <v>4</v>
      </c>
      <c r="T28" s="48"/>
      <c r="U28" s="48"/>
      <c r="V28" s="48"/>
      <c r="W28" s="48"/>
      <c r="X28" s="48"/>
      <c r="Y28" s="48"/>
      <c r="Z28" s="48">
        <v>4</v>
      </c>
      <c r="AA28" s="48"/>
      <c r="AB28" s="48">
        <f t="shared" si="2"/>
        <v>10</v>
      </c>
      <c r="AC28" s="48">
        <f t="shared" si="3"/>
        <v>7.5</v>
      </c>
      <c r="AD28" s="48">
        <f t="shared" si="4"/>
        <v>7.5</v>
      </c>
      <c r="AE28" s="48" t="str">
        <f t="shared" si="5"/>
        <v/>
      </c>
      <c r="AF28" s="48" t="str">
        <f t="shared" si="6"/>
        <v/>
      </c>
      <c r="AG28" s="48" t="str">
        <f t="shared" si="7"/>
        <v/>
      </c>
      <c r="AH28" s="48" t="str">
        <f t="shared" si="8"/>
        <v/>
      </c>
      <c r="AI28" s="48" t="str">
        <f t="shared" si="9"/>
        <v/>
      </c>
      <c r="AJ28" s="48" t="str">
        <f t="shared" si="10"/>
        <v/>
      </c>
      <c r="AK28" s="48" t="str">
        <f t="shared" si="11"/>
        <v/>
      </c>
      <c r="AL28" s="48" t="str">
        <f t="shared" si="12"/>
        <v/>
      </c>
      <c r="AM28" s="48">
        <f t="shared" si="13"/>
        <v>2.5</v>
      </c>
      <c r="AN28" s="48">
        <f t="shared" si="14"/>
        <v>2.5</v>
      </c>
      <c r="AO28" s="48" t="str">
        <f t="shared" si="15"/>
        <v/>
      </c>
      <c r="AP28" s="48" t="str">
        <f t="shared" si="16"/>
        <v/>
      </c>
      <c r="AQ28" s="48" t="str">
        <f t="shared" si="17"/>
        <v/>
      </c>
      <c r="AR28" s="48" t="str">
        <f t="shared" si="18"/>
        <v/>
      </c>
      <c r="AS28" s="48" t="str">
        <f t="shared" si="19"/>
        <v/>
      </c>
      <c r="AT28" s="48" t="str">
        <f t="shared" si="20"/>
        <v/>
      </c>
      <c r="AU28" s="48">
        <f t="shared" si="21"/>
        <v>10</v>
      </c>
      <c r="AV28" s="48" t="str">
        <f t="shared" si="22"/>
        <v/>
      </c>
      <c r="AW28" s="48" t="s">
        <v>442</v>
      </c>
      <c r="AY28" s="21"/>
      <c r="AZ28" s="21" t="s">
        <v>643</v>
      </c>
      <c r="BA28" s="21">
        <v>4</v>
      </c>
      <c r="BB28" s="21">
        <v>4</v>
      </c>
      <c r="BC28" s="21">
        <v>4</v>
      </c>
      <c r="BD28" s="21">
        <v>3</v>
      </c>
      <c r="BE28" s="21">
        <v>3.5</v>
      </c>
      <c r="BF28" s="21">
        <v>4</v>
      </c>
      <c r="BG28" s="21">
        <v>4</v>
      </c>
      <c r="BH28" s="21">
        <v>3.5</v>
      </c>
      <c r="BI28" s="21">
        <v>4</v>
      </c>
      <c r="BJ28" s="21">
        <v>3</v>
      </c>
      <c r="BK28" s="21">
        <v>2</v>
      </c>
      <c r="BL28" s="21">
        <v>4</v>
      </c>
      <c r="BM28" s="21">
        <v>4</v>
      </c>
      <c r="BN28" s="21">
        <v>4</v>
      </c>
      <c r="BO28" s="21"/>
      <c r="BP28" s="21">
        <v>4</v>
      </c>
      <c r="BQ28" s="21"/>
      <c r="BR28" s="21"/>
      <c r="BS28" s="21"/>
      <c r="BT28" s="21">
        <v>4</v>
      </c>
      <c r="BU28" s="21">
        <v>4</v>
      </c>
      <c r="BV28" s="21">
        <v>10</v>
      </c>
      <c r="BW28" s="21">
        <v>10</v>
      </c>
      <c r="BX28" s="21">
        <v>10</v>
      </c>
      <c r="BY28" s="21">
        <v>3</v>
      </c>
      <c r="BZ28" s="21">
        <v>3.5</v>
      </c>
      <c r="CA28" s="21">
        <v>3</v>
      </c>
      <c r="CB28" s="21">
        <v>3</v>
      </c>
      <c r="CC28" s="21">
        <v>2.625</v>
      </c>
      <c r="CD28" s="21">
        <v>3</v>
      </c>
      <c r="CE28" s="21">
        <v>7.5</v>
      </c>
      <c r="CF28" s="21">
        <v>5</v>
      </c>
      <c r="CG28" s="21">
        <v>2.5</v>
      </c>
      <c r="CH28" s="21">
        <v>2.5</v>
      </c>
      <c r="CI28" s="21">
        <v>1.25</v>
      </c>
      <c r="CJ28" s="21"/>
      <c r="CK28" s="21">
        <v>1.25</v>
      </c>
      <c r="CL28" s="21"/>
      <c r="CM28" s="21"/>
      <c r="CN28" s="21"/>
      <c r="CO28" s="21">
        <v>10</v>
      </c>
      <c r="CP28" s="21">
        <v>5</v>
      </c>
      <c r="CQ28" s="21">
        <f t="shared" si="23"/>
        <v>83.125</v>
      </c>
      <c r="CR28" s="21">
        <f t="shared" si="24"/>
        <v>89.86486486486487</v>
      </c>
    </row>
    <row r="29" spans="2:96" x14ac:dyDescent="0.3">
      <c r="B29" s="48">
        <v>1999</v>
      </c>
      <c r="C29" s="48" t="s">
        <v>97</v>
      </c>
      <c r="D29" s="48" t="str">
        <f t="shared" si="1"/>
        <v>9000100373</v>
      </c>
      <c r="E29" s="48" t="s">
        <v>347</v>
      </c>
      <c r="F29" s="48" t="s">
        <v>472</v>
      </c>
      <c r="G29" s="48"/>
      <c r="H29" s="48"/>
      <c r="I29" s="48"/>
      <c r="J29" s="48">
        <v>4</v>
      </c>
      <c r="K29" s="48">
        <v>4</v>
      </c>
      <c r="L29" s="48">
        <v>3</v>
      </c>
      <c r="M29" s="48">
        <v>3</v>
      </c>
      <c r="N29" s="48">
        <v>3</v>
      </c>
      <c r="O29" s="48">
        <v>3</v>
      </c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 t="str">
        <f t="shared" si="2"/>
        <v/>
      </c>
      <c r="AC29" s="48" t="str">
        <f t="shared" si="3"/>
        <v/>
      </c>
      <c r="AD29" s="48" t="str">
        <f t="shared" si="4"/>
        <v/>
      </c>
      <c r="AE29" s="48">
        <f t="shared" si="5"/>
        <v>4</v>
      </c>
      <c r="AF29" s="48">
        <f t="shared" si="6"/>
        <v>4</v>
      </c>
      <c r="AG29" s="48">
        <f t="shared" si="7"/>
        <v>2.25</v>
      </c>
      <c r="AH29" s="48">
        <f t="shared" si="8"/>
        <v>2.25</v>
      </c>
      <c r="AI29" s="48">
        <f t="shared" si="9"/>
        <v>2.25</v>
      </c>
      <c r="AJ29" s="48">
        <f t="shared" si="10"/>
        <v>2.25</v>
      </c>
      <c r="AK29" s="48" t="str">
        <f t="shared" si="11"/>
        <v/>
      </c>
      <c r="AL29" s="48" t="str">
        <f t="shared" si="12"/>
        <v/>
      </c>
      <c r="AM29" s="48" t="str">
        <f t="shared" si="13"/>
        <v/>
      </c>
      <c r="AN29" s="48" t="str">
        <f t="shared" si="14"/>
        <v/>
      </c>
      <c r="AO29" s="48" t="str">
        <f t="shared" si="15"/>
        <v/>
      </c>
      <c r="AP29" s="48" t="str">
        <f t="shared" si="16"/>
        <v/>
      </c>
      <c r="AQ29" s="48" t="str">
        <f t="shared" si="17"/>
        <v/>
      </c>
      <c r="AR29" s="48" t="str">
        <f t="shared" si="18"/>
        <v/>
      </c>
      <c r="AS29" s="48" t="str">
        <f t="shared" si="19"/>
        <v/>
      </c>
      <c r="AT29" s="48" t="str">
        <f t="shared" si="20"/>
        <v/>
      </c>
      <c r="AU29" s="48" t="str">
        <f t="shared" si="21"/>
        <v/>
      </c>
      <c r="AV29" s="48" t="str">
        <f t="shared" si="22"/>
        <v/>
      </c>
      <c r="AW29" s="48" t="s">
        <v>442</v>
      </c>
      <c r="AY29" s="21"/>
      <c r="AZ29" s="21" t="s">
        <v>647</v>
      </c>
      <c r="BA29" s="21">
        <v>4</v>
      </c>
      <c r="BB29" s="21">
        <v>4</v>
      </c>
      <c r="BC29" s="21">
        <v>4</v>
      </c>
      <c r="BD29" s="21">
        <v>2</v>
      </c>
      <c r="BE29" s="21">
        <v>4</v>
      </c>
      <c r="BF29" s="21">
        <v>2</v>
      </c>
      <c r="BG29" s="21">
        <v>4</v>
      </c>
      <c r="BH29" s="21">
        <v>2</v>
      </c>
      <c r="BI29" s="21">
        <v>4</v>
      </c>
      <c r="BJ29" s="21">
        <v>3</v>
      </c>
      <c r="BK29" s="21">
        <v>2</v>
      </c>
      <c r="BL29" s="21">
        <v>4</v>
      </c>
      <c r="BM29" s="21">
        <v>4</v>
      </c>
      <c r="BN29" s="21">
        <v>4</v>
      </c>
      <c r="BO29" s="21"/>
      <c r="BP29" s="21">
        <v>4</v>
      </c>
      <c r="BQ29" s="21"/>
      <c r="BR29" s="21"/>
      <c r="BS29" s="21"/>
      <c r="BT29" s="21">
        <v>4</v>
      </c>
      <c r="BU29" s="21">
        <v>4</v>
      </c>
      <c r="BV29" s="21">
        <v>10</v>
      </c>
      <c r="BW29" s="21">
        <v>10</v>
      </c>
      <c r="BX29" s="21">
        <v>10</v>
      </c>
      <c r="BY29" s="21">
        <v>2</v>
      </c>
      <c r="BZ29" s="21">
        <v>4</v>
      </c>
      <c r="CA29" s="21">
        <v>1.5</v>
      </c>
      <c r="CB29" s="21">
        <v>3</v>
      </c>
      <c r="CC29" s="21">
        <v>1.5</v>
      </c>
      <c r="CD29" s="21">
        <v>3</v>
      </c>
      <c r="CE29" s="21">
        <v>7.5</v>
      </c>
      <c r="CF29" s="21">
        <v>5</v>
      </c>
      <c r="CG29" s="21">
        <v>2.5</v>
      </c>
      <c r="CH29" s="21">
        <v>2.5</v>
      </c>
      <c r="CI29" s="21">
        <v>1.25</v>
      </c>
      <c r="CJ29" s="21"/>
      <c r="CK29" s="21">
        <v>1.25</v>
      </c>
      <c r="CL29" s="21"/>
      <c r="CM29" s="21"/>
      <c r="CN29" s="21"/>
      <c r="CO29" s="21">
        <v>10</v>
      </c>
      <c r="CP29" s="21">
        <v>5</v>
      </c>
      <c r="CQ29" s="21">
        <f t="shared" si="23"/>
        <v>80</v>
      </c>
      <c r="CR29" s="21">
        <f t="shared" si="24"/>
        <v>86.486486486486484</v>
      </c>
    </row>
    <row r="30" spans="2:96" x14ac:dyDescent="0.3">
      <c r="B30" s="48">
        <v>1999</v>
      </c>
      <c r="C30" s="48" t="s">
        <v>97</v>
      </c>
      <c r="D30" s="48" t="str">
        <f t="shared" si="1"/>
        <v>9000102127</v>
      </c>
      <c r="E30" s="48" t="s">
        <v>347</v>
      </c>
      <c r="F30" s="48" t="s">
        <v>554</v>
      </c>
      <c r="G30" s="48"/>
      <c r="H30" s="48"/>
      <c r="I30" s="48"/>
      <c r="J30" s="48">
        <v>4</v>
      </c>
      <c r="K30" s="48">
        <v>4</v>
      </c>
      <c r="L30" s="48">
        <v>4</v>
      </c>
      <c r="M30" s="48">
        <v>3</v>
      </c>
      <c r="N30" s="48">
        <v>3</v>
      </c>
      <c r="O30" s="48">
        <v>3</v>
      </c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 t="str">
        <f t="shared" si="2"/>
        <v/>
      </c>
      <c r="AC30" s="48" t="str">
        <f t="shared" si="3"/>
        <v/>
      </c>
      <c r="AD30" s="48" t="str">
        <f t="shared" si="4"/>
        <v/>
      </c>
      <c r="AE30" s="48">
        <f t="shared" si="5"/>
        <v>4</v>
      </c>
      <c r="AF30" s="48">
        <f t="shared" si="6"/>
        <v>4</v>
      </c>
      <c r="AG30" s="48">
        <f t="shared" si="7"/>
        <v>3</v>
      </c>
      <c r="AH30" s="48">
        <f t="shared" si="8"/>
        <v>2.25</v>
      </c>
      <c r="AI30" s="48">
        <f t="shared" si="9"/>
        <v>2.25</v>
      </c>
      <c r="AJ30" s="48">
        <f t="shared" si="10"/>
        <v>2.25</v>
      </c>
      <c r="AK30" s="48" t="str">
        <f t="shared" si="11"/>
        <v/>
      </c>
      <c r="AL30" s="48" t="str">
        <f t="shared" si="12"/>
        <v/>
      </c>
      <c r="AM30" s="48" t="str">
        <f t="shared" si="13"/>
        <v/>
      </c>
      <c r="AN30" s="48" t="str">
        <f t="shared" si="14"/>
        <v/>
      </c>
      <c r="AO30" s="48" t="str">
        <f t="shared" si="15"/>
        <v/>
      </c>
      <c r="AP30" s="48" t="str">
        <f t="shared" si="16"/>
        <v/>
      </c>
      <c r="AQ30" s="48" t="str">
        <f t="shared" si="17"/>
        <v/>
      </c>
      <c r="AR30" s="48" t="str">
        <f t="shared" si="18"/>
        <v/>
      </c>
      <c r="AS30" s="48" t="str">
        <f t="shared" si="19"/>
        <v/>
      </c>
      <c r="AT30" s="48" t="str">
        <f t="shared" si="20"/>
        <v/>
      </c>
      <c r="AU30" s="48" t="str">
        <f t="shared" si="21"/>
        <v/>
      </c>
      <c r="AV30" s="48" t="str">
        <f t="shared" si="22"/>
        <v/>
      </c>
      <c r="AW30" s="48" t="s">
        <v>442</v>
      </c>
      <c r="AY30" s="21"/>
      <c r="AZ30" s="21" t="s">
        <v>648</v>
      </c>
      <c r="BA30" s="21"/>
      <c r="BB30" s="21"/>
      <c r="BC30" s="21"/>
      <c r="BD30" s="21">
        <v>3</v>
      </c>
      <c r="BE30" s="21">
        <v>2</v>
      </c>
      <c r="BF30" s="21">
        <v>3</v>
      </c>
      <c r="BG30" s="21">
        <v>3</v>
      </c>
      <c r="BH30" s="21">
        <v>2</v>
      </c>
      <c r="BI30" s="21">
        <v>3</v>
      </c>
      <c r="BJ30" s="21">
        <v>3</v>
      </c>
      <c r="BK30" s="21">
        <v>2</v>
      </c>
      <c r="BL30" s="21"/>
      <c r="BM30" s="21"/>
      <c r="BN30" s="21">
        <v>4</v>
      </c>
      <c r="BO30" s="21"/>
      <c r="BP30" s="21">
        <v>4</v>
      </c>
      <c r="BQ30" s="21"/>
      <c r="BR30" s="21"/>
      <c r="BS30" s="21"/>
      <c r="BT30" s="21"/>
      <c r="BU30" s="21">
        <v>4</v>
      </c>
      <c r="BV30" s="21"/>
      <c r="BW30" s="21"/>
      <c r="BX30" s="21"/>
      <c r="BY30" s="21">
        <v>3</v>
      </c>
      <c r="BZ30" s="21">
        <v>2</v>
      </c>
      <c r="CA30" s="21">
        <v>2.25</v>
      </c>
      <c r="CB30" s="21">
        <v>2.25</v>
      </c>
      <c r="CC30" s="21">
        <v>1.5</v>
      </c>
      <c r="CD30" s="21">
        <v>2.25</v>
      </c>
      <c r="CE30" s="21">
        <v>7.5</v>
      </c>
      <c r="CF30" s="21">
        <v>5</v>
      </c>
      <c r="CG30" s="21"/>
      <c r="CH30" s="21"/>
      <c r="CI30" s="21">
        <v>1.25</v>
      </c>
      <c r="CJ30" s="21"/>
      <c r="CK30" s="21">
        <v>1.25</v>
      </c>
      <c r="CL30" s="21"/>
      <c r="CM30" s="21"/>
      <c r="CN30" s="21"/>
      <c r="CO30" s="21"/>
      <c r="CP30" s="21">
        <v>5</v>
      </c>
      <c r="CQ30" s="21">
        <f t="shared" si="23"/>
        <v>33.25</v>
      </c>
      <c r="CR30" s="21">
        <f t="shared" si="24"/>
        <v>70</v>
      </c>
    </row>
    <row r="31" spans="2:96" x14ac:dyDescent="0.3">
      <c r="B31" s="48">
        <v>1999</v>
      </c>
      <c r="C31" s="48" t="s">
        <v>22</v>
      </c>
      <c r="D31" s="48" t="str">
        <f t="shared" si="1"/>
        <v>9000100098</v>
      </c>
      <c r="E31" s="48" t="s">
        <v>347</v>
      </c>
      <c r="F31" s="48" t="s">
        <v>371</v>
      </c>
      <c r="G31" s="48"/>
      <c r="H31" s="48"/>
      <c r="I31" s="48"/>
      <c r="J31" s="48"/>
      <c r="K31" s="48"/>
      <c r="L31" s="48"/>
      <c r="M31" s="48"/>
      <c r="N31" s="48"/>
      <c r="O31" s="48"/>
      <c r="P31" s="48">
        <v>4</v>
      </c>
      <c r="Q31" s="48">
        <v>4</v>
      </c>
      <c r="R31" s="48"/>
      <c r="S31" s="48"/>
      <c r="T31" s="48">
        <v>4</v>
      </c>
      <c r="U31" s="48"/>
      <c r="V31" s="48">
        <v>4</v>
      </c>
      <c r="W31" s="48"/>
      <c r="X31" s="48"/>
      <c r="Y31" s="48"/>
      <c r="Z31" s="48"/>
      <c r="AA31" s="48"/>
      <c r="AB31" s="48" t="str">
        <f t="shared" si="2"/>
        <v/>
      </c>
      <c r="AC31" s="48" t="str">
        <f t="shared" si="3"/>
        <v/>
      </c>
      <c r="AD31" s="48" t="str">
        <f t="shared" si="4"/>
        <v/>
      </c>
      <c r="AE31" s="48" t="str">
        <f t="shared" si="5"/>
        <v/>
      </c>
      <c r="AF31" s="48" t="str">
        <f t="shared" si="6"/>
        <v/>
      </c>
      <c r="AG31" s="48" t="str">
        <f t="shared" si="7"/>
        <v/>
      </c>
      <c r="AH31" s="48" t="str">
        <f t="shared" si="8"/>
        <v/>
      </c>
      <c r="AI31" s="48" t="str">
        <f t="shared" si="9"/>
        <v/>
      </c>
      <c r="AJ31" s="48" t="str">
        <f t="shared" si="10"/>
        <v/>
      </c>
      <c r="AK31" s="48">
        <f t="shared" si="11"/>
        <v>10</v>
      </c>
      <c r="AL31" s="48">
        <f t="shared" si="12"/>
        <v>10</v>
      </c>
      <c r="AM31" s="48" t="str">
        <f t="shared" si="13"/>
        <v/>
      </c>
      <c r="AN31" s="48" t="str">
        <f t="shared" si="14"/>
        <v/>
      </c>
      <c r="AO31" s="48">
        <f t="shared" si="15"/>
        <v>1.25</v>
      </c>
      <c r="AP31" s="48" t="str">
        <f t="shared" si="16"/>
        <v/>
      </c>
      <c r="AQ31" s="48">
        <f t="shared" si="17"/>
        <v>1.25</v>
      </c>
      <c r="AR31" s="48" t="str">
        <f t="shared" si="18"/>
        <v/>
      </c>
      <c r="AS31" s="48" t="str">
        <f t="shared" si="19"/>
        <v/>
      </c>
      <c r="AT31" s="48" t="str">
        <f t="shared" si="20"/>
        <v/>
      </c>
      <c r="AU31" s="48" t="str">
        <f t="shared" si="21"/>
        <v/>
      </c>
      <c r="AV31" s="48" t="str">
        <f t="shared" si="22"/>
        <v/>
      </c>
      <c r="AW31" s="48" t="s">
        <v>442</v>
      </c>
      <c r="AY31" s="21"/>
      <c r="AZ31" s="21" t="s">
        <v>649</v>
      </c>
      <c r="BA31" s="21">
        <v>4</v>
      </c>
      <c r="BB31" s="21">
        <v>4</v>
      </c>
      <c r="BC31" s="21">
        <v>4</v>
      </c>
      <c r="BD31" s="21">
        <v>3</v>
      </c>
      <c r="BE31" s="21">
        <v>3</v>
      </c>
      <c r="BF31" s="21">
        <v>3</v>
      </c>
      <c r="BG31" s="21">
        <v>4</v>
      </c>
      <c r="BH31" s="21">
        <v>4</v>
      </c>
      <c r="BI31" s="21">
        <v>4</v>
      </c>
      <c r="BJ31" s="21">
        <v>4</v>
      </c>
      <c r="BK31" s="21">
        <v>2</v>
      </c>
      <c r="BL31" s="21">
        <v>4</v>
      </c>
      <c r="BM31" s="21">
        <v>4</v>
      </c>
      <c r="BN31" s="21">
        <v>4</v>
      </c>
      <c r="BO31" s="21"/>
      <c r="BP31" s="21">
        <v>4</v>
      </c>
      <c r="BQ31" s="21"/>
      <c r="BR31" s="21"/>
      <c r="BS31" s="21"/>
      <c r="BT31" s="21">
        <v>4</v>
      </c>
      <c r="BU31" s="21">
        <v>4</v>
      </c>
      <c r="BV31" s="21">
        <v>10</v>
      </c>
      <c r="BW31" s="21">
        <v>10</v>
      </c>
      <c r="BX31" s="21">
        <v>10</v>
      </c>
      <c r="BY31" s="21">
        <v>3</v>
      </c>
      <c r="BZ31" s="21">
        <v>3</v>
      </c>
      <c r="CA31" s="21">
        <v>2.25</v>
      </c>
      <c r="CB31" s="21">
        <v>3</v>
      </c>
      <c r="CC31" s="21">
        <v>3</v>
      </c>
      <c r="CD31" s="21">
        <v>3</v>
      </c>
      <c r="CE31" s="21">
        <v>10</v>
      </c>
      <c r="CF31" s="21">
        <v>5</v>
      </c>
      <c r="CG31" s="21">
        <v>2.5</v>
      </c>
      <c r="CH31" s="21">
        <v>2.5</v>
      </c>
      <c r="CI31" s="21">
        <v>1.25</v>
      </c>
      <c r="CJ31" s="21"/>
      <c r="CK31" s="21">
        <v>1.25</v>
      </c>
      <c r="CL31" s="21"/>
      <c r="CM31" s="21"/>
      <c r="CN31" s="21"/>
      <c r="CO31" s="21">
        <v>10</v>
      </c>
      <c r="CP31" s="21">
        <v>5</v>
      </c>
      <c r="CQ31" s="21">
        <f t="shared" si="23"/>
        <v>84.75</v>
      </c>
      <c r="CR31" s="21">
        <f t="shared" si="24"/>
        <v>91.621621621621614</v>
      </c>
    </row>
    <row r="32" spans="2:96" x14ac:dyDescent="0.3">
      <c r="B32" s="48">
        <v>1999</v>
      </c>
      <c r="C32" s="48" t="s">
        <v>22</v>
      </c>
      <c r="D32" s="48" t="str">
        <f t="shared" si="1"/>
        <v>9000100909</v>
      </c>
      <c r="E32" s="48" t="s">
        <v>347</v>
      </c>
      <c r="F32" s="48" t="s">
        <v>551</v>
      </c>
      <c r="G32" s="48"/>
      <c r="H32" s="48"/>
      <c r="I32" s="48"/>
      <c r="J32" s="48"/>
      <c r="K32" s="48"/>
      <c r="L32" s="48"/>
      <c r="M32" s="48"/>
      <c r="N32" s="48"/>
      <c r="O32" s="48"/>
      <c r="P32" s="48">
        <v>4</v>
      </c>
      <c r="Q32" s="48">
        <v>3</v>
      </c>
      <c r="R32" s="48"/>
      <c r="S32" s="48"/>
      <c r="T32" s="48">
        <v>4</v>
      </c>
      <c r="U32" s="48"/>
      <c r="V32" s="48">
        <v>4</v>
      </c>
      <c r="W32" s="48"/>
      <c r="X32" s="48"/>
      <c r="Y32" s="48"/>
      <c r="Z32" s="48"/>
      <c r="AA32" s="48"/>
      <c r="AB32" s="48" t="str">
        <f t="shared" si="2"/>
        <v/>
      </c>
      <c r="AC32" s="48" t="str">
        <f t="shared" si="3"/>
        <v/>
      </c>
      <c r="AD32" s="48" t="str">
        <f t="shared" si="4"/>
        <v/>
      </c>
      <c r="AE32" s="48" t="str">
        <f t="shared" si="5"/>
        <v/>
      </c>
      <c r="AF32" s="48" t="str">
        <f t="shared" si="6"/>
        <v/>
      </c>
      <c r="AG32" s="48" t="str">
        <f t="shared" si="7"/>
        <v/>
      </c>
      <c r="AH32" s="48" t="str">
        <f t="shared" si="8"/>
        <v/>
      </c>
      <c r="AI32" s="48" t="str">
        <f t="shared" si="9"/>
        <v/>
      </c>
      <c r="AJ32" s="48" t="str">
        <f t="shared" si="10"/>
        <v/>
      </c>
      <c r="AK32" s="48">
        <f t="shared" si="11"/>
        <v>10</v>
      </c>
      <c r="AL32" s="48">
        <f t="shared" si="12"/>
        <v>7.5</v>
      </c>
      <c r="AM32" s="48" t="str">
        <f t="shared" si="13"/>
        <v/>
      </c>
      <c r="AN32" s="48" t="str">
        <f t="shared" si="14"/>
        <v/>
      </c>
      <c r="AO32" s="48">
        <f t="shared" si="15"/>
        <v>1.25</v>
      </c>
      <c r="AP32" s="48" t="str">
        <f t="shared" si="16"/>
        <v/>
      </c>
      <c r="AQ32" s="48">
        <f t="shared" si="17"/>
        <v>1.25</v>
      </c>
      <c r="AR32" s="48" t="str">
        <f t="shared" si="18"/>
        <v/>
      </c>
      <c r="AS32" s="48" t="str">
        <f t="shared" si="19"/>
        <v/>
      </c>
      <c r="AT32" s="48" t="str">
        <f t="shared" si="20"/>
        <v/>
      </c>
      <c r="AU32" s="48" t="str">
        <f t="shared" si="21"/>
        <v/>
      </c>
      <c r="AV32" s="48" t="str">
        <f t="shared" si="22"/>
        <v/>
      </c>
      <c r="AW32" s="48" t="s">
        <v>442</v>
      </c>
      <c r="AY32" s="21"/>
      <c r="AZ32" s="21" t="s">
        <v>650</v>
      </c>
      <c r="BA32" s="21"/>
      <c r="BB32" s="21"/>
      <c r="BC32" s="21"/>
      <c r="BD32" s="21"/>
      <c r="BE32" s="21"/>
      <c r="BF32" s="21"/>
      <c r="BG32" s="21"/>
      <c r="BH32" s="21"/>
      <c r="BI32" s="21"/>
      <c r="BJ32" s="21">
        <v>3</v>
      </c>
      <c r="BK32" s="21">
        <v>2</v>
      </c>
      <c r="BL32" s="21"/>
      <c r="BM32" s="21"/>
      <c r="BN32" s="21">
        <v>4</v>
      </c>
      <c r="BO32" s="21"/>
      <c r="BP32" s="21">
        <v>4</v>
      </c>
      <c r="BQ32" s="21"/>
      <c r="BR32" s="21"/>
      <c r="BS32" s="21"/>
      <c r="BT32" s="21"/>
      <c r="BU32" s="21">
        <v>4</v>
      </c>
      <c r="BV32" s="21"/>
      <c r="BW32" s="21"/>
      <c r="BX32" s="21"/>
      <c r="BY32" s="21"/>
      <c r="BZ32" s="21"/>
      <c r="CA32" s="21"/>
      <c r="CB32" s="21"/>
      <c r="CC32" s="21"/>
      <c r="CD32" s="21"/>
      <c r="CE32" s="21">
        <v>7.5</v>
      </c>
      <c r="CF32" s="21">
        <v>5</v>
      </c>
      <c r="CG32" s="21"/>
      <c r="CH32" s="21"/>
      <c r="CI32" s="21">
        <v>1.25</v>
      </c>
      <c r="CJ32" s="21"/>
      <c r="CK32" s="21">
        <v>1.25</v>
      </c>
      <c r="CL32" s="21"/>
      <c r="CM32" s="21"/>
      <c r="CN32" s="21"/>
      <c r="CO32" s="21"/>
      <c r="CP32" s="21">
        <v>5</v>
      </c>
      <c r="CQ32" s="21">
        <f t="shared" si="23"/>
        <v>20</v>
      </c>
      <c r="CR32" s="21">
        <f t="shared" si="24"/>
        <v>72.727272727272734</v>
      </c>
    </row>
    <row r="33" spans="2:98" x14ac:dyDescent="0.3">
      <c r="B33" s="48">
        <v>1999</v>
      </c>
      <c r="C33" s="48" t="s">
        <v>98</v>
      </c>
      <c r="D33" s="48" t="str">
        <f t="shared" si="1"/>
        <v>9000101727</v>
      </c>
      <c r="E33" s="48" t="s">
        <v>347</v>
      </c>
      <c r="F33" s="48" t="s">
        <v>377</v>
      </c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>
        <v>4</v>
      </c>
      <c r="V33" s="48"/>
      <c r="W33" s="48">
        <v>4</v>
      </c>
      <c r="X33" s="48">
        <v>4</v>
      </c>
      <c r="Y33" s="48">
        <v>4</v>
      </c>
      <c r="Z33" s="48"/>
      <c r="AA33" s="48"/>
      <c r="AB33" s="48" t="str">
        <f t="shared" si="2"/>
        <v/>
      </c>
      <c r="AC33" s="48" t="str">
        <f t="shared" si="3"/>
        <v/>
      </c>
      <c r="AD33" s="48" t="str">
        <f t="shared" si="4"/>
        <v/>
      </c>
      <c r="AE33" s="48" t="str">
        <f t="shared" si="5"/>
        <v/>
      </c>
      <c r="AF33" s="48" t="str">
        <f t="shared" si="6"/>
        <v/>
      </c>
      <c r="AG33" s="48" t="str">
        <f t="shared" si="7"/>
        <v/>
      </c>
      <c r="AH33" s="48" t="str">
        <f t="shared" si="8"/>
        <v/>
      </c>
      <c r="AI33" s="48" t="str">
        <f t="shared" si="9"/>
        <v/>
      </c>
      <c r="AJ33" s="48" t="str">
        <f t="shared" si="10"/>
        <v/>
      </c>
      <c r="AK33" s="48" t="str">
        <f t="shared" si="11"/>
        <v/>
      </c>
      <c r="AL33" s="48" t="str">
        <f t="shared" si="12"/>
        <v/>
      </c>
      <c r="AM33" s="48" t="str">
        <f t="shared" si="13"/>
        <v/>
      </c>
      <c r="AN33" s="48" t="str">
        <f t="shared" si="14"/>
        <v/>
      </c>
      <c r="AO33" s="48" t="str">
        <f t="shared" si="15"/>
        <v/>
      </c>
      <c r="AP33" s="48">
        <f t="shared" si="16"/>
        <v>1.25</v>
      </c>
      <c r="AQ33" s="48" t="str">
        <f t="shared" si="17"/>
        <v/>
      </c>
      <c r="AR33" s="48">
        <f t="shared" si="18"/>
        <v>1.25</v>
      </c>
      <c r="AS33" s="48">
        <f t="shared" si="19"/>
        <v>2.5</v>
      </c>
      <c r="AT33" s="48">
        <f t="shared" si="20"/>
        <v>2.5</v>
      </c>
      <c r="AU33" s="48" t="str">
        <f t="shared" si="21"/>
        <v/>
      </c>
      <c r="AV33" s="48" t="str">
        <f t="shared" si="22"/>
        <v/>
      </c>
      <c r="AW33" s="48" t="s">
        <v>442</v>
      </c>
      <c r="AY33" s="21"/>
      <c r="AZ33" s="21" t="s">
        <v>626</v>
      </c>
      <c r="BA33" s="21">
        <v>4</v>
      </c>
      <c r="BB33" s="21">
        <v>4</v>
      </c>
      <c r="BC33" s="21">
        <v>4</v>
      </c>
      <c r="BD33" s="21">
        <v>4</v>
      </c>
      <c r="BE33" s="21">
        <v>4</v>
      </c>
      <c r="BF33" s="21">
        <v>4</v>
      </c>
      <c r="BG33" s="21">
        <v>4</v>
      </c>
      <c r="BH33" s="21">
        <v>4</v>
      </c>
      <c r="BI33" s="21">
        <v>4</v>
      </c>
      <c r="BJ33" s="21">
        <v>4</v>
      </c>
      <c r="BK33" s="21">
        <v>4</v>
      </c>
      <c r="BL33" s="21">
        <v>4</v>
      </c>
      <c r="BM33" s="21">
        <v>4</v>
      </c>
      <c r="BN33" s="21">
        <v>4</v>
      </c>
      <c r="BO33" s="21">
        <v>4</v>
      </c>
      <c r="BP33" s="21">
        <v>4</v>
      </c>
      <c r="BQ33" s="21">
        <v>4</v>
      </c>
      <c r="BR33" s="21">
        <v>4</v>
      </c>
      <c r="BS33" s="21"/>
      <c r="BT33" s="21">
        <v>4</v>
      </c>
      <c r="BU33" s="21">
        <v>4</v>
      </c>
      <c r="BV33" s="21">
        <v>10</v>
      </c>
      <c r="BW33" s="21">
        <v>10</v>
      </c>
      <c r="BX33" s="21">
        <v>10</v>
      </c>
      <c r="BY33" s="21">
        <v>4</v>
      </c>
      <c r="BZ33" s="21">
        <v>4</v>
      </c>
      <c r="CA33" s="21">
        <v>3</v>
      </c>
      <c r="CB33" s="21">
        <v>3</v>
      </c>
      <c r="CC33" s="21">
        <v>3</v>
      </c>
      <c r="CD33" s="21">
        <v>3</v>
      </c>
      <c r="CE33" s="21">
        <v>10</v>
      </c>
      <c r="CF33" s="21">
        <v>10</v>
      </c>
      <c r="CG33" s="21">
        <v>2.5</v>
      </c>
      <c r="CH33" s="21">
        <v>2.5</v>
      </c>
      <c r="CI33" s="21">
        <v>1.25</v>
      </c>
      <c r="CJ33" s="21">
        <v>1.25</v>
      </c>
      <c r="CK33" s="21">
        <v>1.25</v>
      </c>
      <c r="CL33" s="21">
        <v>1.25</v>
      </c>
      <c r="CM33" s="21">
        <v>2.5</v>
      </c>
      <c r="CN33" s="21"/>
      <c r="CO33" s="21">
        <v>10</v>
      </c>
      <c r="CP33" s="21">
        <v>5</v>
      </c>
      <c r="CQ33" s="21">
        <f t="shared" si="23"/>
        <v>97.5</v>
      </c>
      <c r="CR33" s="21">
        <f t="shared" si="24"/>
        <v>100</v>
      </c>
    </row>
    <row r="34" spans="2:98" x14ac:dyDescent="0.3">
      <c r="B34" s="48">
        <v>1999</v>
      </c>
      <c r="C34" s="48" t="s">
        <v>98</v>
      </c>
      <c r="D34" s="48" t="str">
        <f t="shared" si="1"/>
        <v>9000100067</v>
      </c>
      <c r="E34" s="48" t="s">
        <v>347</v>
      </c>
      <c r="F34" s="48" t="s">
        <v>500</v>
      </c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>
        <v>4</v>
      </c>
      <c r="V34" s="48"/>
      <c r="W34" s="48">
        <v>4</v>
      </c>
      <c r="X34" s="48">
        <v>4</v>
      </c>
      <c r="Y34" s="48">
        <v>3</v>
      </c>
      <c r="Z34" s="48"/>
      <c r="AA34" s="48"/>
      <c r="AB34" s="48" t="str">
        <f t="shared" si="2"/>
        <v/>
      </c>
      <c r="AC34" s="48" t="str">
        <f t="shared" si="3"/>
        <v/>
      </c>
      <c r="AD34" s="48" t="str">
        <f t="shared" si="4"/>
        <v/>
      </c>
      <c r="AE34" s="48" t="str">
        <f t="shared" si="5"/>
        <v/>
      </c>
      <c r="AF34" s="48" t="str">
        <f t="shared" si="6"/>
        <v/>
      </c>
      <c r="AG34" s="48" t="str">
        <f t="shared" si="7"/>
        <v/>
      </c>
      <c r="AH34" s="48" t="str">
        <f t="shared" si="8"/>
        <v/>
      </c>
      <c r="AI34" s="48" t="str">
        <f t="shared" si="9"/>
        <v/>
      </c>
      <c r="AJ34" s="48" t="str">
        <f t="shared" si="10"/>
        <v/>
      </c>
      <c r="AK34" s="48" t="str">
        <f t="shared" si="11"/>
        <v/>
      </c>
      <c r="AL34" s="48" t="str">
        <f t="shared" si="12"/>
        <v/>
      </c>
      <c r="AM34" s="48" t="str">
        <f t="shared" si="13"/>
        <v/>
      </c>
      <c r="AN34" s="48" t="str">
        <f t="shared" si="14"/>
        <v/>
      </c>
      <c r="AO34" s="48" t="str">
        <f t="shared" si="15"/>
        <v/>
      </c>
      <c r="AP34" s="48">
        <f t="shared" si="16"/>
        <v>1.25</v>
      </c>
      <c r="AQ34" s="48" t="str">
        <f t="shared" si="17"/>
        <v/>
      </c>
      <c r="AR34" s="48">
        <f t="shared" si="18"/>
        <v>1.25</v>
      </c>
      <c r="AS34" s="48">
        <f t="shared" si="19"/>
        <v>2.5</v>
      </c>
      <c r="AT34" s="48">
        <f t="shared" si="20"/>
        <v>1.875</v>
      </c>
      <c r="AU34" s="48" t="str">
        <f t="shared" si="21"/>
        <v/>
      </c>
      <c r="AV34" s="48" t="str">
        <f t="shared" si="22"/>
        <v/>
      </c>
      <c r="AW34" s="48" t="s">
        <v>442</v>
      </c>
      <c r="AY34" s="21" t="s">
        <v>632</v>
      </c>
      <c r="AZ34" s="21"/>
      <c r="BA34" s="21">
        <v>4</v>
      </c>
      <c r="BB34" s="21">
        <v>3.6666666666666665</v>
      </c>
      <c r="BC34" s="21">
        <v>3.5</v>
      </c>
      <c r="BD34" s="21">
        <v>3.1428571428571428</v>
      </c>
      <c r="BE34" s="21">
        <v>3.4285714285714284</v>
      </c>
      <c r="BF34" s="21">
        <v>3.4285714285714284</v>
      </c>
      <c r="BG34" s="21">
        <v>3.5714285714285716</v>
      </c>
      <c r="BH34" s="21">
        <v>3.1428571428571428</v>
      </c>
      <c r="BI34" s="21">
        <v>3.8571428571428572</v>
      </c>
      <c r="BJ34" s="21">
        <v>3.1428571428571428</v>
      </c>
      <c r="BK34" s="21">
        <v>2.4285714285714284</v>
      </c>
      <c r="BL34" s="21">
        <v>3.8333333333333335</v>
      </c>
      <c r="BM34" s="21">
        <v>3.5</v>
      </c>
      <c r="BN34" s="21">
        <v>3.5714285714285716</v>
      </c>
      <c r="BO34" s="21">
        <v>4</v>
      </c>
      <c r="BP34" s="21">
        <v>3.8571428571428572</v>
      </c>
      <c r="BQ34" s="21">
        <v>4</v>
      </c>
      <c r="BR34" s="21">
        <v>3.5</v>
      </c>
      <c r="BS34" s="21">
        <v>2</v>
      </c>
      <c r="BT34" s="21">
        <v>3.6666666666666665</v>
      </c>
      <c r="BU34" s="21">
        <v>4</v>
      </c>
      <c r="BV34" s="21">
        <v>10</v>
      </c>
      <c r="BW34" s="21">
        <v>9.1666666666666661</v>
      </c>
      <c r="BX34" s="21">
        <v>8.75</v>
      </c>
      <c r="BY34" s="21">
        <v>3.1428571428571428</v>
      </c>
      <c r="BZ34" s="21">
        <v>3.4285714285714284</v>
      </c>
      <c r="CA34" s="21">
        <v>2.5714285714285716</v>
      </c>
      <c r="CB34" s="21">
        <v>2.6785714285714284</v>
      </c>
      <c r="CC34" s="21">
        <v>2.3571428571428572</v>
      </c>
      <c r="CD34" s="21">
        <v>2.8928571428571428</v>
      </c>
      <c r="CE34" s="21">
        <v>7.8571428571428568</v>
      </c>
      <c r="CF34" s="21">
        <v>6.0714285714285712</v>
      </c>
      <c r="CG34" s="21">
        <v>2.3958333333333335</v>
      </c>
      <c r="CH34" s="21">
        <v>2.1875</v>
      </c>
      <c r="CI34" s="21">
        <v>1.1160714285714286</v>
      </c>
      <c r="CJ34" s="21">
        <v>1.25</v>
      </c>
      <c r="CK34" s="21">
        <v>1.2053571428571428</v>
      </c>
      <c r="CL34" s="21">
        <v>1.25</v>
      </c>
      <c r="CM34" s="21">
        <v>2.1875</v>
      </c>
      <c r="CN34" s="21">
        <v>1.25</v>
      </c>
      <c r="CO34" s="21">
        <v>9.1666666666666661</v>
      </c>
      <c r="CP34" s="21">
        <v>5</v>
      </c>
      <c r="CQ34" s="21">
        <f t="shared" si="23"/>
        <v>85.925595238095227</v>
      </c>
      <c r="CR34" s="21">
        <f t="shared" si="24"/>
        <v>85.925595238095227</v>
      </c>
    </row>
    <row r="35" spans="2:98" x14ac:dyDescent="0.3">
      <c r="B35" s="48">
        <v>1999</v>
      </c>
      <c r="C35" s="48" t="s">
        <v>96</v>
      </c>
      <c r="D35" s="48" t="str">
        <f t="shared" si="1"/>
        <v>9000101793</v>
      </c>
      <c r="E35" s="48" t="s">
        <v>347</v>
      </c>
      <c r="F35" s="48" t="s">
        <v>512</v>
      </c>
      <c r="G35" s="48">
        <v>4</v>
      </c>
      <c r="H35" s="48">
        <v>4</v>
      </c>
      <c r="I35" s="48">
        <v>2</v>
      </c>
      <c r="J35" s="48"/>
      <c r="K35" s="48"/>
      <c r="L35" s="48"/>
      <c r="M35" s="48"/>
      <c r="N35" s="48"/>
      <c r="O35" s="48"/>
      <c r="P35" s="48"/>
      <c r="Q35" s="48"/>
      <c r="R35" s="48">
        <v>4</v>
      </c>
      <c r="S35" s="48">
        <v>4</v>
      </c>
      <c r="T35" s="48"/>
      <c r="U35" s="48"/>
      <c r="V35" s="48"/>
      <c r="W35" s="48"/>
      <c r="X35" s="48"/>
      <c r="Y35" s="48"/>
      <c r="Z35" s="48">
        <v>4</v>
      </c>
      <c r="AA35" s="48"/>
      <c r="AB35" s="48">
        <f t="shared" si="2"/>
        <v>10</v>
      </c>
      <c r="AC35" s="48">
        <f t="shared" si="3"/>
        <v>10</v>
      </c>
      <c r="AD35" s="48">
        <f t="shared" si="4"/>
        <v>5</v>
      </c>
      <c r="AE35" s="48" t="str">
        <f t="shared" si="5"/>
        <v/>
      </c>
      <c r="AF35" s="48" t="str">
        <f t="shared" si="6"/>
        <v/>
      </c>
      <c r="AG35" s="48" t="str">
        <f t="shared" si="7"/>
        <v/>
      </c>
      <c r="AH35" s="48" t="str">
        <f t="shared" si="8"/>
        <v/>
      </c>
      <c r="AI35" s="48" t="str">
        <f t="shared" si="9"/>
        <v/>
      </c>
      <c r="AJ35" s="48" t="str">
        <f t="shared" si="10"/>
        <v/>
      </c>
      <c r="AK35" s="48" t="str">
        <f t="shared" si="11"/>
        <v/>
      </c>
      <c r="AL35" s="48" t="str">
        <f t="shared" si="12"/>
        <v/>
      </c>
      <c r="AM35" s="48">
        <f t="shared" si="13"/>
        <v>2.5</v>
      </c>
      <c r="AN35" s="48">
        <f t="shared" si="14"/>
        <v>2.5</v>
      </c>
      <c r="AO35" s="48" t="str">
        <f t="shared" si="15"/>
        <v/>
      </c>
      <c r="AP35" s="48" t="str">
        <f t="shared" si="16"/>
        <v/>
      </c>
      <c r="AQ35" s="48" t="str">
        <f t="shared" si="17"/>
        <v/>
      </c>
      <c r="AR35" s="48" t="str">
        <f t="shared" si="18"/>
        <v/>
      </c>
      <c r="AS35" s="48" t="str">
        <f t="shared" si="19"/>
        <v/>
      </c>
      <c r="AT35" s="48" t="str">
        <f t="shared" si="20"/>
        <v/>
      </c>
      <c r="AU35" s="48">
        <f t="shared" si="21"/>
        <v>10</v>
      </c>
      <c r="AV35" s="48" t="str">
        <f t="shared" si="22"/>
        <v/>
      </c>
      <c r="AW35" s="48" t="s">
        <v>442</v>
      </c>
      <c r="AY35" s="21" t="s">
        <v>341</v>
      </c>
      <c r="AZ35" s="21" t="s">
        <v>624</v>
      </c>
      <c r="BA35" s="21">
        <v>4</v>
      </c>
      <c r="BB35" s="21">
        <v>3</v>
      </c>
      <c r="BC35" s="21">
        <v>2</v>
      </c>
      <c r="BD35" s="21">
        <v>4</v>
      </c>
      <c r="BE35" s="21">
        <v>2</v>
      </c>
      <c r="BF35" s="21">
        <v>3</v>
      </c>
      <c r="BG35" s="21">
        <v>3</v>
      </c>
      <c r="BH35" s="21">
        <v>4</v>
      </c>
      <c r="BI35" s="21">
        <v>4</v>
      </c>
      <c r="BJ35" s="21">
        <v>4</v>
      </c>
      <c r="BK35" s="21">
        <v>1</v>
      </c>
      <c r="BL35" s="21">
        <v>4</v>
      </c>
      <c r="BM35" s="21">
        <v>2</v>
      </c>
      <c r="BN35" s="21">
        <v>3</v>
      </c>
      <c r="BO35" s="21">
        <v>1</v>
      </c>
      <c r="BP35" s="21">
        <v>3</v>
      </c>
      <c r="BQ35" s="21">
        <v>2</v>
      </c>
      <c r="BR35" s="21">
        <v>3</v>
      </c>
      <c r="BS35" s="21">
        <v>4</v>
      </c>
      <c r="BT35" s="21">
        <v>4</v>
      </c>
      <c r="BU35" s="21">
        <v>3</v>
      </c>
      <c r="BV35" s="21">
        <v>10</v>
      </c>
      <c r="BW35" s="21">
        <v>7.5</v>
      </c>
      <c r="BX35" s="21">
        <v>5</v>
      </c>
      <c r="BY35" s="21">
        <v>4</v>
      </c>
      <c r="BZ35" s="21">
        <v>2</v>
      </c>
      <c r="CA35" s="21">
        <v>2.25</v>
      </c>
      <c r="CB35" s="21">
        <v>2.25</v>
      </c>
      <c r="CC35" s="21">
        <v>3</v>
      </c>
      <c r="CD35" s="21">
        <v>3</v>
      </c>
      <c r="CE35" s="21">
        <v>10</v>
      </c>
      <c r="CF35" s="21">
        <v>2.5</v>
      </c>
      <c r="CG35" s="21">
        <v>2.5</v>
      </c>
      <c r="CH35" s="21">
        <v>1.25</v>
      </c>
      <c r="CI35" s="21">
        <v>0.9375</v>
      </c>
      <c r="CJ35" s="21">
        <v>0.3125</v>
      </c>
      <c r="CK35" s="21">
        <v>0.9375</v>
      </c>
      <c r="CL35" s="21">
        <v>0.625</v>
      </c>
      <c r="CM35" s="21">
        <v>1.875</v>
      </c>
      <c r="CN35" s="21">
        <v>2.5</v>
      </c>
      <c r="CO35" s="21">
        <v>10</v>
      </c>
      <c r="CP35" s="21">
        <v>3.75</v>
      </c>
      <c r="CQ35" s="21">
        <f t="shared" si="23"/>
        <v>76.1875</v>
      </c>
      <c r="CR35" s="21">
        <f t="shared" si="24"/>
        <v>76.1875</v>
      </c>
    </row>
    <row r="36" spans="2:98" x14ac:dyDescent="0.3">
      <c r="B36" s="48">
        <v>1999</v>
      </c>
      <c r="C36" s="48" t="s">
        <v>96</v>
      </c>
      <c r="D36" s="48" t="str">
        <f t="shared" si="1"/>
        <v>9000100474</v>
      </c>
      <c r="E36" s="48" t="s">
        <v>347</v>
      </c>
      <c r="F36" s="48" t="s">
        <v>546</v>
      </c>
      <c r="G36" s="48">
        <v>4</v>
      </c>
      <c r="H36" s="48">
        <v>3</v>
      </c>
      <c r="I36" s="48">
        <v>4</v>
      </c>
      <c r="J36" s="48"/>
      <c r="K36" s="48"/>
      <c r="L36" s="48"/>
      <c r="M36" s="48"/>
      <c r="N36" s="48"/>
      <c r="O36" s="48"/>
      <c r="P36" s="48"/>
      <c r="Q36" s="48"/>
      <c r="R36" s="48">
        <v>4</v>
      </c>
      <c r="S36" s="48">
        <v>4</v>
      </c>
      <c r="T36" s="48"/>
      <c r="U36" s="48"/>
      <c r="V36" s="48"/>
      <c r="W36" s="48"/>
      <c r="X36" s="48"/>
      <c r="Y36" s="48"/>
      <c r="Z36" s="48">
        <v>4</v>
      </c>
      <c r="AA36" s="48"/>
      <c r="AB36" s="48">
        <f t="shared" si="2"/>
        <v>10</v>
      </c>
      <c r="AC36" s="48">
        <f t="shared" si="3"/>
        <v>7.5</v>
      </c>
      <c r="AD36" s="48">
        <f t="shared" si="4"/>
        <v>10</v>
      </c>
      <c r="AE36" s="48" t="str">
        <f t="shared" si="5"/>
        <v/>
      </c>
      <c r="AF36" s="48" t="str">
        <f t="shared" si="6"/>
        <v/>
      </c>
      <c r="AG36" s="48" t="str">
        <f t="shared" si="7"/>
        <v/>
      </c>
      <c r="AH36" s="48" t="str">
        <f t="shared" si="8"/>
        <v/>
      </c>
      <c r="AI36" s="48" t="str">
        <f t="shared" si="9"/>
        <v/>
      </c>
      <c r="AJ36" s="48" t="str">
        <f t="shared" si="10"/>
        <v/>
      </c>
      <c r="AK36" s="48" t="str">
        <f t="shared" si="11"/>
        <v/>
      </c>
      <c r="AL36" s="48" t="str">
        <f t="shared" si="12"/>
        <v/>
      </c>
      <c r="AM36" s="48">
        <f t="shared" si="13"/>
        <v>2.5</v>
      </c>
      <c r="AN36" s="48">
        <f t="shared" si="14"/>
        <v>2.5</v>
      </c>
      <c r="AO36" s="48" t="str">
        <f t="shared" si="15"/>
        <v/>
      </c>
      <c r="AP36" s="48" t="str">
        <f t="shared" si="16"/>
        <v/>
      </c>
      <c r="AQ36" s="48" t="str">
        <f t="shared" si="17"/>
        <v/>
      </c>
      <c r="AR36" s="48" t="str">
        <f t="shared" si="18"/>
        <v/>
      </c>
      <c r="AS36" s="48" t="str">
        <f t="shared" si="19"/>
        <v/>
      </c>
      <c r="AT36" s="48" t="str">
        <f t="shared" si="20"/>
        <v/>
      </c>
      <c r="AU36" s="48">
        <f t="shared" si="21"/>
        <v>10</v>
      </c>
      <c r="AV36" s="48" t="str">
        <f t="shared" si="22"/>
        <v/>
      </c>
      <c r="AW36" s="48" t="s">
        <v>442</v>
      </c>
      <c r="AY36" s="21"/>
      <c r="AZ36" s="21" t="s">
        <v>643</v>
      </c>
      <c r="BA36" s="21">
        <v>4</v>
      </c>
      <c r="BB36" s="21">
        <v>4</v>
      </c>
      <c r="BC36" s="21">
        <v>2</v>
      </c>
      <c r="BD36" s="21"/>
      <c r="BE36" s="21"/>
      <c r="BF36" s="21"/>
      <c r="BG36" s="21"/>
      <c r="BH36" s="21"/>
      <c r="BI36" s="21"/>
      <c r="BJ36" s="21"/>
      <c r="BK36" s="21"/>
      <c r="BL36" s="21">
        <v>2</v>
      </c>
      <c r="BM36" s="21">
        <v>2</v>
      </c>
      <c r="BN36" s="21"/>
      <c r="BO36" s="21"/>
      <c r="BP36" s="21"/>
      <c r="BQ36" s="21"/>
      <c r="BR36" s="21"/>
      <c r="BS36" s="21"/>
      <c r="BT36" s="21">
        <v>2</v>
      </c>
      <c r="BU36" s="21"/>
      <c r="BV36" s="21">
        <v>10</v>
      </c>
      <c r="BW36" s="21">
        <v>10</v>
      </c>
      <c r="BX36" s="21">
        <v>5</v>
      </c>
      <c r="BY36" s="21"/>
      <c r="BZ36" s="21"/>
      <c r="CA36" s="21"/>
      <c r="CB36" s="21"/>
      <c r="CC36" s="21"/>
      <c r="CD36" s="21"/>
      <c r="CE36" s="21"/>
      <c r="CF36" s="21"/>
      <c r="CG36" s="21">
        <v>1.25</v>
      </c>
      <c r="CH36" s="21">
        <v>1.25</v>
      </c>
      <c r="CI36" s="21"/>
      <c r="CJ36" s="21"/>
      <c r="CK36" s="21"/>
      <c r="CL36" s="21"/>
      <c r="CM36" s="21"/>
      <c r="CN36" s="21"/>
      <c r="CO36" s="21">
        <v>5</v>
      </c>
      <c r="CP36" s="21"/>
      <c r="CQ36" s="21">
        <f t="shared" si="23"/>
        <v>32.5</v>
      </c>
      <c r="CR36" s="21">
        <f t="shared" si="24"/>
        <v>72.222222222222214</v>
      </c>
    </row>
    <row r="37" spans="2:98" x14ac:dyDescent="0.3">
      <c r="B37" s="48">
        <v>1999</v>
      </c>
      <c r="C37" s="48" t="s">
        <v>97</v>
      </c>
      <c r="D37" s="48" t="str">
        <f t="shared" si="1"/>
        <v>9000100532</v>
      </c>
      <c r="E37" s="48" t="s">
        <v>347</v>
      </c>
      <c r="F37" s="48" t="s">
        <v>461</v>
      </c>
      <c r="G37" s="48"/>
      <c r="H37" s="48"/>
      <c r="I37" s="48"/>
      <c r="J37" s="48">
        <v>4</v>
      </c>
      <c r="K37" s="48">
        <v>4</v>
      </c>
      <c r="L37" s="48">
        <v>4</v>
      </c>
      <c r="M37" s="48">
        <v>4</v>
      </c>
      <c r="N37" s="48">
        <v>4</v>
      </c>
      <c r="O37" s="48">
        <v>4</v>
      </c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 t="str">
        <f t="shared" si="2"/>
        <v/>
      </c>
      <c r="AC37" s="48" t="str">
        <f t="shared" si="3"/>
        <v/>
      </c>
      <c r="AD37" s="48" t="str">
        <f t="shared" si="4"/>
        <v/>
      </c>
      <c r="AE37" s="48">
        <f t="shared" si="5"/>
        <v>4</v>
      </c>
      <c r="AF37" s="48">
        <f t="shared" si="6"/>
        <v>4</v>
      </c>
      <c r="AG37" s="48">
        <f t="shared" si="7"/>
        <v>3</v>
      </c>
      <c r="AH37" s="48">
        <f t="shared" si="8"/>
        <v>3</v>
      </c>
      <c r="AI37" s="48">
        <f t="shared" si="9"/>
        <v>3</v>
      </c>
      <c r="AJ37" s="48">
        <f t="shared" si="10"/>
        <v>3</v>
      </c>
      <c r="AK37" s="48" t="str">
        <f t="shared" si="11"/>
        <v/>
      </c>
      <c r="AL37" s="48" t="str">
        <f t="shared" si="12"/>
        <v/>
      </c>
      <c r="AM37" s="48" t="str">
        <f t="shared" si="13"/>
        <v/>
      </c>
      <c r="AN37" s="48" t="str">
        <f t="shared" si="14"/>
        <v/>
      </c>
      <c r="AO37" s="48" t="str">
        <f t="shared" si="15"/>
        <v/>
      </c>
      <c r="AP37" s="48" t="str">
        <f t="shared" si="16"/>
        <v/>
      </c>
      <c r="AQ37" s="48" t="str">
        <f t="shared" si="17"/>
        <v/>
      </c>
      <c r="AR37" s="48" t="str">
        <f t="shared" si="18"/>
        <v/>
      </c>
      <c r="AS37" s="48" t="str">
        <f t="shared" si="19"/>
        <v/>
      </c>
      <c r="AT37" s="48" t="str">
        <f t="shared" si="20"/>
        <v/>
      </c>
      <c r="AU37" s="48" t="str">
        <f t="shared" si="21"/>
        <v/>
      </c>
      <c r="AV37" s="48" t="str">
        <f t="shared" si="22"/>
        <v/>
      </c>
      <c r="AW37" s="48" t="s">
        <v>442</v>
      </c>
      <c r="AY37" s="21"/>
      <c r="AZ37" s="21" t="s">
        <v>648</v>
      </c>
      <c r="BA37" s="21"/>
      <c r="BB37" s="21"/>
      <c r="BC37" s="21"/>
      <c r="BD37" s="21">
        <v>3</v>
      </c>
      <c r="BE37" s="21">
        <v>3</v>
      </c>
      <c r="BF37" s="21">
        <v>3</v>
      </c>
      <c r="BG37" s="21">
        <v>3</v>
      </c>
      <c r="BH37" s="21">
        <v>3</v>
      </c>
      <c r="BI37" s="21">
        <v>3</v>
      </c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>
        <v>3</v>
      </c>
      <c r="BZ37" s="21">
        <v>3</v>
      </c>
      <c r="CA37" s="21">
        <v>2.25</v>
      </c>
      <c r="CB37" s="21">
        <v>2.25</v>
      </c>
      <c r="CC37" s="21">
        <v>2.25</v>
      </c>
      <c r="CD37" s="21">
        <v>2.25</v>
      </c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>
        <f t="shared" si="23"/>
        <v>15</v>
      </c>
      <c r="CR37" s="21">
        <f t="shared" si="24"/>
        <v>75</v>
      </c>
    </row>
    <row r="38" spans="2:98" x14ac:dyDescent="0.3">
      <c r="B38" s="48">
        <v>1999</v>
      </c>
      <c r="C38" s="48" t="s">
        <v>97</v>
      </c>
      <c r="D38" s="48" t="str">
        <f t="shared" si="1"/>
        <v>9000100476</v>
      </c>
      <c r="E38" s="48" t="s">
        <v>347</v>
      </c>
      <c r="F38" s="48" t="s">
        <v>543</v>
      </c>
      <c r="G38" s="48"/>
      <c r="H38" s="48"/>
      <c r="I38" s="48"/>
      <c r="J38" s="48">
        <v>4</v>
      </c>
      <c r="K38" s="48">
        <v>4</v>
      </c>
      <c r="L38" s="48">
        <v>4</v>
      </c>
      <c r="M38" s="48">
        <v>3</v>
      </c>
      <c r="N38" s="48">
        <v>3</v>
      </c>
      <c r="O38" s="48">
        <v>4</v>
      </c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 t="str">
        <f t="shared" si="2"/>
        <v/>
      </c>
      <c r="AC38" s="48" t="str">
        <f t="shared" si="3"/>
        <v/>
      </c>
      <c r="AD38" s="48" t="str">
        <f t="shared" si="4"/>
        <v/>
      </c>
      <c r="AE38" s="48">
        <f t="shared" si="5"/>
        <v>4</v>
      </c>
      <c r="AF38" s="48">
        <f t="shared" si="6"/>
        <v>4</v>
      </c>
      <c r="AG38" s="48">
        <f t="shared" si="7"/>
        <v>3</v>
      </c>
      <c r="AH38" s="48">
        <f t="shared" si="8"/>
        <v>2.25</v>
      </c>
      <c r="AI38" s="48">
        <f t="shared" si="9"/>
        <v>2.25</v>
      </c>
      <c r="AJ38" s="48">
        <f t="shared" si="10"/>
        <v>3</v>
      </c>
      <c r="AK38" s="48" t="str">
        <f t="shared" si="11"/>
        <v/>
      </c>
      <c r="AL38" s="48" t="str">
        <f t="shared" si="12"/>
        <v/>
      </c>
      <c r="AM38" s="48" t="str">
        <f t="shared" si="13"/>
        <v/>
      </c>
      <c r="AN38" s="48" t="str">
        <f t="shared" si="14"/>
        <v/>
      </c>
      <c r="AO38" s="48" t="str">
        <f t="shared" si="15"/>
        <v/>
      </c>
      <c r="AP38" s="48" t="str">
        <f t="shared" si="16"/>
        <v/>
      </c>
      <c r="AQ38" s="48" t="str">
        <f t="shared" si="17"/>
        <v/>
      </c>
      <c r="AR38" s="48" t="str">
        <f t="shared" si="18"/>
        <v/>
      </c>
      <c r="AS38" s="48" t="str">
        <f t="shared" si="19"/>
        <v/>
      </c>
      <c r="AT38" s="48" t="str">
        <f t="shared" si="20"/>
        <v/>
      </c>
      <c r="AU38" s="48" t="str">
        <f t="shared" si="21"/>
        <v/>
      </c>
      <c r="AV38" s="48" t="str">
        <f t="shared" si="22"/>
        <v/>
      </c>
      <c r="AW38" s="48" t="s">
        <v>442</v>
      </c>
      <c r="AY38" s="21"/>
      <c r="AZ38" s="21" t="s">
        <v>649</v>
      </c>
      <c r="BA38" s="21">
        <v>3</v>
      </c>
      <c r="BB38" s="21">
        <v>3</v>
      </c>
      <c r="BC38" s="21">
        <v>2</v>
      </c>
      <c r="BD38" s="21">
        <v>4</v>
      </c>
      <c r="BE38" s="21">
        <v>3</v>
      </c>
      <c r="BF38" s="21">
        <v>4</v>
      </c>
      <c r="BG38" s="21">
        <v>3</v>
      </c>
      <c r="BH38" s="21">
        <v>4</v>
      </c>
      <c r="BI38" s="21">
        <v>3</v>
      </c>
      <c r="BJ38" s="21">
        <v>4</v>
      </c>
      <c r="BK38" s="21">
        <v>2</v>
      </c>
      <c r="BL38" s="21">
        <v>3</v>
      </c>
      <c r="BM38" s="21">
        <v>4</v>
      </c>
      <c r="BN38" s="21">
        <v>4</v>
      </c>
      <c r="BO38" s="21"/>
      <c r="BP38" s="21">
        <v>4</v>
      </c>
      <c r="BQ38" s="21"/>
      <c r="BR38" s="21"/>
      <c r="BS38" s="21"/>
      <c r="BT38" s="21">
        <v>3</v>
      </c>
      <c r="BU38" s="21">
        <v>4</v>
      </c>
      <c r="BV38" s="21">
        <v>7.5</v>
      </c>
      <c r="BW38" s="21">
        <v>7.5</v>
      </c>
      <c r="BX38" s="21">
        <v>5</v>
      </c>
      <c r="BY38" s="21">
        <v>4</v>
      </c>
      <c r="BZ38" s="21">
        <v>3</v>
      </c>
      <c r="CA38" s="21">
        <v>3</v>
      </c>
      <c r="CB38" s="21">
        <v>2.25</v>
      </c>
      <c r="CC38" s="21">
        <v>3</v>
      </c>
      <c r="CD38" s="21">
        <v>2.25</v>
      </c>
      <c r="CE38" s="21">
        <v>10</v>
      </c>
      <c r="CF38" s="21">
        <v>5</v>
      </c>
      <c r="CG38" s="21">
        <v>1.875</v>
      </c>
      <c r="CH38" s="21">
        <v>2.5</v>
      </c>
      <c r="CI38" s="21">
        <v>1.25</v>
      </c>
      <c r="CJ38" s="21"/>
      <c r="CK38" s="21">
        <v>1.25</v>
      </c>
      <c r="CL38" s="21"/>
      <c r="CM38" s="21"/>
      <c r="CN38" s="21"/>
      <c r="CO38" s="21">
        <v>7.5</v>
      </c>
      <c r="CP38" s="21">
        <v>5</v>
      </c>
      <c r="CQ38" s="21">
        <f t="shared" si="23"/>
        <v>71.875</v>
      </c>
      <c r="CR38" s="21">
        <f t="shared" si="24"/>
        <v>77.702702702702695</v>
      </c>
    </row>
    <row r="39" spans="2:98" x14ac:dyDescent="0.3">
      <c r="B39" s="48">
        <v>1999</v>
      </c>
      <c r="C39" s="48" t="s">
        <v>22</v>
      </c>
      <c r="D39" s="48" t="str">
        <f t="shared" si="1"/>
        <v>9000101924</v>
      </c>
      <c r="E39" s="48" t="s">
        <v>347</v>
      </c>
      <c r="F39" s="48" t="s">
        <v>541</v>
      </c>
      <c r="G39" s="48"/>
      <c r="H39" s="48"/>
      <c r="I39" s="48"/>
      <c r="J39" s="48"/>
      <c r="K39" s="48"/>
      <c r="L39" s="48"/>
      <c r="M39" s="48"/>
      <c r="N39" s="48"/>
      <c r="O39" s="48"/>
      <c r="P39" s="48">
        <v>4</v>
      </c>
      <c r="Q39" s="48">
        <v>4</v>
      </c>
      <c r="R39" s="48"/>
      <c r="S39" s="48"/>
      <c r="T39" s="48">
        <v>3</v>
      </c>
      <c r="U39" s="48"/>
      <c r="V39" s="48">
        <v>3</v>
      </c>
      <c r="W39" s="48"/>
      <c r="X39" s="48"/>
      <c r="Y39" s="48"/>
      <c r="Z39" s="48"/>
      <c r="AA39" s="48"/>
      <c r="AB39" s="48" t="str">
        <f t="shared" si="2"/>
        <v/>
      </c>
      <c r="AC39" s="48" t="str">
        <f t="shared" si="3"/>
        <v/>
      </c>
      <c r="AD39" s="48" t="str">
        <f t="shared" si="4"/>
        <v/>
      </c>
      <c r="AE39" s="48" t="str">
        <f t="shared" si="5"/>
        <v/>
      </c>
      <c r="AF39" s="48" t="str">
        <f t="shared" si="6"/>
        <v/>
      </c>
      <c r="AG39" s="48" t="str">
        <f t="shared" si="7"/>
        <v/>
      </c>
      <c r="AH39" s="48" t="str">
        <f t="shared" si="8"/>
        <v/>
      </c>
      <c r="AI39" s="48" t="str">
        <f t="shared" si="9"/>
        <v/>
      </c>
      <c r="AJ39" s="48" t="str">
        <f t="shared" si="10"/>
        <v/>
      </c>
      <c r="AK39" s="48">
        <f t="shared" si="11"/>
        <v>10</v>
      </c>
      <c r="AL39" s="48">
        <f t="shared" si="12"/>
        <v>10</v>
      </c>
      <c r="AM39" s="48" t="str">
        <f t="shared" si="13"/>
        <v/>
      </c>
      <c r="AN39" s="48" t="str">
        <f t="shared" si="14"/>
        <v/>
      </c>
      <c r="AO39" s="48">
        <f t="shared" si="15"/>
        <v>0.9375</v>
      </c>
      <c r="AP39" s="48" t="str">
        <f t="shared" si="16"/>
        <v/>
      </c>
      <c r="AQ39" s="48">
        <f t="shared" si="17"/>
        <v>0.9375</v>
      </c>
      <c r="AR39" s="48" t="str">
        <f t="shared" si="18"/>
        <v/>
      </c>
      <c r="AS39" s="48" t="str">
        <f t="shared" si="19"/>
        <v/>
      </c>
      <c r="AT39" s="48" t="str">
        <f t="shared" si="20"/>
        <v/>
      </c>
      <c r="AU39" s="48" t="str">
        <f t="shared" si="21"/>
        <v/>
      </c>
      <c r="AV39" s="48" t="str">
        <f t="shared" si="22"/>
        <v/>
      </c>
      <c r="AW39" s="48" t="s">
        <v>442</v>
      </c>
      <c r="AY39" s="21" t="s">
        <v>633</v>
      </c>
      <c r="AZ39" s="21"/>
      <c r="BA39" s="21">
        <v>3.6666666666666665</v>
      </c>
      <c r="BB39" s="21">
        <v>3.3333333333333335</v>
      </c>
      <c r="BC39" s="21">
        <v>2</v>
      </c>
      <c r="BD39" s="21">
        <v>3.6666666666666665</v>
      </c>
      <c r="BE39" s="21">
        <v>2.6666666666666665</v>
      </c>
      <c r="BF39" s="21">
        <v>3.3333333333333335</v>
      </c>
      <c r="BG39" s="21">
        <v>3</v>
      </c>
      <c r="BH39" s="21">
        <v>3.6666666666666665</v>
      </c>
      <c r="BI39" s="21">
        <v>3.3333333333333335</v>
      </c>
      <c r="BJ39" s="21">
        <v>4</v>
      </c>
      <c r="BK39" s="21">
        <v>1.5</v>
      </c>
      <c r="BL39" s="21">
        <v>3</v>
      </c>
      <c r="BM39" s="21">
        <v>2.6666666666666665</v>
      </c>
      <c r="BN39" s="21">
        <v>3.5</v>
      </c>
      <c r="BO39" s="21">
        <v>1</v>
      </c>
      <c r="BP39" s="21">
        <v>3.5</v>
      </c>
      <c r="BQ39" s="21">
        <v>2</v>
      </c>
      <c r="BR39" s="21">
        <v>3</v>
      </c>
      <c r="BS39" s="21">
        <v>4</v>
      </c>
      <c r="BT39" s="21">
        <v>3</v>
      </c>
      <c r="BU39" s="21">
        <v>3.5</v>
      </c>
      <c r="BV39" s="21">
        <v>9.1666666666666661</v>
      </c>
      <c r="BW39" s="21">
        <v>8.3333333333333339</v>
      </c>
      <c r="BX39" s="21">
        <v>5</v>
      </c>
      <c r="BY39" s="21">
        <v>3.6666666666666665</v>
      </c>
      <c r="BZ39" s="21">
        <v>2.6666666666666665</v>
      </c>
      <c r="CA39" s="21">
        <v>2.5</v>
      </c>
      <c r="CB39" s="21">
        <v>2.25</v>
      </c>
      <c r="CC39" s="21">
        <v>2.75</v>
      </c>
      <c r="CD39" s="21">
        <v>2.5</v>
      </c>
      <c r="CE39" s="21">
        <v>10</v>
      </c>
      <c r="CF39" s="21">
        <v>3.75</v>
      </c>
      <c r="CG39" s="21">
        <v>1.875</v>
      </c>
      <c r="CH39" s="21">
        <v>1.6666666666666667</v>
      </c>
      <c r="CI39" s="21">
        <v>1.09375</v>
      </c>
      <c r="CJ39" s="21">
        <v>0.3125</v>
      </c>
      <c r="CK39" s="21">
        <v>1.09375</v>
      </c>
      <c r="CL39" s="21">
        <v>0.625</v>
      </c>
      <c r="CM39" s="21">
        <v>1.875</v>
      </c>
      <c r="CN39" s="21">
        <v>2.5</v>
      </c>
      <c r="CO39" s="21">
        <v>7.5</v>
      </c>
      <c r="CP39" s="21">
        <v>4.375</v>
      </c>
      <c r="CQ39" s="21">
        <f t="shared" si="23"/>
        <v>75.5</v>
      </c>
      <c r="CR39" s="21">
        <f t="shared" si="24"/>
        <v>75.5</v>
      </c>
    </row>
    <row r="40" spans="2:98" x14ac:dyDescent="0.3">
      <c r="B40" s="48">
        <v>1999</v>
      </c>
      <c r="C40" s="48" t="s">
        <v>22</v>
      </c>
      <c r="D40" s="48" t="str">
        <f t="shared" si="1"/>
        <v>9000100013</v>
      </c>
      <c r="E40" s="48" t="s">
        <v>347</v>
      </c>
      <c r="F40" s="48" t="s">
        <v>343</v>
      </c>
      <c r="G40" s="48"/>
      <c r="H40" s="48"/>
      <c r="I40" s="48"/>
      <c r="J40" s="48"/>
      <c r="K40" s="48"/>
      <c r="L40" s="48"/>
      <c r="M40" s="48"/>
      <c r="N40" s="48"/>
      <c r="O40" s="48"/>
      <c r="P40" s="48">
        <v>4</v>
      </c>
      <c r="Q40" s="48">
        <v>4</v>
      </c>
      <c r="R40" s="48"/>
      <c r="S40" s="48"/>
      <c r="T40" s="48">
        <v>4</v>
      </c>
      <c r="U40" s="48"/>
      <c r="V40" s="48">
        <v>3</v>
      </c>
      <c r="W40" s="48"/>
      <c r="X40" s="48"/>
      <c r="Y40" s="48"/>
      <c r="Z40" s="48"/>
      <c r="AA40" s="48"/>
      <c r="AB40" s="48" t="str">
        <f t="shared" si="2"/>
        <v/>
      </c>
      <c r="AC40" s="48" t="str">
        <f t="shared" si="3"/>
        <v/>
      </c>
      <c r="AD40" s="48" t="str">
        <f t="shared" si="4"/>
        <v/>
      </c>
      <c r="AE40" s="48" t="str">
        <f t="shared" si="5"/>
        <v/>
      </c>
      <c r="AF40" s="48" t="str">
        <f t="shared" si="6"/>
        <v/>
      </c>
      <c r="AG40" s="48" t="str">
        <f t="shared" si="7"/>
        <v/>
      </c>
      <c r="AH40" s="48" t="str">
        <f t="shared" si="8"/>
        <v/>
      </c>
      <c r="AI40" s="48" t="str">
        <f t="shared" si="9"/>
        <v/>
      </c>
      <c r="AJ40" s="48" t="str">
        <f t="shared" si="10"/>
        <v/>
      </c>
      <c r="AK40" s="48">
        <f t="shared" si="11"/>
        <v>10</v>
      </c>
      <c r="AL40" s="48">
        <f t="shared" si="12"/>
        <v>10</v>
      </c>
      <c r="AM40" s="48" t="str">
        <f t="shared" si="13"/>
        <v/>
      </c>
      <c r="AN40" s="48" t="str">
        <f t="shared" si="14"/>
        <v/>
      </c>
      <c r="AO40" s="48">
        <f t="shared" si="15"/>
        <v>1.25</v>
      </c>
      <c r="AP40" s="48" t="str">
        <f t="shared" si="16"/>
        <v/>
      </c>
      <c r="AQ40" s="48">
        <f t="shared" si="17"/>
        <v>0.9375</v>
      </c>
      <c r="AR40" s="48" t="str">
        <f t="shared" si="18"/>
        <v/>
      </c>
      <c r="AS40" s="48" t="str">
        <f t="shared" si="19"/>
        <v/>
      </c>
      <c r="AT40" s="48" t="str">
        <f t="shared" si="20"/>
        <v/>
      </c>
      <c r="AU40" s="48" t="str">
        <f t="shared" si="21"/>
        <v/>
      </c>
      <c r="AV40" s="48" t="str">
        <f t="shared" si="22"/>
        <v/>
      </c>
      <c r="AW40" s="48" t="s">
        <v>442</v>
      </c>
      <c r="AY40" s="21" t="s">
        <v>645</v>
      </c>
      <c r="AZ40" s="21" t="s">
        <v>643</v>
      </c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>
        <v>4</v>
      </c>
      <c r="BP40" s="21"/>
      <c r="BQ40" s="21">
        <v>3.5</v>
      </c>
      <c r="BR40" s="21">
        <v>3.25</v>
      </c>
      <c r="BS40" s="21">
        <v>3.3333333333333335</v>
      </c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>
        <v>1.25</v>
      </c>
      <c r="CK40" s="21"/>
      <c r="CL40" s="21">
        <v>1.09375</v>
      </c>
      <c r="CM40" s="21">
        <v>2.03125</v>
      </c>
      <c r="CN40" s="21">
        <v>2.0833333333333335</v>
      </c>
      <c r="CO40" s="21"/>
      <c r="CP40" s="21"/>
      <c r="CQ40" s="21">
        <f t="shared" si="23"/>
        <v>6.4583333333333339</v>
      </c>
      <c r="CR40" s="21">
        <f t="shared" si="24"/>
        <v>86.111111111111114</v>
      </c>
    </row>
    <row r="41" spans="2:98" x14ac:dyDescent="0.3">
      <c r="B41" s="48">
        <v>1999</v>
      </c>
      <c r="C41" s="48" t="s">
        <v>98</v>
      </c>
      <c r="D41" s="48" t="str">
        <f t="shared" si="1"/>
        <v>9000102326</v>
      </c>
      <c r="E41" s="48" t="s">
        <v>347</v>
      </c>
      <c r="F41" s="48" t="s">
        <v>455</v>
      </c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>
        <v>4</v>
      </c>
      <c r="V41" s="48"/>
      <c r="W41" s="48">
        <v>4</v>
      </c>
      <c r="X41" s="48">
        <v>4</v>
      </c>
      <c r="Y41" s="48">
        <v>4</v>
      </c>
      <c r="Z41" s="48"/>
      <c r="AA41" s="48"/>
      <c r="AB41" s="48" t="str">
        <f t="shared" si="2"/>
        <v/>
      </c>
      <c r="AC41" s="48" t="str">
        <f t="shared" si="3"/>
        <v/>
      </c>
      <c r="AD41" s="48" t="str">
        <f t="shared" si="4"/>
        <v/>
      </c>
      <c r="AE41" s="48" t="str">
        <f t="shared" si="5"/>
        <v/>
      </c>
      <c r="AF41" s="48" t="str">
        <f t="shared" si="6"/>
        <v/>
      </c>
      <c r="AG41" s="48" t="str">
        <f t="shared" si="7"/>
        <v/>
      </c>
      <c r="AH41" s="48" t="str">
        <f t="shared" si="8"/>
        <v/>
      </c>
      <c r="AI41" s="48" t="str">
        <f t="shared" si="9"/>
        <v/>
      </c>
      <c r="AJ41" s="48" t="str">
        <f t="shared" si="10"/>
        <v/>
      </c>
      <c r="AK41" s="48" t="str">
        <f t="shared" si="11"/>
        <v/>
      </c>
      <c r="AL41" s="48" t="str">
        <f t="shared" si="12"/>
        <v/>
      </c>
      <c r="AM41" s="48" t="str">
        <f t="shared" si="13"/>
        <v/>
      </c>
      <c r="AN41" s="48" t="str">
        <f t="shared" si="14"/>
        <v/>
      </c>
      <c r="AO41" s="48" t="str">
        <f t="shared" si="15"/>
        <v/>
      </c>
      <c r="AP41" s="48">
        <f t="shared" si="16"/>
        <v>1.25</v>
      </c>
      <c r="AQ41" s="48" t="str">
        <f t="shared" si="17"/>
        <v/>
      </c>
      <c r="AR41" s="48">
        <f t="shared" si="18"/>
        <v>1.25</v>
      </c>
      <c r="AS41" s="48">
        <f t="shared" si="19"/>
        <v>2.5</v>
      </c>
      <c r="AT41" s="48">
        <f t="shared" si="20"/>
        <v>2.5</v>
      </c>
      <c r="AU41" s="48" t="str">
        <f t="shared" si="21"/>
        <v/>
      </c>
      <c r="AV41" s="48" t="str">
        <f t="shared" si="22"/>
        <v/>
      </c>
      <c r="AW41" s="48" t="s">
        <v>442</v>
      </c>
      <c r="AY41" s="21"/>
      <c r="AZ41" s="21" t="s">
        <v>647</v>
      </c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>
        <v>4</v>
      </c>
      <c r="BP41" s="21"/>
      <c r="BQ41" s="21">
        <v>2.5</v>
      </c>
      <c r="BR41" s="21">
        <v>2.5</v>
      </c>
      <c r="BS41" s="21">
        <v>4</v>
      </c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>
        <v>1.25</v>
      </c>
      <c r="CK41" s="21"/>
      <c r="CL41" s="21">
        <v>0.78125</v>
      </c>
      <c r="CM41" s="21">
        <v>1.5625</v>
      </c>
      <c r="CN41" s="21">
        <v>2.5</v>
      </c>
      <c r="CO41" s="21"/>
      <c r="CP41" s="21"/>
      <c r="CQ41" s="21">
        <f t="shared" si="23"/>
        <v>6.09375</v>
      </c>
      <c r="CR41" s="21">
        <f t="shared" si="24"/>
        <v>81.25</v>
      </c>
    </row>
    <row r="42" spans="2:98" x14ac:dyDescent="0.3">
      <c r="B42" s="48">
        <v>1999</v>
      </c>
      <c r="C42" s="48" t="s">
        <v>98</v>
      </c>
      <c r="D42" s="48" t="str">
        <f t="shared" si="1"/>
        <v>9000100125</v>
      </c>
      <c r="E42" s="48" t="s">
        <v>347</v>
      </c>
      <c r="F42" s="48" t="s">
        <v>536</v>
      </c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>
        <v>4</v>
      </c>
      <c r="V42" s="48"/>
      <c r="W42" s="48">
        <v>4</v>
      </c>
      <c r="X42" s="48">
        <v>4</v>
      </c>
      <c r="Y42" s="48">
        <v>3</v>
      </c>
      <c r="Z42" s="48"/>
      <c r="AA42" s="48"/>
      <c r="AB42" s="48" t="str">
        <f t="shared" si="2"/>
        <v/>
      </c>
      <c r="AC42" s="48" t="str">
        <f t="shared" si="3"/>
        <v/>
      </c>
      <c r="AD42" s="48" t="str">
        <f t="shared" si="4"/>
        <v/>
      </c>
      <c r="AE42" s="48" t="str">
        <f t="shared" si="5"/>
        <v/>
      </c>
      <c r="AF42" s="48" t="str">
        <f t="shared" si="6"/>
        <v/>
      </c>
      <c r="AG42" s="48" t="str">
        <f t="shared" si="7"/>
        <v/>
      </c>
      <c r="AH42" s="48" t="str">
        <f t="shared" si="8"/>
        <v/>
      </c>
      <c r="AI42" s="48" t="str">
        <f t="shared" si="9"/>
        <v/>
      </c>
      <c r="AJ42" s="48" t="str">
        <f t="shared" si="10"/>
        <v/>
      </c>
      <c r="AK42" s="48" t="str">
        <f t="shared" si="11"/>
        <v/>
      </c>
      <c r="AL42" s="48" t="str">
        <f t="shared" si="12"/>
        <v/>
      </c>
      <c r="AM42" s="48" t="str">
        <f t="shared" si="13"/>
        <v/>
      </c>
      <c r="AN42" s="48" t="str">
        <f t="shared" si="14"/>
        <v/>
      </c>
      <c r="AO42" s="48" t="str">
        <f t="shared" si="15"/>
        <v/>
      </c>
      <c r="AP42" s="48">
        <f t="shared" si="16"/>
        <v>1.25</v>
      </c>
      <c r="AQ42" s="48" t="str">
        <f t="shared" si="17"/>
        <v/>
      </c>
      <c r="AR42" s="48">
        <f t="shared" si="18"/>
        <v>1.25</v>
      </c>
      <c r="AS42" s="48">
        <f t="shared" si="19"/>
        <v>2.5</v>
      </c>
      <c r="AT42" s="48">
        <f t="shared" si="20"/>
        <v>1.875</v>
      </c>
      <c r="AU42" s="48" t="str">
        <f t="shared" si="21"/>
        <v/>
      </c>
      <c r="AV42" s="48" t="str">
        <f t="shared" si="22"/>
        <v/>
      </c>
      <c r="AW42" s="48" t="s">
        <v>442</v>
      </c>
      <c r="AY42" s="21"/>
      <c r="AZ42" s="21" t="s">
        <v>648</v>
      </c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>
        <v>4</v>
      </c>
      <c r="BP42" s="21"/>
      <c r="BQ42" s="21">
        <v>4</v>
      </c>
      <c r="BR42" s="21">
        <v>4</v>
      </c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>
        <v>1.25</v>
      </c>
      <c r="CK42" s="21"/>
      <c r="CL42" s="21">
        <v>1.25</v>
      </c>
      <c r="CM42" s="21">
        <v>2.5</v>
      </c>
      <c r="CN42" s="21"/>
      <c r="CO42" s="21"/>
      <c r="CP42" s="21"/>
      <c r="CQ42" s="21">
        <f t="shared" si="23"/>
        <v>5</v>
      </c>
      <c r="CR42" s="21">
        <f t="shared" si="24"/>
        <v>100</v>
      </c>
    </row>
    <row r="43" spans="2:98" x14ac:dyDescent="0.3">
      <c r="B43" s="48">
        <v>1999</v>
      </c>
      <c r="C43" s="48" t="s">
        <v>96</v>
      </c>
      <c r="D43" s="48" t="str">
        <f t="shared" si="1"/>
        <v>9000101793</v>
      </c>
      <c r="E43" s="48" t="s">
        <v>347</v>
      </c>
      <c r="F43" s="48" t="s">
        <v>512</v>
      </c>
      <c r="G43" s="48">
        <v>3</v>
      </c>
      <c r="H43" s="48">
        <v>3</v>
      </c>
      <c r="I43" s="48">
        <v>3</v>
      </c>
      <c r="J43" s="48"/>
      <c r="K43" s="48"/>
      <c r="L43" s="48"/>
      <c r="M43" s="48"/>
      <c r="N43" s="48"/>
      <c r="O43" s="48"/>
      <c r="P43" s="48"/>
      <c r="Q43" s="48"/>
      <c r="R43" s="48">
        <v>3</v>
      </c>
      <c r="S43" s="48">
        <v>3</v>
      </c>
      <c r="T43" s="48"/>
      <c r="U43" s="48"/>
      <c r="V43" s="48"/>
      <c r="W43" s="48"/>
      <c r="X43" s="48"/>
      <c r="Y43" s="48"/>
      <c r="Z43" s="48">
        <v>3</v>
      </c>
      <c r="AA43" s="48"/>
      <c r="AB43" s="48">
        <f t="shared" si="2"/>
        <v>7.5</v>
      </c>
      <c r="AC43" s="48">
        <f t="shared" si="3"/>
        <v>7.5</v>
      </c>
      <c r="AD43" s="48">
        <f t="shared" si="4"/>
        <v>7.5</v>
      </c>
      <c r="AE43" s="48" t="str">
        <f t="shared" si="5"/>
        <v/>
      </c>
      <c r="AF43" s="48" t="str">
        <f t="shared" si="6"/>
        <v/>
      </c>
      <c r="AG43" s="48" t="str">
        <f t="shared" si="7"/>
        <v/>
      </c>
      <c r="AH43" s="48" t="str">
        <f t="shared" si="8"/>
        <v/>
      </c>
      <c r="AI43" s="48" t="str">
        <f t="shared" si="9"/>
        <v/>
      </c>
      <c r="AJ43" s="48" t="str">
        <f t="shared" si="10"/>
        <v/>
      </c>
      <c r="AK43" s="48" t="str">
        <f t="shared" si="11"/>
        <v/>
      </c>
      <c r="AL43" s="48" t="str">
        <f t="shared" si="12"/>
        <v/>
      </c>
      <c r="AM43" s="48">
        <f t="shared" si="13"/>
        <v>1.875</v>
      </c>
      <c r="AN43" s="48">
        <f t="shared" si="14"/>
        <v>1.875</v>
      </c>
      <c r="AO43" s="48" t="str">
        <f t="shared" si="15"/>
        <v/>
      </c>
      <c r="AP43" s="48" t="str">
        <f t="shared" si="16"/>
        <v/>
      </c>
      <c r="AQ43" s="48" t="str">
        <f t="shared" si="17"/>
        <v/>
      </c>
      <c r="AR43" s="48" t="str">
        <f t="shared" si="18"/>
        <v/>
      </c>
      <c r="AS43" s="48" t="str">
        <f t="shared" si="19"/>
        <v/>
      </c>
      <c r="AT43" s="48" t="str">
        <f t="shared" si="20"/>
        <v/>
      </c>
      <c r="AU43" s="48">
        <f t="shared" si="21"/>
        <v>7.5</v>
      </c>
      <c r="AV43" s="48" t="str">
        <f t="shared" si="22"/>
        <v/>
      </c>
      <c r="AW43" s="48" t="s">
        <v>442</v>
      </c>
      <c r="AY43" s="21"/>
      <c r="AZ43" s="21" t="s">
        <v>649</v>
      </c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>
        <f t="shared" si="23"/>
        <v>0</v>
      </c>
      <c r="CR43" s="21" t="str">
        <f t="shared" si="24"/>
        <v/>
      </c>
    </row>
    <row r="44" spans="2:98" x14ac:dyDescent="0.3">
      <c r="B44" s="48">
        <v>1999</v>
      </c>
      <c r="C44" s="48" t="s">
        <v>96</v>
      </c>
      <c r="D44" s="48" t="str">
        <f t="shared" si="1"/>
        <v>9000100962</v>
      </c>
      <c r="E44" s="48" t="s">
        <v>347</v>
      </c>
      <c r="F44" s="48" t="s">
        <v>443</v>
      </c>
      <c r="G44" s="48">
        <v>3</v>
      </c>
      <c r="H44" s="48">
        <v>3</v>
      </c>
      <c r="I44" s="48">
        <v>3</v>
      </c>
      <c r="J44" s="48"/>
      <c r="K44" s="48"/>
      <c r="L44" s="48"/>
      <c r="M44" s="48"/>
      <c r="N44" s="48"/>
      <c r="O44" s="48"/>
      <c r="P44" s="48"/>
      <c r="Q44" s="48"/>
      <c r="R44" s="48">
        <v>4</v>
      </c>
      <c r="S44" s="48">
        <v>4</v>
      </c>
      <c r="T44" s="48"/>
      <c r="U44" s="48"/>
      <c r="V44" s="48"/>
      <c r="W44" s="48"/>
      <c r="X44" s="48"/>
      <c r="Y44" s="48"/>
      <c r="Z44" s="48">
        <v>4</v>
      </c>
      <c r="AA44" s="48"/>
      <c r="AB44" s="48">
        <f t="shared" si="2"/>
        <v>7.5</v>
      </c>
      <c r="AC44" s="48">
        <f t="shared" si="3"/>
        <v>7.5</v>
      </c>
      <c r="AD44" s="48">
        <f t="shared" si="4"/>
        <v>7.5</v>
      </c>
      <c r="AE44" s="48" t="str">
        <f t="shared" si="5"/>
        <v/>
      </c>
      <c r="AF44" s="48" t="str">
        <f t="shared" si="6"/>
        <v/>
      </c>
      <c r="AG44" s="48" t="str">
        <f t="shared" si="7"/>
        <v/>
      </c>
      <c r="AH44" s="48" t="str">
        <f t="shared" si="8"/>
        <v/>
      </c>
      <c r="AI44" s="48" t="str">
        <f t="shared" si="9"/>
        <v/>
      </c>
      <c r="AJ44" s="48" t="str">
        <f t="shared" si="10"/>
        <v/>
      </c>
      <c r="AK44" s="48" t="str">
        <f t="shared" si="11"/>
        <v/>
      </c>
      <c r="AL44" s="48" t="str">
        <f t="shared" si="12"/>
        <v/>
      </c>
      <c r="AM44" s="48">
        <f t="shared" si="13"/>
        <v>2.5</v>
      </c>
      <c r="AN44" s="48">
        <f t="shared" si="14"/>
        <v>2.5</v>
      </c>
      <c r="AO44" s="48" t="str">
        <f t="shared" si="15"/>
        <v/>
      </c>
      <c r="AP44" s="48" t="str">
        <f t="shared" si="16"/>
        <v/>
      </c>
      <c r="AQ44" s="48" t="str">
        <f t="shared" si="17"/>
        <v/>
      </c>
      <c r="AR44" s="48" t="str">
        <f t="shared" si="18"/>
        <v/>
      </c>
      <c r="AS44" s="48" t="str">
        <f t="shared" si="19"/>
        <v/>
      </c>
      <c r="AT44" s="48" t="str">
        <f t="shared" si="20"/>
        <v/>
      </c>
      <c r="AU44" s="48">
        <f t="shared" si="21"/>
        <v>10</v>
      </c>
      <c r="AV44" s="48" t="str">
        <f t="shared" si="22"/>
        <v/>
      </c>
      <c r="AW44" s="48" t="s">
        <v>442</v>
      </c>
      <c r="AY44" s="21"/>
      <c r="AZ44" s="21" t="s">
        <v>650</v>
      </c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>
        <v>3.3333333333333335</v>
      </c>
      <c r="BP44" s="21"/>
      <c r="BQ44" s="21">
        <v>3.3333333333333335</v>
      </c>
      <c r="BR44" s="21">
        <v>3.3333333333333335</v>
      </c>
      <c r="BS44" s="21">
        <v>4</v>
      </c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>
        <v>1.0416666666666667</v>
      </c>
      <c r="CK44" s="21"/>
      <c r="CL44" s="21">
        <v>1.0416666666666667</v>
      </c>
      <c r="CM44" s="21">
        <v>2.0833333333333335</v>
      </c>
      <c r="CN44" s="21">
        <v>2.5</v>
      </c>
      <c r="CO44" s="21"/>
      <c r="CP44" s="21"/>
      <c r="CQ44" s="21">
        <f t="shared" si="23"/>
        <v>6.666666666666667</v>
      </c>
      <c r="CR44" s="21">
        <f t="shared" si="24"/>
        <v>88.8888888888889</v>
      </c>
    </row>
    <row r="45" spans="2:98" x14ac:dyDescent="0.3">
      <c r="B45" s="48">
        <v>1999</v>
      </c>
      <c r="C45" s="48" t="s">
        <v>97</v>
      </c>
      <c r="D45" s="48" t="str">
        <f t="shared" si="1"/>
        <v>9000104157</v>
      </c>
      <c r="E45" s="48" t="s">
        <v>347</v>
      </c>
      <c r="F45" s="48" t="s">
        <v>478</v>
      </c>
      <c r="G45" s="48"/>
      <c r="H45" s="48"/>
      <c r="I45" s="48"/>
      <c r="J45" s="48">
        <v>3</v>
      </c>
      <c r="K45" s="48">
        <v>3</v>
      </c>
      <c r="L45" s="48">
        <v>3</v>
      </c>
      <c r="M45" s="48">
        <v>3</v>
      </c>
      <c r="N45" s="48">
        <v>3</v>
      </c>
      <c r="O45" s="48">
        <v>3</v>
      </c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 t="str">
        <f t="shared" si="2"/>
        <v/>
      </c>
      <c r="AC45" s="48" t="str">
        <f t="shared" si="3"/>
        <v/>
      </c>
      <c r="AD45" s="48" t="str">
        <f t="shared" si="4"/>
        <v/>
      </c>
      <c r="AE45" s="48">
        <f t="shared" si="5"/>
        <v>3</v>
      </c>
      <c r="AF45" s="48">
        <f t="shared" si="6"/>
        <v>3</v>
      </c>
      <c r="AG45" s="48">
        <f t="shared" si="7"/>
        <v>2.25</v>
      </c>
      <c r="AH45" s="48">
        <f t="shared" si="8"/>
        <v>2.25</v>
      </c>
      <c r="AI45" s="48">
        <f t="shared" si="9"/>
        <v>2.25</v>
      </c>
      <c r="AJ45" s="48">
        <f t="shared" si="10"/>
        <v>2.25</v>
      </c>
      <c r="AK45" s="48" t="str">
        <f t="shared" si="11"/>
        <v/>
      </c>
      <c r="AL45" s="48" t="str">
        <f t="shared" si="12"/>
        <v/>
      </c>
      <c r="AM45" s="48" t="str">
        <f t="shared" si="13"/>
        <v/>
      </c>
      <c r="AN45" s="48" t="str">
        <f t="shared" si="14"/>
        <v/>
      </c>
      <c r="AO45" s="48" t="str">
        <f t="shared" si="15"/>
        <v/>
      </c>
      <c r="AP45" s="48" t="str">
        <f t="shared" si="16"/>
        <v/>
      </c>
      <c r="AQ45" s="48" t="str">
        <f t="shared" si="17"/>
        <v/>
      </c>
      <c r="AR45" s="48" t="str">
        <f t="shared" si="18"/>
        <v/>
      </c>
      <c r="AS45" s="48" t="str">
        <f t="shared" si="19"/>
        <v/>
      </c>
      <c r="AT45" s="48" t="str">
        <f t="shared" si="20"/>
        <v/>
      </c>
      <c r="AU45" s="48" t="str">
        <f t="shared" si="21"/>
        <v/>
      </c>
      <c r="AV45" s="48" t="str">
        <f t="shared" si="22"/>
        <v/>
      </c>
      <c r="AW45" s="48" t="s">
        <v>442</v>
      </c>
      <c r="AY45" s="21" t="s">
        <v>651</v>
      </c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>
        <v>3.8181818181818183</v>
      </c>
      <c r="BP45" s="21"/>
      <c r="BQ45" s="21">
        <v>3.3636363636363638</v>
      </c>
      <c r="BR45" s="21">
        <v>3.2727272727272729</v>
      </c>
      <c r="BS45" s="21">
        <v>3.7142857142857144</v>
      </c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>
        <v>1.1931818181818181</v>
      </c>
      <c r="CK45" s="21"/>
      <c r="CL45" s="21">
        <v>1.0511363636363635</v>
      </c>
      <c r="CM45" s="21">
        <v>2.0454545454545454</v>
      </c>
      <c r="CN45" s="21">
        <v>2.3214285714285716</v>
      </c>
      <c r="CO45" s="21"/>
      <c r="CP45" s="21"/>
      <c r="CQ45" s="21">
        <f t="shared" si="23"/>
        <v>6.6112012987012978</v>
      </c>
      <c r="CR45" s="21">
        <f t="shared" si="24"/>
        <v>88.149350649350637</v>
      </c>
    </row>
    <row r="46" spans="2:98" x14ac:dyDescent="0.3">
      <c r="B46" s="48">
        <v>1999</v>
      </c>
      <c r="C46" s="48" t="s">
        <v>97</v>
      </c>
      <c r="D46" s="48" t="str">
        <f t="shared" si="1"/>
        <v>9000100414</v>
      </c>
      <c r="E46" s="48" t="s">
        <v>347</v>
      </c>
      <c r="F46" s="48" t="s">
        <v>486</v>
      </c>
      <c r="G46" s="48"/>
      <c r="H46" s="48"/>
      <c r="I46" s="48"/>
      <c r="J46" s="48">
        <v>4</v>
      </c>
      <c r="K46" s="48">
        <v>4</v>
      </c>
      <c r="L46" s="48">
        <v>4</v>
      </c>
      <c r="M46" s="48">
        <v>4</v>
      </c>
      <c r="N46" s="48">
        <v>4</v>
      </c>
      <c r="O46" s="48">
        <v>4</v>
      </c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 t="str">
        <f t="shared" si="2"/>
        <v/>
      </c>
      <c r="AC46" s="48" t="str">
        <f t="shared" si="3"/>
        <v/>
      </c>
      <c r="AD46" s="48" t="str">
        <f t="shared" si="4"/>
        <v/>
      </c>
      <c r="AE46" s="48">
        <f t="shared" si="5"/>
        <v>4</v>
      </c>
      <c r="AF46" s="48">
        <f t="shared" si="6"/>
        <v>4</v>
      </c>
      <c r="AG46" s="48">
        <f t="shared" si="7"/>
        <v>3</v>
      </c>
      <c r="AH46" s="48">
        <f t="shared" si="8"/>
        <v>3</v>
      </c>
      <c r="AI46" s="48">
        <f t="shared" si="9"/>
        <v>3</v>
      </c>
      <c r="AJ46" s="48">
        <f t="shared" si="10"/>
        <v>3</v>
      </c>
      <c r="AK46" s="48" t="str">
        <f t="shared" si="11"/>
        <v/>
      </c>
      <c r="AL46" s="48" t="str">
        <f t="shared" si="12"/>
        <v/>
      </c>
      <c r="AM46" s="48" t="str">
        <f t="shared" si="13"/>
        <v/>
      </c>
      <c r="AN46" s="48" t="str">
        <f t="shared" si="14"/>
        <v/>
      </c>
      <c r="AO46" s="48" t="str">
        <f t="shared" si="15"/>
        <v/>
      </c>
      <c r="AP46" s="48" t="str">
        <f t="shared" si="16"/>
        <v/>
      </c>
      <c r="AQ46" s="48" t="str">
        <f t="shared" si="17"/>
        <v/>
      </c>
      <c r="AR46" s="48" t="str">
        <f t="shared" si="18"/>
        <v/>
      </c>
      <c r="AS46" s="48" t="str">
        <f t="shared" si="19"/>
        <v/>
      </c>
      <c r="AT46" s="48" t="str">
        <f t="shared" si="20"/>
        <v/>
      </c>
      <c r="AU46" s="48" t="str">
        <f t="shared" si="21"/>
        <v/>
      </c>
      <c r="AV46" s="48" t="str">
        <f t="shared" si="22"/>
        <v/>
      </c>
      <c r="AW46" s="48" t="s">
        <v>442</v>
      </c>
      <c r="AY46" s="21" t="s">
        <v>50</v>
      </c>
      <c r="AZ46" s="21"/>
      <c r="BA46" s="21">
        <v>3.46875</v>
      </c>
      <c r="BB46" s="21">
        <v>3.1875</v>
      </c>
      <c r="BC46" s="21">
        <v>3.34375</v>
      </c>
      <c r="BD46" s="21">
        <v>3.1</v>
      </c>
      <c r="BE46" s="21">
        <v>2.7</v>
      </c>
      <c r="BF46" s="21">
        <v>3.2068965517241379</v>
      </c>
      <c r="BG46" s="21">
        <v>3</v>
      </c>
      <c r="BH46" s="21">
        <v>3.1333333333333333</v>
      </c>
      <c r="BI46" s="21">
        <v>3.3666666666666667</v>
      </c>
      <c r="BJ46" s="21">
        <v>3.0357142857142856</v>
      </c>
      <c r="BK46" s="21">
        <v>2.6785714285714284</v>
      </c>
      <c r="BL46" s="21">
        <v>3.4516129032258065</v>
      </c>
      <c r="BM46" s="21">
        <v>3.2580645161290325</v>
      </c>
      <c r="BN46" s="21">
        <v>3.3928571428571428</v>
      </c>
      <c r="BO46" s="21">
        <v>3.48</v>
      </c>
      <c r="BP46" s="21">
        <v>3.3214285714285716</v>
      </c>
      <c r="BQ46" s="21">
        <v>3.44</v>
      </c>
      <c r="BR46" s="21">
        <v>3.16</v>
      </c>
      <c r="BS46" s="21">
        <v>3.2352941176470589</v>
      </c>
      <c r="BT46" s="21">
        <v>3.34375</v>
      </c>
      <c r="BU46" s="21">
        <v>3.4642857142857144</v>
      </c>
      <c r="BV46" s="21">
        <v>8.671875</v>
      </c>
      <c r="BW46" s="21">
        <v>7.96875</v>
      </c>
      <c r="BX46" s="21">
        <v>8.359375</v>
      </c>
      <c r="BY46" s="21">
        <v>3.1</v>
      </c>
      <c r="BZ46" s="21">
        <v>2.7</v>
      </c>
      <c r="CA46" s="21">
        <v>2.4051724137931036</v>
      </c>
      <c r="CB46" s="21">
        <v>2.25</v>
      </c>
      <c r="CC46" s="21">
        <v>2.35</v>
      </c>
      <c r="CD46" s="21">
        <v>2.5249999999999999</v>
      </c>
      <c r="CE46" s="21">
        <v>7.5892857142857144</v>
      </c>
      <c r="CF46" s="21">
        <v>6.6964285714285712</v>
      </c>
      <c r="CG46" s="21">
        <v>2.157258064516129</v>
      </c>
      <c r="CH46" s="21">
        <v>2.036290322580645</v>
      </c>
      <c r="CI46" s="21">
        <v>1.0602678571428572</v>
      </c>
      <c r="CJ46" s="21">
        <v>1.0874999999999999</v>
      </c>
      <c r="CK46" s="21">
        <v>1.0379464285714286</v>
      </c>
      <c r="CL46" s="21">
        <v>1.075</v>
      </c>
      <c r="CM46" s="21">
        <v>1.9750000000000001</v>
      </c>
      <c r="CN46" s="21">
        <v>2.0220588235294117</v>
      </c>
      <c r="CO46" s="21">
        <v>8.359375</v>
      </c>
      <c r="CP46" s="21">
        <v>4.3303571428571432</v>
      </c>
      <c r="CQ46" s="21">
        <f t="shared" si="23"/>
        <v>79.756940338704993</v>
      </c>
      <c r="CR46" s="21">
        <f t="shared" si="24"/>
        <v>79.756940338704993</v>
      </c>
      <c r="CT46" s="68" t="s">
        <v>652</v>
      </c>
    </row>
    <row r="47" spans="2:98" x14ac:dyDescent="0.3">
      <c r="B47" s="48">
        <v>1999</v>
      </c>
      <c r="C47" s="48" t="s">
        <v>96</v>
      </c>
      <c r="D47" s="48" t="str">
        <f t="shared" si="1"/>
        <v>9000101190</v>
      </c>
      <c r="E47" s="48" t="s">
        <v>327</v>
      </c>
      <c r="F47" s="48" t="s">
        <v>530</v>
      </c>
      <c r="G47" s="48">
        <v>4</v>
      </c>
      <c r="H47" s="48">
        <v>4</v>
      </c>
      <c r="I47" s="48">
        <v>4</v>
      </c>
      <c r="J47" s="48"/>
      <c r="K47" s="48"/>
      <c r="L47" s="48"/>
      <c r="M47" s="48"/>
      <c r="N47" s="48"/>
      <c r="O47" s="48"/>
      <c r="P47" s="48"/>
      <c r="Q47" s="48"/>
      <c r="R47" s="48">
        <v>4</v>
      </c>
      <c r="S47" s="48">
        <v>4</v>
      </c>
      <c r="T47" s="48"/>
      <c r="U47" s="48"/>
      <c r="V47" s="48"/>
      <c r="W47" s="48"/>
      <c r="X47" s="48"/>
      <c r="Y47" s="48"/>
      <c r="Z47" s="48">
        <v>3</v>
      </c>
      <c r="AA47" s="48"/>
      <c r="AB47" s="48">
        <f t="shared" si="2"/>
        <v>10</v>
      </c>
      <c r="AC47" s="48">
        <f t="shared" si="3"/>
        <v>10</v>
      </c>
      <c r="AD47" s="48">
        <f t="shared" si="4"/>
        <v>10</v>
      </c>
      <c r="AE47" s="48" t="str">
        <f t="shared" si="5"/>
        <v/>
      </c>
      <c r="AF47" s="48" t="str">
        <f t="shared" si="6"/>
        <v/>
      </c>
      <c r="AG47" s="48" t="str">
        <f t="shared" si="7"/>
        <v/>
      </c>
      <c r="AH47" s="48" t="str">
        <f t="shared" si="8"/>
        <v/>
      </c>
      <c r="AI47" s="48" t="str">
        <f t="shared" si="9"/>
        <v/>
      </c>
      <c r="AJ47" s="48" t="str">
        <f t="shared" si="10"/>
        <v/>
      </c>
      <c r="AK47" s="48" t="str">
        <f t="shared" si="11"/>
        <v/>
      </c>
      <c r="AL47" s="48" t="str">
        <f t="shared" si="12"/>
        <v/>
      </c>
      <c r="AM47" s="48">
        <f t="shared" si="13"/>
        <v>2.5</v>
      </c>
      <c r="AN47" s="48">
        <f t="shared" si="14"/>
        <v>2.5</v>
      </c>
      <c r="AO47" s="48" t="str">
        <f t="shared" si="15"/>
        <v/>
      </c>
      <c r="AP47" s="48" t="str">
        <f t="shared" si="16"/>
        <v/>
      </c>
      <c r="AQ47" s="48" t="str">
        <f t="shared" si="17"/>
        <v/>
      </c>
      <c r="AR47" s="48" t="str">
        <f t="shared" si="18"/>
        <v/>
      </c>
      <c r="AS47" s="48" t="str">
        <f t="shared" si="19"/>
        <v/>
      </c>
      <c r="AT47" s="48" t="str">
        <f t="shared" si="20"/>
        <v/>
      </c>
      <c r="AU47" s="48">
        <f t="shared" si="21"/>
        <v>7.5</v>
      </c>
      <c r="AV47" s="48" t="str">
        <f t="shared" si="22"/>
        <v/>
      </c>
      <c r="AW47" s="48" t="s">
        <v>442</v>
      </c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 s="21"/>
      <c r="CR47" s="21" t="str">
        <f t="shared" si="24"/>
        <v/>
      </c>
    </row>
    <row r="48" spans="2:98" x14ac:dyDescent="0.3">
      <c r="B48" s="48">
        <v>1999</v>
      </c>
      <c r="C48" s="48" t="s">
        <v>96</v>
      </c>
      <c r="D48" s="48" t="str">
        <f t="shared" si="1"/>
        <v>9000103704</v>
      </c>
      <c r="E48" s="48" t="s">
        <v>327</v>
      </c>
      <c r="F48" s="48" t="s">
        <v>506</v>
      </c>
      <c r="G48" s="48">
        <v>4</v>
      </c>
      <c r="H48" s="48">
        <v>4</v>
      </c>
      <c r="I48" s="48">
        <v>4</v>
      </c>
      <c r="J48" s="48"/>
      <c r="K48" s="48"/>
      <c r="L48" s="48"/>
      <c r="M48" s="48"/>
      <c r="N48" s="48"/>
      <c r="O48" s="48"/>
      <c r="P48" s="48"/>
      <c r="Q48" s="48"/>
      <c r="R48" s="48">
        <v>3</v>
      </c>
      <c r="S48" s="48">
        <v>3</v>
      </c>
      <c r="T48" s="48"/>
      <c r="U48" s="48"/>
      <c r="V48" s="48"/>
      <c r="W48" s="48"/>
      <c r="X48" s="48"/>
      <c r="Y48" s="48"/>
      <c r="Z48" s="48">
        <v>4</v>
      </c>
      <c r="AA48" s="48"/>
      <c r="AB48" s="48">
        <f t="shared" si="2"/>
        <v>10</v>
      </c>
      <c r="AC48" s="48">
        <f t="shared" si="3"/>
        <v>10</v>
      </c>
      <c r="AD48" s="48">
        <f t="shared" si="4"/>
        <v>10</v>
      </c>
      <c r="AE48" s="48" t="str">
        <f t="shared" si="5"/>
        <v/>
      </c>
      <c r="AF48" s="48" t="str">
        <f t="shared" si="6"/>
        <v/>
      </c>
      <c r="AG48" s="48" t="str">
        <f t="shared" si="7"/>
        <v/>
      </c>
      <c r="AH48" s="48" t="str">
        <f t="shared" si="8"/>
        <v/>
      </c>
      <c r="AI48" s="48" t="str">
        <f t="shared" si="9"/>
        <v/>
      </c>
      <c r="AJ48" s="48" t="str">
        <f t="shared" si="10"/>
        <v/>
      </c>
      <c r="AK48" s="48" t="str">
        <f t="shared" si="11"/>
        <v/>
      </c>
      <c r="AL48" s="48" t="str">
        <f t="shared" si="12"/>
        <v/>
      </c>
      <c r="AM48" s="48">
        <f t="shared" si="13"/>
        <v>1.875</v>
      </c>
      <c r="AN48" s="48">
        <f t="shared" si="14"/>
        <v>1.875</v>
      </c>
      <c r="AO48" s="48" t="str">
        <f t="shared" si="15"/>
        <v/>
      </c>
      <c r="AP48" s="48" t="str">
        <f t="shared" si="16"/>
        <v/>
      </c>
      <c r="AQ48" s="48" t="str">
        <f t="shared" si="17"/>
        <v/>
      </c>
      <c r="AR48" s="48" t="str">
        <f t="shared" si="18"/>
        <v/>
      </c>
      <c r="AS48" s="48" t="str">
        <f t="shared" si="19"/>
        <v/>
      </c>
      <c r="AT48" s="48" t="str">
        <f t="shared" si="20"/>
        <v/>
      </c>
      <c r="AU48" s="48">
        <f t="shared" si="21"/>
        <v>10</v>
      </c>
      <c r="AV48" s="48" t="str">
        <f t="shared" si="22"/>
        <v/>
      </c>
      <c r="AW48" s="48" t="s">
        <v>442</v>
      </c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 s="21"/>
      <c r="CR48" s="21" t="str">
        <f t="shared" si="24"/>
        <v/>
      </c>
    </row>
    <row r="49" spans="2:96" x14ac:dyDescent="0.3">
      <c r="B49" s="48">
        <v>1999</v>
      </c>
      <c r="C49" s="48" t="s">
        <v>97</v>
      </c>
      <c r="D49" s="48" t="str">
        <f t="shared" si="1"/>
        <v>9000100373</v>
      </c>
      <c r="E49" s="48" t="s">
        <v>327</v>
      </c>
      <c r="F49" s="48" t="s">
        <v>527</v>
      </c>
      <c r="G49" s="48"/>
      <c r="H49" s="48"/>
      <c r="I49" s="48"/>
      <c r="J49" s="48">
        <v>4</v>
      </c>
      <c r="K49" s="48">
        <v>4</v>
      </c>
      <c r="L49" s="48">
        <v>4</v>
      </c>
      <c r="M49" s="48">
        <v>4</v>
      </c>
      <c r="N49" s="48">
        <v>4</v>
      </c>
      <c r="O49" s="48">
        <v>3</v>
      </c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 t="str">
        <f t="shared" si="2"/>
        <v/>
      </c>
      <c r="AC49" s="48" t="str">
        <f t="shared" si="3"/>
        <v/>
      </c>
      <c r="AD49" s="48" t="str">
        <f t="shared" si="4"/>
        <v/>
      </c>
      <c r="AE49" s="48">
        <f t="shared" si="5"/>
        <v>4</v>
      </c>
      <c r="AF49" s="48">
        <f t="shared" si="6"/>
        <v>4</v>
      </c>
      <c r="AG49" s="48">
        <f t="shared" si="7"/>
        <v>3</v>
      </c>
      <c r="AH49" s="48">
        <f t="shared" si="8"/>
        <v>3</v>
      </c>
      <c r="AI49" s="48">
        <f t="shared" si="9"/>
        <v>3</v>
      </c>
      <c r="AJ49" s="48">
        <f t="shared" si="10"/>
        <v>2.25</v>
      </c>
      <c r="AK49" s="48" t="str">
        <f t="shared" si="11"/>
        <v/>
      </c>
      <c r="AL49" s="48" t="str">
        <f t="shared" si="12"/>
        <v/>
      </c>
      <c r="AM49" s="48" t="str">
        <f t="shared" si="13"/>
        <v/>
      </c>
      <c r="AN49" s="48" t="str">
        <f t="shared" si="14"/>
        <v/>
      </c>
      <c r="AO49" s="48" t="str">
        <f t="shared" si="15"/>
        <v/>
      </c>
      <c r="AP49" s="48" t="str">
        <f t="shared" si="16"/>
        <v/>
      </c>
      <c r="AQ49" s="48" t="str">
        <f t="shared" si="17"/>
        <v/>
      </c>
      <c r="AR49" s="48" t="str">
        <f t="shared" si="18"/>
        <v/>
      </c>
      <c r="AS49" s="48" t="str">
        <f t="shared" si="19"/>
        <v/>
      </c>
      <c r="AT49" s="48" t="str">
        <f t="shared" si="20"/>
        <v/>
      </c>
      <c r="AU49" s="48" t="str">
        <f t="shared" si="21"/>
        <v/>
      </c>
      <c r="AV49" s="48" t="str">
        <f t="shared" si="22"/>
        <v/>
      </c>
      <c r="AW49" s="48" t="s">
        <v>442</v>
      </c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 s="21"/>
      <c r="CR49" s="21" t="str">
        <f t="shared" si="24"/>
        <v/>
      </c>
    </row>
    <row r="50" spans="2:96" x14ac:dyDescent="0.3">
      <c r="B50" s="48">
        <v>1999</v>
      </c>
      <c r="C50" s="48" t="s">
        <v>97</v>
      </c>
      <c r="D50" s="48" t="str">
        <f t="shared" si="1"/>
        <v>9000100098</v>
      </c>
      <c r="E50" s="48" t="s">
        <v>327</v>
      </c>
      <c r="F50" s="48" t="s">
        <v>470</v>
      </c>
      <c r="G50" s="48"/>
      <c r="H50" s="48"/>
      <c r="I50" s="48"/>
      <c r="J50" s="48">
        <v>3</v>
      </c>
      <c r="K50" s="48">
        <v>3</v>
      </c>
      <c r="L50" s="48">
        <v>3</v>
      </c>
      <c r="M50" s="48">
        <v>4</v>
      </c>
      <c r="N50" s="48">
        <v>3</v>
      </c>
      <c r="O50" s="48">
        <v>4</v>
      </c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 t="str">
        <f t="shared" si="2"/>
        <v/>
      </c>
      <c r="AC50" s="48" t="str">
        <f t="shared" si="3"/>
        <v/>
      </c>
      <c r="AD50" s="48" t="str">
        <f t="shared" si="4"/>
        <v/>
      </c>
      <c r="AE50" s="48">
        <f t="shared" si="5"/>
        <v>3</v>
      </c>
      <c r="AF50" s="48">
        <f t="shared" si="6"/>
        <v>3</v>
      </c>
      <c r="AG50" s="48">
        <f t="shared" si="7"/>
        <v>2.25</v>
      </c>
      <c r="AH50" s="48">
        <f t="shared" si="8"/>
        <v>3</v>
      </c>
      <c r="AI50" s="48">
        <f t="shared" si="9"/>
        <v>2.25</v>
      </c>
      <c r="AJ50" s="48">
        <f t="shared" si="10"/>
        <v>3</v>
      </c>
      <c r="AK50" s="48" t="str">
        <f t="shared" si="11"/>
        <v/>
      </c>
      <c r="AL50" s="48" t="str">
        <f t="shared" si="12"/>
        <v/>
      </c>
      <c r="AM50" s="48" t="str">
        <f t="shared" si="13"/>
        <v/>
      </c>
      <c r="AN50" s="48" t="str">
        <f t="shared" si="14"/>
        <v/>
      </c>
      <c r="AO50" s="48" t="str">
        <f t="shared" si="15"/>
        <v/>
      </c>
      <c r="AP50" s="48" t="str">
        <f t="shared" si="16"/>
        <v/>
      </c>
      <c r="AQ50" s="48" t="str">
        <f t="shared" si="17"/>
        <v/>
      </c>
      <c r="AR50" s="48" t="str">
        <f t="shared" si="18"/>
        <v/>
      </c>
      <c r="AS50" s="48" t="str">
        <f t="shared" si="19"/>
        <v/>
      </c>
      <c r="AT50" s="48" t="str">
        <f t="shared" si="20"/>
        <v/>
      </c>
      <c r="AU50" s="48" t="str">
        <f t="shared" si="21"/>
        <v/>
      </c>
      <c r="AV50" s="48" t="str">
        <f t="shared" si="22"/>
        <v/>
      </c>
      <c r="AW50" s="48" t="s">
        <v>442</v>
      </c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 s="21"/>
      <c r="CR50" s="21" t="str">
        <f t="shared" si="24"/>
        <v/>
      </c>
    </row>
    <row r="51" spans="2:96" x14ac:dyDescent="0.3">
      <c r="B51" s="48">
        <v>1999</v>
      </c>
      <c r="C51" s="48" t="s">
        <v>22</v>
      </c>
      <c r="D51" s="48" t="str">
        <f t="shared" si="1"/>
        <v>9000101166</v>
      </c>
      <c r="E51" s="48" t="s">
        <v>327</v>
      </c>
      <c r="F51" s="48" t="s">
        <v>524</v>
      </c>
      <c r="G51" s="48"/>
      <c r="H51" s="48"/>
      <c r="I51" s="48"/>
      <c r="J51" s="48"/>
      <c r="K51" s="48"/>
      <c r="L51" s="48"/>
      <c r="M51" s="48"/>
      <c r="N51" s="48"/>
      <c r="O51" s="48"/>
      <c r="P51" s="48">
        <v>4</v>
      </c>
      <c r="Q51" s="48">
        <v>4</v>
      </c>
      <c r="R51" s="48"/>
      <c r="S51" s="48"/>
      <c r="T51" s="48">
        <v>4</v>
      </c>
      <c r="U51" s="48"/>
      <c r="V51" s="48">
        <v>3</v>
      </c>
      <c r="W51" s="48"/>
      <c r="X51" s="48"/>
      <c r="Y51" s="48"/>
      <c r="Z51" s="48"/>
      <c r="AA51" s="48"/>
      <c r="AB51" s="48" t="str">
        <f t="shared" si="2"/>
        <v/>
      </c>
      <c r="AC51" s="48" t="str">
        <f t="shared" si="3"/>
        <v/>
      </c>
      <c r="AD51" s="48" t="str">
        <f t="shared" si="4"/>
        <v/>
      </c>
      <c r="AE51" s="48" t="str">
        <f t="shared" si="5"/>
        <v/>
      </c>
      <c r="AF51" s="48" t="str">
        <f t="shared" si="6"/>
        <v/>
      </c>
      <c r="AG51" s="48" t="str">
        <f t="shared" si="7"/>
        <v/>
      </c>
      <c r="AH51" s="48" t="str">
        <f t="shared" si="8"/>
        <v/>
      </c>
      <c r="AI51" s="48" t="str">
        <f t="shared" si="9"/>
        <v/>
      </c>
      <c r="AJ51" s="48" t="str">
        <f t="shared" si="10"/>
        <v/>
      </c>
      <c r="AK51" s="48">
        <f t="shared" si="11"/>
        <v>10</v>
      </c>
      <c r="AL51" s="48">
        <f t="shared" si="12"/>
        <v>10</v>
      </c>
      <c r="AM51" s="48" t="str">
        <f t="shared" si="13"/>
        <v/>
      </c>
      <c r="AN51" s="48" t="str">
        <f t="shared" si="14"/>
        <v/>
      </c>
      <c r="AO51" s="48">
        <f t="shared" si="15"/>
        <v>1.25</v>
      </c>
      <c r="AP51" s="48" t="str">
        <f t="shared" si="16"/>
        <v/>
      </c>
      <c r="AQ51" s="48">
        <f t="shared" si="17"/>
        <v>0.9375</v>
      </c>
      <c r="AR51" s="48" t="str">
        <f t="shared" si="18"/>
        <v/>
      </c>
      <c r="AS51" s="48" t="str">
        <f t="shared" si="19"/>
        <v/>
      </c>
      <c r="AT51" s="48" t="str">
        <f t="shared" si="20"/>
        <v/>
      </c>
      <c r="AU51" s="48" t="str">
        <f t="shared" si="21"/>
        <v/>
      </c>
      <c r="AV51" s="48" t="str">
        <f t="shared" si="22"/>
        <v/>
      </c>
      <c r="AW51" s="48" t="s">
        <v>442</v>
      </c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 s="21"/>
      <c r="CR51" s="21" t="str">
        <f t="shared" si="24"/>
        <v/>
      </c>
    </row>
    <row r="52" spans="2:96" x14ac:dyDescent="0.3">
      <c r="B52" s="48">
        <v>1999</v>
      </c>
      <c r="C52" s="48" t="s">
        <v>22</v>
      </c>
      <c r="D52" s="48" t="str">
        <f t="shared" si="1"/>
        <v>9000101793</v>
      </c>
      <c r="E52" s="48" t="s">
        <v>327</v>
      </c>
      <c r="F52" s="48" t="s">
        <v>446</v>
      </c>
      <c r="G52" s="48"/>
      <c r="H52" s="48"/>
      <c r="I52" s="48"/>
      <c r="J52" s="48"/>
      <c r="K52" s="48"/>
      <c r="L52" s="48"/>
      <c r="M52" s="48"/>
      <c r="N52" s="48"/>
      <c r="O52" s="48"/>
      <c r="P52" s="48">
        <v>4</v>
      </c>
      <c r="Q52" s="48">
        <v>4</v>
      </c>
      <c r="R52" s="48"/>
      <c r="S52" s="48"/>
      <c r="T52" s="48">
        <v>4</v>
      </c>
      <c r="U52" s="48"/>
      <c r="V52" s="48">
        <v>4</v>
      </c>
      <c r="W52" s="48"/>
      <c r="X52" s="48"/>
      <c r="Y52" s="48"/>
      <c r="Z52" s="48"/>
      <c r="AA52" s="48"/>
      <c r="AB52" s="48" t="str">
        <f t="shared" si="2"/>
        <v/>
      </c>
      <c r="AC52" s="48" t="str">
        <f t="shared" si="3"/>
        <v/>
      </c>
      <c r="AD52" s="48" t="str">
        <f t="shared" si="4"/>
        <v/>
      </c>
      <c r="AE52" s="48" t="str">
        <f t="shared" si="5"/>
        <v/>
      </c>
      <c r="AF52" s="48" t="str">
        <f t="shared" si="6"/>
        <v/>
      </c>
      <c r="AG52" s="48" t="str">
        <f t="shared" si="7"/>
        <v/>
      </c>
      <c r="AH52" s="48" t="str">
        <f t="shared" si="8"/>
        <v/>
      </c>
      <c r="AI52" s="48" t="str">
        <f t="shared" si="9"/>
        <v/>
      </c>
      <c r="AJ52" s="48" t="str">
        <f t="shared" si="10"/>
        <v/>
      </c>
      <c r="AK52" s="48">
        <f t="shared" si="11"/>
        <v>10</v>
      </c>
      <c r="AL52" s="48">
        <f t="shared" si="12"/>
        <v>10</v>
      </c>
      <c r="AM52" s="48" t="str">
        <f t="shared" si="13"/>
        <v/>
      </c>
      <c r="AN52" s="48" t="str">
        <f t="shared" si="14"/>
        <v/>
      </c>
      <c r="AO52" s="48">
        <f t="shared" si="15"/>
        <v>1.25</v>
      </c>
      <c r="AP52" s="48" t="str">
        <f t="shared" si="16"/>
        <v/>
      </c>
      <c r="AQ52" s="48">
        <f t="shared" si="17"/>
        <v>1.25</v>
      </c>
      <c r="AR52" s="48" t="str">
        <f t="shared" si="18"/>
        <v/>
      </c>
      <c r="AS52" s="48" t="str">
        <f t="shared" si="19"/>
        <v/>
      </c>
      <c r="AT52" s="48" t="str">
        <f t="shared" si="20"/>
        <v/>
      </c>
      <c r="AU52" s="48" t="str">
        <f t="shared" si="21"/>
        <v/>
      </c>
      <c r="AV52" s="48" t="str">
        <f t="shared" si="22"/>
        <v/>
      </c>
      <c r="AW52" s="48" t="s">
        <v>442</v>
      </c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 s="21"/>
      <c r="CR52" s="21" t="str">
        <f t="shared" si="24"/>
        <v/>
      </c>
    </row>
    <row r="53" spans="2:96" x14ac:dyDescent="0.3">
      <c r="B53" s="48">
        <v>1999</v>
      </c>
      <c r="C53" s="48" t="s">
        <v>98</v>
      </c>
      <c r="D53" s="48" t="str">
        <f t="shared" si="1"/>
        <v>9000100480</v>
      </c>
      <c r="E53" s="48" t="s">
        <v>327</v>
      </c>
      <c r="F53" s="48" t="s">
        <v>496</v>
      </c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>
        <v>4</v>
      </c>
      <c r="V53" s="48"/>
      <c r="W53" s="48">
        <v>4</v>
      </c>
      <c r="X53" s="48">
        <v>4</v>
      </c>
      <c r="Y53" s="48">
        <v>4</v>
      </c>
      <c r="Z53" s="48"/>
      <c r="AA53" s="48"/>
      <c r="AB53" s="48" t="str">
        <f t="shared" si="2"/>
        <v/>
      </c>
      <c r="AC53" s="48" t="str">
        <f t="shared" si="3"/>
        <v/>
      </c>
      <c r="AD53" s="48" t="str">
        <f t="shared" si="4"/>
        <v/>
      </c>
      <c r="AE53" s="48" t="str">
        <f t="shared" si="5"/>
        <v/>
      </c>
      <c r="AF53" s="48" t="str">
        <f t="shared" si="6"/>
        <v/>
      </c>
      <c r="AG53" s="48" t="str">
        <f t="shared" si="7"/>
        <v/>
      </c>
      <c r="AH53" s="48" t="str">
        <f t="shared" si="8"/>
        <v/>
      </c>
      <c r="AI53" s="48" t="str">
        <f t="shared" si="9"/>
        <v/>
      </c>
      <c r="AJ53" s="48" t="str">
        <f t="shared" si="10"/>
        <v/>
      </c>
      <c r="AK53" s="48" t="str">
        <f t="shared" si="11"/>
        <v/>
      </c>
      <c r="AL53" s="48" t="str">
        <f t="shared" si="12"/>
        <v/>
      </c>
      <c r="AM53" s="48" t="str">
        <f t="shared" si="13"/>
        <v/>
      </c>
      <c r="AN53" s="48" t="str">
        <f t="shared" si="14"/>
        <v/>
      </c>
      <c r="AO53" s="48" t="str">
        <f t="shared" si="15"/>
        <v/>
      </c>
      <c r="AP53" s="48">
        <f t="shared" si="16"/>
        <v>1.25</v>
      </c>
      <c r="AQ53" s="48" t="str">
        <f t="shared" si="17"/>
        <v/>
      </c>
      <c r="AR53" s="48">
        <f t="shared" si="18"/>
        <v>1.25</v>
      </c>
      <c r="AS53" s="48">
        <f t="shared" si="19"/>
        <v>2.5</v>
      </c>
      <c r="AT53" s="48">
        <f t="shared" si="20"/>
        <v>2.5</v>
      </c>
      <c r="AU53" s="48" t="str">
        <f t="shared" si="21"/>
        <v/>
      </c>
      <c r="AV53" s="48" t="str">
        <f t="shared" si="22"/>
        <v/>
      </c>
      <c r="AW53" s="48" t="s">
        <v>442</v>
      </c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 s="21"/>
      <c r="CR53" s="21" t="str">
        <f t="shared" si="24"/>
        <v/>
      </c>
    </row>
    <row r="54" spans="2:96" x14ac:dyDescent="0.3">
      <c r="B54" s="48">
        <v>1999</v>
      </c>
      <c r="C54" s="48" t="s">
        <v>98</v>
      </c>
      <c r="D54" s="48" t="str">
        <f t="shared" si="1"/>
        <v>9000100703</v>
      </c>
      <c r="E54" s="48" t="s">
        <v>327</v>
      </c>
      <c r="F54" s="48" t="s">
        <v>464</v>
      </c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>
        <v>4</v>
      </c>
      <c r="V54" s="48"/>
      <c r="W54" s="48">
        <v>4</v>
      </c>
      <c r="X54" s="48">
        <v>3</v>
      </c>
      <c r="Y54" s="48">
        <v>3</v>
      </c>
      <c r="Z54" s="48"/>
      <c r="AA54" s="48"/>
      <c r="AB54" s="48" t="str">
        <f t="shared" si="2"/>
        <v/>
      </c>
      <c r="AC54" s="48" t="str">
        <f t="shared" si="3"/>
        <v/>
      </c>
      <c r="AD54" s="48" t="str">
        <f t="shared" si="4"/>
        <v/>
      </c>
      <c r="AE54" s="48" t="str">
        <f t="shared" si="5"/>
        <v/>
      </c>
      <c r="AF54" s="48" t="str">
        <f t="shared" si="6"/>
        <v/>
      </c>
      <c r="AG54" s="48" t="str">
        <f t="shared" si="7"/>
        <v/>
      </c>
      <c r="AH54" s="48" t="str">
        <f t="shared" si="8"/>
        <v/>
      </c>
      <c r="AI54" s="48" t="str">
        <f t="shared" si="9"/>
        <v/>
      </c>
      <c r="AJ54" s="48" t="str">
        <f t="shared" si="10"/>
        <v/>
      </c>
      <c r="AK54" s="48" t="str">
        <f t="shared" si="11"/>
        <v/>
      </c>
      <c r="AL54" s="48" t="str">
        <f t="shared" si="12"/>
        <v/>
      </c>
      <c r="AM54" s="48" t="str">
        <f t="shared" si="13"/>
        <v/>
      </c>
      <c r="AN54" s="48" t="str">
        <f t="shared" si="14"/>
        <v/>
      </c>
      <c r="AO54" s="48" t="str">
        <f t="shared" si="15"/>
        <v/>
      </c>
      <c r="AP54" s="48">
        <f t="shared" si="16"/>
        <v>1.25</v>
      </c>
      <c r="AQ54" s="48" t="str">
        <f t="shared" si="17"/>
        <v/>
      </c>
      <c r="AR54" s="48">
        <f t="shared" si="18"/>
        <v>1.25</v>
      </c>
      <c r="AS54" s="48">
        <f t="shared" si="19"/>
        <v>1.875</v>
      </c>
      <c r="AT54" s="48">
        <f t="shared" si="20"/>
        <v>1.875</v>
      </c>
      <c r="AU54" s="48" t="str">
        <f t="shared" si="21"/>
        <v/>
      </c>
      <c r="AV54" s="48" t="str">
        <f t="shared" si="22"/>
        <v/>
      </c>
      <c r="AW54" s="48" t="s">
        <v>442</v>
      </c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 s="21"/>
      <c r="CR54" s="21" t="str">
        <f t="shared" si="24"/>
        <v/>
      </c>
    </row>
    <row r="55" spans="2:96" x14ac:dyDescent="0.3">
      <c r="B55" s="48">
        <v>1999</v>
      </c>
      <c r="C55" s="48" t="s">
        <v>96</v>
      </c>
      <c r="D55" s="48" t="str">
        <f t="shared" si="1"/>
        <v>9000101350</v>
      </c>
      <c r="E55" s="48" t="s">
        <v>327</v>
      </c>
      <c r="F55" s="48" t="s">
        <v>519</v>
      </c>
      <c r="G55" s="48">
        <v>4</v>
      </c>
      <c r="H55" s="48">
        <v>4</v>
      </c>
      <c r="I55" s="48">
        <v>3</v>
      </c>
      <c r="J55" s="48"/>
      <c r="K55" s="48"/>
      <c r="L55" s="48"/>
      <c r="M55" s="48"/>
      <c r="N55" s="48"/>
      <c r="O55" s="48"/>
      <c r="P55" s="48"/>
      <c r="Q55" s="48"/>
      <c r="R55" s="48">
        <v>4</v>
      </c>
      <c r="S55" s="48">
        <v>4</v>
      </c>
      <c r="T55" s="48"/>
      <c r="U55" s="48"/>
      <c r="V55" s="48"/>
      <c r="W55" s="48"/>
      <c r="X55" s="48"/>
      <c r="Y55" s="48"/>
      <c r="Z55" s="48">
        <v>4</v>
      </c>
      <c r="AA55" s="48"/>
      <c r="AB55" s="48">
        <f t="shared" si="2"/>
        <v>10</v>
      </c>
      <c r="AC55" s="48">
        <f t="shared" si="3"/>
        <v>10</v>
      </c>
      <c r="AD55" s="48">
        <f t="shared" si="4"/>
        <v>7.5</v>
      </c>
      <c r="AE55" s="48" t="str">
        <f t="shared" si="5"/>
        <v/>
      </c>
      <c r="AF55" s="48" t="str">
        <f t="shared" si="6"/>
        <v/>
      </c>
      <c r="AG55" s="48" t="str">
        <f t="shared" si="7"/>
        <v/>
      </c>
      <c r="AH55" s="48" t="str">
        <f t="shared" si="8"/>
        <v/>
      </c>
      <c r="AI55" s="48" t="str">
        <f t="shared" si="9"/>
        <v/>
      </c>
      <c r="AJ55" s="48" t="str">
        <f t="shared" si="10"/>
        <v/>
      </c>
      <c r="AK55" s="48" t="str">
        <f t="shared" si="11"/>
        <v/>
      </c>
      <c r="AL55" s="48" t="str">
        <f t="shared" si="12"/>
        <v/>
      </c>
      <c r="AM55" s="48">
        <f t="shared" si="13"/>
        <v>2.5</v>
      </c>
      <c r="AN55" s="48">
        <f t="shared" si="14"/>
        <v>2.5</v>
      </c>
      <c r="AO55" s="48" t="str">
        <f t="shared" si="15"/>
        <v/>
      </c>
      <c r="AP55" s="48" t="str">
        <f t="shared" si="16"/>
        <v/>
      </c>
      <c r="AQ55" s="48" t="str">
        <f t="shared" si="17"/>
        <v/>
      </c>
      <c r="AR55" s="48" t="str">
        <f t="shared" si="18"/>
        <v/>
      </c>
      <c r="AS55" s="48" t="str">
        <f t="shared" si="19"/>
        <v/>
      </c>
      <c r="AT55" s="48" t="str">
        <f t="shared" si="20"/>
        <v/>
      </c>
      <c r="AU55" s="48">
        <f t="shared" si="21"/>
        <v>10</v>
      </c>
      <c r="AV55" s="48" t="str">
        <f t="shared" si="22"/>
        <v/>
      </c>
      <c r="AW55" s="48" t="s">
        <v>442</v>
      </c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 s="21"/>
      <c r="CR55" s="21" t="str">
        <f t="shared" si="24"/>
        <v/>
      </c>
    </row>
    <row r="56" spans="2:96" x14ac:dyDescent="0.3">
      <c r="B56" s="48">
        <v>1999</v>
      </c>
      <c r="C56" s="48" t="s">
        <v>96</v>
      </c>
      <c r="D56" s="48" t="str">
        <f t="shared" si="1"/>
        <v>9000101924</v>
      </c>
      <c r="E56" s="48" t="s">
        <v>327</v>
      </c>
      <c r="F56" s="48" t="s">
        <v>452</v>
      </c>
      <c r="G56" s="48">
        <v>4</v>
      </c>
      <c r="H56" s="48">
        <v>4</v>
      </c>
      <c r="I56" s="48">
        <v>4</v>
      </c>
      <c r="J56" s="48"/>
      <c r="K56" s="48"/>
      <c r="L56" s="48"/>
      <c r="M56" s="48"/>
      <c r="N56" s="48"/>
      <c r="O56" s="48"/>
      <c r="P56" s="48"/>
      <c r="Q56" s="48"/>
      <c r="R56" s="48">
        <v>3</v>
      </c>
      <c r="S56" s="48">
        <v>3</v>
      </c>
      <c r="T56" s="48"/>
      <c r="U56" s="48"/>
      <c r="V56" s="48"/>
      <c r="W56" s="48"/>
      <c r="X56" s="48"/>
      <c r="Y56" s="48"/>
      <c r="Z56" s="48">
        <v>4</v>
      </c>
      <c r="AA56" s="48"/>
      <c r="AB56" s="48">
        <f t="shared" si="2"/>
        <v>10</v>
      </c>
      <c r="AC56" s="48">
        <f t="shared" si="3"/>
        <v>10</v>
      </c>
      <c r="AD56" s="48">
        <f t="shared" si="4"/>
        <v>10</v>
      </c>
      <c r="AE56" s="48" t="str">
        <f t="shared" si="5"/>
        <v/>
      </c>
      <c r="AF56" s="48" t="str">
        <f t="shared" si="6"/>
        <v/>
      </c>
      <c r="AG56" s="48" t="str">
        <f t="shared" si="7"/>
        <v/>
      </c>
      <c r="AH56" s="48" t="str">
        <f t="shared" si="8"/>
        <v/>
      </c>
      <c r="AI56" s="48" t="str">
        <f t="shared" si="9"/>
        <v/>
      </c>
      <c r="AJ56" s="48" t="str">
        <f t="shared" si="10"/>
        <v/>
      </c>
      <c r="AK56" s="48" t="str">
        <f t="shared" si="11"/>
        <v/>
      </c>
      <c r="AL56" s="48" t="str">
        <f t="shared" si="12"/>
        <v/>
      </c>
      <c r="AM56" s="48">
        <f t="shared" si="13"/>
        <v>1.875</v>
      </c>
      <c r="AN56" s="48">
        <f t="shared" si="14"/>
        <v>1.875</v>
      </c>
      <c r="AO56" s="48" t="str">
        <f t="shared" si="15"/>
        <v/>
      </c>
      <c r="AP56" s="48" t="str">
        <f t="shared" si="16"/>
        <v/>
      </c>
      <c r="AQ56" s="48" t="str">
        <f t="shared" si="17"/>
        <v/>
      </c>
      <c r="AR56" s="48" t="str">
        <f t="shared" si="18"/>
        <v/>
      </c>
      <c r="AS56" s="48" t="str">
        <f t="shared" si="19"/>
        <v/>
      </c>
      <c r="AT56" s="48" t="str">
        <f t="shared" si="20"/>
        <v/>
      </c>
      <c r="AU56" s="48">
        <f t="shared" si="21"/>
        <v>10</v>
      </c>
      <c r="AV56" s="48" t="str">
        <f t="shared" si="22"/>
        <v/>
      </c>
      <c r="AW56" s="48" t="s">
        <v>442</v>
      </c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 s="21"/>
      <c r="CR56" s="21" t="str">
        <f t="shared" si="24"/>
        <v/>
      </c>
    </row>
    <row r="57" spans="2:96" x14ac:dyDescent="0.3">
      <c r="B57" s="48">
        <v>1999</v>
      </c>
      <c r="C57" s="48" t="s">
        <v>97</v>
      </c>
      <c r="D57" s="48" t="str">
        <f t="shared" si="1"/>
        <v>9000102326</v>
      </c>
      <c r="E57" s="48" t="s">
        <v>327</v>
      </c>
      <c r="F57" s="48" t="s">
        <v>516</v>
      </c>
      <c r="G57" s="48"/>
      <c r="H57" s="48"/>
      <c r="I57" s="48"/>
      <c r="J57" s="48">
        <v>4</v>
      </c>
      <c r="K57" s="48">
        <v>3</v>
      </c>
      <c r="L57" s="48">
        <v>3</v>
      </c>
      <c r="M57" s="48">
        <v>3</v>
      </c>
      <c r="N57" s="48">
        <v>3</v>
      </c>
      <c r="O57" s="48">
        <v>3</v>
      </c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 t="str">
        <f t="shared" si="2"/>
        <v/>
      </c>
      <c r="AC57" s="48" t="str">
        <f t="shared" si="3"/>
        <v/>
      </c>
      <c r="AD57" s="48" t="str">
        <f t="shared" si="4"/>
        <v/>
      </c>
      <c r="AE57" s="48">
        <f t="shared" si="5"/>
        <v>4</v>
      </c>
      <c r="AF57" s="48">
        <f t="shared" si="6"/>
        <v>3</v>
      </c>
      <c r="AG57" s="48">
        <f t="shared" si="7"/>
        <v>2.25</v>
      </c>
      <c r="AH57" s="48">
        <f t="shared" si="8"/>
        <v>2.25</v>
      </c>
      <c r="AI57" s="48">
        <f t="shared" si="9"/>
        <v>2.25</v>
      </c>
      <c r="AJ57" s="48">
        <f t="shared" si="10"/>
        <v>2.25</v>
      </c>
      <c r="AK57" s="48" t="str">
        <f t="shared" si="11"/>
        <v/>
      </c>
      <c r="AL57" s="48" t="str">
        <f t="shared" si="12"/>
        <v/>
      </c>
      <c r="AM57" s="48" t="str">
        <f t="shared" si="13"/>
        <v/>
      </c>
      <c r="AN57" s="48" t="str">
        <f t="shared" si="14"/>
        <v/>
      </c>
      <c r="AO57" s="48" t="str">
        <f t="shared" si="15"/>
        <v/>
      </c>
      <c r="AP57" s="48" t="str">
        <f t="shared" si="16"/>
        <v/>
      </c>
      <c r="AQ57" s="48" t="str">
        <f t="shared" si="17"/>
        <v/>
      </c>
      <c r="AR57" s="48" t="str">
        <f t="shared" si="18"/>
        <v/>
      </c>
      <c r="AS57" s="48" t="str">
        <f t="shared" si="19"/>
        <v/>
      </c>
      <c r="AT57" s="48" t="str">
        <f t="shared" si="20"/>
        <v/>
      </c>
      <c r="AU57" s="48" t="str">
        <f t="shared" si="21"/>
        <v/>
      </c>
      <c r="AV57" s="48" t="str">
        <f t="shared" si="22"/>
        <v/>
      </c>
      <c r="AW57" s="48" t="s">
        <v>442</v>
      </c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</row>
    <row r="58" spans="2:96" x14ac:dyDescent="0.3">
      <c r="B58" s="48">
        <v>1999</v>
      </c>
      <c r="C58" s="48" t="s">
        <v>97</v>
      </c>
      <c r="D58" s="48" t="str">
        <f t="shared" si="1"/>
        <v>9000101725</v>
      </c>
      <c r="E58" s="48" t="s">
        <v>327</v>
      </c>
      <c r="F58" s="48" t="s">
        <v>325</v>
      </c>
      <c r="G58" s="48"/>
      <c r="H58" s="48"/>
      <c r="I58" s="48"/>
      <c r="J58" s="48">
        <v>3</v>
      </c>
      <c r="K58" s="48">
        <v>4</v>
      </c>
      <c r="L58" s="48">
        <v>4</v>
      </c>
      <c r="M58" s="48">
        <v>4</v>
      </c>
      <c r="N58" s="48">
        <v>3</v>
      </c>
      <c r="O58" s="48">
        <v>3</v>
      </c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 t="str">
        <f t="shared" si="2"/>
        <v/>
      </c>
      <c r="AC58" s="48" t="str">
        <f t="shared" si="3"/>
        <v/>
      </c>
      <c r="AD58" s="48" t="str">
        <f t="shared" si="4"/>
        <v/>
      </c>
      <c r="AE58" s="48">
        <f t="shared" si="5"/>
        <v>3</v>
      </c>
      <c r="AF58" s="48">
        <f t="shared" si="6"/>
        <v>4</v>
      </c>
      <c r="AG58" s="48">
        <f t="shared" si="7"/>
        <v>3</v>
      </c>
      <c r="AH58" s="48">
        <f t="shared" si="8"/>
        <v>3</v>
      </c>
      <c r="AI58" s="48">
        <f t="shared" si="9"/>
        <v>2.25</v>
      </c>
      <c r="AJ58" s="48">
        <f t="shared" si="10"/>
        <v>2.25</v>
      </c>
      <c r="AK58" s="48" t="str">
        <f t="shared" si="11"/>
        <v/>
      </c>
      <c r="AL58" s="48" t="str">
        <f t="shared" si="12"/>
        <v/>
      </c>
      <c r="AM58" s="48" t="str">
        <f t="shared" si="13"/>
        <v/>
      </c>
      <c r="AN58" s="48" t="str">
        <f t="shared" si="14"/>
        <v/>
      </c>
      <c r="AO58" s="48" t="str">
        <f t="shared" si="15"/>
        <v/>
      </c>
      <c r="AP58" s="48" t="str">
        <f t="shared" si="16"/>
        <v/>
      </c>
      <c r="AQ58" s="48" t="str">
        <f t="shared" si="17"/>
        <v/>
      </c>
      <c r="AR58" s="48" t="str">
        <f t="shared" si="18"/>
        <v/>
      </c>
      <c r="AS58" s="48" t="str">
        <f t="shared" si="19"/>
        <v/>
      </c>
      <c r="AT58" s="48" t="str">
        <f t="shared" si="20"/>
        <v/>
      </c>
      <c r="AU58" s="48" t="str">
        <f t="shared" si="21"/>
        <v/>
      </c>
      <c r="AV58" s="48" t="str">
        <f t="shared" si="22"/>
        <v/>
      </c>
      <c r="AW58" s="48" t="s">
        <v>442</v>
      </c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</row>
    <row r="59" spans="2:96" x14ac:dyDescent="0.3">
      <c r="B59" s="48">
        <v>1999</v>
      </c>
      <c r="C59" s="48" t="s">
        <v>22</v>
      </c>
      <c r="D59" s="48" t="str">
        <f t="shared" si="1"/>
        <v>9000100013</v>
      </c>
      <c r="E59" s="48" t="s">
        <v>327</v>
      </c>
      <c r="F59" s="48" t="s">
        <v>343</v>
      </c>
      <c r="G59" s="48"/>
      <c r="H59" s="48"/>
      <c r="I59" s="48"/>
      <c r="J59" s="48"/>
      <c r="K59" s="48"/>
      <c r="L59" s="48"/>
      <c r="M59" s="48"/>
      <c r="N59" s="48"/>
      <c r="O59" s="48"/>
      <c r="P59" s="48">
        <v>4</v>
      </c>
      <c r="Q59" s="48">
        <v>3</v>
      </c>
      <c r="R59" s="48"/>
      <c r="S59" s="48"/>
      <c r="T59" s="48">
        <v>3</v>
      </c>
      <c r="U59" s="48"/>
      <c r="V59" s="48">
        <v>4</v>
      </c>
      <c r="W59" s="48"/>
      <c r="X59" s="48"/>
      <c r="Y59" s="48"/>
      <c r="Z59" s="48"/>
      <c r="AA59" s="48"/>
      <c r="AB59" s="48" t="str">
        <f t="shared" si="2"/>
        <v/>
      </c>
      <c r="AC59" s="48" t="str">
        <f t="shared" si="3"/>
        <v/>
      </c>
      <c r="AD59" s="48" t="str">
        <f t="shared" si="4"/>
        <v/>
      </c>
      <c r="AE59" s="48" t="str">
        <f t="shared" si="5"/>
        <v/>
      </c>
      <c r="AF59" s="48" t="str">
        <f t="shared" si="6"/>
        <v/>
      </c>
      <c r="AG59" s="48" t="str">
        <f t="shared" si="7"/>
        <v/>
      </c>
      <c r="AH59" s="48" t="str">
        <f t="shared" si="8"/>
        <v/>
      </c>
      <c r="AI59" s="48" t="str">
        <f t="shared" si="9"/>
        <v/>
      </c>
      <c r="AJ59" s="48" t="str">
        <f t="shared" si="10"/>
        <v/>
      </c>
      <c r="AK59" s="48">
        <f t="shared" si="11"/>
        <v>10</v>
      </c>
      <c r="AL59" s="48">
        <f t="shared" si="12"/>
        <v>7.5</v>
      </c>
      <c r="AM59" s="48" t="str">
        <f t="shared" si="13"/>
        <v/>
      </c>
      <c r="AN59" s="48" t="str">
        <f t="shared" si="14"/>
        <v/>
      </c>
      <c r="AO59" s="48">
        <f t="shared" si="15"/>
        <v>0.9375</v>
      </c>
      <c r="AP59" s="48" t="str">
        <f t="shared" si="16"/>
        <v/>
      </c>
      <c r="AQ59" s="48">
        <f t="shared" si="17"/>
        <v>1.25</v>
      </c>
      <c r="AR59" s="48" t="str">
        <f t="shared" si="18"/>
        <v/>
      </c>
      <c r="AS59" s="48" t="str">
        <f t="shared" si="19"/>
        <v/>
      </c>
      <c r="AT59" s="48" t="str">
        <f t="shared" si="20"/>
        <v/>
      </c>
      <c r="AU59" s="48" t="str">
        <f t="shared" si="21"/>
        <v/>
      </c>
      <c r="AV59" s="48" t="str">
        <f t="shared" si="22"/>
        <v/>
      </c>
      <c r="AW59" s="48" t="s">
        <v>442</v>
      </c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</row>
    <row r="60" spans="2:96" x14ac:dyDescent="0.3">
      <c r="B60" s="62">
        <v>1999</v>
      </c>
      <c r="C60" s="48" t="s">
        <v>96</v>
      </c>
      <c r="D60" s="66" t="str">
        <f t="shared" si="1"/>
        <v>9000100013</v>
      </c>
      <c r="E60" s="66" t="s">
        <v>334</v>
      </c>
      <c r="F60" s="66" t="s">
        <v>339</v>
      </c>
      <c r="G60" s="67">
        <v>4</v>
      </c>
      <c r="H60" s="67">
        <v>1</v>
      </c>
      <c r="I60" s="67">
        <v>4</v>
      </c>
      <c r="J60" s="66"/>
      <c r="K60" s="66"/>
      <c r="L60" s="66"/>
      <c r="M60" s="66"/>
      <c r="N60" s="66"/>
      <c r="O60" s="66"/>
      <c r="P60" s="66"/>
      <c r="Q60" s="66"/>
      <c r="R60" s="67">
        <v>4</v>
      </c>
      <c r="S60" s="67">
        <v>4</v>
      </c>
      <c r="T60" s="66"/>
      <c r="U60" s="66"/>
      <c r="V60" s="66"/>
      <c r="W60" s="66"/>
      <c r="X60" s="66"/>
      <c r="Y60" s="66"/>
      <c r="Z60" s="67">
        <v>1</v>
      </c>
      <c r="AA60" s="66"/>
      <c r="AB60" s="66">
        <f t="shared" si="2"/>
        <v>10</v>
      </c>
      <c r="AC60" s="66">
        <f t="shared" si="3"/>
        <v>2.5</v>
      </c>
      <c r="AD60" s="66">
        <f t="shared" si="4"/>
        <v>10</v>
      </c>
      <c r="AE60" s="66" t="str">
        <f t="shared" si="5"/>
        <v/>
      </c>
      <c r="AF60" s="66" t="str">
        <f t="shared" si="6"/>
        <v/>
      </c>
      <c r="AG60" s="66" t="str">
        <f t="shared" si="7"/>
        <v/>
      </c>
      <c r="AH60" s="66" t="str">
        <f t="shared" si="8"/>
        <v/>
      </c>
      <c r="AI60" s="66" t="str">
        <f t="shared" si="9"/>
        <v/>
      </c>
      <c r="AJ60" s="66" t="str">
        <f t="shared" si="10"/>
        <v/>
      </c>
      <c r="AK60" s="66" t="str">
        <f t="shared" si="11"/>
        <v/>
      </c>
      <c r="AL60" s="66" t="str">
        <f t="shared" si="12"/>
        <v/>
      </c>
      <c r="AM60" s="66">
        <f t="shared" si="13"/>
        <v>2.5</v>
      </c>
      <c r="AN60" s="66">
        <f t="shared" si="14"/>
        <v>2.5</v>
      </c>
      <c r="AO60" s="66" t="str">
        <f t="shared" si="15"/>
        <v/>
      </c>
      <c r="AP60" s="66" t="str">
        <f t="shared" si="16"/>
        <v/>
      </c>
      <c r="AQ60" s="66" t="str">
        <f t="shared" si="17"/>
        <v/>
      </c>
      <c r="AR60" s="66" t="str">
        <f t="shared" si="18"/>
        <v/>
      </c>
      <c r="AS60" s="66" t="str">
        <f t="shared" si="19"/>
        <v/>
      </c>
      <c r="AT60" s="66" t="str">
        <f t="shared" si="20"/>
        <v/>
      </c>
      <c r="AU60" s="66">
        <f t="shared" si="21"/>
        <v>2.5</v>
      </c>
      <c r="AV60" s="66" t="str">
        <f t="shared" si="22"/>
        <v/>
      </c>
      <c r="AW60" s="66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</row>
    <row r="61" spans="2:96" x14ac:dyDescent="0.3">
      <c r="B61" s="62">
        <v>1999</v>
      </c>
      <c r="C61" s="48" t="s">
        <v>97</v>
      </c>
      <c r="D61" s="48" t="str">
        <f t="shared" si="1"/>
        <v>9000100013</v>
      </c>
      <c r="E61" s="48" t="s">
        <v>334</v>
      </c>
      <c r="F61" s="48" t="s">
        <v>339</v>
      </c>
      <c r="G61" s="48"/>
      <c r="H61" s="48"/>
      <c r="I61" s="48"/>
      <c r="J61" s="62">
        <v>1</v>
      </c>
      <c r="K61" s="62">
        <v>2</v>
      </c>
      <c r="L61" s="62">
        <v>4</v>
      </c>
      <c r="M61" s="62">
        <v>2</v>
      </c>
      <c r="N61" s="62">
        <v>4</v>
      </c>
      <c r="O61" s="62">
        <v>2</v>
      </c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 t="str">
        <f t="shared" si="2"/>
        <v/>
      </c>
      <c r="AC61" s="48" t="str">
        <f t="shared" si="3"/>
        <v/>
      </c>
      <c r="AD61" s="48" t="str">
        <f t="shared" si="4"/>
        <v/>
      </c>
      <c r="AE61" s="48">
        <f t="shared" si="5"/>
        <v>1</v>
      </c>
      <c r="AF61" s="48">
        <f t="shared" si="6"/>
        <v>2</v>
      </c>
      <c r="AG61" s="48">
        <f t="shared" si="7"/>
        <v>3</v>
      </c>
      <c r="AH61" s="48">
        <f t="shared" si="8"/>
        <v>1.5</v>
      </c>
      <c r="AI61" s="48">
        <f t="shared" si="9"/>
        <v>3</v>
      </c>
      <c r="AJ61" s="48">
        <f t="shared" si="10"/>
        <v>1.5</v>
      </c>
      <c r="AK61" s="48" t="str">
        <f t="shared" si="11"/>
        <v/>
      </c>
      <c r="AL61" s="48" t="str">
        <f t="shared" si="12"/>
        <v/>
      </c>
      <c r="AM61" s="48" t="str">
        <f t="shared" si="13"/>
        <v/>
      </c>
      <c r="AN61" s="48" t="str">
        <f t="shared" si="14"/>
        <v/>
      </c>
      <c r="AO61" s="48" t="str">
        <f t="shared" si="15"/>
        <v/>
      </c>
      <c r="AP61" s="48" t="str">
        <f t="shared" si="16"/>
        <v/>
      </c>
      <c r="AQ61" s="48" t="str">
        <f t="shared" si="17"/>
        <v/>
      </c>
      <c r="AR61" s="48" t="str">
        <f t="shared" si="18"/>
        <v/>
      </c>
      <c r="AS61" s="48" t="str">
        <f t="shared" si="19"/>
        <v/>
      </c>
      <c r="AT61" s="48" t="str">
        <f t="shared" si="20"/>
        <v/>
      </c>
      <c r="AU61" s="48" t="str">
        <f t="shared" si="21"/>
        <v/>
      </c>
      <c r="AV61" s="48" t="str">
        <f t="shared" si="22"/>
        <v/>
      </c>
      <c r="AW61" s="48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</row>
    <row r="62" spans="2:96" x14ac:dyDescent="0.3">
      <c r="B62" s="62">
        <v>1999</v>
      </c>
      <c r="C62" s="48" t="s">
        <v>98</v>
      </c>
      <c r="D62" s="48" t="str">
        <f t="shared" si="1"/>
        <v>9000100013</v>
      </c>
      <c r="E62" s="48" t="s">
        <v>334</v>
      </c>
      <c r="F62" s="48" t="s">
        <v>339</v>
      </c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62">
        <v>4</v>
      </c>
      <c r="V62" s="48"/>
      <c r="W62" s="62">
        <v>4</v>
      </c>
      <c r="X62" s="62">
        <v>4</v>
      </c>
      <c r="Y62" s="62">
        <v>2</v>
      </c>
      <c r="Z62" s="48"/>
      <c r="AA62" s="48"/>
      <c r="AB62" s="48" t="str">
        <f t="shared" si="2"/>
        <v/>
      </c>
      <c r="AC62" s="48" t="str">
        <f t="shared" si="3"/>
        <v/>
      </c>
      <c r="AD62" s="48" t="str">
        <f t="shared" si="4"/>
        <v/>
      </c>
      <c r="AE62" s="48" t="str">
        <f t="shared" si="5"/>
        <v/>
      </c>
      <c r="AF62" s="48" t="str">
        <f t="shared" si="6"/>
        <v/>
      </c>
      <c r="AG62" s="48" t="str">
        <f t="shared" si="7"/>
        <v/>
      </c>
      <c r="AH62" s="48" t="str">
        <f t="shared" si="8"/>
        <v/>
      </c>
      <c r="AI62" s="48" t="str">
        <f t="shared" si="9"/>
        <v/>
      </c>
      <c r="AJ62" s="48" t="str">
        <f t="shared" si="10"/>
        <v/>
      </c>
      <c r="AK62" s="48" t="str">
        <f t="shared" si="11"/>
        <v/>
      </c>
      <c r="AL62" s="48" t="str">
        <f t="shared" si="12"/>
        <v/>
      </c>
      <c r="AM62" s="48" t="str">
        <f t="shared" si="13"/>
        <v/>
      </c>
      <c r="AN62" s="48" t="str">
        <f t="shared" si="14"/>
        <v/>
      </c>
      <c r="AO62" s="48" t="str">
        <f t="shared" si="15"/>
        <v/>
      </c>
      <c r="AP62" s="48">
        <f t="shared" si="16"/>
        <v>1.25</v>
      </c>
      <c r="AQ62" s="48" t="str">
        <f t="shared" si="17"/>
        <v/>
      </c>
      <c r="AR62" s="48">
        <f t="shared" si="18"/>
        <v>1.25</v>
      </c>
      <c r="AS62" s="48">
        <f t="shared" si="19"/>
        <v>2.5</v>
      </c>
      <c r="AT62" s="48">
        <f t="shared" si="20"/>
        <v>1.25</v>
      </c>
      <c r="AU62" s="48" t="str">
        <f t="shared" si="21"/>
        <v/>
      </c>
      <c r="AV62" s="48" t="str">
        <f t="shared" si="22"/>
        <v/>
      </c>
      <c r="AW62" s="48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</row>
    <row r="63" spans="2:96" x14ac:dyDescent="0.3">
      <c r="B63" s="62">
        <v>1999</v>
      </c>
      <c r="C63" s="48" t="s">
        <v>96</v>
      </c>
      <c r="D63" s="48" t="str">
        <f t="shared" si="1"/>
        <v>9000100013</v>
      </c>
      <c r="E63" s="48" t="s">
        <v>327</v>
      </c>
      <c r="F63" s="48" t="s">
        <v>343</v>
      </c>
      <c r="G63" s="62">
        <v>1</v>
      </c>
      <c r="H63" s="62">
        <v>2</v>
      </c>
      <c r="I63" s="62">
        <v>1</v>
      </c>
      <c r="J63" s="48"/>
      <c r="K63" s="48"/>
      <c r="L63" s="48"/>
      <c r="M63" s="48"/>
      <c r="N63" s="48"/>
      <c r="O63" s="48"/>
      <c r="P63" s="48"/>
      <c r="Q63" s="48"/>
      <c r="R63" s="62">
        <v>3</v>
      </c>
      <c r="S63" s="62">
        <v>3</v>
      </c>
      <c r="T63" s="48"/>
      <c r="U63" s="48"/>
      <c r="V63" s="48"/>
      <c r="W63" s="48"/>
      <c r="X63" s="48"/>
      <c r="Y63" s="48"/>
      <c r="Z63" s="62">
        <v>3</v>
      </c>
      <c r="AA63" s="48"/>
      <c r="AB63" s="48">
        <f t="shared" si="2"/>
        <v>2.5</v>
      </c>
      <c r="AC63" s="48">
        <f t="shared" si="3"/>
        <v>5</v>
      </c>
      <c r="AD63" s="48">
        <f t="shared" si="4"/>
        <v>2.5</v>
      </c>
      <c r="AE63" s="48" t="str">
        <f t="shared" si="5"/>
        <v/>
      </c>
      <c r="AF63" s="48" t="str">
        <f t="shared" si="6"/>
        <v/>
      </c>
      <c r="AG63" s="48" t="str">
        <f t="shared" si="7"/>
        <v/>
      </c>
      <c r="AH63" s="48" t="str">
        <f t="shared" si="8"/>
        <v/>
      </c>
      <c r="AI63" s="48" t="str">
        <f t="shared" si="9"/>
        <v/>
      </c>
      <c r="AJ63" s="48" t="str">
        <f t="shared" si="10"/>
        <v/>
      </c>
      <c r="AK63" s="48" t="str">
        <f t="shared" si="11"/>
        <v/>
      </c>
      <c r="AL63" s="48" t="str">
        <f t="shared" si="12"/>
        <v/>
      </c>
      <c r="AM63" s="48">
        <f t="shared" si="13"/>
        <v>1.875</v>
      </c>
      <c r="AN63" s="48">
        <f t="shared" si="14"/>
        <v>1.875</v>
      </c>
      <c r="AO63" s="48" t="str">
        <f t="shared" si="15"/>
        <v/>
      </c>
      <c r="AP63" s="48" t="str">
        <f t="shared" si="16"/>
        <v/>
      </c>
      <c r="AQ63" s="48" t="str">
        <f t="shared" si="17"/>
        <v/>
      </c>
      <c r="AR63" s="48" t="str">
        <f t="shared" si="18"/>
        <v/>
      </c>
      <c r="AS63" s="48" t="str">
        <f t="shared" si="19"/>
        <v/>
      </c>
      <c r="AT63" s="48" t="str">
        <f t="shared" si="20"/>
        <v/>
      </c>
      <c r="AU63" s="48">
        <f t="shared" si="21"/>
        <v>7.5</v>
      </c>
      <c r="AV63" s="48" t="str">
        <f t="shared" si="22"/>
        <v/>
      </c>
      <c r="AW63" s="48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</row>
    <row r="64" spans="2:96" x14ac:dyDescent="0.3">
      <c r="B64" s="62">
        <v>1999</v>
      </c>
      <c r="C64" s="48" t="s">
        <v>97</v>
      </c>
      <c r="D64" s="48" t="str">
        <f t="shared" si="1"/>
        <v>9000100013</v>
      </c>
      <c r="E64" s="48" t="s">
        <v>327</v>
      </c>
      <c r="F64" s="48" t="s">
        <v>343</v>
      </c>
      <c r="G64" s="48"/>
      <c r="H64" s="48"/>
      <c r="I64" s="48"/>
      <c r="J64" s="62">
        <v>1</v>
      </c>
      <c r="K64" s="62">
        <v>1</v>
      </c>
      <c r="L64" s="62">
        <v>1</v>
      </c>
      <c r="M64" s="62">
        <v>2</v>
      </c>
      <c r="N64" s="62">
        <v>2</v>
      </c>
      <c r="O64" s="62">
        <v>3</v>
      </c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 t="str">
        <f t="shared" si="2"/>
        <v/>
      </c>
      <c r="AC64" s="48" t="str">
        <f t="shared" si="3"/>
        <v/>
      </c>
      <c r="AD64" s="48" t="str">
        <f t="shared" si="4"/>
        <v/>
      </c>
      <c r="AE64" s="48">
        <f t="shared" si="5"/>
        <v>1</v>
      </c>
      <c r="AF64" s="48">
        <f t="shared" si="6"/>
        <v>1</v>
      </c>
      <c r="AG64" s="48">
        <f t="shared" si="7"/>
        <v>0.75</v>
      </c>
      <c r="AH64" s="48">
        <f t="shared" si="8"/>
        <v>1.5</v>
      </c>
      <c r="AI64" s="48">
        <f t="shared" si="9"/>
        <v>1.5</v>
      </c>
      <c r="AJ64" s="48">
        <f t="shared" si="10"/>
        <v>2.25</v>
      </c>
      <c r="AK64" s="48" t="str">
        <f t="shared" si="11"/>
        <v/>
      </c>
      <c r="AL64" s="48" t="str">
        <f t="shared" si="12"/>
        <v/>
      </c>
      <c r="AM64" s="48" t="str">
        <f t="shared" si="13"/>
        <v/>
      </c>
      <c r="AN64" s="48" t="str">
        <f t="shared" si="14"/>
        <v/>
      </c>
      <c r="AO64" s="48" t="str">
        <f t="shared" si="15"/>
        <v/>
      </c>
      <c r="AP64" s="48" t="str">
        <f t="shared" si="16"/>
        <v/>
      </c>
      <c r="AQ64" s="48" t="str">
        <f t="shared" si="17"/>
        <v/>
      </c>
      <c r="AR64" s="48" t="str">
        <f t="shared" si="18"/>
        <v/>
      </c>
      <c r="AS64" s="48" t="str">
        <f t="shared" si="19"/>
        <v/>
      </c>
      <c r="AT64" s="48" t="str">
        <f t="shared" si="20"/>
        <v/>
      </c>
      <c r="AU64" s="48" t="str">
        <f t="shared" si="21"/>
        <v/>
      </c>
      <c r="AV64" s="48" t="str">
        <f t="shared" si="22"/>
        <v/>
      </c>
      <c r="AW64" s="48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</row>
    <row r="65" spans="2:96" x14ac:dyDescent="0.3">
      <c r="B65" s="62">
        <v>1999</v>
      </c>
      <c r="C65" s="48" t="s">
        <v>98</v>
      </c>
      <c r="D65" s="48" t="str">
        <f t="shared" si="1"/>
        <v>9000100013</v>
      </c>
      <c r="E65" s="48" t="s">
        <v>327</v>
      </c>
      <c r="F65" s="48" t="s">
        <v>343</v>
      </c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62">
        <v>2</v>
      </c>
      <c r="V65" s="48"/>
      <c r="W65" s="62">
        <v>4</v>
      </c>
      <c r="X65" s="62">
        <v>1</v>
      </c>
      <c r="Y65" s="62">
        <v>2</v>
      </c>
      <c r="Z65" s="48"/>
      <c r="AA65" s="48"/>
      <c r="AB65" s="48" t="str">
        <f t="shared" si="2"/>
        <v/>
      </c>
      <c r="AC65" s="48" t="str">
        <f t="shared" si="3"/>
        <v/>
      </c>
      <c r="AD65" s="48" t="str">
        <f t="shared" si="4"/>
        <v/>
      </c>
      <c r="AE65" s="48" t="str">
        <f t="shared" si="5"/>
        <v/>
      </c>
      <c r="AF65" s="48" t="str">
        <f t="shared" si="6"/>
        <v/>
      </c>
      <c r="AG65" s="48" t="str">
        <f t="shared" si="7"/>
        <v/>
      </c>
      <c r="AH65" s="48" t="str">
        <f t="shared" si="8"/>
        <v/>
      </c>
      <c r="AI65" s="48" t="str">
        <f t="shared" si="9"/>
        <v/>
      </c>
      <c r="AJ65" s="48" t="str">
        <f t="shared" si="10"/>
        <v/>
      </c>
      <c r="AK65" s="48" t="str">
        <f t="shared" si="11"/>
        <v/>
      </c>
      <c r="AL65" s="48" t="str">
        <f t="shared" si="12"/>
        <v/>
      </c>
      <c r="AM65" s="48" t="str">
        <f t="shared" si="13"/>
        <v/>
      </c>
      <c r="AN65" s="48" t="str">
        <f t="shared" si="14"/>
        <v/>
      </c>
      <c r="AO65" s="48" t="str">
        <f t="shared" si="15"/>
        <v/>
      </c>
      <c r="AP65" s="48">
        <f t="shared" si="16"/>
        <v>0.625</v>
      </c>
      <c r="AQ65" s="48" t="str">
        <f t="shared" si="17"/>
        <v/>
      </c>
      <c r="AR65" s="48">
        <f t="shared" si="18"/>
        <v>1.25</v>
      </c>
      <c r="AS65" s="48">
        <f t="shared" si="19"/>
        <v>0.625</v>
      </c>
      <c r="AT65" s="48">
        <f t="shared" si="20"/>
        <v>1.25</v>
      </c>
      <c r="AU65" s="48" t="str">
        <f t="shared" si="21"/>
        <v/>
      </c>
      <c r="AV65" s="48" t="str">
        <f t="shared" si="22"/>
        <v/>
      </c>
      <c r="AW65" s="48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</row>
    <row r="66" spans="2:96" x14ac:dyDescent="0.3">
      <c r="B66" s="62">
        <v>1999</v>
      </c>
      <c r="C66" s="48" t="s">
        <v>96</v>
      </c>
      <c r="D66" s="48" t="str">
        <f t="shared" si="1"/>
        <v>9000100013</v>
      </c>
      <c r="E66" s="48" t="s">
        <v>327</v>
      </c>
      <c r="F66" s="48" t="s">
        <v>343</v>
      </c>
      <c r="G66" s="62">
        <v>4</v>
      </c>
      <c r="H66" s="62">
        <v>2</v>
      </c>
      <c r="I66" s="62">
        <v>4</v>
      </c>
      <c r="J66" s="48"/>
      <c r="K66" s="48"/>
      <c r="L66" s="48"/>
      <c r="M66" s="48"/>
      <c r="N66" s="48"/>
      <c r="O66" s="48"/>
      <c r="P66" s="48"/>
      <c r="Q66" s="48"/>
      <c r="R66" s="62">
        <v>4</v>
      </c>
      <c r="S66" s="62">
        <v>2</v>
      </c>
      <c r="T66" s="48"/>
      <c r="U66" s="48"/>
      <c r="V66" s="48"/>
      <c r="W66" s="48"/>
      <c r="X66" s="48"/>
      <c r="Y66" s="48"/>
      <c r="Z66" s="62">
        <v>1</v>
      </c>
      <c r="AA66" s="48"/>
      <c r="AB66" s="48">
        <f t="shared" si="2"/>
        <v>10</v>
      </c>
      <c r="AC66" s="48">
        <f t="shared" si="3"/>
        <v>5</v>
      </c>
      <c r="AD66" s="48">
        <f t="shared" si="4"/>
        <v>10</v>
      </c>
      <c r="AE66" s="48" t="str">
        <f t="shared" si="5"/>
        <v/>
      </c>
      <c r="AF66" s="48" t="str">
        <f t="shared" si="6"/>
        <v/>
      </c>
      <c r="AG66" s="48" t="str">
        <f t="shared" si="7"/>
        <v/>
      </c>
      <c r="AH66" s="48" t="str">
        <f t="shared" si="8"/>
        <v/>
      </c>
      <c r="AI66" s="48" t="str">
        <f t="shared" si="9"/>
        <v/>
      </c>
      <c r="AJ66" s="48" t="str">
        <f t="shared" si="10"/>
        <v/>
      </c>
      <c r="AK66" s="48" t="str">
        <f t="shared" si="11"/>
        <v/>
      </c>
      <c r="AL66" s="48" t="str">
        <f t="shared" si="12"/>
        <v/>
      </c>
      <c r="AM66" s="48">
        <f t="shared" si="13"/>
        <v>2.5</v>
      </c>
      <c r="AN66" s="48">
        <f t="shared" si="14"/>
        <v>1.25</v>
      </c>
      <c r="AO66" s="48" t="str">
        <f t="shared" si="15"/>
        <v/>
      </c>
      <c r="AP66" s="48" t="str">
        <f t="shared" si="16"/>
        <v/>
      </c>
      <c r="AQ66" s="48" t="str">
        <f t="shared" si="17"/>
        <v/>
      </c>
      <c r="AR66" s="48" t="str">
        <f t="shared" si="18"/>
        <v/>
      </c>
      <c r="AS66" s="48" t="str">
        <f t="shared" si="19"/>
        <v/>
      </c>
      <c r="AT66" s="48" t="str">
        <f t="shared" si="20"/>
        <v/>
      </c>
      <c r="AU66" s="48">
        <f t="shared" si="21"/>
        <v>2.5</v>
      </c>
      <c r="AV66" s="48" t="str">
        <f t="shared" si="22"/>
        <v/>
      </c>
      <c r="AW66" s="48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</row>
    <row r="67" spans="2:96" x14ac:dyDescent="0.3">
      <c r="B67" s="62">
        <v>1999</v>
      </c>
      <c r="C67" s="48" t="s">
        <v>97</v>
      </c>
      <c r="D67" s="48" t="str">
        <f t="shared" si="1"/>
        <v>9000100013</v>
      </c>
      <c r="E67" s="48" t="s">
        <v>327</v>
      </c>
      <c r="F67" s="48" t="s">
        <v>343</v>
      </c>
      <c r="G67" s="48"/>
      <c r="H67" s="48"/>
      <c r="I67" s="48"/>
      <c r="J67" s="62">
        <v>4</v>
      </c>
      <c r="K67" s="62">
        <v>2</v>
      </c>
      <c r="L67" s="62">
        <v>4</v>
      </c>
      <c r="M67" s="62">
        <v>3</v>
      </c>
      <c r="N67" s="62">
        <v>4</v>
      </c>
      <c r="O67" s="62">
        <v>4</v>
      </c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 t="str">
        <f t="shared" si="2"/>
        <v/>
      </c>
      <c r="AC67" s="48" t="str">
        <f t="shared" si="3"/>
        <v/>
      </c>
      <c r="AD67" s="48" t="str">
        <f t="shared" si="4"/>
        <v/>
      </c>
      <c r="AE67" s="48">
        <f t="shared" si="5"/>
        <v>4</v>
      </c>
      <c r="AF67" s="48">
        <f t="shared" si="6"/>
        <v>2</v>
      </c>
      <c r="AG67" s="48">
        <f t="shared" si="7"/>
        <v>3</v>
      </c>
      <c r="AH67" s="48">
        <f t="shared" si="8"/>
        <v>2.25</v>
      </c>
      <c r="AI67" s="48">
        <f t="shared" si="9"/>
        <v>3</v>
      </c>
      <c r="AJ67" s="48">
        <f t="shared" si="10"/>
        <v>3</v>
      </c>
      <c r="AK67" s="48" t="str">
        <f t="shared" si="11"/>
        <v/>
      </c>
      <c r="AL67" s="48" t="str">
        <f t="shared" si="12"/>
        <v/>
      </c>
      <c r="AM67" s="48" t="str">
        <f t="shared" si="13"/>
        <v/>
      </c>
      <c r="AN67" s="48" t="str">
        <f t="shared" si="14"/>
        <v/>
      </c>
      <c r="AO67" s="48" t="str">
        <f t="shared" si="15"/>
        <v/>
      </c>
      <c r="AP67" s="48" t="str">
        <f t="shared" si="16"/>
        <v/>
      </c>
      <c r="AQ67" s="48" t="str">
        <f t="shared" si="17"/>
        <v/>
      </c>
      <c r="AR67" s="48" t="str">
        <f t="shared" si="18"/>
        <v/>
      </c>
      <c r="AS67" s="48" t="str">
        <f t="shared" si="19"/>
        <v/>
      </c>
      <c r="AT67" s="48" t="str">
        <f t="shared" si="20"/>
        <v/>
      </c>
      <c r="AU67" s="48" t="str">
        <f t="shared" si="21"/>
        <v/>
      </c>
      <c r="AV67" s="48" t="str">
        <f t="shared" si="22"/>
        <v/>
      </c>
      <c r="AW67" s="48"/>
      <c r="AY67" s="23" t="s">
        <v>25</v>
      </c>
      <c r="AZ67" s="63">
        <v>1998</v>
      </c>
      <c r="BB67" s="60" t="s">
        <v>635</v>
      </c>
      <c r="BC67" s="60"/>
      <c r="BE67" s="61" t="s">
        <v>638</v>
      </c>
    </row>
    <row r="68" spans="2:96" x14ac:dyDescent="0.3">
      <c r="B68" s="62">
        <v>1999</v>
      </c>
      <c r="C68" s="48" t="s">
        <v>98</v>
      </c>
      <c r="D68" s="48" t="str">
        <f t="shared" si="1"/>
        <v>9000100013</v>
      </c>
      <c r="E68" s="48" t="s">
        <v>327</v>
      </c>
      <c r="F68" s="48" t="s">
        <v>343</v>
      </c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62">
        <v>3</v>
      </c>
      <c r="V68" s="48"/>
      <c r="W68" s="62">
        <v>4</v>
      </c>
      <c r="X68" s="62">
        <v>4</v>
      </c>
      <c r="Y68" s="62">
        <v>4</v>
      </c>
      <c r="Z68" s="48"/>
      <c r="AA68" s="48"/>
      <c r="AB68" s="48" t="str">
        <f t="shared" si="2"/>
        <v/>
      </c>
      <c r="AC68" s="48" t="str">
        <f t="shared" si="3"/>
        <v/>
      </c>
      <c r="AD68" s="48" t="str">
        <f t="shared" si="4"/>
        <v/>
      </c>
      <c r="AE68" s="48" t="str">
        <f t="shared" si="5"/>
        <v/>
      </c>
      <c r="AF68" s="48" t="str">
        <f t="shared" si="6"/>
        <v/>
      </c>
      <c r="AG68" s="48" t="str">
        <f t="shared" si="7"/>
        <v/>
      </c>
      <c r="AH68" s="48" t="str">
        <f t="shared" si="8"/>
        <v/>
      </c>
      <c r="AI68" s="48" t="str">
        <f t="shared" si="9"/>
        <v/>
      </c>
      <c r="AJ68" s="48" t="str">
        <f t="shared" si="10"/>
        <v/>
      </c>
      <c r="AK68" s="48" t="str">
        <f t="shared" si="11"/>
        <v/>
      </c>
      <c r="AL68" s="48" t="str">
        <f t="shared" si="12"/>
        <v/>
      </c>
      <c r="AM68" s="48" t="str">
        <f t="shared" si="13"/>
        <v/>
      </c>
      <c r="AN68" s="48" t="str">
        <f t="shared" si="14"/>
        <v/>
      </c>
      <c r="AO68" s="48" t="str">
        <f t="shared" si="15"/>
        <v/>
      </c>
      <c r="AP68" s="48">
        <f t="shared" si="16"/>
        <v>0.9375</v>
      </c>
      <c r="AQ68" s="48" t="str">
        <f t="shared" si="17"/>
        <v/>
      </c>
      <c r="AR68" s="48">
        <f t="shared" si="18"/>
        <v>1.25</v>
      </c>
      <c r="AS68" s="48">
        <f t="shared" si="19"/>
        <v>2.5</v>
      </c>
      <c r="AT68" s="48">
        <f t="shared" si="20"/>
        <v>2.5</v>
      </c>
      <c r="AU68" s="48" t="str">
        <f t="shared" si="21"/>
        <v/>
      </c>
      <c r="AV68" s="48" t="str">
        <f t="shared" si="22"/>
        <v/>
      </c>
      <c r="AW68" s="48"/>
      <c r="AY68" s="23" t="s">
        <v>628</v>
      </c>
      <c r="AZ68" s="21" t="s">
        <v>634</v>
      </c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</row>
    <row r="69" spans="2:96" x14ac:dyDescent="0.3">
      <c r="B69" s="62">
        <v>1999</v>
      </c>
      <c r="C69" s="48" t="s">
        <v>96</v>
      </c>
      <c r="D69" s="48" t="str">
        <f t="shared" ref="D69:D140" si="25">LEFT(F69,10)</f>
        <v>9000100013</v>
      </c>
      <c r="E69" s="48" t="s">
        <v>296</v>
      </c>
      <c r="F69" s="48" t="s">
        <v>343</v>
      </c>
      <c r="G69" s="62">
        <v>3</v>
      </c>
      <c r="H69" s="62">
        <v>4</v>
      </c>
      <c r="I69" s="62">
        <v>1</v>
      </c>
      <c r="J69" s="48"/>
      <c r="K69" s="48"/>
      <c r="L69" s="48"/>
      <c r="M69" s="48"/>
      <c r="N69" s="48"/>
      <c r="O69" s="48"/>
      <c r="P69" s="48"/>
      <c r="Q69" s="48"/>
      <c r="R69" s="62">
        <v>4</v>
      </c>
      <c r="S69" s="62">
        <v>2</v>
      </c>
      <c r="T69" s="48"/>
      <c r="U69" s="48"/>
      <c r="V69" s="48"/>
      <c r="W69" s="48"/>
      <c r="X69" s="48"/>
      <c r="Y69" s="48"/>
      <c r="Z69" s="62">
        <v>3</v>
      </c>
      <c r="AA69" s="48"/>
      <c r="AB69" s="48">
        <f t="shared" ref="AB69:AB140" si="26">IF(G69="-","",IF(G69/4*AB$2=0, "",G69/4*AB$2))</f>
        <v>7.5</v>
      </c>
      <c r="AC69" s="48">
        <f t="shared" ref="AC69:AC140" si="27">IF(H69="-","",IF(H69/4*AC$2=0, "",H69/4*AC$2))</f>
        <v>10</v>
      </c>
      <c r="AD69" s="48">
        <f t="shared" ref="AD69:AD140" si="28">IF(I69="-","",IF(I69/4*AD$2=0, "",I69/4*AD$2))</f>
        <v>2.5</v>
      </c>
      <c r="AE69" s="48" t="str">
        <f t="shared" ref="AE69:AE140" si="29">IF(J69="-","",IF(J69/4*AE$2=0, "",J69/4*AE$2))</f>
        <v/>
      </c>
      <c r="AF69" s="48" t="str">
        <f t="shared" ref="AF69:AF140" si="30">IF(K69="-","",IF(K69/4*AF$2=0, "",K69/4*AF$2))</f>
        <v/>
      </c>
      <c r="AG69" s="48" t="str">
        <f t="shared" ref="AG69:AG140" si="31">IF(L69="-","",IF(L69/4*AG$2=0, "",L69/4*AG$2))</f>
        <v/>
      </c>
      <c r="AH69" s="48" t="str">
        <f t="shared" ref="AH69:AH140" si="32">IF(M69="-","",IF(M69/4*AH$2=0, "",M69/4*AH$2))</f>
        <v/>
      </c>
      <c r="AI69" s="48" t="str">
        <f t="shared" ref="AI69:AI140" si="33">IF(N69="-","",IF(N69/4*AI$2=0, "",N69/4*AI$2))</f>
        <v/>
      </c>
      <c r="AJ69" s="48" t="str">
        <f t="shared" ref="AJ69:AJ140" si="34">IF(O69="-","",IF(O69/4*AJ$2=0, "",O69/4*AJ$2))</f>
        <v/>
      </c>
      <c r="AK69" s="48" t="str">
        <f t="shared" ref="AK69:AK140" si="35">IF(P69="-","",IF(P69/4*AK$2=0, "",P69/4*AK$2))</f>
        <v/>
      </c>
      <c r="AL69" s="48" t="str">
        <f t="shared" ref="AL69:AL140" si="36">IF(Q69="-","",IF(Q69/4*AL$2=0, "",Q69/4*AL$2))</f>
        <v/>
      </c>
      <c r="AM69" s="48">
        <f t="shared" ref="AM69:AM140" si="37">IF(R69="-","",IF(R69/4*AM$2=0, "",R69/4*AM$2))</f>
        <v>2.5</v>
      </c>
      <c r="AN69" s="48">
        <f t="shared" ref="AN69:AN140" si="38">IF(S69="-","",IF(S69/4*AN$2=0, "",S69/4*AN$2))</f>
        <v>1.25</v>
      </c>
      <c r="AO69" s="48" t="str">
        <f t="shared" ref="AO69:AO140" si="39">IF(T69="-","",IF(T69/4*AO$2=0, "",T69/4*AO$2))</f>
        <v/>
      </c>
      <c r="AP69" s="48" t="str">
        <f t="shared" ref="AP69:AP140" si="40">IF(U69="-","",IF(U69/4*AP$2=0, "",U69/4*AP$2))</f>
        <v/>
      </c>
      <c r="AQ69" s="48" t="str">
        <f t="shared" ref="AQ69:AQ140" si="41">IF(V69="-","",IF(V69/4*AQ$2=0, "",V69/4*AQ$2))</f>
        <v/>
      </c>
      <c r="AR69" s="48" t="str">
        <f t="shared" ref="AR69:AR140" si="42">IF(W69="-","",IF(W69/4*AR$2=0, "",W69/4*AR$2))</f>
        <v/>
      </c>
      <c r="AS69" s="48" t="str">
        <f t="shared" ref="AS69:AS140" si="43">IF(X69="-","",IF(X69/4*AS$2=0, "",X69/4*AS$2))</f>
        <v/>
      </c>
      <c r="AT69" s="48" t="str">
        <f t="shared" ref="AT69:AT140" si="44">IF(Y69="-","",IF(Y69/4*AT$2=0, "",Y69/4*AT$2))</f>
        <v/>
      </c>
      <c r="AU69" s="48">
        <f t="shared" ref="AU69:AU140" si="45">IF(Z69="-","",IF(Z69/4*AU$2=0, "",Z69/4*AU$2))</f>
        <v>7.5</v>
      </c>
      <c r="AV69" s="48" t="str">
        <f t="shared" ref="AV69:AV140" si="46">IF(AA69="-","",IF(AA69/4*AV$2=0, "",AA69/4*AV$2))</f>
        <v/>
      </c>
      <c r="AW69" s="48"/>
      <c r="AZ69" s="1"/>
      <c r="BA69" s="1">
        <v>10</v>
      </c>
      <c r="BB69" s="1">
        <v>10</v>
      </c>
      <c r="BC69" s="1">
        <v>10</v>
      </c>
      <c r="BD69" s="1">
        <v>4</v>
      </c>
      <c r="BE69" s="1">
        <v>4</v>
      </c>
      <c r="BF69" s="1">
        <v>3</v>
      </c>
      <c r="BG69" s="1">
        <v>3</v>
      </c>
      <c r="BH69" s="1">
        <v>3</v>
      </c>
      <c r="BI69" s="1">
        <v>3</v>
      </c>
      <c r="BJ69" s="1">
        <v>10</v>
      </c>
      <c r="BK69" s="1">
        <v>10</v>
      </c>
      <c r="BL69" s="1">
        <v>2.5</v>
      </c>
      <c r="BM69" s="1">
        <v>2.5</v>
      </c>
      <c r="BN69" s="1">
        <v>1.25</v>
      </c>
      <c r="BO69" s="1">
        <v>1.25</v>
      </c>
      <c r="BP69" s="1">
        <v>1.25</v>
      </c>
      <c r="BQ69" s="1">
        <v>1.25</v>
      </c>
      <c r="BR69" s="1">
        <v>2.5</v>
      </c>
      <c r="BS69" s="1">
        <v>2.5</v>
      </c>
      <c r="BT69" s="1">
        <v>10</v>
      </c>
      <c r="BU69" s="1">
        <v>5</v>
      </c>
      <c r="BV69" s="1">
        <v>10</v>
      </c>
      <c r="BW69" s="1">
        <v>10</v>
      </c>
      <c r="BX69" s="1">
        <v>10</v>
      </c>
      <c r="BY69" s="1">
        <v>4</v>
      </c>
      <c r="BZ69" s="1">
        <v>4</v>
      </c>
      <c r="CA69" s="1">
        <v>3</v>
      </c>
      <c r="CB69" s="1">
        <v>3</v>
      </c>
      <c r="CC69" s="1">
        <v>3</v>
      </c>
      <c r="CD69" s="1">
        <v>3</v>
      </c>
      <c r="CE69" s="1">
        <v>10</v>
      </c>
      <c r="CF69" s="1">
        <v>10</v>
      </c>
      <c r="CG69" s="1">
        <v>2.5</v>
      </c>
      <c r="CH69" s="1">
        <v>2.5</v>
      </c>
      <c r="CI69" s="1">
        <v>1.25</v>
      </c>
      <c r="CJ69" s="1">
        <v>1.25</v>
      </c>
      <c r="CK69" s="1">
        <v>1.25</v>
      </c>
      <c r="CL69" s="1">
        <v>1.25</v>
      </c>
      <c r="CM69" s="1">
        <v>2.5</v>
      </c>
      <c r="CN69" s="1">
        <v>2.5</v>
      </c>
      <c r="CO69" s="1">
        <v>10</v>
      </c>
      <c r="CP69" s="1">
        <v>5</v>
      </c>
      <c r="CQ69" s="21"/>
      <c r="CR69" s="21"/>
    </row>
    <row r="70" spans="2:96" x14ac:dyDescent="0.3">
      <c r="B70" s="62">
        <v>1999</v>
      </c>
      <c r="C70" s="48" t="s">
        <v>97</v>
      </c>
      <c r="D70" s="48" t="str">
        <f t="shared" si="25"/>
        <v>9000100013</v>
      </c>
      <c r="E70" s="48" t="s">
        <v>296</v>
      </c>
      <c r="F70" s="48" t="s">
        <v>343</v>
      </c>
      <c r="G70" s="48"/>
      <c r="H70" s="48"/>
      <c r="I70" s="48"/>
      <c r="J70" s="62">
        <v>3</v>
      </c>
      <c r="K70" s="62">
        <v>2</v>
      </c>
      <c r="L70" s="62">
        <v>4</v>
      </c>
      <c r="M70" s="62">
        <v>4</v>
      </c>
      <c r="N70" s="62">
        <v>4</v>
      </c>
      <c r="O70" s="62">
        <v>4</v>
      </c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 t="str">
        <f t="shared" si="26"/>
        <v/>
      </c>
      <c r="AC70" s="48" t="str">
        <f t="shared" si="27"/>
        <v/>
      </c>
      <c r="AD70" s="48" t="str">
        <f t="shared" si="28"/>
        <v/>
      </c>
      <c r="AE70" s="48">
        <f t="shared" si="29"/>
        <v>3</v>
      </c>
      <c r="AF70" s="48">
        <f t="shared" si="30"/>
        <v>2</v>
      </c>
      <c r="AG70" s="48">
        <f t="shared" si="31"/>
        <v>3</v>
      </c>
      <c r="AH70" s="48">
        <f t="shared" si="32"/>
        <v>3</v>
      </c>
      <c r="AI70" s="48">
        <f t="shared" si="33"/>
        <v>3</v>
      </c>
      <c r="AJ70" s="48">
        <f t="shared" si="34"/>
        <v>3</v>
      </c>
      <c r="AK70" s="48" t="str">
        <f t="shared" si="35"/>
        <v/>
      </c>
      <c r="AL70" s="48" t="str">
        <f t="shared" si="36"/>
        <v/>
      </c>
      <c r="AM70" s="48" t="str">
        <f t="shared" si="37"/>
        <v/>
      </c>
      <c r="AN70" s="48" t="str">
        <f t="shared" si="38"/>
        <v/>
      </c>
      <c r="AO70" s="48" t="str">
        <f t="shared" si="39"/>
        <v/>
      </c>
      <c r="AP70" s="48" t="str">
        <f t="shared" si="40"/>
        <v/>
      </c>
      <c r="AQ70" s="48" t="str">
        <f t="shared" si="41"/>
        <v/>
      </c>
      <c r="AR70" s="48" t="str">
        <f t="shared" si="42"/>
        <v/>
      </c>
      <c r="AS70" s="48" t="str">
        <f t="shared" si="43"/>
        <v/>
      </c>
      <c r="AT70" s="48" t="str">
        <f t="shared" si="44"/>
        <v/>
      </c>
      <c r="AU70" s="48" t="str">
        <f t="shared" si="45"/>
        <v/>
      </c>
      <c r="AV70" s="48" t="str">
        <f t="shared" si="46"/>
        <v/>
      </c>
      <c r="AW70" s="48"/>
      <c r="AY70" s="23" t="s">
        <v>627</v>
      </c>
      <c r="AZ70" s="23" t="s">
        <v>623</v>
      </c>
      <c r="BA70" s="21" t="s">
        <v>30</v>
      </c>
      <c r="BB70" s="21" t="s">
        <v>31</v>
      </c>
      <c r="BC70" s="21" t="s">
        <v>32</v>
      </c>
      <c r="BD70" s="21" t="s">
        <v>33</v>
      </c>
      <c r="BE70" s="21" t="s">
        <v>34</v>
      </c>
      <c r="BF70" s="21" t="s">
        <v>35</v>
      </c>
      <c r="BG70" s="21" t="s">
        <v>36</v>
      </c>
      <c r="BH70" s="21" t="s">
        <v>37</v>
      </c>
      <c r="BI70" s="21" t="s">
        <v>38</v>
      </c>
      <c r="BJ70" s="21" t="s">
        <v>123</v>
      </c>
      <c r="BK70" s="21" t="s">
        <v>124</v>
      </c>
      <c r="BL70" s="21" t="s">
        <v>125</v>
      </c>
      <c r="BM70" s="21" t="s">
        <v>126</v>
      </c>
      <c r="BN70" s="21" t="s">
        <v>127</v>
      </c>
      <c r="BO70" s="21" t="s">
        <v>128</v>
      </c>
      <c r="BP70" s="21" t="s">
        <v>129</v>
      </c>
      <c r="BQ70" s="21" t="s">
        <v>130</v>
      </c>
      <c r="BR70" s="21" t="s">
        <v>131</v>
      </c>
      <c r="BS70" s="21" t="s">
        <v>132</v>
      </c>
      <c r="BT70" s="21" t="s">
        <v>133</v>
      </c>
      <c r="BU70" s="21" t="s">
        <v>134</v>
      </c>
      <c r="BV70" s="21" t="s">
        <v>39</v>
      </c>
      <c r="BW70" s="21" t="s">
        <v>40</v>
      </c>
      <c r="BX70" s="21" t="s">
        <v>41</v>
      </c>
      <c r="BY70" s="21" t="s">
        <v>42</v>
      </c>
      <c r="BZ70" s="21" t="s">
        <v>43</v>
      </c>
      <c r="CA70" s="21" t="s">
        <v>44</v>
      </c>
      <c r="CB70" s="21" t="s">
        <v>45</v>
      </c>
      <c r="CC70" s="21" t="s">
        <v>46</v>
      </c>
      <c r="CD70" s="21" t="s">
        <v>47</v>
      </c>
      <c r="CE70" s="21" t="s">
        <v>135</v>
      </c>
      <c r="CF70" s="21" t="s">
        <v>136</v>
      </c>
      <c r="CG70" s="21" t="s">
        <v>137</v>
      </c>
      <c r="CH70" s="21" t="s">
        <v>138</v>
      </c>
      <c r="CI70" s="21" t="s">
        <v>139</v>
      </c>
      <c r="CJ70" s="21" t="s">
        <v>140</v>
      </c>
      <c r="CK70" s="21" t="s">
        <v>141</v>
      </c>
      <c r="CL70" s="21" t="s">
        <v>142</v>
      </c>
      <c r="CM70" s="21" t="s">
        <v>143</v>
      </c>
      <c r="CN70" s="21" t="s">
        <v>144</v>
      </c>
      <c r="CO70" s="21" t="s">
        <v>145</v>
      </c>
      <c r="CP70" s="21" t="s">
        <v>146</v>
      </c>
      <c r="CQ70" s="21" t="s">
        <v>48</v>
      </c>
      <c r="CR70" s="21" t="s">
        <v>49</v>
      </c>
    </row>
    <row r="71" spans="2:96" x14ac:dyDescent="0.3">
      <c r="B71" s="62">
        <v>1999</v>
      </c>
      <c r="C71" s="48" t="s">
        <v>98</v>
      </c>
      <c r="D71" s="48" t="str">
        <f t="shared" si="25"/>
        <v>9000100013</v>
      </c>
      <c r="E71" s="48" t="s">
        <v>296</v>
      </c>
      <c r="F71" s="48" t="s">
        <v>343</v>
      </c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62">
        <v>3</v>
      </c>
      <c r="V71" s="48"/>
      <c r="W71" s="62">
        <v>1</v>
      </c>
      <c r="X71" s="62">
        <v>3</v>
      </c>
      <c r="Y71" s="62">
        <v>4</v>
      </c>
      <c r="Z71" s="48"/>
      <c r="AA71" s="48"/>
      <c r="AB71" s="48" t="str">
        <f t="shared" si="26"/>
        <v/>
      </c>
      <c r="AC71" s="48" t="str">
        <f t="shared" si="27"/>
        <v/>
      </c>
      <c r="AD71" s="48" t="str">
        <f t="shared" si="28"/>
        <v/>
      </c>
      <c r="AE71" s="48" t="str">
        <f t="shared" si="29"/>
        <v/>
      </c>
      <c r="AF71" s="48" t="str">
        <f t="shared" si="30"/>
        <v/>
      </c>
      <c r="AG71" s="48" t="str">
        <f t="shared" si="31"/>
        <v/>
      </c>
      <c r="AH71" s="48" t="str">
        <f t="shared" si="32"/>
        <v/>
      </c>
      <c r="AI71" s="48" t="str">
        <f t="shared" si="33"/>
        <v/>
      </c>
      <c r="AJ71" s="48" t="str">
        <f t="shared" si="34"/>
        <v/>
      </c>
      <c r="AK71" s="48" t="str">
        <f t="shared" si="35"/>
        <v/>
      </c>
      <c r="AL71" s="48" t="str">
        <f t="shared" si="36"/>
        <v/>
      </c>
      <c r="AM71" s="48" t="str">
        <f t="shared" si="37"/>
        <v/>
      </c>
      <c r="AN71" s="48" t="str">
        <f t="shared" si="38"/>
        <v/>
      </c>
      <c r="AO71" s="48" t="str">
        <f t="shared" si="39"/>
        <v/>
      </c>
      <c r="AP71" s="48">
        <f t="shared" si="40"/>
        <v>0.9375</v>
      </c>
      <c r="AQ71" s="48" t="str">
        <f t="shared" si="41"/>
        <v/>
      </c>
      <c r="AR71" s="48">
        <f t="shared" si="42"/>
        <v>0.3125</v>
      </c>
      <c r="AS71" s="48">
        <f t="shared" si="43"/>
        <v>1.875</v>
      </c>
      <c r="AT71" s="48">
        <f t="shared" si="44"/>
        <v>2.5</v>
      </c>
      <c r="AU71" s="48" t="str">
        <f t="shared" si="45"/>
        <v/>
      </c>
      <c r="AV71" s="48" t="str">
        <f t="shared" si="46"/>
        <v/>
      </c>
      <c r="AW71" s="48"/>
      <c r="AY71" s="21" t="s">
        <v>327</v>
      </c>
      <c r="AZ71" s="21" t="s">
        <v>624</v>
      </c>
      <c r="BA71" s="21">
        <v>2</v>
      </c>
      <c r="BB71" s="21">
        <v>4</v>
      </c>
      <c r="BC71" s="21">
        <v>3</v>
      </c>
      <c r="BD71" s="21">
        <v>3</v>
      </c>
      <c r="BE71" s="21">
        <v>2</v>
      </c>
      <c r="BF71" s="21">
        <v>3</v>
      </c>
      <c r="BG71" s="21">
        <v>1</v>
      </c>
      <c r="BH71" s="21">
        <v>3</v>
      </c>
      <c r="BI71" s="21">
        <v>1</v>
      </c>
      <c r="BJ71" s="21">
        <v>2</v>
      </c>
      <c r="BK71" s="21">
        <v>4</v>
      </c>
      <c r="BL71" s="21">
        <v>2</v>
      </c>
      <c r="BM71" s="21">
        <v>3</v>
      </c>
      <c r="BN71" s="21">
        <v>1</v>
      </c>
      <c r="BO71" s="21">
        <v>2</v>
      </c>
      <c r="BP71" s="21">
        <v>2</v>
      </c>
      <c r="BQ71" s="21">
        <v>4</v>
      </c>
      <c r="BR71" s="21">
        <v>1</v>
      </c>
      <c r="BS71" s="21">
        <v>4</v>
      </c>
      <c r="BT71" s="21">
        <v>3</v>
      </c>
      <c r="BU71" s="21">
        <v>1</v>
      </c>
      <c r="BV71" s="21">
        <v>5</v>
      </c>
      <c r="BW71" s="21">
        <v>10</v>
      </c>
      <c r="BX71" s="21">
        <v>7.5</v>
      </c>
      <c r="BY71" s="21">
        <v>3</v>
      </c>
      <c r="BZ71" s="21">
        <v>2</v>
      </c>
      <c r="CA71" s="21">
        <v>2.25</v>
      </c>
      <c r="CB71" s="21">
        <v>0.75</v>
      </c>
      <c r="CC71" s="21">
        <v>2.25</v>
      </c>
      <c r="CD71" s="21">
        <v>0.75</v>
      </c>
      <c r="CE71" s="21">
        <v>5</v>
      </c>
      <c r="CF71" s="21">
        <v>10</v>
      </c>
      <c r="CG71" s="21">
        <v>1.25</v>
      </c>
      <c r="CH71" s="21">
        <v>1.875</v>
      </c>
      <c r="CI71" s="21">
        <v>0.3125</v>
      </c>
      <c r="CJ71" s="21">
        <v>0.625</v>
      </c>
      <c r="CK71" s="21">
        <v>0.625</v>
      </c>
      <c r="CL71" s="21">
        <v>1.25</v>
      </c>
      <c r="CM71" s="21">
        <v>0.625</v>
      </c>
      <c r="CN71" s="21">
        <v>2.5</v>
      </c>
      <c r="CO71" s="21">
        <v>7.5</v>
      </c>
      <c r="CP71" s="21">
        <v>1.25</v>
      </c>
      <c r="CQ71" s="21">
        <f>SUM(AZ71:BT71)</f>
        <v>50</v>
      </c>
      <c r="CR71" s="21">
        <f>IF(SUM(BV71:CP71)=0,"",SUMIFS(BV71:CP71, BV71:CP71, "&lt;&gt;")/SUMIFS($BV$3:$CP$3,BV71:CP71, "&lt;&gt;")*100)</f>
        <v>66.3125</v>
      </c>
    </row>
    <row r="72" spans="2:96" x14ac:dyDescent="0.3">
      <c r="B72" s="62">
        <v>1999</v>
      </c>
      <c r="C72" s="48" t="s">
        <v>22</v>
      </c>
      <c r="D72" s="48" t="str">
        <f t="shared" si="25"/>
        <v>9000100013</v>
      </c>
      <c r="E72" s="48" t="s">
        <v>334</v>
      </c>
      <c r="F72" s="48" t="s">
        <v>339</v>
      </c>
      <c r="G72" s="48"/>
      <c r="H72" s="48"/>
      <c r="I72" s="48"/>
      <c r="J72" s="48"/>
      <c r="K72" s="48"/>
      <c r="L72" s="48"/>
      <c r="M72" s="48"/>
      <c r="N72" s="48"/>
      <c r="O72" s="48"/>
      <c r="P72" s="62">
        <v>4</v>
      </c>
      <c r="Q72" s="62">
        <v>2</v>
      </c>
      <c r="R72" s="48"/>
      <c r="S72" s="48"/>
      <c r="T72" s="62">
        <v>4</v>
      </c>
      <c r="U72" s="48"/>
      <c r="V72" s="62">
        <v>4</v>
      </c>
      <c r="W72" s="48"/>
      <c r="X72" s="48"/>
      <c r="Y72" s="48"/>
      <c r="Z72" s="48"/>
      <c r="AA72" s="62">
        <v>3</v>
      </c>
      <c r="AB72" s="48" t="str">
        <f t="shared" si="26"/>
        <v/>
      </c>
      <c r="AC72" s="48" t="str">
        <f t="shared" si="27"/>
        <v/>
      </c>
      <c r="AD72" s="48" t="str">
        <f t="shared" si="28"/>
        <v/>
      </c>
      <c r="AE72" s="48" t="str">
        <f t="shared" si="29"/>
        <v/>
      </c>
      <c r="AF72" s="48" t="str">
        <f t="shared" si="30"/>
        <v/>
      </c>
      <c r="AG72" s="48" t="str">
        <f t="shared" si="31"/>
        <v/>
      </c>
      <c r="AH72" s="48" t="str">
        <f t="shared" si="32"/>
        <v/>
      </c>
      <c r="AI72" s="48" t="str">
        <f t="shared" si="33"/>
        <v/>
      </c>
      <c r="AJ72" s="48" t="str">
        <f t="shared" si="34"/>
        <v/>
      </c>
      <c r="AK72" s="48">
        <f t="shared" si="35"/>
        <v>10</v>
      </c>
      <c r="AL72" s="48">
        <f t="shared" si="36"/>
        <v>5</v>
      </c>
      <c r="AM72" s="48" t="str">
        <f t="shared" si="37"/>
        <v/>
      </c>
      <c r="AN72" s="48" t="str">
        <f t="shared" si="38"/>
        <v/>
      </c>
      <c r="AO72" s="48">
        <f t="shared" si="39"/>
        <v>1.25</v>
      </c>
      <c r="AP72" s="48" t="str">
        <f t="shared" si="40"/>
        <v/>
      </c>
      <c r="AQ72" s="48">
        <f t="shared" si="41"/>
        <v>1.25</v>
      </c>
      <c r="AR72" s="48" t="str">
        <f t="shared" si="42"/>
        <v/>
      </c>
      <c r="AS72" s="48" t="str">
        <f t="shared" si="43"/>
        <v/>
      </c>
      <c r="AT72" s="48" t="str">
        <f t="shared" si="44"/>
        <v/>
      </c>
      <c r="AU72" s="48" t="str">
        <f t="shared" si="45"/>
        <v/>
      </c>
      <c r="AV72" s="48">
        <f t="shared" si="46"/>
        <v>3.75</v>
      </c>
      <c r="AW72" s="48"/>
      <c r="AY72" s="21"/>
      <c r="AZ72" s="21" t="s">
        <v>625</v>
      </c>
      <c r="BA72" s="21">
        <v>1</v>
      </c>
      <c r="BB72" s="21">
        <v>2</v>
      </c>
      <c r="BC72" s="21">
        <v>2</v>
      </c>
      <c r="BD72" s="21">
        <v>2</v>
      </c>
      <c r="BE72" s="21">
        <v>4</v>
      </c>
      <c r="BF72" s="21">
        <v>4</v>
      </c>
      <c r="BG72" s="21">
        <v>4</v>
      </c>
      <c r="BH72" s="21">
        <v>1</v>
      </c>
      <c r="BI72" s="21">
        <v>2</v>
      </c>
      <c r="BJ72" s="21">
        <v>3</v>
      </c>
      <c r="BK72" s="21">
        <v>2</v>
      </c>
      <c r="BL72" s="21">
        <v>2</v>
      </c>
      <c r="BM72" s="21">
        <v>3</v>
      </c>
      <c r="BN72" s="21">
        <v>4</v>
      </c>
      <c r="BO72" s="21">
        <v>3</v>
      </c>
      <c r="BP72" s="21">
        <v>2</v>
      </c>
      <c r="BQ72" s="21">
        <v>3</v>
      </c>
      <c r="BR72" s="21">
        <v>4</v>
      </c>
      <c r="BS72" s="21">
        <v>1</v>
      </c>
      <c r="BT72" s="21">
        <v>4</v>
      </c>
      <c r="BU72" s="21">
        <v>1</v>
      </c>
      <c r="BV72" s="21">
        <v>2.5</v>
      </c>
      <c r="BW72" s="21">
        <v>5</v>
      </c>
      <c r="BX72" s="21">
        <v>5</v>
      </c>
      <c r="BY72" s="21">
        <v>2</v>
      </c>
      <c r="BZ72" s="21">
        <v>4</v>
      </c>
      <c r="CA72" s="21">
        <v>3</v>
      </c>
      <c r="CB72" s="21">
        <v>3</v>
      </c>
      <c r="CC72" s="21">
        <v>0.75</v>
      </c>
      <c r="CD72" s="21">
        <v>1.5</v>
      </c>
      <c r="CE72" s="21">
        <v>7.5</v>
      </c>
      <c r="CF72" s="21">
        <v>5</v>
      </c>
      <c r="CG72" s="21">
        <v>1.25</v>
      </c>
      <c r="CH72" s="21">
        <v>1.875</v>
      </c>
      <c r="CI72" s="21">
        <v>1.25</v>
      </c>
      <c r="CJ72" s="21">
        <v>0.9375</v>
      </c>
      <c r="CK72" s="21">
        <v>0.625</v>
      </c>
      <c r="CL72" s="21">
        <v>0.9375</v>
      </c>
      <c r="CM72" s="21">
        <v>2.5</v>
      </c>
      <c r="CN72" s="21">
        <v>0.625</v>
      </c>
      <c r="CO72" s="21">
        <v>10</v>
      </c>
      <c r="CP72" s="21">
        <v>1.25</v>
      </c>
      <c r="CQ72" s="21">
        <f t="shared" ref="CQ72:CQ89" si="47">SUM(AZ72:BT72)</f>
        <v>53</v>
      </c>
      <c r="CR72" s="21">
        <f>IF(SUM(BV72:CP72)=0,"",SUMIFS(BV72:CP72, BV72:CP72, "&lt;&gt;")/SUMIFS($BV$3:$CP$3,BV72:CP72, "&lt;&gt;")*100)</f>
        <v>60.5</v>
      </c>
    </row>
    <row r="73" spans="2:96" x14ac:dyDescent="0.3">
      <c r="B73" s="62">
        <v>1999</v>
      </c>
      <c r="C73" s="48" t="s">
        <v>22</v>
      </c>
      <c r="D73" s="48" t="str">
        <f t="shared" si="25"/>
        <v>9000100013</v>
      </c>
      <c r="E73" s="48" t="s">
        <v>327</v>
      </c>
      <c r="F73" s="48" t="s">
        <v>343</v>
      </c>
      <c r="G73" s="48"/>
      <c r="H73" s="48"/>
      <c r="I73" s="48"/>
      <c r="J73" s="48"/>
      <c r="K73" s="48"/>
      <c r="L73" s="48"/>
      <c r="M73" s="48"/>
      <c r="N73" s="48"/>
      <c r="O73" s="48"/>
      <c r="P73" s="62">
        <v>2</v>
      </c>
      <c r="Q73" s="62">
        <v>3</v>
      </c>
      <c r="R73" s="48"/>
      <c r="S73" s="48"/>
      <c r="T73" s="62">
        <v>1</v>
      </c>
      <c r="U73" s="48"/>
      <c r="V73" s="62">
        <v>1</v>
      </c>
      <c r="W73" s="48"/>
      <c r="X73" s="48"/>
      <c r="Y73" s="48"/>
      <c r="Z73" s="48"/>
      <c r="AA73" s="62">
        <v>4</v>
      </c>
      <c r="AB73" s="48" t="str">
        <f t="shared" si="26"/>
        <v/>
      </c>
      <c r="AC73" s="48" t="str">
        <f t="shared" si="27"/>
        <v/>
      </c>
      <c r="AD73" s="48" t="str">
        <f t="shared" si="28"/>
        <v/>
      </c>
      <c r="AE73" s="48" t="str">
        <f t="shared" si="29"/>
        <v/>
      </c>
      <c r="AF73" s="48" t="str">
        <f t="shared" si="30"/>
        <v/>
      </c>
      <c r="AG73" s="48" t="str">
        <f t="shared" si="31"/>
        <v/>
      </c>
      <c r="AH73" s="48" t="str">
        <f t="shared" si="32"/>
        <v/>
      </c>
      <c r="AI73" s="48" t="str">
        <f t="shared" si="33"/>
        <v/>
      </c>
      <c r="AJ73" s="48" t="str">
        <f t="shared" si="34"/>
        <v/>
      </c>
      <c r="AK73" s="48">
        <f t="shared" si="35"/>
        <v>5</v>
      </c>
      <c r="AL73" s="48">
        <f t="shared" si="36"/>
        <v>7.5</v>
      </c>
      <c r="AM73" s="48" t="str">
        <f t="shared" si="37"/>
        <v/>
      </c>
      <c r="AN73" s="48" t="str">
        <f t="shared" si="38"/>
        <v/>
      </c>
      <c r="AO73" s="48">
        <f t="shared" si="39"/>
        <v>0.3125</v>
      </c>
      <c r="AP73" s="48" t="str">
        <f t="shared" si="40"/>
        <v/>
      </c>
      <c r="AQ73" s="48">
        <f t="shared" si="41"/>
        <v>0.3125</v>
      </c>
      <c r="AR73" s="48" t="str">
        <f t="shared" si="42"/>
        <v/>
      </c>
      <c r="AS73" s="48" t="str">
        <f t="shared" si="43"/>
        <v/>
      </c>
      <c r="AT73" s="48" t="str">
        <f t="shared" si="44"/>
        <v/>
      </c>
      <c r="AU73" s="48" t="str">
        <f t="shared" si="45"/>
        <v/>
      </c>
      <c r="AV73" s="48">
        <f t="shared" si="46"/>
        <v>5</v>
      </c>
      <c r="AW73" s="48"/>
      <c r="AY73" s="21" t="s">
        <v>629</v>
      </c>
      <c r="AZ73" s="21"/>
      <c r="BA73" s="21">
        <v>1.5</v>
      </c>
      <c r="BB73" s="21">
        <v>3</v>
      </c>
      <c r="BC73" s="21">
        <v>2.5</v>
      </c>
      <c r="BD73" s="21">
        <v>2.5</v>
      </c>
      <c r="BE73" s="21">
        <v>3</v>
      </c>
      <c r="BF73" s="21">
        <v>3.5</v>
      </c>
      <c r="BG73" s="21">
        <v>2.5</v>
      </c>
      <c r="BH73" s="21">
        <v>2</v>
      </c>
      <c r="BI73" s="21">
        <v>1.5</v>
      </c>
      <c r="BJ73" s="21">
        <v>2.5</v>
      </c>
      <c r="BK73" s="21">
        <v>3</v>
      </c>
      <c r="BL73" s="21">
        <v>2</v>
      </c>
      <c r="BM73" s="21">
        <v>3</v>
      </c>
      <c r="BN73" s="21">
        <v>2.5</v>
      </c>
      <c r="BO73" s="21">
        <v>2.5</v>
      </c>
      <c r="BP73" s="21">
        <v>2</v>
      </c>
      <c r="BQ73" s="21">
        <v>3.5</v>
      </c>
      <c r="BR73" s="21">
        <v>2.5</v>
      </c>
      <c r="BS73" s="21">
        <v>2.5</v>
      </c>
      <c r="BT73" s="21">
        <v>3.5</v>
      </c>
      <c r="BU73" s="21">
        <v>1</v>
      </c>
      <c r="BV73" s="21">
        <v>3.75</v>
      </c>
      <c r="BW73" s="21">
        <v>7.5</v>
      </c>
      <c r="BX73" s="21">
        <v>6.25</v>
      </c>
      <c r="BY73" s="21">
        <v>2.5</v>
      </c>
      <c r="BZ73" s="21">
        <v>3</v>
      </c>
      <c r="CA73" s="21">
        <v>2.625</v>
      </c>
      <c r="CB73" s="21">
        <v>1.875</v>
      </c>
      <c r="CC73" s="21">
        <v>1.5</v>
      </c>
      <c r="CD73" s="21">
        <v>1.125</v>
      </c>
      <c r="CE73" s="21">
        <v>6.25</v>
      </c>
      <c r="CF73" s="21">
        <v>7.5</v>
      </c>
      <c r="CG73" s="21">
        <v>1.25</v>
      </c>
      <c r="CH73" s="21">
        <v>1.875</v>
      </c>
      <c r="CI73" s="21">
        <v>0.78125</v>
      </c>
      <c r="CJ73" s="21">
        <v>0.78125</v>
      </c>
      <c r="CK73" s="21">
        <v>0.625</v>
      </c>
      <c r="CL73" s="21">
        <v>1.09375</v>
      </c>
      <c r="CM73" s="21">
        <v>1.5625</v>
      </c>
      <c r="CN73" s="21">
        <v>1.5625</v>
      </c>
      <c r="CO73" s="21">
        <v>8.75</v>
      </c>
      <c r="CP73" s="21">
        <v>1.25</v>
      </c>
      <c r="CQ73" s="21">
        <f t="shared" si="47"/>
        <v>51.5</v>
      </c>
      <c r="CR73" s="21">
        <f t="shared" ref="CR73:CR89" si="48">IF(SUM(BV73:CP73)=0,"",SUMIFS(BV73:CP73, BV73:CP73, "&lt;&gt;")/SUMIFS($BV$3:$CP$3,BV73:CP73, "&lt;&gt;")*100)</f>
        <v>63.40625</v>
      </c>
    </row>
    <row r="74" spans="2:96" x14ac:dyDescent="0.3">
      <c r="B74" s="62">
        <v>1999</v>
      </c>
      <c r="C74" s="48" t="s">
        <v>22</v>
      </c>
      <c r="D74" s="48" t="str">
        <f t="shared" si="25"/>
        <v>9000100013</v>
      </c>
      <c r="E74" s="48" t="s">
        <v>327</v>
      </c>
      <c r="F74" s="48" t="s">
        <v>343</v>
      </c>
      <c r="G74" s="48"/>
      <c r="H74" s="48"/>
      <c r="I74" s="48"/>
      <c r="J74" s="48"/>
      <c r="K74" s="48"/>
      <c r="L74" s="48"/>
      <c r="M74" s="48"/>
      <c r="N74" s="48"/>
      <c r="O74" s="48"/>
      <c r="P74" s="62">
        <v>1</v>
      </c>
      <c r="Q74" s="62">
        <v>4</v>
      </c>
      <c r="R74" s="48"/>
      <c r="S74" s="48"/>
      <c r="T74" s="62">
        <v>4</v>
      </c>
      <c r="U74" s="48"/>
      <c r="V74" s="62">
        <v>2</v>
      </c>
      <c r="W74" s="48"/>
      <c r="X74" s="48"/>
      <c r="Y74" s="48"/>
      <c r="Z74" s="48"/>
      <c r="AA74" s="62">
        <v>4</v>
      </c>
      <c r="AB74" s="48" t="str">
        <f t="shared" si="26"/>
        <v/>
      </c>
      <c r="AC74" s="48" t="str">
        <f t="shared" si="27"/>
        <v/>
      </c>
      <c r="AD74" s="48" t="str">
        <f t="shared" si="28"/>
        <v/>
      </c>
      <c r="AE74" s="48" t="str">
        <f t="shared" si="29"/>
        <v/>
      </c>
      <c r="AF74" s="48" t="str">
        <f t="shared" si="30"/>
        <v/>
      </c>
      <c r="AG74" s="48" t="str">
        <f t="shared" si="31"/>
        <v/>
      </c>
      <c r="AH74" s="48" t="str">
        <f t="shared" si="32"/>
        <v/>
      </c>
      <c r="AI74" s="48" t="str">
        <f t="shared" si="33"/>
        <v/>
      </c>
      <c r="AJ74" s="48" t="str">
        <f t="shared" si="34"/>
        <v/>
      </c>
      <c r="AK74" s="48">
        <f t="shared" si="35"/>
        <v>2.5</v>
      </c>
      <c r="AL74" s="48">
        <f t="shared" si="36"/>
        <v>10</v>
      </c>
      <c r="AM74" s="48" t="str">
        <f t="shared" si="37"/>
        <v/>
      </c>
      <c r="AN74" s="48" t="str">
        <f t="shared" si="38"/>
        <v/>
      </c>
      <c r="AO74" s="48">
        <f t="shared" si="39"/>
        <v>1.25</v>
      </c>
      <c r="AP74" s="48" t="str">
        <f t="shared" si="40"/>
        <v/>
      </c>
      <c r="AQ74" s="48">
        <f t="shared" si="41"/>
        <v>0.625</v>
      </c>
      <c r="AR74" s="48" t="str">
        <f t="shared" si="42"/>
        <v/>
      </c>
      <c r="AS74" s="48" t="str">
        <f t="shared" si="43"/>
        <v/>
      </c>
      <c r="AT74" s="48" t="str">
        <f t="shared" si="44"/>
        <v/>
      </c>
      <c r="AU74" s="48" t="str">
        <f t="shared" si="45"/>
        <v/>
      </c>
      <c r="AV74" s="48">
        <f t="shared" si="46"/>
        <v>5</v>
      </c>
      <c r="AW74" s="48"/>
      <c r="AY74" s="21" t="s">
        <v>334</v>
      </c>
      <c r="AZ74" s="21" t="s">
        <v>624</v>
      </c>
      <c r="BA74" s="21">
        <v>2</v>
      </c>
      <c r="BB74" s="21">
        <v>4</v>
      </c>
      <c r="BC74" s="21">
        <v>4</v>
      </c>
      <c r="BD74" s="21">
        <v>4</v>
      </c>
      <c r="BE74" s="21">
        <v>3</v>
      </c>
      <c r="BF74" s="21">
        <v>1</v>
      </c>
      <c r="BG74" s="21">
        <v>3</v>
      </c>
      <c r="BH74" s="21">
        <v>3</v>
      </c>
      <c r="BI74" s="21">
        <v>2</v>
      </c>
      <c r="BJ74" s="21">
        <v>1</v>
      </c>
      <c r="BK74" s="21">
        <v>1</v>
      </c>
      <c r="BL74" s="21">
        <v>3</v>
      </c>
      <c r="BM74" s="21">
        <v>3</v>
      </c>
      <c r="BN74" s="21">
        <v>1</v>
      </c>
      <c r="BO74" s="21">
        <v>1</v>
      </c>
      <c r="BP74" s="21">
        <v>2</v>
      </c>
      <c r="BQ74" s="21">
        <v>2</v>
      </c>
      <c r="BR74" s="21">
        <v>4</v>
      </c>
      <c r="BS74" s="21">
        <v>1</v>
      </c>
      <c r="BT74" s="21">
        <v>2</v>
      </c>
      <c r="BU74" s="21">
        <v>2</v>
      </c>
      <c r="BV74" s="21">
        <v>5</v>
      </c>
      <c r="BW74" s="21">
        <v>10</v>
      </c>
      <c r="BX74" s="21">
        <v>10</v>
      </c>
      <c r="BY74" s="21">
        <v>4</v>
      </c>
      <c r="BZ74" s="21">
        <v>3</v>
      </c>
      <c r="CA74" s="21">
        <v>0.75</v>
      </c>
      <c r="CB74" s="21">
        <v>2.25</v>
      </c>
      <c r="CC74" s="21">
        <v>2.25</v>
      </c>
      <c r="CD74" s="21">
        <v>1.5</v>
      </c>
      <c r="CE74" s="21">
        <v>2.5</v>
      </c>
      <c r="CF74" s="21">
        <v>2.5</v>
      </c>
      <c r="CG74" s="21">
        <v>1.875</v>
      </c>
      <c r="CH74" s="21">
        <v>1.875</v>
      </c>
      <c r="CI74" s="21">
        <v>0.3125</v>
      </c>
      <c r="CJ74" s="21">
        <v>0.3125</v>
      </c>
      <c r="CK74" s="21">
        <v>0.625</v>
      </c>
      <c r="CL74" s="21">
        <v>0.625</v>
      </c>
      <c r="CM74" s="21">
        <v>2.5</v>
      </c>
      <c r="CN74" s="21">
        <v>0.625</v>
      </c>
      <c r="CO74" s="21">
        <v>5</v>
      </c>
      <c r="CP74" s="21">
        <v>2.5</v>
      </c>
      <c r="CQ74" s="21">
        <f t="shared" si="47"/>
        <v>47</v>
      </c>
      <c r="CR74" s="21">
        <f t="shared" si="48"/>
        <v>60</v>
      </c>
    </row>
    <row r="75" spans="2:96" x14ac:dyDescent="0.3">
      <c r="B75" s="62">
        <v>1999</v>
      </c>
      <c r="C75" s="48" t="s">
        <v>22</v>
      </c>
      <c r="D75" s="48" t="str">
        <f t="shared" si="25"/>
        <v>9000100013</v>
      </c>
      <c r="E75" s="48" t="s">
        <v>296</v>
      </c>
      <c r="F75" s="48" t="s">
        <v>343</v>
      </c>
      <c r="G75" s="48"/>
      <c r="H75" s="48"/>
      <c r="I75" s="48"/>
      <c r="J75" s="48"/>
      <c r="K75" s="48"/>
      <c r="L75" s="48"/>
      <c r="M75" s="48"/>
      <c r="N75" s="48"/>
      <c r="O75" s="48"/>
      <c r="P75" s="62">
        <v>4</v>
      </c>
      <c r="Q75" s="62">
        <v>4</v>
      </c>
      <c r="R75" s="48"/>
      <c r="S75" s="48"/>
      <c r="T75" s="62">
        <v>2</v>
      </c>
      <c r="U75" s="48"/>
      <c r="V75" s="62">
        <v>3</v>
      </c>
      <c r="W75" s="48"/>
      <c r="X75" s="48"/>
      <c r="Y75" s="48"/>
      <c r="Z75" s="48"/>
      <c r="AA75" s="62">
        <v>1</v>
      </c>
      <c r="AB75" s="48" t="str">
        <f t="shared" si="26"/>
        <v/>
      </c>
      <c r="AC75" s="48" t="str">
        <f t="shared" si="27"/>
        <v/>
      </c>
      <c r="AD75" s="48" t="str">
        <f t="shared" si="28"/>
        <v/>
      </c>
      <c r="AE75" s="48" t="str">
        <f t="shared" si="29"/>
        <v/>
      </c>
      <c r="AF75" s="48" t="str">
        <f t="shared" si="30"/>
        <v/>
      </c>
      <c r="AG75" s="48" t="str">
        <f t="shared" si="31"/>
        <v/>
      </c>
      <c r="AH75" s="48" t="str">
        <f t="shared" si="32"/>
        <v/>
      </c>
      <c r="AI75" s="48" t="str">
        <f t="shared" si="33"/>
        <v/>
      </c>
      <c r="AJ75" s="48" t="str">
        <f t="shared" si="34"/>
        <v/>
      </c>
      <c r="AK75" s="48">
        <f t="shared" si="35"/>
        <v>10</v>
      </c>
      <c r="AL75" s="48">
        <f t="shared" si="36"/>
        <v>10</v>
      </c>
      <c r="AM75" s="48" t="str">
        <f t="shared" si="37"/>
        <v/>
      </c>
      <c r="AN75" s="48" t="str">
        <f t="shared" si="38"/>
        <v/>
      </c>
      <c r="AO75" s="48">
        <f t="shared" si="39"/>
        <v>0.625</v>
      </c>
      <c r="AP75" s="48" t="str">
        <f t="shared" si="40"/>
        <v/>
      </c>
      <c r="AQ75" s="48">
        <f t="shared" si="41"/>
        <v>0.9375</v>
      </c>
      <c r="AR75" s="48" t="str">
        <f t="shared" si="42"/>
        <v/>
      </c>
      <c r="AS75" s="48" t="str">
        <f t="shared" si="43"/>
        <v/>
      </c>
      <c r="AT75" s="48" t="str">
        <f t="shared" si="44"/>
        <v/>
      </c>
      <c r="AU75" s="48" t="str">
        <f t="shared" si="45"/>
        <v/>
      </c>
      <c r="AV75" s="48">
        <f t="shared" si="46"/>
        <v>1.25</v>
      </c>
      <c r="AW75" s="48"/>
      <c r="AY75" s="21"/>
      <c r="AZ75" s="21" t="s">
        <v>625</v>
      </c>
      <c r="BA75" s="21">
        <v>3</v>
      </c>
      <c r="BB75" s="21">
        <v>2</v>
      </c>
      <c r="BC75" s="21">
        <v>2</v>
      </c>
      <c r="BD75" s="21">
        <v>4</v>
      </c>
      <c r="BE75" s="21">
        <v>3</v>
      </c>
      <c r="BF75" s="21">
        <v>1</v>
      </c>
      <c r="BG75" s="21">
        <v>2</v>
      </c>
      <c r="BH75" s="21">
        <v>1</v>
      </c>
      <c r="BI75" s="21">
        <v>2</v>
      </c>
      <c r="BJ75" s="21">
        <v>3</v>
      </c>
      <c r="BK75" s="21">
        <v>1</v>
      </c>
      <c r="BL75" s="21">
        <v>3</v>
      </c>
      <c r="BM75" s="21">
        <v>1</v>
      </c>
      <c r="BN75" s="21">
        <v>4</v>
      </c>
      <c r="BO75" s="21"/>
      <c r="BP75" s="21">
        <v>3</v>
      </c>
      <c r="BQ75" s="21"/>
      <c r="BR75" s="21"/>
      <c r="BS75" s="21"/>
      <c r="BT75" s="21">
        <v>3</v>
      </c>
      <c r="BU75" s="21">
        <v>4</v>
      </c>
      <c r="BV75" s="21">
        <v>7.5</v>
      </c>
      <c r="BW75" s="21">
        <v>5</v>
      </c>
      <c r="BX75" s="21">
        <v>5</v>
      </c>
      <c r="BY75" s="21">
        <v>4</v>
      </c>
      <c r="BZ75" s="21">
        <v>3</v>
      </c>
      <c r="CA75" s="21">
        <v>0.75</v>
      </c>
      <c r="CB75" s="21">
        <v>1.5</v>
      </c>
      <c r="CC75" s="21">
        <v>0.75</v>
      </c>
      <c r="CD75" s="21">
        <v>1.5</v>
      </c>
      <c r="CE75" s="21">
        <v>7.5</v>
      </c>
      <c r="CF75" s="21">
        <v>2.5</v>
      </c>
      <c r="CG75" s="21">
        <v>1.875</v>
      </c>
      <c r="CH75" s="21">
        <v>0.625</v>
      </c>
      <c r="CI75" s="21">
        <v>1.25</v>
      </c>
      <c r="CJ75" s="21"/>
      <c r="CK75" s="21">
        <v>0.9375</v>
      </c>
      <c r="CL75" s="21"/>
      <c r="CM75" s="21"/>
      <c r="CN75" s="21"/>
      <c r="CO75" s="21">
        <v>7.5</v>
      </c>
      <c r="CP75" s="21">
        <v>5</v>
      </c>
      <c r="CQ75" s="21">
        <f t="shared" si="47"/>
        <v>38</v>
      </c>
      <c r="CR75" s="21">
        <f t="shared" si="48"/>
        <v>60.743243243243242</v>
      </c>
    </row>
    <row r="76" spans="2:96" x14ac:dyDescent="0.3">
      <c r="B76" s="62">
        <v>1999</v>
      </c>
      <c r="C76" s="48" t="s">
        <v>96</v>
      </c>
      <c r="D76" s="48" t="str">
        <f t="shared" si="25"/>
        <v>9000100013</v>
      </c>
      <c r="E76" s="48" t="s">
        <v>296</v>
      </c>
      <c r="F76" s="48" t="s">
        <v>343</v>
      </c>
      <c r="G76" s="62">
        <v>2</v>
      </c>
      <c r="H76" s="62">
        <v>1</v>
      </c>
      <c r="I76" s="62">
        <v>2</v>
      </c>
      <c r="J76" s="48"/>
      <c r="K76" s="48"/>
      <c r="L76" s="48"/>
      <c r="M76" s="48"/>
      <c r="N76" s="48"/>
      <c r="O76" s="48"/>
      <c r="P76" s="48"/>
      <c r="Q76" s="48"/>
      <c r="R76" s="62">
        <v>2</v>
      </c>
      <c r="S76" s="62">
        <v>2</v>
      </c>
      <c r="T76" s="48"/>
      <c r="U76" s="48"/>
      <c r="V76" s="48"/>
      <c r="W76" s="48"/>
      <c r="X76" s="48"/>
      <c r="Y76" s="48"/>
      <c r="Z76" s="62">
        <v>3</v>
      </c>
      <c r="AA76" s="48"/>
      <c r="AB76" s="48">
        <f t="shared" si="26"/>
        <v>5</v>
      </c>
      <c r="AC76" s="48">
        <f t="shared" si="27"/>
        <v>2.5</v>
      </c>
      <c r="AD76" s="48">
        <f t="shared" si="28"/>
        <v>5</v>
      </c>
      <c r="AE76" s="48" t="str">
        <f t="shared" si="29"/>
        <v/>
      </c>
      <c r="AF76" s="48" t="str">
        <f t="shared" si="30"/>
        <v/>
      </c>
      <c r="AG76" s="48" t="str">
        <f t="shared" si="31"/>
        <v/>
      </c>
      <c r="AH76" s="48" t="str">
        <f t="shared" si="32"/>
        <v/>
      </c>
      <c r="AI76" s="48" t="str">
        <f t="shared" si="33"/>
        <v/>
      </c>
      <c r="AJ76" s="48" t="str">
        <f t="shared" si="34"/>
        <v/>
      </c>
      <c r="AK76" s="48" t="str">
        <f t="shared" si="35"/>
        <v/>
      </c>
      <c r="AL76" s="48" t="str">
        <f t="shared" si="36"/>
        <v/>
      </c>
      <c r="AM76" s="48">
        <f t="shared" si="37"/>
        <v>1.25</v>
      </c>
      <c r="AN76" s="48">
        <f t="shared" si="38"/>
        <v>1.25</v>
      </c>
      <c r="AO76" s="48" t="str">
        <f t="shared" si="39"/>
        <v/>
      </c>
      <c r="AP76" s="48" t="str">
        <f t="shared" si="40"/>
        <v/>
      </c>
      <c r="AQ76" s="48" t="str">
        <f t="shared" si="41"/>
        <v/>
      </c>
      <c r="AR76" s="48" t="str">
        <f t="shared" si="42"/>
        <v/>
      </c>
      <c r="AS76" s="48" t="str">
        <f t="shared" si="43"/>
        <v/>
      </c>
      <c r="AT76" s="48" t="str">
        <f t="shared" si="44"/>
        <v/>
      </c>
      <c r="AU76" s="48">
        <f t="shared" si="45"/>
        <v>7.5</v>
      </c>
      <c r="AV76" s="48" t="str">
        <f t="shared" si="46"/>
        <v/>
      </c>
      <c r="AW76" s="48"/>
      <c r="AY76" s="21" t="s">
        <v>630</v>
      </c>
      <c r="AZ76" s="21"/>
      <c r="BA76" s="21">
        <v>2.5</v>
      </c>
      <c r="BB76" s="21">
        <v>3</v>
      </c>
      <c r="BC76" s="21">
        <v>3</v>
      </c>
      <c r="BD76" s="21">
        <v>4</v>
      </c>
      <c r="BE76" s="21">
        <v>3</v>
      </c>
      <c r="BF76" s="21">
        <v>1</v>
      </c>
      <c r="BG76" s="21">
        <v>2.5</v>
      </c>
      <c r="BH76" s="21">
        <v>2</v>
      </c>
      <c r="BI76" s="21">
        <v>2</v>
      </c>
      <c r="BJ76" s="21">
        <v>2</v>
      </c>
      <c r="BK76" s="21">
        <v>1</v>
      </c>
      <c r="BL76" s="21">
        <v>3</v>
      </c>
      <c r="BM76" s="21">
        <v>2</v>
      </c>
      <c r="BN76" s="21">
        <v>2.5</v>
      </c>
      <c r="BO76" s="21">
        <v>1</v>
      </c>
      <c r="BP76" s="21">
        <v>2.5</v>
      </c>
      <c r="BQ76" s="21">
        <v>2</v>
      </c>
      <c r="BR76" s="21">
        <v>4</v>
      </c>
      <c r="BS76" s="21">
        <v>1</v>
      </c>
      <c r="BT76" s="21">
        <v>2.5</v>
      </c>
      <c r="BU76" s="21">
        <v>3</v>
      </c>
      <c r="BV76" s="21">
        <v>6.25</v>
      </c>
      <c r="BW76" s="21">
        <v>7.5</v>
      </c>
      <c r="BX76" s="21">
        <v>7.5</v>
      </c>
      <c r="BY76" s="21">
        <v>4</v>
      </c>
      <c r="BZ76" s="21">
        <v>3</v>
      </c>
      <c r="CA76" s="21">
        <v>0.75</v>
      </c>
      <c r="CB76" s="21">
        <v>1.875</v>
      </c>
      <c r="CC76" s="21">
        <v>1.5</v>
      </c>
      <c r="CD76" s="21">
        <v>1.5</v>
      </c>
      <c r="CE76" s="21">
        <v>5</v>
      </c>
      <c r="CF76" s="21">
        <v>2.5</v>
      </c>
      <c r="CG76" s="21">
        <v>1.875</v>
      </c>
      <c r="CH76" s="21">
        <v>1.25</v>
      </c>
      <c r="CI76" s="21">
        <v>0.78125</v>
      </c>
      <c r="CJ76" s="21">
        <v>0.3125</v>
      </c>
      <c r="CK76" s="21">
        <v>0.78125</v>
      </c>
      <c r="CL76" s="21">
        <v>0.625</v>
      </c>
      <c r="CM76" s="21">
        <v>2.5</v>
      </c>
      <c r="CN76" s="21">
        <v>0.625</v>
      </c>
      <c r="CO76" s="21">
        <v>6.25</v>
      </c>
      <c r="CP76" s="21">
        <v>3.75</v>
      </c>
      <c r="CQ76" s="21">
        <f t="shared" si="47"/>
        <v>46.5</v>
      </c>
      <c r="CR76" s="21">
        <f t="shared" si="48"/>
        <v>60.124999999999993</v>
      </c>
    </row>
    <row r="77" spans="2:96" x14ac:dyDescent="0.3">
      <c r="B77" s="62">
        <v>1999</v>
      </c>
      <c r="C77" s="48" t="s">
        <v>97</v>
      </c>
      <c r="D77" s="48" t="str">
        <f t="shared" si="25"/>
        <v>9000100013</v>
      </c>
      <c r="E77" s="48" t="s">
        <v>296</v>
      </c>
      <c r="F77" s="48" t="s">
        <v>343</v>
      </c>
      <c r="G77" s="48"/>
      <c r="H77" s="48"/>
      <c r="I77" s="48"/>
      <c r="J77" s="62">
        <v>3</v>
      </c>
      <c r="K77" s="62">
        <v>4</v>
      </c>
      <c r="L77" s="62">
        <v>4</v>
      </c>
      <c r="M77" s="62">
        <v>3</v>
      </c>
      <c r="N77" s="62">
        <v>2</v>
      </c>
      <c r="O77" s="62">
        <v>4</v>
      </c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 t="str">
        <f t="shared" si="26"/>
        <v/>
      </c>
      <c r="AC77" s="48" t="str">
        <f t="shared" si="27"/>
        <v/>
      </c>
      <c r="AD77" s="48" t="str">
        <f t="shared" si="28"/>
        <v/>
      </c>
      <c r="AE77" s="48">
        <f t="shared" si="29"/>
        <v>3</v>
      </c>
      <c r="AF77" s="48">
        <f t="shared" si="30"/>
        <v>4</v>
      </c>
      <c r="AG77" s="48">
        <f t="shared" si="31"/>
        <v>3</v>
      </c>
      <c r="AH77" s="48">
        <f t="shared" si="32"/>
        <v>2.25</v>
      </c>
      <c r="AI77" s="48">
        <f t="shared" si="33"/>
        <v>1.5</v>
      </c>
      <c r="AJ77" s="48">
        <f t="shared" si="34"/>
        <v>3</v>
      </c>
      <c r="AK77" s="48" t="str">
        <f t="shared" si="35"/>
        <v/>
      </c>
      <c r="AL77" s="48" t="str">
        <f t="shared" si="36"/>
        <v/>
      </c>
      <c r="AM77" s="48" t="str">
        <f t="shared" si="37"/>
        <v/>
      </c>
      <c r="AN77" s="48" t="str">
        <f t="shared" si="38"/>
        <v/>
      </c>
      <c r="AO77" s="48" t="str">
        <f t="shared" si="39"/>
        <v/>
      </c>
      <c r="AP77" s="48" t="str">
        <f t="shared" si="40"/>
        <v/>
      </c>
      <c r="AQ77" s="48" t="str">
        <f t="shared" si="41"/>
        <v/>
      </c>
      <c r="AR77" s="48" t="str">
        <f t="shared" si="42"/>
        <v/>
      </c>
      <c r="AS77" s="48" t="str">
        <f t="shared" si="43"/>
        <v/>
      </c>
      <c r="AT77" s="48" t="str">
        <f t="shared" si="44"/>
        <v/>
      </c>
      <c r="AU77" s="48" t="str">
        <f t="shared" si="45"/>
        <v/>
      </c>
      <c r="AV77" s="48" t="str">
        <f t="shared" si="46"/>
        <v/>
      </c>
      <c r="AW77" s="48"/>
      <c r="AY77" s="21" t="s">
        <v>296</v>
      </c>
      <c r="AZ77" s="21" t="s">
        <v>624</v>
      </c>
      <c r="BA77" s="21">
        <v>2</v>
      </c>
      <c r="BB77" s="21">
        <v>1</v>
      </c>
      <c r="BC77" s="21">
        <v>2</v>
      </c>
      <c r="BD77" s="21">
        <v>1</v>
      </c>
      <c r="BE77" s="21">
        <v>4</v>
      </c>
      <c r="BF77" s="21">
        <v>3</v>
      </c>
      <c r="BG77" s="21">
        <v>1</v>
      </c>
      <c r="BH77" s="21">
        <v>3</v>
      </c>
      <c r="BI77" s="21">
        <v>4</v>
      </c>
      <c r="BJ77" s="21">
        <v>4</v>
      </c>
      <c r="BK77" s="21">
        <v>3</v>
      </c>
      <c r="BL77" s="21">
        <v>3</v>
      </c>
      <c r="BM77" s="21">
        <v>1</v>
      </c>
      <c r="BN77" s="21">
        <v>2</v>
      </c>
      <c r="BO77" s="21">
        <v>2</v>
      </c>
      <c r="BP77" s="21">
        <v>3</v>
      </c>
      <c r="BQ77" s="21">
        <v>1</v>
      </c>
      <c r="BR77" s="21">
        <v>2</v>
      </c>
      <c r="BS77" s="21">
        <v>4</v>
      </c>
      <c r="BT77" s="21">
        <v>3</v>
      </c>
      <c r="BU77" s="21">
        <v>4</v>
      </c>
      <c r="BV77" s="21">
        <v>5</v>
      </c>
      <c r="BW77" s="21">
        <v>2.5</v>
      </c>
      <c r="BX77" s="21">
        <v>5</v>
      </c>
      <c r="BY77" s="21">
        <v>1</v>
      </c>
      <c r="BZ77" s="21">
        <v>4</v>
      </c>
      <c r="CA77" s="21">
        <v>2.25</v>
      </c>
      <c r="CB77" s="21">
        <v>0.75</v>
      </c>
      <c r="CC77" s="21">
        <v>2.25</v>
      </c>
      <c r="CD77" s="21">
        <v>3</v>
      </c>
      <c r="CE77" s="21">
        <v>10</v>
      </c>
      <c r="CF77" s="21">
        <v>7.5</v>
      </c>
      <c r="CG77" s="21">
        <v>1.875</v>
      </c>
      <c r="CH77" s="21">
        <v>0.625</v>
      </c>
      <c r="CI77" s="21">
        <v>0.625</v>
      </c>
      <c r="CJ77" s="21">
        <v>0.625</v>
      </c>
      <c r="CK77" s="21">
        <v>0.9375</v>
      </c>
      <c r="CL77" s="21">
        <v>0.3125</v>
      </c>
      <c r="CM77" s="21">
        <v>1.25</v>
      </c>
      <c r="CN77" s="21">
        <v>2.5</v>
      </c>
      <c r="CO77" s="21">
        <v>7.5</v>
      </c>
      <c r="CP77" s="21">
        <v>5</v>
      </c>
      <c r="CQ77" s="21">
        <f t="shared" si="47"/>
        <v>49</v>
      </c>
      <c r="CR77" s="21">
        <f t="shared" si="48"/>
        <v>64.5</v>
      </c>
    </row>
    <row r="78" spans="2:96" x14ac:dyDescent="0.3">
      <c r="B78" s="62">
        <v>1999</v>
      </c>
      <c r="C78" s="48" t="s">
        <v>22</v>
      </c>
      <c r="D78" s="48" t="str">
        <f t="shared" si="25"/>
        <v>9000100013</v>
      </c>
      <c r="E78" s="48" t="s">
        <v>296</v>
      </c>
      <c r="F78" s="48" t="s">
        <v>343</v>
      </c>
      <c r="G78" s="48"/>
      <c r="H78" s="48"/>
      <c r="I78" s="48"/>
      <c r="J78" s="48"/>
      <c r="K78" s="48"/>
      <c r="L78" s="48"/>
      <c r="M78" s="48"/>
      <c r="N78" s="48"/>
      <c r="O78" s="48"/>
      <c r="P78" s="62">
        <v>1</v>
      </c>
      <c r="Q78" s="62">
        <v>1</v>
      </c>
      <c r="R78" s="48"/>
      <c r="S78" s="48"/>
      <c r="T78" s="62">
        <v>1</v>
      </c>
      <c r="U78" s="48"/>
      <c r="V78" s="62">
        <v>1</v>
      </c>
      <c r="W78" s="48"/>
      <c r="X78" s="48"/>
      <c r="Y78" s="48"/>
      <c r="Z78" s="48"/>
      <c r="AA78" s="62">
        <v>2</v>
      </c>
      <c r="AB78" s="48" t="str">
        <f t="shared" si="26"/>
        <v/>
      </c>
      <c r="AC78" s="48" t="str">
        <f t="shared" si="27"/>
        <v/>
      </c>
      <c r="AD78" s="48" t="str">
        <f t="shared" si="28"/>
        <v/>
      </c>
      <c r="AE78" s="48" t="str">
        <f t="shared" si="29"/>
        <v/>
      </c>
      <c r="AF78" s="48" t="str">
        <f t="shared" si="30"/>
        <v/>
      </c>
      <c r="AG78" s="48" t="str">
        <f t="shared" si="31"/>
        <v/>
      </c>
      <c r="AH78" s="48" t="str">
        <f t="shared" si="32"/>
        <v/>
      </c>
      <c r="AI78" s="48" t="str">
        <f t="shared" si="33"/>
        <v/>
      </c>
      <c r="AJ78" s="48" t="str">
        <f t="shared" si="34"/>
        <v/>
      </c>
      <c r="AK78" s="48">
        <f t="shared" si="35"/>
        <v>2.5</v>
      </c>
      <c r="AL78" s="48">
        <f t="shared" si="36"/>
        <v>2.5</v>
      </c>
      <c r="AM78" s="48" t="str">
        <f t="shared" si="37"/>
        <v/>
      </c>
      <c r="AN78" s="48" t="str">
        <f t="shared" si="38"/>
        <v/>
      </c>
      <c r="AO78" s="48">
        <f t="shared" si="39"/>
        <v>0.3125</v>
      </c>
      <c r="AP78" s="48" t="str">
        <f t="shared" si="40"/>
        <v/>
      </c>
      <c r="AQ78" s="48">
        <f t="shared" si="41"/>
        <v>0.3125</v>
      </c>
      <c r="AR78" s="48" t="str">
        <f t="shared" si="42"/>
        <v/>
      </c>
      <c r="AS78" s="48" t="str">
        <f t="shared" si="43"/>
        <v/>
      </c>
      <c r="AT78" s="48" t="str">
        <f t="shared" si="44"/>
        <v/>
      </c>
      <c r="AU78" s="48" t="str">
        <f t="shared" si="45"/>
        <v/>
      </c>
      <c r="AV78" s="48">
        <f t="shared" si="46"/>
        <v>2.5</v>
      </c>
      <c r="AW78" s="48"/>
      <c r="AY78" s="21" t="s">
        <v>631</v>
      </c>
      <c r="AZ78" s="21"/>
      <c r="BA78" s="21">
        <v>2</v>
      </c>
      <c r="BB78" s="21">
        <v>1</v>
      </c>
      <c r="BC78" s="21">
        <v>2</v>
      </c>
      <c r="BD78" s="21">
        <v>1</v>
      </c>
      <c r="BE78" s="21">
        <v>4</v>
      </c>
      <c r="BF78" s="21">
        <v>3</v>
      </c>
      <c r="BG78" s="21">
        <v>1</v>
      </c>
      <c r="BH78" s="21">
        <v>3</v>
      </c>
      <c r="BI78" s="21">
        <v>4</v>
      </c>
      <c r="BJ78" s="21">
        <v>4</v>
      </c>
      <c r="BK78" s="21">
        <v>3</v>
      </c>
      <c r="BL78" s="21">
        <v>3</v>
      </c>
      <c r="BM78" s="21">
        <v>1</v>
      </c>
      <c r="BN78" s="21">
        <v>2</v>
      </c>
      <c r="BO78" s="21">
        <v>2</v>
      </c>
      <c r="BP78" s="21">
        <v>3</v>
      </c>
      <c r="BQ78" s="21">
        <v>1</v>
      </c>
      <c r="BR78" s="21">
        <v>2</v>
      </c>
      <c r="BS78" s="21">
        <v>4</v>
      </c>
      <c r="BT78" s="21">
        <v>3</v>
      </c>
      <c r="BU78" s="21">
        <v>4</v>
      </c>
      <c r="BV78" s="21">
        <v>5</v>
      </c>
      <c r="BW78" s="21">
        <v>2.5</v>
      </c>
      <c r="BX78" s="21">
        <v>5</v>
      </c>
      <c r="BY78" s="21">
        <v>1</v>
      </c>
      <c r="BZ78" s="21">
        <v>4</v>
      </c>
      <c r="CA78" s="21">
        <v>2.25</v>
      </c>
      <c r="CB78" s="21">
        <v>0.75</v>
      </c>
      <c r="CC78" s="21">
        <v>2.25</v>
      </c>
      <c r="CD78" s="21">
        <v>3</v>
      </c>
      <c r="CE78" s="21">
        <v>10</v>
      </c>
      <c r="CF78" s="21">
        <v>7.5</v>
      </c>
      <c r="CG78" s="21">
        <v>1.875</v>
      </c>
      <c r="CH78" s="21">
        <v>0.625</v>
      </c>
      <c r="CI78" s="21">
        <v>0.625</v>
      </c>
      <c r="CJ78" s="21">
        <v>0.625</v>
      </c>
      <c r="CK78" s="21">
        <v>0.9375</v>
      </c>
      <c r="CL78" s="21">
        <v>0.3125</v>
      </c>
      <c r="CM78" s="21">
        <v>1.25</v>
      </c>
      <c r="CN78" s="21">
        <v>2.5</v>
      </c>
      <c r="CO78" s="21">
        <v>7.5</v>
      </c>
      <c r="CP78" s="21">
        <v>5</v>
      </c>
      <c r="CQ78" s="21">
        <f t="shared" si="47"/>
        <v>49</v>
      </c>
      <c r="CR78" s="21">
        <f t="shared" si="48"/>
        <v>64.5</v>
      </c>
    </row>
    <row r="79" spans="2:96" x14ac:dyDescent="0.3">
      <c r="B79" s="62">
        <v>1999</v>
      </c>
      <c r="C79" s="48" t="s">
        <v>98</v>
      </c>
      <c r="D79" s="48" t="str">
        <f t="shared" si="25"/>
        <v>9000100013</v>
      </c>
      <c r="E79" s="48" t="s">
        <v>296</v>
      </c>
      <c r="F79" s="48" t="s">
        <v>343</v>
      </c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62">
        <v>4</v>
      </c>
      <c r="V79" s="48"/>
      <c r="W79" s="62">
        <v>4</v>
      </c>
      <c r="X79" s="62">
        <v>2</v>
      </c>
      <c r="Y79" s="62">
        <v>3</v>
      </c>
      <c r="Z79" s="48"/>
      <c r="AA79" s="48"/>
      <c r="AB79" s="48" t="str">
        <f t="shared" si="26"/>
        <v/>
      </c>
      <c r="AC79" s="48" t="str">
        <f t="shared" si="27"/>
        <v/>
      </c>
      <c r="AD79" s="48" t="str">
        <f t="shared" si="28"/>
        <v/>
      </c>
      <c r="AE79" s="48" t="str">
        <f t="shared" si="29"/>
        <v/>
      </c>
      <c r="AF79" s="48" t="str">
        <f t="shared" si="30"/>
        <v/>
      </c>
      <c r="AG79" s="48" t="str">
        <f t="shared" si="31"/>
        <v/>
      </c>
      <c r="AH79" s="48" t="str">
        <f t="shared" si="32"/>
        <v/>
      </c>
      <c r="AI79" s="48" t="str">
        <f t="shared" si="33"/>
        <v/>
      </c>
      <c r="AJ79" s="48" t="str">
        <f t="shared" si="34"/>
        <v/>
      </c>
      <c r="AK79" s="48" t="str">
        <f t="shared" si="35"/>
        <v/>
      </c>
      <c r="AL79" s="48" t="str">
        <f t="shared" si="36"/>
        <v/>
      </c>
      <c r="AM79" s="48" t="str">
        <f t="shared" si="37"/>
        <v/>
      </c>
      <c r="AN79" s="48" t="str">
        <f t="shared" si="38"/>
        <v/>
      </c>
      <c r="AO79" s="48" t="str">
        <f t="shared" si="39"/>
        <v/>
      </c>
      <c r="AP79" s="48">
        <f t="shared" si="40"/>
        <v>1.25</v>
      </c>
      <c r="AQ79" s="48" t="str">
        <f t="shared" si="41"/>
        <v/>
      </c>
      <c r="AR79" s="48">
        <f t="shared" si="42"/>
        <v>1.25</v>
      </c>
      <c r="AS79" s="48">
        <f t="shared" si="43"/>
        <v>1.25</v>
      </c>
      <c r="AT79" s="48">
        <f t="shared" si="44"/>
        <v>1.875</v>
      </c>
      <c r="AU79" s="48" t="str">
        <f t="shared" si="45"/>
        <v/>
      </c>
      <c r="AV79" s="48" t="str">
        <f t="shared" si="46"/>
        <v/>
      </c>
      <c r="AW79" s="48"/>
      <c r="AY79" s="21" t="s">
        <v>347</v>
      </c>
      <c r="AZ79" s="21" t="s">
        <v>624</v>
      </c>
      <c r="BA79" s="21">
        <v>3</v>
      </c>
      <c r="BB79" s="21">
        <v>4</v>
      </c>
      <c r="BC79" s="21">
        <v>2</v>
      </c>
      <c r="BD79" s="21">
        <v>2</v>
      </c>
      <c r="BE79" s="21">
        <v>1</v>
      </c>
      <c r="BF79" s="21">
        <v>2</v>
      </c>
      <c r="BG79" s="21">
        <v>3</v>
      </c>
      <c r="BH79" s="21">
        <v>1</v>
      </c>
      <c r="BI79" s="21">
        <v>3</v>
      </c>
      <c r="BJ79" s="21">
        <v>4</v>
      </c>
      <c r="BK79" s="21">
        <v>2</v>
      </c>
      <c r="BL79" s="21">
        <v>2</v>
      </c>
      <c r="BM79" s="21">
        <v>1</v>
      </c>
      <c r="BN79" s="21">
        <v>1</v>
      </c>
      <c r="BO79" s="21">
        <v>1</v>
      </c>
      <c r="BP79" s="21">
        <v>3</v>
      </c>
      <c r="BQ79" s="21">
        <v>3</v>
      </c>
      <c r="BR79" s="21">
        <v>4</v>
      </c>
      <c r="BS79" s="21">
        <v>3</v>
      </c>
      <c r="BT79" s="21">
        <v>4</v>
      </c>
      <c r="BU79" s="21">
        <v>2</v>
      </c>
      <c r="BV79" s="21">
        <v>7.5</v>
      </c>
      <c r="BW79" s="21">
        <v>10</v>
      </c>
      <c r="BX79" s="21">
        <v>5</v>
      </c>
      <c r="BY79" s="21">
        <v>2</v>
      </c>
      <c r="BZ79" s="21">
        <v>1</v>
      </c>
      <c r="CA79" s="21">
        <v>1.5</v>
      </c>
      <c r="CB79" s="21">
        <v>2.25</v>
      </c>
      <c r="CC79" s="21">
        <v>0.75</v>
      </c>
      <c r="CD79" s="21">
        <v>2.25</v>
      </c>
      <c r="CE79" s="21">
        <v>10</v>
      </c>
      <c r="CF79" s="21">
        <v>5</v>
      </c>
      <c r="CG79" s="21">
        <v>1.25</v>
      </c>
      <c r="CH79" s="21">
        <v>0.625</v>
      </c>
      <c r="CI79" s="21">
        <v>0.3125</v>
      </c>
      <c r="CJ79" s="21">
        <v>0.3125</v>
      </c>
      <c r="CK79" s="21">
        <v>0.9375</v>
      </c>
      <c r="CL79" s="21">
        <v>0.9375</v>
      </c>
      <c r="CM79" s="21">
        <v>2.5</v>
      </c>
      <c r="CN79" s="21">
        <v>1.875</v>
      </c>
      <c r="CO79" s="21">
        <v>10</v>
      </c>
      <c r="CP79" s="21">
        <v>2.5</v>
      </c>
      <c r="CQ79" s="21">
        <f t="shared" si="47"/>
        <v>49</v>
      </c>
      <c r="CR79" s="21">
        <f t="shared" si="48"/>
        <v>68.5</v>
      </c>
    </row>
    <row r="80" spans="2:96" x14ac:dyDescent="0.3">
      <c r="B80" s="62">
        <v>1999</v>
      </c>
      <c r="C80" s="48" t="s">
        <v>96</v>
      </c>
      <c r="D80" s="48" t="str">
        <f t="shared" si="25"/>
        <v>9000100013</v>
      </c>
      <c r="E80" s="48" t="s">
        <v>347</v>
      </c>
      <c r="F80" s="48" t="s">
        <v>343</v>
      </c>
      <c r="G80" s="62">
        <v>4</v>
      </c>
      <c r="H80" s="62">
        <v>2</v>
      </c>
      <c r="I80" s="62">
        <v>1</v>
      </c>
      <c r="J80" s="48"/>
      <c r="K80" s="48"/>
      <c r="L80" s="48"/>
      <c r="M80" s="48"/>
      <c r="N80" s="48"/>
      <c r="O80" s="48"/>
      <c r="P80" s="48"/>
      <c r="Q80" s="48"/>
      <c r="R80" s="62">
        <v>3</v>
      </c>
      <c r="S80" s="62">
        <v>1</v>
      </c>
      <c r="T80" s="48"/>
      <c r="U80" s="48"/>
      <c r="V80" s="48"/>
      <c r="W80" s="48"/>
      <c r="X80" s="48"/>
      <c r="Y80" s="48"/>
      <c r="Z80" s="62">
        <v>2</v>
      </c>
      <c r="AA80" s="48"/>
      <c r="AB80" s="48">
        <f t="shared" si="26"/>
        <v>10</v>
      </c>
      <c r="AC80" s="48">
        <f t="shared" si="27"/>
        <v>5</v>
      </c>
      <c r="AD80" s="48">
        <f t="shared" si="28"/>
        <v>2.5</v>
      </c>
      <c r="AE80" s="48" t="str">
        <f t="shared" si="29"/>
        <v/>
      </c>
      <c r="AF80" s="48" t="str">
        <f t="shared" si="30"/>
        <v/>
      </c>
      <c r="AG80" s="48" t="str">
        <f t="shared" si="31"/>
        <v/>
      </c>
      <c r="AH80" s="48" t="str">
        <f t="shared" si="32"/>
        <v/>
      </c>
      <c r="AI80" s="48" t="str">
        <f t="shared" si="33"/>
        <v/>
      </c>
      <c r="AJ80" s="48" t="str">
        <f t="shared" si="34"/>
        <v/>
      </c>
      <c r="AK80" s="48" t="str">
        <f t="shared" si="35"/>
        <v/>
      </c>
      <c r="AL80" s="48" t="str">
        <f t="shared" si="36"/>
        <v/>
      </c>
      <c r="AM80" s="48">
        <f t="shared" si="37"/>
        <v>1.875</v>
      </c>
      <c r="AN80" s="48">
        <f t="shared" si="38"/>
        <v>0.625</v>
      </c>
      <c r="AO80" s="48" t="str">
        <f t="shared" si="39"/>
        <v/>
      </c>
      <c r="AP80" s="48" t="str">
        <f t="shared" si="40"/>
        <v/>
      </c>
      <c r="AQ80" s="48" t="str">
        <f t="shared" si="41"/>
        <v/>
      </c>
      <c r="AR80" s="48" t="str">
        <f t="shared" si="42"/>
        <v/>
      </c>
      <c r="AS80" s="48" t="str">
        <f t="shared" si="43"/>
        <v/>
      </c>
      <c r="AT80" s="48" t="str">
        <f t="shared" si="44"/>
        <v/>
      </c>
      <c r="AU80" s="48">
        <f t="shared" si="45"/>
        <v>5</v>
      </c>
      <c r="AV80" s="48" t="str">
        <f t="shared" si="46"/>
        <v/>
      </c>
      <c r="AW80" s="48"/>
      <c r="AY80" s="21" t="s">
        <v>632</v>
      </c>
      <c r="AZ80" s="21"/>
      <c r="BA80" s="21">
        <v>3</v>
      </c>
      <c r="BB80" s="21">
        <v>4</v>
      </c>
      <c r="BC80" s="21">
        <v>2</v>
      </c>
      <c r="BD80" s="21">
        <v>2</v>
      </c>
      <c r="BE80" s="21">
        <v>1</v>
      </c>
      <c r="BF80" s="21">
        <v>2</v>
      </c>
      <c r="BG80" s="21">
        <v>3</v>
      </c>
      <c r="BH80" s="21">
        <v>1</v>
      </c>
      <c r="BI80" s="21">
        <v>3</v>
      </c>
      <c r="BJ80" s="21">
        <v>4</v>
      </c>
      <c r="BK80" s="21">
        <v>2</v>
      </c>
      <c r="BL80" s="21">
        <v>2</v>
      </c>
      <c r="BM80" s="21">
        <v>1</v>
      </c>
      <c r="BN80" s="21">
        <v>1</v>
      </c>
      <c r="BO80" s="21">
        <v>1</v>
      </c>
      <c r="BP80" s="21">
        <v>3</v>
      </c>
      <c r="BQ80" s="21">
        <v>3</v>
      </c>
      <c r="BR80" s="21">
        <v>4</v>
      </c>
      <c r="BS80" s="21">
        <v>3</v>
      </c>
      <c r="BT80" s="21">
        <v>4</v>
      </c>
      <c r="BU80" s="21">
        <v>2</v>
      </c>
      <c r="BV80" s="21">
        <v>7.5</v>
      </c>
      <c r="BW80" s="21">
        <v>10</v>
      </c>
      <c r="BX80" s="21">
        <v>5</v>
      </c>
      <c r="BY80" s="21">
        <v>2</v>
      </c>
      <c r="BZ80" s="21">
        <v>1</v>
      </c>
      <c r="CA80" s="21">
        <v>1.5</v>
      </c>
      <c r="CB80" s="21">
        <v>2.25</v>
      </c>
      <c r="CC80" s="21">
        <v>0.75</v>
      </c>
      <c r="CD80" s="21">
        <v>2.25</v>
      </c>
      <c r="CE80" s="21">
        <v>10</v>
      </c>
      <c r="CF80" s="21">
        <v>5</v>
      </c>
      <c r="CG80" s="21">
        <v>1.25</v>
      </c>
      <c r="CH80" s="21">
        <v>0.625</v>
      </c>
      <c r="CI80" s="21">
        <v>0.3125</v>
      </c>
      <c r="CJ80" s="21">
        <v>0.3125</v>
      </c>
      <c r="CK80" s="21">
        <v>0.9375</v>
      </c>
      <c r="CL80" s="21">
        <v>0.9375</v>
      </c>
      <c r="CM80" s="21">
        <v>2.5</v>
      </c>
      <c r="CN80" s="21">
        <v>1.875</v>
      </c>
      <c r="CO80" s="21">
        <v>10</v>
      </c>
      <c r="CP80" s="21">
        <v>2.5</v>
      </c>
      <c r="CQ80" s="21">
        <f t="shared" si="47"/>
        <v>49</v>
      </c>
      <c r="CR80" s="21">
        <f t="shared" si="48"/>
        <v>68.5</v>
      </c>
    </row>
    <row r="81" spans="2:96" x14ac:dyDescent="0.3">
      <c r="B81" s="62">
        <v>1999</v>
      </c>
      <c r="C81" s="48" t="s">
        <v>97</v>
      </c>
      <c r="D81" s="48" t="str">
        <f t="shared" si="25"/>
        <v>9000100013</v>
      </c>
      <c r="E81" s="48" t="s">
        <v>347</v>
      </c>
      <c r="F81" s="48" t="s">
        <v>343</v>
      </c>
      <c r="G81" s="48"/>
      <c r="H81" s="48"/>
      <c r="I81" s="48"/>
      <c r="J81" s="62">
        <v>4</v>
      </c>
      <c r="K81" s="62">
        <v>4</v>
      </c>
      <c r="L81" s="62">
        <v>4</v>
      </c>
      <c r="M81" s="62">
        <v>2</v>
      </c>
      <c r="N81" s="62">
        <v>3</v>
      </c>
      <c r="O81" s="62">
        <v>4</v>
      </c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 t="str">
        <f t="shared" si="26"/>
        <v/>
      </c>
      <c r="AC81" s="48" t="str">
        <f t="shared" si="27"/>
        <v/>
      </c>
      <c r="AD81" s="48" t="str">
        <f t="shared" si="28"/>
        <v/>
      </c>
      <c r="AE81" s="48">
        <f t="shared" si="29"/>
        <v>4</v>
      </c>
      <c r="AF81" s="48">
        <f t="shared" si="30"/>
        <v>4</v>
      </c>
      <c r="AG81" s="48">
        <f t="shared" si="31"/>
        <v>3</v>
      </c>
      <c r="AH81" s="48">
        <f t="shared" si="32"/>
        <v>1.5</v>
      </c>
      <c r="AI81" s="48">
        <f t="shared" si="33"/>
        <v>2.25</v>
      </c>
      <c r="AJ81" s="48">
        <f t="shared" si="34"/>
        <v>3</v>
      </c>
      <c r="AK81" s="48" t="str">
        <f t="shared" si="35"/>
        <v/>
      </c>
      <c r="AL81" s="48" t="str">
        <f t="shared" si="36"/>
        <v/>
      </c>
      <c r="AM81" s="48" t="str">
        <f t="shared" si="37"/>
        <v/>
      </c>
      <c r="AN81" s="48" t="str">
        <f t="shared" si="38"/>
        <v/>
      </c>
      <c r="AO81" s="48" t="str">
        <f t="shared" si="39"/>
        <v/>
      </c>
      <c r="AP81" s="48" t="str">
        <f t="shared" si="40"/>
        <v/>
      </c>
      <c r="AQ81" s="48" t="str">
        <f t="shared" si="41"/>
        <v/>
      </c>
      <c r="AR81" s="48" t="str">
        <f t="shared" si="42"/>
        <v/>
      </c>
      <c r="AS81" s="48" t="str">
        <f t="shared" si="43"/>
        <v/>
      </c>
      <c r="AT81" s="48" t="str">
        <f t="shared" si="44"/>
        <v/>
      </c>
      <c r="AU81" s="48" t="str">
        <f t="shared" si="45"/>
        <v/>
      </c>
      <c r="AV81" s="48" t="str">
        <f t="shared" si="46"/>
        <v/>
      </c>
      <c r="AW81" s="48"/>
      <c r="AY81" s="21" t="s">
        <v>341</v>
      </c>
      <c r="AZ81" s="21" t="s">
        <v>624</v>
      </c>
      <c r="BA81" s="21">
        <v>3</v>
      </c>
      <c r="BB81" s="21">
        <v>2</v>
      </c>
      <c r="BC81" s="21">
        <v>2</v>
      </c>
      <c r="BD81" s="21">
        <v>1</v>
      </c>
      <c r="BE81" s="21">
        <v>1</v>
      </c>
      <c r="BF81" s="21">
        <v>2</v>
      </c>
      <c r="BG81" s="21">
        <v>3</v>
      </c>
      <c r="BH81" s="21">
        <v>1</v>
      </c>
      <c r="BI81" s="21">
        <v>3</v>
      </c>
      <c r="BJ81" s="21">
        <v>1</v>
      </c>
      <c r="BK81" s="21">
        <v>1</v>
      </c>
      <c r="BL81" s="21">
        <v>2</v>
      </c>
      <c r="BM81" s="21">
        <v>1</v>
      </c>
      <c r="BN81" s="21">
        <v>1</v>
      </c>
      <c r="BO81" s="21">
        <v>4</v>
      </c>
      <c r="BP81" s="21">
        <v>4</v>
      </c>
      <c r="BQ81" s="21">
        <v>4</v>
      </c>
      <c r="BR81" s="21">
        <v>2</v>
      </c>
      <c r="BS81" s="21">
        <v>2</v>
      </c>
      <c r="BT81" s="21">
        <v>2</v>
      </c>
      <c r="BU81" s="21">
        <v>2</v>
      </c>
      <c r="BV81" s="21">
        <v>7.5</v>
      </c>
      <c r="BW81" s="21">
        <v>5</v>
      </c>
      <c r="BX81" s="21">
        <v>5</v>
      </c>
      <c r="BY81" s="21">
        <v>1</v>
      </c>
      <c r="BZ81" s="21">
        <v>1</v>
      </c>
      <c r="CA81" s="21">
        <v>1.5</v>
      </c>
      <c r="CB81" s="21">
        <v>2.25</v>
      </c>
      <c r="CC81" s="21">
        <v>0.75</v>
      </c>
      <c r="CD81" s="21">
        <v>2.25</v>
      </c>
      <c r="CE81" s="21">
        <v>2.5</v>
      </c>
      <c r="CF81" s="21">
        <v>2.5</v>
      </c>
      <c r="CG81" s="21">
        <v>1.25</v>
      </c>
      <c r="CH81" s="21">
        <v>0.625</v>
      </c>
      <c r="CI81" s="21">
        <v>0.3125</v>
      </c>
      <c r="CJ81" s="21">
        <v>1.25</v>
      </c>
      <c r="CK81" s="21">
        <v>1.25</v>
      </c>
      <c r="CL81" s="21">
        <v>1.25</v>
      </c>
      <c r="CM81" s="21">
        <v>1.25</v>
      </c>
      <c r="CN81" s="21">
        <v>1.25</v>
      </c>
      <c r="CO81" s="21">
        <v>5</v>
      </c>
      <c r="CP81" s="21">
        <v>2.5</v>
      </c>
      <c r="CQ81" s="21">
        <f t="shared" si="47"/>
        <v>42</v>
      </c>
      <c r="CR81" s="21">
        <f t="shared" si="48"/>
        <v>47.1875</v>
      </c>
    </row>
    <row r="82" spans="2:96" x14ac:dyDescent="0.3">
      <c r="B82" s="62">
        <v>1999</v>
      </c>
      <c r="C82" s="48" t="s">
        <v>22</v>
      </c>
      <c r="D82" s="48" t="str">
        <f t="shared" si="25"/>
        <v>9000100013</v>
      </c>
      <c r="E82" s="48" t="s">
        <v>347</v>
      </c>
      <c r="F82" s="48" t="s">
        <v>343</v>
      </c>
      <c r="G82" s="48"/>
      <c r="H82" s="48"/>
      <c r="I82" s="48"/>
      <c r="J82" s="48"/>
      <c r="K82" s="48"/>
      <c r="L82" s="48"/>
      <c r="M82" s="48"/>
      <c r="N82" s="48"/>
      <c r="O82" s="48"/>
      <c r="P82" s="62">
        <v>2</v>
      </c>
      <c r="Q82" s="62">
        <v>3</v>
      </c>
      <c r="R82" s="48"/>
      <c r="S82" s="48"/>
      <c r="T82" s="62">
        <v>1</v>
      </c>
      <c r="U82" s="48"/>
      <c r="V82" s="62">
        <v>3</v>
      </c>
      <c r="W82" s="48"/>
      <c r="X82" s="48"/>
      <c r="Y82" s="48"/>
      <c r="Z82" s="48"/>
      <c r="AA82" s="62">
        <v>4</v>
      </c>
      <c r="AB82" s="48" t="str">
        <f t="shared" si="26"/>
        <v/>
      </c>
      <c r="AC82" s="48" t="str">
        <f t="shared" si="27"/>
        <v/>
      </c>
      <c r="AD82" s="48" t="str">
        <f t="shared" si="28"/>
        <v/>
      </c>
      <c r="AE82" s="48" t="str">
        <f t="shared" si="29"/>
        <v/>
      </c>
      <c r="AF82" s="48" t="str">
        <f t="shared" si="30"/>
        <v/>
      </c>
      <c r="AG82" s="48" t="str">
        <f t="shared" si="31"/>
        <v/>
      </c>
      <c r="AH82" s="48" t="str">
        <f t="shared" si="32"/>
        <v/>
      </c>
      <c r="AI82" s="48" t="str">
        <f t="shared" si="33"/>
        <v/>
      </c>
      <c r="AJ82" s="48" t="str">
        <f t="shared" si="34"/>
        <v/>
      </c>
      <c r="AK82" s="48">
        <f t="shared" si="35"/>
        <v>5</v>
      </c>
      <c r="AL82" s="48">
        <f t="shared" si="36"/>
        <v>7.5</v>
      </c>
      <c r="AM82" s="48" t="str">
        <f t="shared" si="37"/>
        <v/>
      </c>
      <c r="AN82" s="48" t="str">
        <f t="shared" si="38"/>
        <v/>
      </c>
      <c r="AO82" s="48">
        <f t="shared" si="39"/>
        <v>0.3125</v>
      </c>
      <c r="AP82" s="48" t="str">
        <f t="shared" si="40"/>
        <v/>
      </c>
      <c r="AQ82" s="48">
        <f t="shared" si="41"/>
        <v>0.9375</v>
      </c>
      <c r="AR82" s="48" t="str">
        <f t="shared" si="42"/>
        <v/>
      </c>
      <c r="AS82" s="48" t="str">
        <f t="shared" si="43"/>
        <v/>
      </c>
      <c r="AT82" s="48" t="str">
        <f t="shared" si="44"/>
        <v/>
      </c>
      <c r="AU82" s="48" t="str">
        <f t="shared" si="45"/>
        <v/>
      </c>
      <c r="AV82" s="48">
        <f t="shared" si="46"/>
        <v>5</v>
      </c>
      <c r="AW82" s="48"/>
      <c r="AY82" s="21" t="s">
        <v>633</v>
      </c>
      <c r="AZ82" s="21"/>
      <c r="BA82" s="21">
        <v>3</v>
      </c>
      <c r="BB82" s="21">
        <v>2</v>
      </c>
      <c r="BC82" s="21">
        <v>2</v>
      </c>
      <c r="BD82" s="21">
        <v>1</v>
      </c>
      <c r="BE82" s="21">
        <v>1</v>
      </c>
      <c r="BF82" s="21">
        <v>2</v>
      </c>
      <c r="BG82" s="21">
        <v>3</v>
      </c>
      <c r="BH82" s="21">
        <v>1</v>
      </c>
      <c r="BI82" s="21">
        <v>3</v>
      </c>
      <c r="BJ82" s="21">
        <v>1</v>
      </c>
      <c r="BK82" s="21">
        <v>1</v>
      </c>
      <c r="BL82" s="21">
        <v>2</v>
      </c>
      <c r="BM82" s="21">
        <v>1</v>
      </c>
      <c r="BN82" s="21">
        <v>1</v>
      </c>
      <c r="BO82" s="21">
        <v>4</v>
      </c>
      <c r="BP82" s="21">
        <v>4</v>
      </c>
      <c r="BQ82" s="21">
        <v>4</v>
      </c>
      <c r="BR82" s="21">
        <v>2</v>
      </c>
      <c r="BS82" s="21">
        <v>2</v>
      </c>
      <c r="BT82" s="21">
        <v>2</v>
      </c>
      <c r="BU82" s="21">
        <v>2</v>
      </c>
      <c r="BV82" s="21">
        <v>7.5</v>
      </c>
      <c r="BW82" s="21">
        <v>5</v>
      </c>
      <c r="BX82" s="21">
        <v>5</v>
      </c>
      <c r="BY82" s="21">
        <v>1</v>
      </c>
      <c r="BZ82" s="21">
        <v>1</v>
      </c>
      <c r="CA82" s="21">
        <v>1.5</v>
      </c>
      <c r="CB82" s="21">
        <v>2.25</v>
      </c>
      <c r="CC82" s="21">
        <v>0.75</v>
      </c>
      <c r="CD82" s="21">
        <v>2.25</v>
      </c>
      <c r="CE82" s="21">
        <v>2.5</v>
      </c>
      <c r="CF82" s="21">
        <v>2.5</v>
      </c>
      <c r="CG82" s="21">
        <v>1.25</v>
      </c>
      <c r="CH82" s="21">
        <v>0.625</v>
      </c>
      <c r="CI82" s="21">
        <v>0.3125</v>
      </c>
      <c r="CJ82" s="21">
        <v>1.25</v>
      </c>
      <c r="CK82" s="21">
        <v>1.25</v>
      </c>
      <c r="CL82" s="21">
        <v>1.25</v>
      </c>
      <c r="CM82" s="21">
        <v>1.25</v>
      </c>
      <c r="CN82" s="21">
        <v>1.25</v>
      </c>
      <c r="CO82" s="21">
        <v>5</v>
      </c>
      <c r="CP82" s="21">
        <v>2.5</v>
      </c>
      <c r="CQ82" s="21">
        <f t="shared" si="47"/>
        <v>42</v>
      </c>
      <c r="CR82" s="21">
        <f t="shared" si="48"/>
        <v>47.1875</v>
      </c>
    </row>
    <row r="83" spans="2:96" x14ac:dyDescent="0.3">
      <c r="B83" s="62">
        <v>1999</v>
      </c>
      <c r="C83" s="48" t="s">
        <v>98</v>
      </c>
      <c r="D83" s="48" t="str">
        <f t="shared" si="25"/>
        <v>9000100013</v>
      </c>
      <c r="E83" s="48" t="s">
        <v>347</v>
      </c>
      <c r="F83" s="48" t="s">
        <v>343</v>
      </c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62">
        <v>4</v>
      </c>
      <c r="V83" s="48"/>
      <c r="W83" s="62">
        <v>4</v>
      </c>
      <c r="X83" s="62">
        <v>3</v>
      </c>
      <c r="Y83" s="62">
        <v>2</v>
      </c>
      <c r="Z83" s="48"/>
      <c r="AA83" s="48"/>
      <c r="AB83" s="48" t="str">
        <f t="shared" si="26"/>
        <v/>
      </c>
      <c r="AC83" s="48" t="str">
        <f t="shared" si="27"/>
        <v/>
      </c>
      <c r="AD83" s="48" t="str">
        <f t="shared" si="28"/>
        <v/>
      </c>
      <c r="AE83" s="48" t="str">
        <f t="shared" si="29"/>
        <v/>
      </c>
      <c r="AF83" s="48" t="str">
        <f t="shared" si="30"/>
        <v/>
      </c>
      <c r="AG83" s="48" t="str">
        <f t="shared" si="31"/>
        <v/>
      </c>
      <c r="AH83" s="48" t="str">
        <f t="shared" si="32"/>
        <v/>
      </c>
      <c r="AI83" s="48" t="str">
        <f t="shared" si="33"/>
        <v/>
      </c>
      <c r="AJ83" s="48" t="str">
        <f t="shared" si="34"/>
        <v/>
      </c>
      <c r="AK83" s="48" t="str">
        <f t="shared" si="35"/>
        <v/>
      </c>
      <c r="AL83" s="48" t="str">
        <f t="shared" si="36"/>
        <v/>
      </c>
      <c r="AM83" s="48" t="str">
        <f t="shared" si="37"/>
        <v/>
      </c>
      <c r="AN83" s="48" t="str">
        <f t="shared" si="38"/>
        <v/>
      </c>
      <c r="AO83" s="48" t="str">
        <f t="shared" si="39"/>
        <v/>
      </c>
      <c r="AP83" s="48">
        <f t="shared" si="40"/>
        <v>1.25</v>
      </c>
      <c r="AQ83" s="48" t="str">
        <f t="shared" si="41"/>
        <v/>
      </c>
      <c r="AR83" s="48">
        <f t="shared" si="42"/>
        <v>1.25</v>
      </c>
      <c r="AS83" s="48">
        <f t="shared" si="43"/>
        <v>1.875</v>
      </c>
      <c r="AT83" s="48">
        <f t="shared" si="44"/>
        <v>1.25</v>
      </c>
      <c r="AU83" s="48" t="str">
        <f t="shared" si="45"/>
        <v/>
      </c>
      <c r="AV83" s="48" t="str">
        <f t="shared" si="46"/>
        <v/>
      </c>
      <c r="AW83" s="48"/>
      <c r="AY83" s="21" t="s">
        <v>50</v>
      </c>
      <c r="AZ83" s="21"/>
      <c r="BA83" s="21">
        <v>2.2857142857142856</v>
      </c>
      <c r="BB83" s="21">
        <v>2.7142857142857144</v>
      </c>
      <c r="BC83" s="21">
        <v>2.4285714285714284</v>
      </c>
      <c r="BD83" s="21">
        <v>2.4285714285714284</v>
      </c>
      <c r="BE83" s="21">
        <v>2.5714285714285716</v>
      </c>
      <c r="BF83" s="21">
        <v>2.2857142857142856</v>
      </c>
      <c r="BG83" s="21">
        <v>2.4285714285714284</v>
      </c>
      <c r="BH83" s="21">
        <v>1.8571428571428572</v>
      </c>
      <c r="BI83" s="21">
        <v>2.4285714285714284</v>
      </c>
      <c r="BJ83" s="21">
        <v>2.5714285714285716</v>
      </c>
      <c r="BK83" s="21">
        <v>2</v>
      </c>
      <c r="BL83" s="21">
        <v>2.4285714285714284</v>
      </c>
      <c r="BM83" s="21">
        <v>1.8571428571428572</v>
      </c>
      <c r="BN83" s="21">
        <v>2</v>
      </c>
      <c r="BO83" s="21">
        <v>2.1666666666666665</v>
      </c>
      <c r="BP83" s="21">
        <v>2.7142857142857144</v>
      </c>
      <c r="BQ83" s="21">
        <v>2.8333333333333335</v>
      </c>
      <c r="BR83" s="21">
        <v>2.8333333333333335</v>
      </c>
      <c r="BS83" s="21">
        <v>2.5</v>
      </c>
      <c r="BT83" s="21">
        <v>3</v>
      </c>
      <c r="BU83" s="21">
        <v>2.2857142857142856</v>
      </c>
      <c r="BV83" s="21">
        <v>5.7142857142857144</v>
      </c>
      <c r="BW83" s="21">
        <v>6.7857142857142856</v>
      </c>
      <c r="BX83" s="21">
        <v>6.0714285714285712</v>
      </c>
      <c r="BY83" s="21">
        <v>2.4285714285714284</v>
      </c>
      <c r="BZ83" s="21">
        <v>2.5714285714285716</v>
      </c>
      <c r="CA83" s="21">
        <v>1.7142857142857142</v>
      </c>
      <c r="CB83" s="21">
        <v>1.8214285714285714</v>
      </c>
      <c r="CC83" s="21">
        <v>1.3928571428571428</v>
      </c>
      <c r="CD83" s="21">
        <v>1.8214285714285714</v>
      </c>
      <c r="CE83" s="21">
        <v>6.4285714285714288</v>
      </c>
      <c r="CF83" s="21">
        <v>5</v>
      </c>
      <c r="CG83" s="21">
        <v>1.5178571428571428</v>
      </c>
      <c r="CH83" s="21">
        <v>1.1607142857142858</v>
      </c>
      <c r="CI83" s="21">
        <v>0.625</v>
      </c>
      <c r="CJ83" s="21">
        <v>0.67708333333333337</v>
      </c>
      <c r="CK83" s="21">
        <v>0.8482142857142857</v>
      </c>
      <c r="CL83" s="21">
        <v>0.88541666666666663</v>
      </c>
      <c r="CM83" s="21">
        <v>1.7708333333333333</v>
      </c>
      <c r="CN83" s="21">
        <v>1.5625</v>
      </c>
      <c r="CO83" s="21">
        <v>7.5</v>
      </c>
      <c r="CP83" s="21">
        <v>2.8571428571428572</v>
      </c>
      <c r="CQ83" s="21">
        <f t="shared" si="47"/>
        <v>48.333333333333336</v>
      </c>
      <c r="CR83" s="21">
        <f t="shared" si="48"/>
        <v>61.154761904761898</v>
      </c>
    </row>
    <row r="84" spans="2:96" x14ac:dyDescent="0.3">
      <c r="B84" s="62">
        <v>1999</v>
      </c>
      <c r="C84" s="48" t="s">
        <v>96</v>
      </c>
      <c r="D84" s="48" t="str">
        <f t="shared" si="25"/>
        <v>9000100013</v>
      </c>
      <c r="E84" s="48" t="s">
        <v>341</v>
      </c>
      <c r="F84" s="48" t="s">
        <v>339</v>
      </c>
      <c r="G84" s="62">
        <v>4</v>
      </c>
      <c r="H84" s="62">
        <v>3</v>
      </c>
      <c r="I84" s="62">
        <v>2</v>
      </c>
      <c r="J84" s="48"/>
      <c r="K84" s="48"/>
      <c r="L84" s="48"/>
      <c r="M84" s="48"/>
      <c r="N84" s="48"/>
      <c r="O84" s="48"/>
      <c r="P84" s="48"/>
      <c r="Q84" s="48"/>
      <c r="R84" s="62">
        <v>4</v>
      </c>
      <c r="S84" s="62">
        <v>2</v>
      </c>
      <c r="T84" s="48"/>
      <c r="U84" s="48"/>
      <c r="V84" s="48"/>
      <c r="W84" s="48"/>
      <c r="X84" s="48"/>
      <c r="Y84" s="48"/>
      <c r="Z84" s="62">
        <v>4</v>
      </c>
      <c r="AA84" s="48"/>
      <c r="AB84" s="48">
        <f t="shared" si="26"/>
        <v>10</v>
      </c>
      <c r="AC84" s="48">
        <f t="shared" si="27"/>
        <v>7.5</v>
      </c>
      <c r="AD84" s="48">
        <f t="shared" si="28"/>
        <v>5</v>
      </c>
      <c r="AE84" s="48" t="str">
        <f t="shared" si="29"/>
        <v/>
      </c>
      <c r="AF84" s="48" t="str">
        <f t="shared" si="30"/>
        <v/>
      </c>
      <c r="AG84" s="48" t="str">
        <f t="shared" si="31"/>
        <v/>
      </c>
      <c r="AH84" s="48" t="str">
        <f t="shared" si="32"/>
        <v/>
      </c>
      <c r="AI84" s="48" t="str">
        <f t="shared" si="33"/>
        <v/>
      </c>
      <c r="AJ84" s="48" t="str">
        <f t="shared" si="34"/>
        <v/>
      </c>
      <c r="AK84" s="48" t="str">
        <f t="shared" si="35"/>
        <v/>
      </c>
      <c r="AL84" s="48" t="str">
        <f t="shared" si="36"/>
        <v/>
      </c>
      <c r="AM84" s="48">
        <f t="shared" si="37"/>
        <v>2.5</v>
      </c>
      <c r="AN84" s="48">
        <f t="shared" si="38"/>
        <v>1.25</v>
      </c>
      <c r="AO84" s="48" t="str">
        <f t="shared" si="39"/>
        <v/>
      </c>
      <c r="AP84" s="48" t="str">
        <f t="shared" si="40"/>
        <v/>
      </c>
      <c r="AQ84" s="48" t="str">
        <f t="shared" si="41"/>
        <v/>
      </c>
      <c r="AR84" s="48" t="str">
        <f t="shared" si="42"/>
        <v/>
      </c>
      <c r="AS84" s="48" t="str">
        <f t="shared" si="43"/>
        <v/>
      </c>
      <c r="AT84" s="48" t="str">
        <f t="shared" si="44"/>
        <v/>
      </c>
      <c r="AU84" s="48">
        <f t="shared" si="45"/>
        <v>10</v>
      </c>
      <c r="AV84" s="48" t="str">
        <f t="shared" si="46"/>
        <v/>
      </c>
      <c r="AW84" s="48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 s="21">
        <f t="shared" si="47"/>
        <v>0</v>
      </c>
      <c r="CR84" s="21" t="str">
        <f t="shared" si="48"/>
        <v/>
      </c>
    </row>
    <row r="85" spans="2:96" x14ac:dyDescent="0.3">
      <c r="B85" s="62">
        <v>1999</v>
      </c>
      <c r="C85" s="48" t="s">
        <v>97</v>
      </c>
      <c r="D85" s="48" t="str">
        <f t="shared" si="25"/>
        <v>9000100013</v>
      </c>
      <c r="E85" s="48" t="s">
        <v>341</v>
      </c>
      <c r="F85" s="48" t="s">
        <v>339</v>
      </c>
      <c r="G85" s="48"/>
      <c r="H85" s="48"/>
      <c r="I85" s="48"/>
      <c r="J85" s="62">
        <v>4</v>
      </c>
      <c r="K85" s="62">
        <v>2</v>
      </c>
      <c r="L85" s="62">
        <v>3</v>
      </c>
      <c r="M85" s="62">
        <v>3</v>
      </c>
      <c r="N85" s="62">
        <v>4</v>
      </c>
      <c r="O85" s="62">
        <v>4</v>
      </c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 t="str">
        <f t="shared" si="26"/>
        <v/>
      </c>
      <c r="AC85" s="48" t="str">
        <f t="shared" si="27"/>
        <v/>
      </c>
      <c r="AD85" s="48" t="str">
        <f t="shared" si="28"/>
        <v/>
      </c>
      <c r="AE85" s="48">
        <f t="shared" si="29"/>
        <v>4</v>
      </c>
      <c r="AF85" s="48">
        <f t="shared" si="30"/>
        <v>2</v>
      </c>
      <c r="AG85" s="48">
        <f t="shared" si="31"/>
        <v>2.25</v>
      </c>
      <c r="AH85" s="48">
        <f t="shared" si="32"/>
        <v>2.25</v>
      </c>
      <c r="AI85" s="48">
        <f t="shared" si="33"/>
        <v>3</v>
      </c>
      <c r="AJ85" s="48">
        <f t="shared" si="34"/>
        <v>3</v>
      </c>
      <c r="AK85" s="48" t="str">
        <f t="shared" si="35"/>
        <v/>
      </c>
      <c r="AL85" s="48" t="str">
        <f t="shared" si="36"/>
        <v/>
      </c>
      <c r="AM85" s="48" t="str">
        <f t="shared" si="37"/>
        <v/>
      </c>
      <c r="AN85" s="48" t="str">
        <f t="shared" si="38"/>
        <v/>
      </c>
      <c r="AO85" s="48" t="str">
        <f t="shared" si="39"/>
        <v/>
      </c>
      <c r="AP85" s="48" t="str">
        <f t="shared" si="40"/>
        <v/>
      </c>
      <c r="AQ85" s="48" t="str">
        <f t="shared" si="41"/>
        <v/>
      </c>
      <c r="AR85" s="48" t="str">
        <f t="shared" si="42"/>
        <v/>
      </c>
      <c r="AS85" s="48" t="str">
        <f t="shared" si="43"/>
        <v/>
      </c>
      <c r="AT85" s="48" t="str">
        <f t="shared" si="44"/>
        <v/>
      </c>
      <c r="AU85" s="48" t="str">
        <f t="shared" si="45"/>
        <v/>
      </c>
      <c r="AV85" s="48" t="str">
        <f t="shared" si="46"/>
        <v/>
      </c>
      <c r="AW85" s="48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 s="21">
        <f t="shared" si="47"/>
        <v>0</v>
      </c>
      <c r="CR85" s="21" t="str">
        <f t="shared" si="48"/>
        <v/>
      </c>
    </row>
    <row r="86" spans="2:96" x14ac:dyDescent="0.3">
      <c r="B86" s="62">
        <v>1999</v>
      </c>
      <c r="C86" s="48" t="s">
        <v>22</v>
      </c>
      <c r="D86" s="48" t="str">
        <f t="shared" si="25"/>
        <v>9000100013</v>
      </c>
      <c r="E86" s="48" t="s">
        <v>341</v>
      </c>
      <c r="F86" s="48" t="s">
        <v>339</v>
      </c>
      <c r="G86" s="48"/>
      <c r="H86" s="48"/>
      <c r="I86" s="48"/>
      <c r="J86" s="48"/>
      <c r="K86" s="48"/>
      <c r="L86" s="48"/>
      <c r="M86" s="48"/>
      <c r="N86" s="48"/>
      <c r="O86" s="48"/>
      <c r="P86" s="62">
        <v>4</v>
      </c>
      <c r="Q86" s="62">
        <v>1</v>
      </c>
      <c r="R86" s="48"/>
      <c r="S86" s="48"/>
      <c r="T86" s="62">
        <v>3</v>
      </c>
      <c r="U86" s="48"/>
      <c r="V86" s="62">
        <v>3</v>
      </c>
      <c r="W86" s="48"/>
      <c r="X86" s="48"/>
      <c r="Y86" s="48"/>
      <c r="Z86" s="48"/>
      <c r="AA86" s="62">
        <v>3</v>
      </c>
      <c r="AB86" s="48" t="str">
        <f t="shared" si="26"/>
        <v/>
      </c>
      <c r="AC86" s="48" t="str">
        <f t="shared" si="27"/>
        <v/>
      </c>
      <c r="AD86" s="48" t="str">
        <f t="shared" si="28"/>
        <v/>
      </c>
      <c r="AE86" s="48" t="str">
        <f t="shared" si="29"/>
        <v/>
      </c>
      <c r="AF86" s="48" t="str">
        <f t="shared" si="30"/>
        <v/>
      </c>
      <c r="AG86" s="48" t="str">
        <f t="shared" si="31"/>
        <v/>
      </c>
      <c r="AH86" s="48" t="str">
        <f t="shared" si="32"/>
        <v/>
      </c>
      <c r="AI86" s="48" t="str">
        <f t="shared" si="33"/>
        <v/>
      </c>
      <c r="AJ86" s="48" t="str">
        <f t="shared" si="34"/>
        <v/>
      </c>
      <c r="AK86" s="48">
        <f t="shared" si="35"/>
        <v>10</v>
      </c>
      <c r="AL86" s="48">
        <f t="shared" si="36"/>
        <v>2.5</v>
      </c>
      <c r="AM86" s="48" t="str">
        <f t="shared" si="37"/>
        <v/>
      </c>
      <c r="AN86" s="48" t="str">
        <f t="shared" si="38"/>
        <v/>
      </c>
      <c r="AO86" s="48">
        <f t="shared" si="39"/>
        <v>0.9375</v>
      </c>
      <c r="AP86" s="48" t="str">
        <f t="shared" si="40"/>
        <v/>
      </c>
      <c r="AQ86" s="48">
        <f t="shared" si="41"/>
        <v>0.9375</v>
      </c>
      <c r="AR86" s="48" t="str">
        <f t="shared" si="42"/>
        <v/>
      </c>
      <c r="AS86" s="48" t="str">
        <f t="shared" si="43"/>
        <v/>
      </c>
      <c r="AT86" s="48" t="str">
        <f t="shared" si="44"/>
        <v/>
      </c>
      <c r="AU86" s="48" t="str">
        <f t="shared" si="45"/>
        <v/>
      </c>
      <c r="AV86" s="48">
        <f t="shared" si="46"/>
        <v>3.75</v>
      </c>
      <c r="AW86" s="48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 s="21">
        <f t="shared" si="47"/>
        <v>0</v>
      </c>
      <c r="CR86" s="21" t="str">
        <f t="shared" si="48"/>
        <v/>
      </c>
    </row>
    <row r="87" spans="2:96" x14ac:dyDescent="0.3">
      <c r="B87" s="62">
        <v>1999</v>
      </c>
      <c r="C87" s="48" t="s">
        <v>98</v>
      </c>
      <c r="D87" s="48" t="str">
        <f t="shared" si="25"/>
        <v>9000100013</v>
      </c>
      <c r="E87" s="48" t="s">
        <v>341</v>
      </c>
      <c r="F87" s="48" t="s">
        <v>339</v>
      </c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62">
        <v>1</v>
      </c>
      <c r="V87" s="48"/>
      <c r="W87" s="62">
        <v>2</v>
      </c>
      <c r="X87" s="62">
        <v>3</v>
      </c>
      <c r="Y87" s="62">
        <v>4</v>
      </c>
      <c r="Z87" s="48"/>
      <c r="AA87" s="48"/>
      <c r="AB87" s="48" t="str">
        <f t="shared" si="26"/>
        <v/>
      </c>
      <c r="AC87" s="48" t="str">
        <f t="shared" si="27"/>
        <v/>
      </c>
      <c r="AD87" s="48" t="str">
        <f t="shared" si="28"/>
        <v/>
      </c>
      <c r="AE87" s="48" t="str">
        <f t="shared" si="29"/>
        <v/>
      </c>
      <c r="AF87" s="48" t="str">
        <f t="shared" si="30"/>
        <v/>
      </c>
      <c r="AG87" s="48" t="str">
        <f t="shared" si="31"/>
        <v/>
      </c>
      <c r="AH87" s="48" t="str">
        <f t="shared" si="32"/>
        <v/>
      </c>
      <c r="AI87" s="48" t="str">
        <f t="shared" si="33"/>
        <v/>
      </c>
      <c r="AJ87" s="48" t="str">
        <f t="shared" si="34"/>
        <v/>
      </c>
      <c r="AK87" s="48" t="str">
        <f t="shared" si="35"/>
        <v/>
      </c>
      <c r="AL87" s="48" t="str">
        <f t="shared" si="36"/>
        <v/>
      </c>
      <c r="AM87" s="48" t="str">
        <f t="shared" si="37"/>
        <v/>
      </c>
      <c r="AN87" s="48" t="str">
        <f t="shared" si="38"/>
        <v/>
      </c>
      <c r="AO87" s="48" t="str">
        <f t="shared" si="39"/>
        <v/>
      </c>
      <c r="AP87" s="48">
        <f t="shared" si="40"/>
        <v>0.3125</v>
      </c>
      <c r="AQ87" s="48" t="str">
        <f t="shared" si="41"/>
        <v/>
      </c>
      <c r="AR87" s="48">
        <f t="shared" si="42"/>
        <v>0.625</v>
      </c>
      <c r="AS87" s="48">
        <f t="shared" si="43"/>
        <v>1.875</v>
      </c>
      <c r="AT87" s="48">
        <f t="shared" si="44"/>
        <v>2.5</v>
      </c>
      <c r="AU87" s="48" t="str">
        <f t="shared" si="45"/>
        <v/>
      </c>
      <c r="AV87" s="48" t="str">
        <f t="shared" si="46"/>
        <v/>
      </c>
      <c r="AW87" s="48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 s="21">
        <f t="shared" si="47"/>
        <v>0</v>
      </c>
      <c r="CR87" s="21" t="str">
        <f t="shared" si="48"/>
        <v/>
      </c>
    </row>
    <row r="88" spans="2:96" x14ac:dyDescent="0.3">
      <c r="B88" s="62">
        <v>1999</v>
      </c>
      <c r="C88" s="48" t="s">
        <v>96</v>
      </c>
      <c r="D88" s="48" t="str">
        <f t="shared" si="25"/>
        <v>9000101725</v>
      </c>
      <c r="E88" s="48" t="s">
        <v>334</v>
      </c>
      <c r="F88" s="48" t="s">
        <v>325</v>
      </c>
      <c r="G88" s="62">
        <v>2</v>
      </c>
      <c r="H88" s="62">
        <v>3</v>
      </c>
      <c r="I88" s="62">
        <v>3</v>
      </c>
      <c r="J88" s="48"/>
      <c r="K88" s="48"/>
      <c r="L88" s="48"/>
      <c r="M88" s="48"/>
      <c r="N88" s="48"/>
      <c r="O88" s="48"/>
      <c r="P88" s="48"/>
      <c r="Q88" s="48"/>
      <c r="R88" s="62">
        <v>1</v>
      </c>
      <c r="S88" s="62">
        <v>3</v>
      </c>
      <c r="T88" s="48"/>
      <c r="U88" s="48"/>
      <c r="V88" s="48"/>
      <c r="W88" s="48"/>
      <c r="X88" s="48"/>
      <c r="Y88" s="48"/>
      <c r="Z88" s="62">
        <v>3</v>
      </c>
      <c r="AA88" s="48"/>
      <c r="AB88" s="48">
        <f t="shared" si="26"/>
        <v>5</v>
      </c>
      <c r="AC88" s="48">
        <f t="shared" si="27"/>
        <v>7.5</v>
      </c>
      <c r="AD88" s="48">
        <f t="shared" si="28"/>
        <v>7.5</v>
      </c>
      <c r="AE88" s="48" t="str">
        <f t="shared" si="29"/>
        <v/>
      </c>
      <c r="AF88" s="48" t="str">
        <f t="shared" si="30"/>
        <v/>
      </c>
      <c r="AG88" s="48" t="str">
        <f t="shared" si="31"/>
        <v/>
      </c>
      <c r="AH88" s="48" t="str">
        <f t="shared" si="32"/>
        <v/>
      </c>
      <c r="AI88" s="48" t="str">
        <f t="shared" si="33"/>
        <v/>
      </c>
      <c r="AJ88" s="48" t="str">
        <f t="shared" si="34"/>
        <v/>
      </c>
      <c r="AK88" s="48" t="str">
        <f t="shared" si="35"/>
        <v/>
      </c>
      <c r="AL88" s="48" t="str">
        <f t="shared" si="36"/>
        <v/>
      </c>
      <c r="AM88" s="48">
        <f t="shared" si="37"/>
        <v>0.625</v>
      </c>
      <c r="AN88" s="48">
        <f t="shared" si="38"/>
        <v>1.875</v>
      </c>
      <c r="AO88" s="48" t="str">
        <f t="shared" si="39"/>
        <v/>
      </c>
      <c r="AP88" s="48" t="str">
        <f t="shared" si="40"/>
        <v/>
      </c>
      <c r="AQ88" s="48" t="str">
        <f t="shared" si="41"/>
        <v/>
      </c>
      <c r="AR88" s="48" t="str">
        <f t="shared" si="42"/>
        <v/>
      </c>
      <c r="AS88" s="48" t="str">
        <f t="shared" si="43"/>
        <v/>
      </c>
      <c r="AT88" s="48" t="str">
        <f t="shared" si="44"/>
        <v/>
      </c>
      <c r="AU88" s="48">
        <f t="shared" si="45"/>
        <v>7.5</v>
      </c>
      <c r="AV88" s="48" t="str">
        <f t="shared" si="46"/>
        <v/>
      </c>
      <c r="AW88" s="4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 s="21">
        <f t="shared" si="47"/>
        <v>0</v>
      </c>
      <c r="CR88" s="21" t="str">
        <f t="shared" si="48"/>
        <v/>
      </c>
    </row>
    <row r="89" spans="2:96" x14ac:dyDescent="0.3">
      <c r="B89" s="62">
        <v>1999</v>
      </c>
      <c r="C89" s="48" t="s">
        <v>97</v>
      </c>
      <c r="D89" s="48" t="str">
        <f t="shared" si="25"/>
        <v>9000101725</v>
      </c>
      <c r="E89" s="48" t="s">
        <v>334</v>
      </c>
      <c r="F89" s="48" t="s">
        <v>325</v>
      </c>
      <c r="G89" s="48"/>
      <c r="H89" s="48"/>
      <c r="I89" s="48"/>
      <c r="J89" s="62">
        <v>2</v>
      </c>
      <c r="K89" s="62">
        <v>1</v>
      </c>
      <c r="L89" s="62">
        <v>1</v>
      </c>
      <c r="M89" s="62">
        <v>2</v>
      </c>
      <c r="N89" s="62">
        <v>4</v>
      </c>
      <c r="O89" s="62">
        <v>4</v>
      </c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 t="str">
        <f t="shared" si="26"/>
        <v/>
      </c>
      <c r="AC89" s="48" t="str">
        <f t="shared" si="27"/>
        <v/>
      </c>
      <c r="AD89" s="48" t="str">
        <f t="shared" si="28"/>
        <v/>
      </c>
      <c r="AE89" s="48">
        <f t="shared" si="29"/>
        <v>2</v>
      </c>
      <c r="AF89" s="48">
        <f t="shared" si="30"/>
        <v>1</v>
      </c>
      <c r="AG89" s="48">
        <f t="shared" si="31"/>
        <v>0.75</v>
      </c>
      <c r="AH89" s="48">
        <f t="shared" si="32"/>
        <v>1.5</v>
      </c>
      <c r="AI89" s="48">
        <f t="shared" si="33"/>
        <v>3</v>
      </c>
      <c r="AJ89" s="48">
        <f t="shared" si="34"/>
        <v>3</v>
      </c>
      <c r="AK89" s="48" t="str">
        <f t="shared" si="35"/>
        <v/>
      </c>
      <c r="AL89" s="48" t="str">
        <f t="shared" si="36"/>
        <v/>
      </c>
      <c r="AM89" s="48" t="str">
        <f t="shared" si="37"/>
        <v/>
      </c>
      <c r="AN89" s="48" t="str">
        <f t="shared" si="38"/>
        <v/>
      </c>
      <c r="AO89" s="48" t="str">
        <f t="shared" si="39"/>
        <v/>
      </c>
      <c r="AP89" s="48" t="str">
        <f t="shared" si="40"/>
        <v/>
      </c>
      <c r="AQ89" s="48" t="str">
        <f t="shared" si="41"/>
        <v/>
      </c>
      <c r="AR89" s="48" t="str">
        <f t="shared" si="42"/>
        <v/>
      </c>
      <c r="AS89" s="48" t="str">
        <f t="shared" si="43"/>
        <v/>
      </c>
      <c r="AT89" s="48" t="str">
        <f t="shared" si="44"/>
        <v/>
      </c>
      <c r="AU89" s="48" t="str">
        <f t="shared" si="45"/>
        <v/>
      </c>
      <c r="AV89" s="48" t="str">
        <f t="shared" si="46"/>
        <v/>
      </c>
      <c r="AW89" s="48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 s="21">
        <f t="shared" si="47"/>
        <v>0</v>
      </c>
      <c r="CR89" s="21" t="str">
        <f t="shared" si="48"/>
        <v/>
      </c>
    </row>
    <row r="90" spans="2:96" x14ac:dyDescent="0.3">
      <c r="B90" s="62">
        <v>1999</v>
      </c>
      <c r="C90" s="48" t="s">
        <v>22</v>
      </c>
      <c r="D90" s="48" t="str">
        <f t="shared" si="25"/>
        <v>9000101725</v>
      </c>
      <c r="E90" s="48" t="s">
        <v>334</v>
      </c>
      <c r="F90" s="48" t="s">
        <v>325</v>
      </c>
      <c r="G90" s="48"/>
      <c r="H90" s="48"/>
      <c r="I90" s="48"/>
      <c r="J90" s="48"/>
      <c r="K90" s="48"/>
      <c r="L90" s="48"/>
      <c r="M90" s="48"/>
      <c r="N90" s="48"/>
      <c r="O90" s="48"/>
      <c r="P90" s="62">
        <v>4</v>
      </c>
      <c r="Q90" s="62">
        <v>2</v>
      </c>
      <c r="R90" s="48"/>
      <c r="S90" s="48"/>
      <c r="T90" s="62">
        <v>4</v>
      </c>
      <c r="U90" s="48"/>
      <c r="V90" s="62">
        <v>3</v>
      </c>
      <c r="W90" s="48"/>
      <c r="X90" s="48"/>
      <c r="Y90" s="48"/>
      <c r="Z90" s="48"/>
      <c r="AA90" s="62">
        <v>3</v>
      </c>
      <c r="AB90" s="48" t="str">
        <f t="shared" si="26"/>
        <v/>
      </c>
      <c r="AC90" s="48" t="str">
        <f t="shared" si="27"/>
        <v/>
      </c>
      <c r="AD90" s="48" t="str">
        <f t="shared" si="28"/>
        <v/>
      </c>
      <c r="AE90" s="48" t="str">
        <f t="shared" si="29"/>
        <v/>
      </c>
      <c r="AF90" s="48" t="str">
        <f t="shared" si="30"/>
        <v/>
      </c>
      <c r="AG90" s="48" t="str">
        <f t="shared" si="31"/>
        <v/>
      </c>
      <c r="AH90" s="48" t="str">
        <f t="shared" si="32"/>
        <v/>
      </c>
      <c r="AI90" s="48" t="str">
        <f t="shared" si="33"/>
        <v/>
      </c>
      <c r="AJ90" s="48" t="str">
        <f t="shared" si="34"/>
        <v/>
      </c>
      <c r="AK90" s="48">
        <f t="shared" si="35"/>
        <v>10</v>
      </c>
      <c r="AL90" s="48">
        <f t="shared" si="36"/>
        <v>5</v>
      </c>
      <c r="AM90" s="48" t="str">
        <f t="shared" si="37"/>
        <v/>
      </c>
      <c r="AN90" s="48" t="str">
        <f t="shared" si="38"/>
        <v/>
      </c>
      <c r="AO90" s="48">
        <f t="shared" si="39"/>
        <v>1.25</v>
      </c>
      <c r="AP90" s="48" t="str">
        <f t="shared" si="40"/>
        <v/>
      </c>
      <c r="AQ90" s="48">
        <f t="shared" si="41"/>
        <v>0.9375</v>
      </c>
      <c r="AR90" s="48" t="str">
        <f t="shared" si="42"/>
        <v/>
      </c>
      <c r="AS90" s="48" t="str">
        <f t="shared" si="43"/>
        <v/>
      </c>
      <c r="AT90" s="48" t="str">
        <f t="shared" si="44"/>
        <v/>
      </c>
      <c r="AU90" s="48" t="str">
        <f t="shared" si="45"/>
        <v/>
      </c>
      <c r="AV90" s="48">
        <f t="shared" si="46"/>
        <v>3.75</v>
      </c>
      <c r="AW90" s="48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</row>
    <row r="91" spans="2:96" x14ac:dyDescent="0.3">
      <c r="B91" s="62">
        <v>1999</v>
      </c>
      <c r="C91" s="48" t="s">
        <v>98</v>
      </c>
      <c r="D91" s="48" t="str">
        <f t="shared" si="25"/>
        <v>9000101725</v>
      </c>
      <c r="E91" s="48" t="s">
        <v>334</v>
      </c>
      <c r="F91" s="48" t="s">
        <v>325</v>
      </c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62">
        <v>2</v>
      </c>
      <c r="V91" s="48"/>
      <c r="W91" s="62">
        <v>2</v>
      </c>
      <c r="X91" s="62">
        <v>2</v>
      </c>
      <c r="Y91" s="62">
        <v>2</v>
      </c>
      <c r="Z91" s="48"/>
      <c r="AA91" s="48"/>
      <c r="AB91" s="48" t="str">
        <f t="shared" si="26"/>
        <v/>
      </c>
      <c r="AC91" s="48" t="str">
        <f t="shared" si="27"/>
        <v/>
      </c>
      <c r="AD91" s="48" t="str">
        <f t="shared" si="28"/>
        <v/>
      </c>
      <c r="AE91" s="48" t="str">
        <f t="shared" si="29"/>
        <v/>
      </c>
      <c r="AF91" s="48" t="str">
        <f t="shared" si="30"/>
        <v/>
      </c>
      <c r="AG91" s="48" t="str">
        <f t="shared" si="31"/>
        <v/>
      </c>
      <c r="AH91" s="48" t="str">
        <f t="shared" si="32"/>
        <v/>
      </c>
      <c r="AI91" s="48" t="str">
        <f t="shared" si="33"/>
        <v/>
      </c>
      <c r="AJ91" s="48" t="str">
        <f t="shared" si="34"/>
        <v/>
      </c>
      <c r="AK91" s="48" t="str">
        <f t="shared" si="35"/>
        <v/>
      </c>
      <c r="AL91" s="48" t="str">
        <f t="shared" si="36"/>
        <v/>
      </c>
      <c r="AM91" s="48" t="str">
        <f t="shared" si="37"/>
        <v/>
      </c>
      <c r="AN91" s="48" t="str">
        <f t="shared" si="38"/>
        <v/>
      </c>
      <c r="AO91" s="48" t="str">
        <f t="shared" si="39"/>
        <v/>
      </c>
      <c r="AP91" s="48">
        <f t="shared" si="40"/>
        <v>0.625</v>
      </c>
      <c r="AQ91" s="48" t="str">
        <f t="shared" si="41"/>
        <v/>
      </c>
      <c r="AR91" s="48">
        <f t="shared" si="42"/>
        <v>0.625</v>
      </c>
      <c r="AS91" s="48">
        <f t="shared" si="43"/>
        <v>1.25</v>
      </c>
      <c r="AT91" s="48">
        <f t="shared" si="44"/>
        <v>1.25</v>
      </c>
      <c r="AU91" s="48" t="str">
        <f t="shared" si="45"/>
        <v/>
      </c>
      <c r="AV91" s="48" t="str">
        <f t="shared" si="46"/>
        <v/>
      </c>
      <c r="AW91" s="48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</row>
    <row r="92" spans="2:96" x14ac:dyDescent="0.3">
      <c r="B92" s="62">
        <v>1999</v>
      </c>
      <c r="C92" s="48" t="s">
        <v>96</v>
      </c>
      <c r="D92" s="48" t="str">
        <f t="shared" si="25"/>
        <v>9000101725</v>
      </c>
      <c r="E92" s="48" t="s">
        <v>327</v>
      </c>
      <c r="F92" s="48" t="s">
        <v>325</v>
      </c>
      <c r="G92" s="62">
        <v>1</v>
      </c>
      <c r="H92" s="62">
        <v>4</v>
      </c>
      <c r="I92" s="62">
        <v>3</v>
      </c>
      <c r="J92" s="48"/>
      <c r="K92" s="48"/>
      <c r="L92" s="48"/>
      <c r="M92" s="48"/>
      <c r="N92" s="48"/>
      <c r="O92" s="48"/>
      <c r="P92" s="48"/>
      <c r="Q92" s="48"/>
      <c r="R92" s="62">
        <v>2</v>
      </c>
      <c r="S92" s="62">
        <v>2</v>
      </c>
      <c r="T92" s="48"/>
      <c r="U92" s="48"/>
      <c r="V92" s="48"/>
      <c r="W92" s="48"/>
      <c r="X92" s="48"/>
      <c r="Y92" s="48"/>
      <c r="Z92" s="62">
        <v>2</v>
      </c>
      <c r="AA92" s="48"/>
      <c r="AB92" s="48">
        <f t="shared" si="26"/>
        <v>2.5</v>
      </c>
      <c r="AC92" s="48">
        <f t="shared" si="27"/>
        <v>10</v>
      </c>
      <c r="AD92" s="48">
        <f t="shared" si="28"/>
        <v>7.5</v>
      </c>
      <c r="AE92" s="48" t="str">
        <f t="shared" si="29"/>
        <v/>
      </c>
      <c r="AF92" s="48" t="str">
        <f t="shared" si="30"/>
        <v/>
      </c>
      <c r="AG92" s="48" t="str">
        <f t="shared" si="31"/>
        <v/>
      </c>
      <c r="AH92" s="48" t="str">
        <f t="shared" si="32"/>
        <v/>
      </c>
      <c r="AI92" s="48" t="str">
        <f t="shared" si="33"/>
        <v/>
      </c>
      <c r="AJ92" s="48" t="str">
        <f t="shared" si="34"/>
        <v/>
      </c>
      <c r="AK92" s="48" t="str">
        <f t="shared" si="35"/>
        <v/>
      </c>
      <c r="AL92" s="48" t="str">
        <f t="shared" si="36"/>
        <v/>
      </c>
      <c r="AM92" s="48">
        <f t="shared" si="37"/>
        <v>1.25</v>
      </c>
      <c r="AN92" s="48">
        <f t="shared" si="38"/>
        <v>1.25</v>
      </c>
      <c r="AO92" s="48" t="str">
        <f t="shared" si="39"/>
        <v/>
      </c>
      <c r="AP92" s="48" t="str">
        <f t="shared" si="40"/>
        <v/>
      </c>
      <c r="AQ92" s="48" t="str">
        <f t="shared" si="41"/>
        <v/>
      </c>
      <c r="AR92" s="48" t="str">
        <f t="shared" si="42"/>
        <v/>
      </c>
      <c r="AS92" s="48" t="str">
        <f t="shared" si="43"/>
        <v/>
      </c>
      <c r="AT92" s="48" t="str">
        <f t="shared" si="44"/>
        <v/>
      </c>
      <c r="AU92" s="48">
        <f t="shared" si="45"/>
        <v>5</v>
      </c>
      <c r="AV92" s="48" t="str">
        <f t="shared" si="46"/>
        <v/>
      </c>
      <c r="AW92" s="48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</row>
    <row r="93" spans="2:96" x14ac:dyDescent="0.3">
      <c r="B93" s="62">
        <v>1999</v>
      </c>
      <c r="C93" s="48" t="s">
        <v>97</v>
      </c>
      <c r="D93" s="48" t="str">
        <f t="shared" si="25"/>
        <v>9000101725</v>
      </c>
      <c r="E93" s="48" t="s">
        <v>327</v>
      </c>
      <c r="F93" s="48" t="s">
        <v>325</v>
      </c>
      <c r="G93" s="48"/>
      <c r="H93" s="48"/>
      <c r="I93" s="48"/>
      <c r="J93" s="62">
        <v>2</v>
      </c>
      <c r="K93" s="62">
        <v>1</v>
      </c>
      <c r="L93" s="62">
        <v>3</v>
      </c>
      <c r="M93" s="62">
        <v>4</v>
      </c>
      <c r="N93" s="62">
        <v>2</v>
      </c>
      <c r="O93" s="62">
        <v>3</v>
      </c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 t="str">
        <f t="shared" si="26"/>
        <v/>
      </c>
      <c r="AC93" s="48" t="str">
        <f t="shared" si="27"/>
        <v/>
      </c>
      <c r="AD93" s="48" t="str">
        <f t="shared" si="28"/>
        <v/>
      </c>
      <c r="AE93" s="48">
        <f t="shared" si="29"/>
        <v>2</v>
      </c>
      <c r="AF93" s="48">
        <f t="shared" si="30"/>
        <v>1</v>
      </c>
      <c r="AG93" s="48">
        <f t="shared" si="31"/>
        <v>2.25</v>
      </c>
      <c r="AH93" s="48">
        <f t="shared" si="32"/>
        <v>3</v>
      </c>
      <c r="AI93" s="48">
        <f t="shared" si="33"/>
        <v>1.5</v>
      </c>
      <c r="AJ93" s="48">
        <f t="shared" si="34"/>
        <v>2.25</v>
      </c>
      <c r="AK93" s="48" t="str">
        <f t="shared" si="35"/>
        <v/>
      </c>
      <c r="AL93" s="48" t="str">
        <f t="shared" si="36"/>
        <v/>
      </c>
      <c r="AM93" s="48" t="str">
        <f t="shared" si="37"/>
        <v/>
      </c>
      <c r="AN93" s="48" t="str">
        <f t="shared" si="38"/>
        <v/>
      </c>
      <c r="AO93" s="48" t="str">
        <f t="shared" si="39"/>
        <v/>
      </c>
      <c r="AP93" s="48" t="str">
        <f t="shared" si="40"/>
        <v/>
      </c>
      <c r="AQ93" s="48" t="str">
        <f t="shared" si="41"/>
        <v/>
      </c>
      <c r="AR93" s="48" t="str">
        <f t="shared" si="42"/>
        <v/>
      </c>
      <c r="AS93" s="48" t="str">
        <f t="shared" si="43"/>
        <v/>
      </c>
      <c r="AT93" s="48" t="str">
        <f t="shared" si="44"/>
        <v/>
      </c>
      <c r="AU93" s="48" t="str">
        <f t="shared" si="45"/>
        <v/>
      </c>
      <c r="AV93" s="48" t="str">
        <f t="shared" si="46"/>
        <v/>
      </c>
      <c r="AW93" s="48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</row>
    <row r="94" spans="2:96" x14ac:dyDescent="0.3">
      <c r="B94" s="62">
        <v>1999</v>
      </c>
      <c r="C94" s="48" t="s">
        <v>22</v>
      </c>
      <c r="D94" s="69" t="str">
        <f t="shared" ref="D94:D101" si="49">LEFT(F94,10)</f>
        <v>9000101725</v>
      </c>
      <c r="E94" s="69" t="s">
        <v>327</v>
      </c>
      <c r="F94" s="69" t="s">
        <v>325</v>
      </c>
      <c r="G94" s="48"/>
      <c r="H94" s="48"/>
      <c r="I94" s="48"/>
      <c r="J94" s="48"/>
      <c r="K94" s="48"/>
      <c r="L94" s="48"/>
      <c r="M94" s="48"/>
      <c r="N94" s="48"/>
      <c r="O94" s="48"/>
      <c r="P94" s="62">
        <v>1</v>
      </c>
      <c r="Q94" s="62">
        <v>4</v>
      </c>
      <c r="R94" s="48"/>
      <c r="S94" s="48"/>
      <c r="T94" s="62">
        <v>1</v>
      </c>
      <c r="U94" s="48"/>
      <c r="V94" s="62">
        <v>1</v>
      </c>
      <c r="W94" s="48"/>
      <c r="X94" s="48"/>
      <c r="Y94" s="48"/>
      <c r="Z94" s="48"/>
      <c r="AA94" s="62">
        <v>3</v>
      </c>
      <c r="AB94" s="48" t="str">
        <f t="shared" ref="AB94:AK101" si="50">IF(G94="-","",IF(G94/4*AB$2=0, "",G94/4*AB$2))</f>
        <v/>
      </c>
      <c r="AC94" s="48" t="str">
        <f t="shared" si="50"/>
        <v/>
      </c>
      <c r="AD94" s="48" t="str">
        <f t="shared" si="50"/>
        <v/>
      </c>
      <c r="AE94" s="48" t="str">
        <f t="shared" si="50"/>
        <v/>
      </c>
      <c r="AF94" s="48" t="str">
        <f t="shared" si="50"/>
        <v/>
      </c>
      <c r="AG94" s="48" t="str">
        <f t="shared" si="50"/>
        <v/>
      </c>
      <c r="AH94" s="48" t="str">
        <f t="shared" si="50"/>
        <v/>
      </c>
      <c r="AI94" s="48" t="str">
        <f t="shared" si="50"/>
        <v/>
      </c>
      <c r="AJ94" s="48" t="str">
        <f t="shared" si="50"/>
        <v/>
      </c>
      <c r="AK94" s="48">
        <f t="shared" si="50"/>
        <v>2.5</v>
      </c>
      <c r="AL94" s="48">
        <f t="shared" si="36"/>
        <v>10</v>
      </c>
      <c r="AM94" s="48" t="str">
        <f t="shared" si="37"/>
        <v/>
      </c>
      <c r="AN94" s="48" t="str">
        <f t="shared" si="38"/>
        <v/>
      </c>
      <c r="AO94" s="48">
        <f t="shared" si="39"/>
        <v>0.3125</v>
      </c>
      <c r="AP94" s="48" t="str">
        <f t="shared" si="40"/>
        <v/>
      </c>
      <c r="AQ94" s="48">
        <f t="shared" si="41"/>
        <v>0.3125</v>
      </c>
      <c r="AR94" s="48" t="str">
        <f t="shared" si="42"/>
        <v/>
      </c>
      <c r="AS94" s="48" t="str">
        <f t="shared" si="43"/>
        <v/>
      </c>
      <c r="AT94" s="48" t="str">
        <f t="shared" si="44"/>
        <v/>
      </c>
      <c r="AU94" s="48" t="str">
        <f t="shared" si="45"/>
        <v/>
      </c>
      <c r="AV94" s="48">
        <f t="shared" si="46"/>
        <v>3.75</v>
      </c>
      <c r="AW94" s="48"/>
    </row>
    <row r="95" spans="2:96" x14ac:dyDescent="0.3">
      <c r="B95" s="62">
        <v>1999</v>
      </c>
      <c r="C95" s="48" t="s">
        <v>98</v>
      </c>
      <c r="D95" s="69" t="str">
        <f t="shared" si="49"/>
        <v>9000101725</v>
      </c>
      <c r="E95" s="69" t="s">
        <v>327</v>
      </c>
      <c r="F95" s="69" t="s">
        <v>325</v>
      </c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62">
        <v>3</v>
      </c>
      <c r="V95" s="48"/>
      <c r="W95" s="62">
        <v>4</v>
      </c>
      <c r="X95" s="62">
        <v>2</v>
      </c>
      <c r="Y95" s="62">
        <v>2</v>
      </c>
      <c r="Z95" s="48"/>
      <c r="AA95" s="48"/>
      <c r="AB95" s="48" t="str">
        <f t="shared" si="50"/>
        <v/>
      </c>
      <c r="AC95" s="48" t="str">
        <f t="shared" si="50"/>
        <v/>
      </c>
      <c r="AD95" s="48" t="str">
        <f t="shared" si="50"/>
        <v/>
      </c>
      <c r="AE95" s="48" t="str">
        <f t="shared" si="50"/>
        <v/>
      </c>
      <c r="AF95" s="48" t="str">
        <f t="shared" si="50"/>
        <v/>
      </c>
      <c r="AG95" s="48" t="str">
        <f t="shared" si="50"/>
        <v/>
      </c>
      <c r="AH95" s="48" t="str">
        <f t="shared" si="50"/>
        <v/>
      </c>
      <c r="AI95" s="48" t="str">
        <f t="shared" si="50"/>
        <v/>
      </c>
      <c r="AJ95" s="48" t="str">
        <f t="shared" si="50"/>
        <v/>
      </c>
      <c r="AK95" s="48" t="str">
        <f t="shared" si="50"/>
        <v/>
      </c>
      <c r="AL95" s="48" t="str">
        <f t="shared" si="36"/>
        <v/>
      </c>
      <c r="AM95" s="48" t="str">
        <f t="shared" si="37"/>
        <v/>
      </c>
      <c r="AN95" s="48" t="str">
        <f t="shared" si="38"/>
        <v/>
      </c>
      <c r="AO95" s="48" t="str">
        <f t="shared" si="39"/>
        <v/>
      </c>
      <c r="AP95" s="48">
        <f t="shared" si="40"/>
        <v>0.9375</v>
      </c>
      <c r="AQ95" s="48" t="str">
        <f t="shared" si="41"/>
        <v/>
      </c>
      <c r="AR95" s="48">
        <f t="shared" si="42"/>
        <v>1.25</v>
      </c>
      <c r="AS95" s="48">
        <f t="shared" si="43"/>
        <v>1.25</v>
      </c>
      <c r="AT95" s="48">
        <f t="shared" si="44"/>
        <v>1.25</v>
      </c>
      <c r="AU95" s="48" t="str">
        <f t="shared" si="45"/>
        <v/>
      </c>
      <c r="AV95" s="48" t="str">
        <f t="shared" si="46"/>
        <v/>
      </c>
      <c r="AW95" s="48"/>
    </row>
    <row r="96" spans="2:96" x14ac:dyDescent="0.3">
      <c r="B96" s="62">
        <v>1999</v>
      </c>
      <c r="C96" s="48" t="s">
        <v>96</v>
      </c>
      <c r="D96" s="69" t="str">
        <f t="shared" si="49"/>
        <v>9000101727</v>
      </c>
      <c r="E96" s="69" t="s">
        <v>334</v>
      </c>
      <c r="F96" s="69" t="s">
        <v>377</v>
      </c>
      <c r="G96" s="62">
        <v>4</v>
      </c>
      <c r="H96" s="62">
        <v>4</v>
      </c>
      <c r="I96" s="62">
        <v>4</v>
      </c>
      <c r="J96" s="48"/>
      <c r="K96" s="48"/>
      <c r="L96" s="48"/>
      <c r="M96" s="48"/>
      <c r="N96" s="48"/>
      <c r="O96" s="48"/>
      <c r="P96" s="48"/>
      <c r="Q96" s="48"/>
      <c r="R96" s="62">
        <v>4</v>
      </c>
      <c r="S96" s="62">
        <v>4</v>
      </c>
      <c r="T96" s="48"/>
      <c r="U96" s="48"/>
      <c r="V96" s="48"/>
      <c r="W96" s="48"/>
      <c r="X96" s="48"/>
      <c r="Y96" s="48"/>
      <c r="Z96" s="62">
        <v>4</v>
      </c>
      <c r="AA96" s="48"/>
      <c r="AB96" s="48">
        <f t="shared" si="50"/>
        <v>10</v>
      </c>
      <c r="AC96" s="48">
        <f t="shared" si="50"/>
        <v>10</v>
      </c>
      <c r="AD96" s="48">
        <f t="shared" si="50"/>
        <v>10</v>
      </c>
      <c r="AE96" s="48" t="str">
        <f t="shared" si="50"/>
        <v/>
      </c>
      <c r="AF96" s="48" t="str">
        <f t="shared" si="50"/>
        <v/>
      </c>
      <c r="AG96" s="48" t="str">
        <f t="shared" si="50"/>
        <v/>
      </c>
      <c r="AH96" s="48" t="str">
        <f t="shared" si="50"/>
        <v/>
      </c>
      <c r="AI96" s="48" t="str">
        <f t="shared" si="50"/>
        <v/>
      </c>
      <c r="AJ96" s="48" t="str">
        <f t="shared" si="50"/>
        <v/>
      </c>
      <c r="AK96" s="48" t="str">
        <f t="shared" si="50"/>
        <v/>
      </c>
      <c r="AL96" s="48" t="str">
        <f t="shared" si="36"/>
        <v/>
      </c>
      <c r="AM96" s="48">
        <f t="shared" si="37"/>
        <v>2.5</v>
      </c>
      <c r="AN96" s="48">
        <f t="shared" si="38"/>
        <v>2.5</v>
      </c>
      <c r="AO96" s="48" t="str">
        <f t="shared" si="39"/>
        <v/>
      </c>
      <c r="AP96" s="48" t="str">
        <f t="shared" si="40"/>
        <v/>
      </c>
      <c r="AQ96" s="48" t="str">
        <f t="shared" si="41"/>
        <v/>
      </c>
      <c r="AR96" s="48" t="str">
        <f t="shared" si="42"/>
        <v/>
      </c>
      <c r="AS96" s="48" t="str">
        <f t="shared" si="43"/>
        <v/>
      </c>
      <c r="AT96" s="48" t="str">
        <f t="shared" si="44"/>
        <v/>
      </c>
      <c r="AU96" s="48">
        <f t="shared" si="45"/>
        <v>10</v>
      </c>
      <c r="AV96" s="48" t="str">
        <f t="shared" si="46"/>
        <v/>
      </c>
      <c r="AW96" s="48"/>
    </row>
    <row r="97" spans="2:94" x14ac:dyDescent="0.3">
      <c r="B97" s="62">
        <v>1999</v>
      </c>
      <c r="C97" s="48" t="s">
        <v>97</v>
      </c>
      <c r="D97" s="69" t="str">
        <f t="shared" si="49"/>
        <v>9000101727</v>
      </c>
      <c r="E97" s="69" t="s">
        <v>334</v>
      </c>
      <c r="F97" s="69" t="s">
        <v>377</v>
      </c>
      <c r="G97" s="48"/>
      <c r="H97" s="48"/>
      <c r="I97" s="48"/>
      <c r="J97" s="62">
        <v>4</v>
      </c>
      <c r="K97" s="62">
        <v>4</v>
      </c>
      <c r="L97" s="62">
        <v>4</v>
      </c>
      <c r="M97" s="62">
        <v>4</v>
      </c>
      <c r="N97" s="62">
        <v>4</v>
      </c>
      <c r="O97" s="62">
        <v>4</v>
      </c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 t="str">
        <f t="shared" si="50"/>
        <v/>
      </c>
      <c r="AC97" s="48" t="str">
        <f t="shared" si="50"/>
        <v/>
      </c>
      <c r="AD97" s="48" t="str">
        <f t="shared" si="50"/>
        <v/>
      </c>
      <c r="AE97" s="48">
        <f t="shared" si="50"/>
        <v>4</v>
      </c>
      <c r="AF97" s="48">
        <f t="shared" si="50"/>
        <v>4</v>
      </c>
      <c r="AG97" s="48">
        <f t="shared" si="50"/>
        <v>3</v>
      </c>
      <c r="AH97" s="48">
        <f t="shared" si="50"/>
        <v>3</v>
      </c>
      <c r="AI97" s="48">
        <f t="shared" si="50"/>
        <v>3</v>
      </c>
      <c r="AJ97" s="48">
        <f t="shared" si="50"/>
        <v>3</v>
      </c>
      <c r="AK97" s="48" t="str">
        <f t="shared" si="50"/>
        <v/>
      </c>
      <c r="AL97" s="48" t="str">
        <f t="shared" si="36"/>
        <v/>
      </c>
      <c r="AM97" s="48" t="str">
        <f t="shared" si="37"/>
        <v/>
      </c>
      <c r="AN97" s="48" t="str">
        <f t="shared" si="38"/>
        <v/>
      </c>
      <c r="AO97" s="48" t="str">
        <f t="shared" si="39"/>
        <v/>
      </c>
      <c r="AP97" s="48" t="str">
        <f t="shared" si="40"/>
        <v/>
      </c>
      <c r="AQ97" s="48" t="str">
        <f t="shared" si="41"/>
        <v/>
      </c>
      <c r="AR97" s="48" t="str">
        <f t="shared" si="42"/>
        <v/>
      </c>
      <c r="AS97" s="48" t="str">
        <f t="shared" si="43"/>
        <v/>
      </c>
      <c r="AT97" s="48" t="str">
        <f t="shared" si="44"/>
        <v/>
      </c>
      <c r="AU97" s="48" t="str">
        <f t="shared" si="45"/>
        <v/>
      </c>
      <c r="AV97" s="48" t="str">
        <f t="shared" si="46"/>
        <v/>
      </c>
      <c r="AW97" s="48"/>
    </row>
    <row r="98" spans="2:94" x14ac:dyDescent="0.3">
      <c r="B98" s="62">
        <v>1999</v>
      </c>
      <c r="C98" s="48" t="s">
        <v>22</v>
      </c>
      <c r="D98" s="69" t="str">
        <f t="shared" si="49"/>
        <v>9000101727</v>
      </c>
      <c r="E98" s="69" t="s">
        <v>334</v>
      </c>
      <c r="F98" s="69" t="s">
        <v>377</v>
      </c>
      <c r="G98" s="48"/>
      <c r="H98" s="48"/>
      <c r="I98" s="48"/>
      <c r="J98" s="48"/>
      <c r="K98" s="48"/>
      <c r="L98" s="48"/>
      <c r="M98" s="48"/>
      <c r="N98" s="48"/>
      <c r="O98" s="48"/>
      <c r="P98" s="62">
        <v>4</v>
      </c>
      <c r="Q98" s="62">
        <v>4</v>
      </c>
      <c r="R98" s="48"/>
      <c r="S98" s="48"/>
      <c r="T98" s="62">
        <v>4</v>
      </c>
      <c r="U98" s="48"/>
      <c r="V98" s="62">
        <v>4</v>
      </c>
      <c r="W98" s="48"/>
      <c r="X98" s="48"/>
      <c r="Y98" s="48"/>
      <c r="Z98" s="48"/>
      <c r="AA98" s="62">
        <v>4</v>
      </c>
      <c r="AB98" s="48" t="str">
        <f t="shared" si="50"/>
        <v/>
      </c>
      <c r="AC98" s="48" t="str">
        <f t="shared" si="50"/>
        <v/>
      </c>
      <c r="AD98" s="48" t="str">
        <f t="shared" si="50"/>
        <v/>
      </c>
      <c r="AE98" s="48" t="str">
        <f t="shared" si="50"/>
        <v/>
      </c>
      <c r="AF98" s="48" t="str">
        <f t="shared" si="50"/>
        <v/>
      </c>
      <c r="AG98" s="48" t="str">
        <f t="shared" si="50"/>
        <v/>
      </c>
      <c r="AH98" s="48" t="str">
        <f t="shared" si="50"/>
        <v/>
      </c>
      <c r="AI98" s="48" t="str">
        <f t="shared" si="50"/>
        <v/>
      </c>
      <c r="AJ98" s="48" t="str">
        <f t="shared" si="50"/>
        <v/>
      </c>
      <c r="AK98" s="48">
        <f t="shared" si="50"/>
        <v>10</v>
      </c>
      <c r="AL98" s="48">
        <f t="shared" si="36"/>
        <v>10</v>
      </c>
      <c r="AM98" s="48" t="str">
        <f t="shared" si="37"/>
        <v/>
      </c>
      <c r="AN98" s="48" t="str">
        <f t="shared" si="38"/>
        <v/>
      </c>
      <c r="AO98" s="48">
        <f t="shared" si="39"/>
        <v>1.25</v>
      </c>
      <c r="AP98" s="48" t="str">
        <f t="shared" si="40"/>
        <v/>
      </c>
      <c r="AQ98" s="48">
        <f t="shared" si="41"/>
        <v>1.25</v>
      </c>
      <c r="AR98" s="48" t="str">
        <f t="shared" si="42"/>
        <v/>
      </c>
      <c r="AS98" s="48" t="str">
        <f t="shared" si="43"/>
        <v/>
      </c>
      <c r="AT98" s="48" t="str">
        <f t="shared" si="44"/>
        <v/>
      </c>
      <c r="AU98" s="48" t="str">
        <f t="shared" si="45"/>
        <v/>
      </c>
      <c r="AV98" s="48">
        <f t="shared" si="46"/>
        <v>5</v>
      </c>
      <c r="AW98" s="48"/>
    </row>
    <row r="99" spans="2:94" x14ac:dyDescent="0.3">
      <c r="B99" s="62">
        <v>1999</v>
      </c>
      <c r="C99" s="48" t="s">
        <v>98</v>
      </c>
      <c r="D99" s="69" t="str">
        <f t="shared" si="49"/>
        <v>9000101727</v>
      </c>
      <c r="E99" s="69" t="s">
        <v>334</v>
      </c>
      <c r="F99" s="69" t="s">
        <v>377</v>
      </c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62">
        <v>4</v>
      </c>
      <c r="V99" s="48"/>
      <c r="W99" s="62">
        <v>4</v>
      </c>
      <c r="X99" s="62">
        <v>4</v>
      </c>
      <c r="Y99" s="48" t="s">
        <v>153</v>
      </c>
      <c r="Z99" s="48"/>
      <c r="AA99" s="48"/>
      <c r="AB99" s="48" t="str">
        <f t="shared" si="50"/>
        <v/>
      </c>
      <c r="AC99" s="48" t="str">
        <f t="shared" si="50"/>
        <v/>
      </c>
      <c r="AD99" s="48" t="str">
        <f t="shared" si="50"/>
        <v/>
      </c>
      <c r="AE99" s="48" t="str">
        <f t="shared" si="50"/>
        <v/>
      </c>
      <c r="AF99" s="48" t="str">
        <f t="shared" si="50"/>
        <v/>
      </c>
      <c r="AG99" s="48" t="str">
        <f t="shared" si="50"/>
        <v/>
      </c>
      <c r="AH99" s="48" t="str">
        <f t="shared" si="50"/>
        <v/>
      </c>
      <c r="AI99" s="48" t="str">
        <f t="shared" si="50"/>
        <v/>
      </c>
      <c r="AJ99" s="48" t="str">
        <f t="shared" si="50"/>
        <v/>
      </c>
      <c r="AK99" s="48" t="str">
        <f t="shared" si="50"/>
        <v/>
      </c>
      <c r="AL99" s="48" t="str">
        <f t="shared" si="36"/>
        <v/>
      </c>
      <c r="AM99" s="48" t="str">
        <f t="shared" si="37"/>
        <v/>
      </c>
      <c r="AN99" s="48" t="str">
        <f t="shared" si="38"/>
        <v/>
      </c>
      <c r="AO99" s="48" t="str">
        <f t="shared" si="39"/>
        <v/>
      </c>
      <c r="AP99" s="48">
        <f t="shared" si="40"/>
        <v>1.25</v>
      </c>
      <c r="AQ99" s="48" t="str">
        <f t="shared" si="41"/>
        <v/>
      </c>
      <c r="AR99" s="48">
        <f t="shared" si="42"/>
        <v>1.25</v>
      </c>
      <c r="AS99" s="48">
        <f t="shared" si="43"/>
        <v>2.5</v>
      </c>
      <c r="AT99" s="48" t="str">
        <f t="shared" si="44"/>
        <v/>
      </c>
      <c r="AU99" s="48" t="str">
        <f t="shared" si="45"/>
        <v/>
      </c>
      <c r="AV99" s="48" t="str">
        <f t="shared" si="46"/>
        <v/>
      </c>
      <c r="AW99" s="48"/>
    </row>
    <row r="100" spans="2:94" x14ac:dyDescent="0.3">
      <c r="B100" s="62">
        <v>1999</v>
      </c>
      <c r="C100" s="48" t="s">
        <v>96</v>
      </c>
      <c r="D100" s="69" t="str">
        <f t="shared" si="49"/>
        <v>9000101727</v>
      </c>
      <c r="E100" s="69" t="s">
        <v>334</v>
      </c>
      <c r="F100" s="69" t="s">
        <v>396</v>
      </c>
      <c r="G100" s="62">
        <v>3</v>
      </c>
      <c r="H100" s="62">
        <v>1</v>
      </c>
      <c r="I100" s="62">
        <v>3</v>
      </c>
      <c r="J100" s="48"/>
      <c r="K100" s="48"/>
      <c r="L100" s="48"/>
      <c r="M100" s="48"/>
      <c r="N100" s="48"/>
      <c r="O100" s="48"/>
      <c r="P100" s="48"/>
      <c r="Q100" s="48"/>
      <c r="R100" s="62">
        <v>2</v>
      </c>
      <c r="S100" s="62">
        <v>4</v>
      </c>
      <c r="T100" s="48"/>
      <c r="U100" s="48"/>
      <c r="V100" s="48"/>
      <c r="W100" s="48"/>
      <c r="X100" s="48"/>
      <c r="Y100" s="48"/>
      <c r="Z100" s="62">
        <v>1</v>
      </c>
      <c r="AA100" s="48"/>
      <c r="AB100" s="48">
        <f t="shared" si="50"/>
        <v>7.5</v>
      </c>
      <c r="AC100" s="48">
        <f t="shared" si="50"/>
        <v>2.5</v>
      </c>
      <c r="AD100" s="48">
        <f t="shared" si="50"/>
        <v>7.5</v>
      </c>
      <c r="AE100" s="48" t="str">
        <f t="shared" si="50"/>
        <v/>
      </c>
      <c r="AF100" s="48" t="str">
        <f t="shared" si="50"/>
        <v/>
      </c>
      <c r="AG100" s="48" t="str">
        <f t="shared" si="50"/>
        <v/>
      </c>
      <c r="AH100" s="48" t="str">
        <f t="shared" si="50"/>
        <v/>
      </c>
      <c r="AI100" s="48" t="str">
        <f t="shared" si="50"/>
        <v/>
      </c>
      <c r="AJ100" s="48" t="str">
        <f t="shared" si="50"/>
        <v/>
      </c>
      <c r="AK100" s="48" t="str">
        <f t="shared" si="50"/>
        <v/>
      </c>
      <c r="AL100" s="48" t="str">
        <f t="shared" si="36"/>
        <v/>
      </c>
      <c r="AM100" s="48">
        <f t="shared" si="37"/>
        <v>1.25</v>
      </c>
      <c r="AN100" s="48">
        <f t="shared" si="38"/>
        <v>2.5</v>
      </c>
      <c r="AO100" s="48" t="str">
        <f t="shared" si="39"/>
        <v/>
      </c>
      <c r="AP100" s="48" t="str">
        <f t="shared" si="40"/>
        <v/>
      </c>
      <c r="AQ100" s="48" t="str">
        <f t="shared" si="41"/>
        <v/>
      </c>
      <c r="AR100" s="48" t="str">
        <f t="shared" si="42"/>
        <v/>
      </c>
      <c r="AS100" s="48" t="str">
        <f t="shared" si="43"/>
        <v/>
      </c>
      <c r="AT100" s="48" t="str">
        <f t="shared" si="44"/>
        <v/>
      </c>
      <c r="AU100" s="48">
        <f t="shared" si="45"/>
        <v>2.5</v>
      </c>
      <c r="AV100" s="48" t="str">
        <f t="shared" si="46"/>
        <v/>
      </c>
      <c r="AW100" s="48"/>
    </row>
    <row r="101" spans="2:94" x14ac:dyDescent="0.3">
      <c r="B101" s="62">
        <v>1999</v>
      </c>
      <c r="C101" s="48" t="s">
        <v>97</v>
      </c>
      <c r="D101" s="69" t="str">
        <f t="shared" si="49"/>
        <v>9000101727</v>
      </c>
      <c r="E101" s="69" t="s">
        <v>334</v>
      </c>
      <c r="F101" s="69" t="s">
        <v>396</v>
      </c>
      <c r="G101" s="48"/>
      <c r="H101" s="48"/>
      <c r="I101" s="48"/>
      <c r="J101" s="62">
        <v>4</v>
      </c>
      <c r="K101" s="62">
        <v>2</v>
      </c>
      <c r="L101" s="62">
        <v>3</v>
      </c>
      <c r="M101" s="62">
        <v>1</v>
      </c>
      <c r="N101" s="62">
        <v>1</v>
      </c>
      <c r="O101" s="62">
        <v>2</v>
      </c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 t="str">
        <f t="shared" si="50"/>
        <v/>
      </c>
      <c r="AC101" s="48" t="str">
        <f t="shared" si="50"/>
        <v/>
      </c>
      <c r="AD101" s="48" t="str">
        <f t="shared" si="50"/>
        <v/>
      </c>
      <c r="AE101" s="48">
        <f t="shared" si="50"/>
        <v>4</v>
      </c>
      <c r="AF101" s="48">
        <f t="shared" si="50"/>
        <v>2</v>
      </c>
      <c r="AG101" s="48">
        <f t="shared" si="50"/>
        <v>2.25</v>
      </c>
      <c r="AH101" s="48">
        <f t="shared" si="50"/>
        <v>0.75</v>
      </c>
      <c r="AI101" s="48">
        <f t="shared" si="50"/>
        <v>0.75</v>
      </c>
      <c r="AJ101" s="48">
        <f t="shared" si="50"/>
        <v>1.5</v>
      </c>
      <c r="AK101" s="48" t="str">
        <f t="shared" si="50"/>
        <v/>
      </c>
      <c r="AL101" s="48" t="str">
        <f t="shared" si="36"/>
        <v/>
      </c>
      <c r="AM101" s="48" t="str">
        <f t="shared" si="37"/>
        <v/>
      </c>
      <c r="AN101" s="48" t="str">
        <f t="shared" si="38"/>
        <v/>
      </c>
      <c r="AO101" s="48" t="str">
        <f t="shared" si="39"/>
        <v/>
      </c>
      <c r="AP101" s="48" t="str">
        <f t="shared" si="40"/>
        <v/>
      </c>
      <c r="AQ101" s="48" t="str">
        <f t="shared" si="41"/>
        <v/>
      </c>
      <c r="AR101" s="48" t="str">
        <f t="shared" si="42"/>
        <v/>
      </c>
      <c r="AS101" s="48" t="str">
        <f t="shared" si="43"/>
        <v/>
      </c>
      <c r="AT101" s="48" t="str">
        <f t="shared" si="44"/>
        <v/>
      </c>
      <c r="AU101" s="48" t="str">
        <f t="shared" si="45"/>
        <v/>
      </c>
      <c r="AV101" s="48" t="str">
        <f t="shared" si="46"/>
        <v/>
      </c>
      <c r="AW101" s="48"/>
    </row>
    <row r="102" spans="2:94" x14ac:dyDescent="0.3">
      <c r="B102" s="62">
        <v>1999</v>
      </c>
      <c r="C102" s="48" t="s">
        <v>22</v>
      </c>
      <c r="D102" s="48" t="str">
        <f t="shared" si="25"/>
        <v>9000101727</v>
      </c>
      <c r="E102" s="48" t="s">
        <v>334</v>
      </c>
      <c r="F102" s="48" t="s">
        <v>396</v>
      </c>
      <c r="G102" s="48"/>
      <c r="H102" s="48"/>
      <c r="I102" s="48"/>
      <c r="J102" s="48"/>
      <c r="K102" s="48"/>
      <c r="L102" s="48"/>
      <c r="M102" s="48"/>
      <c r="N102" s="48"/>
      <c r="O102" s="48"/>
      <c r="P102" s="62">
        <v>3</v>
      </c>
      <c r="Q102" s="62">
        <v>4</v>
      </c>
      <c r="R102" s="48"/>
      <c r="S102" s="48"/>
      <c r="T102" s="62">
        <v>2</v>
      </c>
      <c r="U102" s="48"/>
      <c r="V102" s="62">
        <v>2</v>
      </c>
      <c r="W102" s="48"/>
      <c r="X102" s="48"/>
      <c r="Y102" s="48"/>
      <c r="Z102" s="48"/>
      <c r="AA102" s="62">
        <v>2</v>
      </c>
      <c r="AB102" s="48" t="str">
        <f t="shared" si="26"/>
        <v/>
      </c>
      <c r="AC102" s="48" t="str">
        <f t="shared" si="27"/>
        <v/>
      </c>
      <c r="AD102" s="48" t="str">
        <f t="shared" si="28"/>
        <v/>
      </c>
      <c r="AE102" s="48" t="str">
        <f t="shared" si="29"/>
        <v/>
      </c>
      <c r="AF102" s="48" t="str">
        <f t="shared" si="30"/>
        <v/>
      </c>
      <c r="AG102" s="48" t="str">
        <f t="shared" si="31"/>
        <v/>
      </c>
      <c r="AH102" s="48" t="str">
        <f t="shared" si="32"/>
        <v/>
      </c>
      <c r="AI102" s="48" t="str">
        <f t="shared" si="33"/>
        <v/>
      </c>
      <c r="AJ102" s="48" t="str">
        <f t="shared" si="34"/>
        <v/>
      </c>
      <c r="AK102" s="48">
        <f t="shared" si="35"/>
        <v>7.5</v>
      </c>
      <c r="AL102" s="48">
        <f t="shared" si="36"/>
        <v>10</v>
      </c>
      <c r="AM102" s="48" t="str">
        <f t="shared" si="37"/>
        <v/>
      </c>
      <c r="AN102" s="48" t="str">
        <f t="shared" si="38"/>
        <v/>
      </c>
      <c r="AO102" s="48">
        <f t="shared" si="39"/>
        <v>0.625</v>
      </c>
      <c r="AP102" s="48" t="str">
        <f t="shared" si="40"/>
        <v/>
      </c>
      <c r="AQ102" s="48">
        <f t="shared" si="41"/>
        <v>0.625</v>
      </c>
      <c r="AR102" s="48" t="str">
        <f t="shared" si="42"/>
        <v/>
      </c>
      <c r="AS102" s="48" t="str">
        <f t="shared" si="43"/>
        <v/>
      </c>
      <c r="AT102" s="48" t="str">
        <f t="shared" si="44"/>
        <v/>
      </c>
      <c r="AU102" s="48" t="str">
        <f t="shared" si="45"/>
        <v/>
      </c>
      <c r="AV102" s="48">
        <f t="shared" si="46"/>
        <v>2.5</v>
      </c>
      <c r="AW102" s="48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</row>
    <row r="103" spans="2:94" x14ac:dyDescent="0.3">
      <c r="B103" s="62">
        <v>1999</v>
      </c>
      <c r="C103" s="48" t="s">
        <v>98</v>
      </c>
      <c r="D103" s="48" t="str">
        <f t="shared" si="25"/>
        <v>9000101727</v>
      </c>
      <c r="E103" s="48" t="s">
        <v>334</v>
      </c>
      <c r="F103" s="48" t="s">
        <v>396</v>
      </c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 t="s">
        <v>153</v>
      </c>
      <c r="V103" s="48"/>
      <c r="W103" s="48" t="s">
        <v>153</v>
      </c>
      <c r="X103" s="48" t="s">
        <v>153</v>
      </c>
      <c r="Y103" s="48" t="s">
        <v>153</v>
      </c>
      <c r="Z103" s="48"/>
      <c r="AA103" s="48"/>
      <c r="AB103" s="48" t="str">
        <f t="shared" si="26"/>
        <v/>
      </c>
      <c r="AC103" s="48" t="str">
        <f t="shared" si="27"/>
        <v/>
      </c>
      <c r="AD103" s="48" t="str">
        <f t="shared" si="28"/>
        <v/>
      </c>
      <c r="AE103" s="48" t="str">
        <f t="shared" si="29"/>
        <v/>
      </c>
      <c r="AF103" s="48" t="str">
        <f t="shared" si="30"/>
        <v/>
      </c>
      <c r="AG103" s="48" t="str">
        <f t="shared" si="31"/>
        <v/>
      </c>
      <c r="AH103" s="48" t="str">
        <f t="shared" si="32"/>
        <v/>
      </c>
      <c r="AI103" s="48" t="str">
        <f t="shared" si="33"/>
        <v/>
      </c>
      <c r="AJ103" s="48" t="str">
        <f t="shared" si="34"/>
        <v/>
      </c>
      <c r="AK103" s="48" t="str">
        <f t="shared" si="35"/>
        <v/>
      </c>
      <c r="AL103" s="48" t="str">
        <f t="shared" si="36"/>
        <v/>
      </c>
      <c r="AM103" s="48" t="str">
        <f t="shared" si="37"/>
        <v/>
      </c>
      <c r="AN103" s="48" t="str">
        <f t="shared" si="38"/>
        <v/>
      </c>
      <c r="AO103" s="48" t="str">
        <f t="shared" si="39"/>
        <v/>
      </c>
      <c r="AP103" s="48" t="str">
        <f t="shared" si="40"/>
        <v/>
      </c>
      <c r="AQ103" s="48" t="str">
        <f t="shared" si="41"/>
        <v/>
      </c>
      <c r="AR103" s="48" t="str">
        <f t="shared" si="42"/>
        <v/>
      </c>
      <c r="AS103" s="48" t="str">
        <f t="shared" si="43"/>
        <v/>
      </c>
      <c r="AT103" s="48" t="str">
        <f t="shared" si="44"/>
        <v/>
      </c>
      <c r="AU103" s="48" t="str">
        <f t="shared" si="45"/>
        <v/>
      </c>
      <c r="AV103" s="48" t="str">
        <f t="shared" si="46"/>
        <v/>
      </c>
      <c r="AW103" s="48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</row>
    <row r="104" spans="2:94" x14ac:dyDescent="0.3">
      <c r="B104" s="62">
        <v>1999</v>
      </c>
      <c r="C104" s="48" t="s">
        <v>96</v>
      </c>
      <c r="D104" s="48" t="str">
        <f t="shared" si="25"/>
        <v>9000101727</v>
      </c>
      <c r="E104" s="48" t="s">
        <v>327</v>
      </c>
      <c r="F104" s="48" t="s">
        <v>377</v>
      </c>
      <c r="G104" s="62">
        <v>4</v>
      </c>
      <c r="H104" s="62">
        <v>4</v>
      </c>
      <c r="I104" s="62">
        <v>4</v>
      </c>
      <c r="J104" s="48"/>
      <c r="K104" s="48"/>
      <c r="L104" s="48"/>
      <c r="M104" s="48"/>
      <c r="N104" s="48"/>
      <c r="O104" s="48"/>
      <c r="P104" s="48"/>
      <c r="Q104" s="48"/>
      <c r="R104" s="62">
        <v>4</v>
      </c>
      <c r="S104" s="62">
        <v>4</v>
      </c>
      <c r="T104" s="48"/>
      <c r="U104" s="48"/>
      <c r="V104" s="48"/>
      <c r="W104" s="48"/>
      <c r="X104" s="48"/>
      <c r="Y104" s="48"/>
      <c r="Z104" s="62">
        <v>4</v>
      </c>
      <c r="AA104" s="48"/>
      <c r="AB104" s="48">
        <f t="shared" si="26"/>
        <v>10</v>
      </c>
      <c r="AC104" s="48">
        <f t="shared" si="27"/>
        <v>10</v>
      </c>
      <c r="AD104" s="48">
        <f t="shared" si="28"/>
        <v>10</v>
      </c>
      <c r="AE104" s="48" t="str">
        <f t="shared" si="29"/>
        <v/>
      </c>
      <c r="AF104" s="48" t="str">
        <f t="shared" si="30"/>
        <v/>
      </c>
      <c r="AG104" s="48" t="str">
        <f t="shared" si="31"/>
        <v/>
      </c>
      <c r="AH104" s="48" t="str">
        <f t="shared" si="32"/>
        <v/>
      </c>
      <c r="AI104" s="48" t="str">
        <f t="shared" si="33"/>
        <v/>
      </c>
      <c r="AJ104" s="48" t="str">
        <f t="shared" si="34"/>
        <v/>
      </c>
      <c r="AK104" s="48" t="str">
        <f t="shared" si="35"/>
        <v/>
      </c>
      <c r="AL104" s="48" t="str">
        <f t="shared" si="36"/>
        <v/>
      </c>
      <c r="AM104" s="48">
        <f t="shared" si="37"/>
        <v>2.5</v>
      </c>
      <c r="AN104" s="48">
        <f t="shared" si="38"/>
        <v>2.5</v>
      </c>
      <c r="AO104" s="48" t="str">
        <f t="shared" si="39"/>
        <v/>
      </c>
      <c r="AP104" s="48" t="str">
        <f t="shared" si="40"/>
        <v/>
      </c>
      <c r="AQ104" s="48" t="str">
        <f t="shared" si="41"/>
        <v/>
      </c>
      <c r="AR104" s="48" t="str">
        <f t="shared" si="42"/>
        <v/>
      </c>
      <c r="AS104" s="48" t="str">
        <f t="shared" si="43"/>
        <v/>
      </c>
      <c r="AT104" s="48" t="str">
        <f t="shared" si="44"/>
        <v/>
      </c>
      <c r="AU104" s="48">
        <f t="shared" si="45"/>
        <v>10</v>
      </c>
      <c r="AV104" s="48" t="str">
        <f t="shared" si="46"/>
        <v/>
      </c>
      <c r="AW104" s="48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</row>
    <row r="105" spans="2:94" x14ac:dyDescent="0.3">
      <c r="B105" s="62">
        <v>1999</v>
      </c>
      <c r="C105" s="48" t="s">
        <v>97</v>
      </c>
      <c r="D105" s="48" t="str">
        <f t="shared" si="25"/>
        <v>9000101727</v>
      </c>
      <c r="E105" s="48" t="s">
        <v>327</v>
      </c>
      <c r="F105" s="48" t="s">
        <v>377</v>
      </c>
      <c r="G105" s="48"/>
      <c r="H105" s="48"/>
      <c r="I105" s="48"/>
      <c r="J105" s="62">
        <v>4</v>
      </c>
      <c r="K105" s="62">
        <v>4</v>
      </c>
      <c r="L105" s="62">
        <v>4</v>
      </c>
      <c r="M105" s="62">
        <v>4</v>
      </c>
      <c r="N105" s="62">
        <v>4</v>
      </c>
      <c r="O105" s="62">
        <v>4</v>
      </c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 t="str">
        <f t="shared" si="26"/>
        <v/>
      </c>
      <c r="AC105" s="48" t="str">
        <f t="shared" si="27"/>
        <v/>
      </c>
      <c r="AD105" s="48" t="str">
        <f t="shared" si="28"/>
        <v/>
      </c>
      <c r="AE105" s="48">
        <f t="shared" si="29"/>
        <v>4</v>
      </c>
      <c r="AF105" s="48">
        <f t="shared" si="30"/>
        <v>4</v>
      </c>
      <c r="AG105" s="48">
        <f t="shared" si="31"/>
        <v>3</v>
      </c>
      <c r="AH105" s="48">
        <f t="shared" si="32"/>
        <v>3</v>
      </c>
      <c r="AI105" s="48">
        <f t="shared" si="33"/>
        <v>3</v>
      </c>
      <c r="AJ105" s="48">
        <f t="shared" si="34"/>
        <v>3</v>
      </c>
      <c r="AK105" s="48" t="str">
        <f t="shared" si="35"/>
        <v/>
      </c>
      <c r="AL105" s="48" t="str">
        <f t="shared" si="36"/>
        <v/>
      </c>
      <c r="AM105" s="48" t="str">
        <f t="shared" si="37"/>
        <v/>
      </c>
      <c r="AN105" s="48" t="str">
        <f t="shared" si="38"/>
        <v/>
      </c>
      <c r="AO105" s="48" t="str">
        <f t="shared" si="39"/>
        <v/>
      </c>
      <c r="AP105" s="48" t="str">
        <f t="shared" si="40"/>
        <v/>
      </c>
      <c r="AQ105" s="48" t="str">
        <f t="shared" si="41"/>
        <v/>
      </c>
      <c r="AR105" s="48" t="str">
        <f t="shared" si="42"/>
        <v/>
      </c>
      <c r="AS105" s="48" t="str">
        <f t="shared" si="43"/>
        <v/>
      </c>
      <c r="AT105" s="48" t="str">
        <f t="shared" si="44"/>
        <v/>
      </c>
      <c r="AU105" s="48" t="str">
        <f t="shared" si="45"/>
        <v/>
      </c>
      <c r="AV105" s="48" t="str">
        <f t="shared" si="46"/>
        <v/>
      </c>
      <c r="AW105" s="48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</row>
    <row r="106" spans="2:94" x14ac:dyDescent="0.3">
      <c r="B106" s="62">
        <v>1999</v>
      </c>
      <c r="C106" s="48" t="s">
        <v>22</v>
      </c>
      <c r="D106" s="48" t="str">
        <f t="shared" si="25"/>
        <v>9000101727</v>
      </c>
      <c r="E106" s="48" t="s">
        <v>327</v>
      </c>
      <c r="F106" s="48" t="s">
        <v>377</v>
      </c>
      <c r="G106" s="48"/>
      <c r="H106" s="48"/>
      <c r="I106" s="48"/>
      <c r="J106" s="48"/>
      <c r="K106" s="48"/>
      <c r="L106" s="48"/>
      <c r="M106" s="48"/>
      <c r="N106" s="48"/>
      <c r="O106" s="48"/>
      <c r="P106" s="62">
        <v>4</v>
      </c>
      <c r="Q106" s="62">
        <v>4</v>
      </c>
      <c r="R106" s="48"/>
      <c r="S106" s="48"/>
      <c r="T106" s="62">
        <v>4</v>
      </c>
      <c r="U106" s="48"/>
      <c r="V106" s="62">
        <v>4</v>
      </c>
      <c r="W106" s="48"/>
      <c r="X106" s="48"/>
      <c r="Y106" s="48"/>
      <c r="Z106" s="48"/>
      <c r="AA106" s="62">
        <v>4</v>
      </c>
      <c r="AB106" s="48" t="str">
        <f t="shared" si="26"/>
        <v/>
      </c>
      <c r="AC106" s="48" t="str">
        <f t="shared" si="27"/>
        <v/>
      </c>
      <c r="AD106" s="48" t="str">
        <f t="shared" si="28"/>
        <v/>
      </c>
      <c r="AE106" s="48" t="str">
        <f t="shared" si="29"/>
        <v/>
      </c>
      <c r="AF106" s="48" t="str">
        <f t="shared" si="30"/>
        <v/>
      </c>
      <c r="AG106" s="48" t="str">
        <f t="shared" si="31"/>
        <v/>
      </c>
      <c r="AH106" s="48" t="str">
        <f t="shared" si="32"/>
        <v/>
      </c>
      <c r="AI106" s="48" t="str">
        <f t="shared" si="33"/>
        <v/>
      </c>
      <c r="AJ106" s="48" t="str">
        <f t="shared" si="34"/>
        <v/>
      </c>
      <c r="AK106" s="48">
        <f t="shared" si="35"/>
        <v>10</v>
      </c>
      <c r="AL106" s="48">
        <f t="shared" si="36"/>
        <v>10</v>
      </c>
      <c r="AM106" s="48" t="str">
        <f t="shared" si="37"/>
        <v/>
      </c>
      <c r="AN106" s="48" t="str">
        <f t="shared" si="38"/>
        <v/>
      </c>
      <c r="AO106" s="48">
        <f t="shared" si="39"/>
        <v>1.25</v>
      </c>
      <c r="AP106" s="48" t="str">
        <f t="shared" si="40"/>
        <v/>
      </c>
      <c r="AQ106" s="48">
        <f t="shared" si="41"/>
        <v>1.25</v>
      </c>
      <c r="AR106" s="48" t="str">
        <f t="shared" si="42"/>
        <v/>
      </c>
      <c r="AS106" s="48" t="str">
        <f t="shared" si="43"/>
        <v/>
      </c>
      <c r="AT106" s="48" t="str">
        <f t="shared" si="44"/>
        <v/>
      </c>
      <c r="AU106" s="48" t="str">
        <f t="shared" si="45"/>
        <v/>
      </c>
      <c r="AV106" s="48">
        <f t="shared" si="46"/>
        <v>5</v>
      </c>
      <c r="AW106" s="48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</row>
    <row r="107" spans="2:94" x14ac:dyDescent="0.3">
      <c r="B107" s="62">
        <v>1999</v>
      </c>
      <c r="C107" s="48" t="s">
        <v>98</v>
      </c>
      <c r="D107" s="48" t="str">
        <f t="shared" si="25"/>
        <v>9000101727</v>
      </c>
      <c r="E107" s="48" t="s">
        <v>327</v>
      </c>
      <c r="F107" s="48" t="s">
        <v>377</v>
      </c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62">
        <v>4</v>
      </c>
      <c r="V107" s="48"/>
      <c r="W107" s="62">
        <v>4</v>
      </c>
      <c r="X107" s="62">
        <v>4</v>
      </c>
      <c r="Y107" s="48" t="s">
        <v>153</v>
      </c>
      <c r="Z107" s="48"/>
      <c r="AA107" s="48"/>
      <c r="AB107" s="48" t="str">
        <f t="shared" si="26"/>
        <v/>
      </c>
      <c r="AC107" s="48" t="str">
        <f t="shared" si="27"/>
        <v/>
      </c>
      <c r="AD107" s="48" t="str">
        <f t="shared" si="28"/>
        <v/>
      </c>
      <c r="AE107" s="48" t="str">
        <f t="shared" si="29"/>
        <v/>
      </c>
      <c r="AF107" s="48" t="str">
        <f t="shared" si="30"/>
        <v/>
      </c>
      <c r="AG107" s="48" t="str">
        <f t="shared" si="31"/>
        <v/>
      </c>
      <c r="AH107" s="48" t="str">
        <f t="shared" si="32"/>
        <v/>
      </c>
      <c r="AI107" s="48" t="str">
        <f t="shared" si="33"/>
        <v/>
      </c>
      <c r="AJ107" s="48" t="str">
        <f t="shared" si="34"/>
        <v/>
      </c>
      <c r="AK107" s="48" t="str">
        <f t="shared" si="35"/>
        <v/>
      </c>
      <c r="AL107" s="48" t="str">
        <f t="shared" si="36"/>
        <v/>
      </c>
      <c r="AM107" s="48" t="str">
        <f t="shared" si="37"/>
        <v/>
      </c>
      <c r="AN107" s="48" t="str">
        <f t="shared" si="38"/>
        <v/>
      </c>
      <c r="AO107" s="48" t="str">
        <f t="shared" si="39"/>
        <v/>
      </c>
      <c r="AP107" s="48">
        <f t="shared" si="40"/>
        <v>1.25</v>
      </c>
      <c r="AQ107" s="48" t="str">
        <f t="shared" si="41"/>
        <v/>
      </c>
      <c r="AR107" s="48">
        <f t="shared" si="42"/>
        <v>1.25</v>
      </c>
      <c r="AS107" s="48">
        <f t="shared" si="43"/>
        <v>2.5</v>
      </c>
      <c r="AT107" s="48" t="str">
        <f t="shared" si="44"/>
        <v/>
      </c>
      <c r="AU107" s="48" t="str">
        <f t="shared" si="45"/>
        <v/>
      </c>
      <c r="AV107" s="48" t="str">
        <f t="shared" si="46"/>
        <v/>
      </c>
      <c r="AW107" s="48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</row>
    <row r="108" spans="2:94" x14ac:dyDescent="0.3">
      <c r="B108" s="62">
        <v>1999</v>
      </c>
      <c r="C108" s="48" t="s">
        <v>96</v>
      </c>
      <c r="D108" s="48" t="str">
        <f t="shared" si="25"/>
        <v>9000100930</v>
      </c>
      <c r="E108" s="48" t="s">
        <v>296</v>
      </c>
      <c r="F108" s="48" t="s">
        <v>387</v>
      </c>
      <c r="G108" s="62">
        <v>4</v>
      </c>
      <c r="H108" s="62">
        <v>2</v>
      </c>
      <c r="I108" s="62">
        <v>4</v>
      </c>
      <c r="J108" s="48"/>
      <c r="K108" s="48"/>
      <c r="L108" s="48"/>
      <c r="M108" s="48"/>
      <c r="N108" s="48"/>
      <c r="O108" s="48"/>
      <c r="P108" s="48"/>
      <c r="Q108" s="48"/>
      <c r="R108" s="62">
        <v>2</v>
      </c>
      <c r="S108" s="62">
        <v>2</v>
      </c>
      <c r="T108" s="48"/>
      <c r="U108" s="48"/>
      <c r="V108" s="48"/>
      <c r="W108" s="48"/>
      <c r="X108" s="48"/>
      <c r="Y108" s="48"/>
      <c r="Z108" s="62">
        <v>4</v>
      </c>
      <c r="AA108" s="48"/>
      <c r="AB108" s="48">
        <f t="shared" si="26"/>
        <v>10</v>
      </c>
      <c r="AC108" s="48">
        <f t="shared" si="27"/>
        <v>5</v>
      </c>
      <c r="AD108" s="48">
        <f t="shared" si="28"/>
        <v>10</v>
      </c>
      <c r="AE108" s="48" t="str">
        <f t="shared" si="29"/>
        <v/>
      </c>
      <c r="AF108" s="48" t="str">
        <f t="shared" si="30"/>
        <v/>
      </c>
      <c r="AG108" s="48" t="str">
        <f t="shared" si="31"/>
        <v/>
      </c>
      <c r="AH108" s="48" t="str">
        <f t="shared" si="32"/>
        <v/>
      </c>
      <c r="AI108" s="48" t="str">
        <f t="shared" si="33"/>
        <v/>
      </c>
      <c r="AJ108" s="48" t="str">
        <f t="shared" si="34"/>
        <v/>
      </c>
      <c r="AK108" s="48" t="str">
        <f t="shared" si="35"/>
        <v/>
      </c>
      <c r="AL108" s="48" t="str">
        <f t="shared" si="36"/>
        <v/>
      </c>
      <c r="AM108" s="48">
        <f t="shared" si="37"/>
        <v>1.25</v>
      </c>
      <c r="AN108" s="48">
        <f t="shared" si="38"/>
        <v>1.25</v>
      </c>
      <c r="AO108" s="48" t="str">
        <f t="shared" si="39"/>
        <v/>
      </c>
      <c r="AP108" s="48" t="str">
        <f t="shared" si="40"/>
        <v/>
      </c>
      <c r="AQ108" s="48" t="str">
        <f t="shared" si="41"/>
        <v/>
      </c>
      <c r="AR108" s="48" t="str">
        <f t="shared" si="42"/>
        <v/>
      </c>
      <c r="AS108" s="48" t="str">
        <f t="shared" si="43"/>
        <v/>
      </c>
      <c r="AT108" s="48" t="str">
        <f t="shared" si="44"/>
        <v/>
      </c>
      <c r="AU108" s="48">
        <f t="shared" si="45"/>
        <v>10</v>
      </c>
      <c r="AV108" s="48" t="str">
        <f t="shared" si="46"/>
        <v/>
      </c>
      <c r="AW108" s="4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</row>
    <row r="109" spans="2:94" x14ac:dyDescent="0.3">
      <c r="B109" s="62">
        <v>1999</v>
      </c>
      <c r="C109" s="48" t="s">
        <v>97</v>
      </c>
      <c r="D109" s="48" t="str">
        <f t="shared" si="25"/>
        <v>9000100930</v>
      </c>
      <c r="E109" s="48" t="s">
        <v>296</v>
      </c>
      <c r="F109" s="48" t="s">
        <v>387</v>
      </c>
      <c r="G109" s="48"/>
      <c r="H109" s="48"/>
      <c r="I109" s="48"/>
      <c r="J109" s="62">
        <v>4</v>
      </c>
      <c r="K109" s="62">
        <v>2</v>
      </c>
      <c r="L109" s="62">
        <v>2</v>
      </c>
      <c r="M109" s="62">
        <v>1</v>
      </c>
      <c r="N109" s="62">
        <v>2</v>
      </c>
      <c r="O109" s="62">
        <v>1</v>
      </c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 t="str">
        <f t="shared" si="26"/>
        <v/>
      </c>
      <c r="AC109" s="48" t="str">
        <f t="shared" si="27"/>
        <v/>
      </c>
      <c r="AD109" s="48" t="str">
        <f t="shared" si="28"/>
        <v/>
      </c>
      <c r="AE109" s="48">
        <f t="shared" si="29"/>
        <v>4</v>
      </c>
      <c r="AF109" s="48">
        <f t="shared" si="30"/>
        <v>2</v>
      </c>
      <c r="AG109" s="48">
        <f t="shared" si="31"/>
        <v>1.5</v>
      </c>
      <c r="AH109" s="48">
        <f t="shared" si="32"/>
        <v>0.75</v>
      </c>
      <c r="AI109" s="48">
        <f t="shared" si="33"/>
        <v>1.5</v>
      </c>
      <c r="AJ109" s="48">
        <f t="shared" si="34"/>
        <v>0.75</v>
      </c>
      <c r="AK109" s="48" t="str">
        <f t="shared" si="35"/>
        <v/>
      </c>
      <c r="AL109" s="48" t="str">
        <f t="shared" si="36"/>
        <v/>
      </c>
      <c r="AM109" s="48" t="str">
        <f t="shared" si="37"/>
        <v/>
      </c>
      <c r="AN109" s="48" t="str">
        <f t="shared" si="38"/>
        <v/>
      </c>
      <c r="AO109" s="48" t="str">
        <f t="shared" si="39"/>
        <v/>
      </c>
      <c r="AP109" s="48" t="str">
        <f t="shared" si="40"/>
        <v/>
      </c>
      <c r="AQ109" s="48" t="str">
        <f t="shared" si="41"/>
        <v/>
      </c>
      <c r="AR109" s="48" t="str">
        <f t="shared" si="42"/>
        <v/>
      </c>
      <c r="AS109" s="48" t="str">
        <f t="shared" si="43"/>
        <v/>
      </c>
      <c r="AT109" s="48" t="str">
        <f t="shared" si="44"/>
        <v/>
      </c>
      <c r="AU109" s="48" t="str">
        <f t="shared" si="45"/>
        <v/>
      </c>
      <c r="AV109" s="48" t="str">
        <f t="shared" si="46"/>
        <v/>
      </c>
      <c r="AW109" s="48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</row>
    <row r="110" spans="2:94" x14ac:dyDescent="0.3">
      <c r="B110" s="62">
        <v>1999</v>
      </c>
      <c r="C110" s="48" t="s">
        <v>22</v>
      </c>
      <c r="D110" s="48" t="str">
        <f t="shared" si="25"/>
        <v>9000100930</v>
      </c>
      <c r="E110" s="48" t="s">
        <v>296</v>
      </c>
      <c r="F110" s="48" t="s">
        <v>387</v>
      </c>
      <c r="G110" s="48"/>
      <c r="H110" s="48"/>
      <c r="I110" s="48"/>
      <c r="J110" s="48"/>
      <c r="K110" s="48"/>
      <c r="L110" s="48"/>
      <c r="M110" s="48"/>
      <c r="N110" s="48"/>
      <c r="O110" s="48"/>
      <c r="P110" s="62">
        <v>1</v>
      </c>
      <c r="Q110" s="62">
        <v>4</v>
      </c>
      <c r="R110" s="48"/>
      <c r="S110" s="48"/>
      <c r="T110" s="62">
        <v>4</v>
      </c>
      <c r="U110" s="48"/>
      <c r="V110" s="62">
        <v>2</v>
      </c>
      <c r="W110" s="48"/>
      <c r="X110" s="48"/>
      <c r="Y110" s="48"/>
      <c r="Z110" s="48"/>
      <c r="AA110" s="62">
        <v>1</v>
      </c>
      <c r="AB110" s="48" t="str">
        <f t="shared" si="26"/>
        <v/>
      </c>
      <c r="AC110" s="48" t="str">
        <f t="shared" si="27"/>
        <v/>
      </c>
      <c r="AD110" s="48" t="str">
        <f t="shared" si="28"/>
        <v/>
      </c>
      <c r="AE110" s="48" t="str">
        <f t="shared" si="29"/>
        <v/>
      </c>
      <c r="AF110" s="48" t="str">
        <f t="shared" si="30"/>
        <v/>
      </c>
      <c r="AG110" s="48" t="str">
        <f t="shared" si="31"/>
        <v/>
      </c>
      <c r="AH110" s="48" t="str">
        <f t="shared" si="32"/>
        <v/>
      </c>
      <c r="AI110" s="48" t="str">
        <f t="shared" si="33"/>
        <v/>
      </c>
      <c r="AJ110" s="48" t="str">
        <f t="shared" si="34"/>
        <v/>
      </c>
      <c r="AK110" s="48">
        <f t="shared" si="35"/>
        <v>2.5</v>
      </c>
      <c r="AL110" s="48">
        <f t="shared" si="36"/>
        <v>10</v>
      </c>
      <c r="AM110" s="48" t="str">
        <f t="shared" si="37"/>
        <v/>
      </c>
      <c r="AN110" s="48" t="str">
        <f t="shared" si="38"/>
        <v/>
      </c>
      <c r="AO110" s="48">
        <f t="shared" si="39"/>
        <v>1.25</v>
      </c>
      <c r="AP110" s="48" t="str">
        <f t="shared" si="40"/>
        <v/>
      </c>
      <c r="AQ110" s="48">
        <f t="shared" si="41"/>
        <v>0.625</v>
      </c>
      <c r="AR110" s="48" t="str">
        <f t="shared" si="42"/>
        <v/>
      </c>
      <c r="AS110" s="48" t="str">
        <f t="shared" si="43"/>
        <v/>
      </c>
      <c r="AT110" s="48" t="str">
        <f t="shared" si="44"/>
        <v/>
      </c>
      <c r="AU110" s="48" t="str">
        <f t="shared" si="45"/>
        <v/>
      </c>
      <c r="AV110" s="48">
        <f t="shared" si="46"/>
        <v>1.25</v>
      </c>
      <c r="AW110" s="48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</row>
    <row r="111" spans="2:94" x14ac:dyDescent="0.3">
      <c r="B111" s="62">
        <v>1999</v>
      </c>
      <c r="C111" s="48" t="s">
        <v>98</v>
      </c>
      <c r="D111" s="48" t="str">
        <f t="shared" si="25"/>
        <v>9000100930</v>
      </c>
      <c r="E111" s="48" t="s">
        <v>296</v>
      </c>
      <c r="F111" s="48" t="s">
        <v>387</v>
      </c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 t="s">
        <v>153</v>
      </c>
      <c r="V111" s="48"/>
      <c r="W111" s="48" t="s">
        <v>153</v>
      </c>
      <c r="X111" s="48" t="s">
        <v>153</v>
      </c>
      <c r="Y111" s="48" t="s">
        <v>153</v>
      </c>
      <c r="Z111" s="48"/>
      <c r="AA111" s="48"/>
      <c r="AB111" s="48" t="str">
        <f t="shared" si="26"/>
        <v/>
      </c>
      <c r="AC111" s="48" t="str">
        <f t="shared" si="27"/>
        <v/>
      </c>
      <c r="AD111" s="48" t="str">
        <f t="shared" si="28"/>
        <v/>
      </c>
      <c r="AE111" s="48" t="str">
        <f t="shared" si="29"/>
        <v/>
      </c>
      <c r="AF111" s="48" t="str">
        <f t="shared" si="30"/>
        <v/>
      </c>
      <c r="AG111" s="48" t="str">
        <f t="shared" si="31"/>
        <v/>
      </c>
      <c r="AH111" s="48" t="str">
        <f t="shared" si="32"/>
        <v/>
      </c>
      <c r="AI111" s="48" t="str">
        <f t="shared" si="33"/>
        <v/>
      </c>
      <c r="AJ111" s="48" t="str">
        <f t="shared" si="34"/>
        <v/>
      </c>
      <c r="AK111" s="48" t="str">
        <f t="shared" si="35"/>
        <v/>
      </c>
      <c r="AL111" s="48" t="str">
        <f t="shared" si="36"/>
        <v/>
      </c>
      <c r="AM111" s="48" t="str">
        <f t="shared" si="37"/>
        <v/>
      </c>
      <c r="AN111" s="48" t="str">
        <f t="shared" si="38"/>
        <v/>
      </c>
      <c r="AO111" s="48" t="str">
        <f t="shared" si="39"/>
        <v/>
      </c>
      <c r="AP111" s="48" t="str">
        <f t="shared" si="40"/>
        <v/>
      </c>
      <c r="AQ111" s="48" t="str">
        <f t="shared" si="41"/>
        <v/>
      </c>
      <c r="AR111" s="48" t="str">
        <f t="shared" si="42"/>
        <v/>
      </c>
      <c r="AS111" s="48" t="str">
        <f t="shared" si="43"/>
        <v/>
      </c>
      <c r="AT111" s="48" t="str">
        <f t="shared" si="44"/>
        <v/>
      </c>
      <c r="AU111" s="48" t="str">
        <f t="shared" si="45"/>
        <v/>
      </c>
      <c r="AV111" s="48" t="str">
        <f t="shared" si="46"/>
        <v/>
      </c>
      <c r="AW111" s="48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</row>
    <row r="112" spans="2:94" x14ac:dyDescent="0.3">
      <c r="B112" s="62">
        <v>1999</v>
      </c>
      <c r="C112" s="48" t="s">
        <v>96</v>
      </c>
      <c r="D112" s="48" t="str">
        <f t="shared" si="25"/>
        <v>9000101727</v>
      </c>
      <c r="E112" s="48" t="s">
        <v>296</v>
      </c>
      <c r="F112" s="48" t="s">
        <v>377</v>
      </c>
      <c r="G112" s="62">
        <v>4</v>
      </c>
      <c r="H112" s="62">
        <v>4</v>
      </c>
      <c r="I112" s="62">
        <v>4</v>
      </c>
      <c r="J112" s="48"/>
      <c r="K112" s="48"/>
      <c r="L112" s="48"/>
      <c r="M112" s="48"/>
      <c r="N112" s="48"/>
      <c r="O112" s="48"/>
      <c r="P112" s="48"/>
      <c r="Q112" s="48"/>
      <c r="R112" s="62">
        <v>4</v>
      </c>
      <c r="S112" s="62">
        <v>4</v>
      </c>
      <c r="T112" s="48"/>
      <c r="U112" s="48"/>
      <c r="V112" s="48"/>
      <c r="W112" s="48"/>
      <c r="X112" s="48"/>
      <c r="Y112" s="48"/>
      <c r="Z112" s="62">
        <v>4</v>
      </c>
      <c r="AA112" s="48"/>
      <c r="AB112" s="48">
        <f t="shared" si="26"/>
        <v>10</v>
      </c>
      <c r="AC112" s="48">
        <f t="shared" si="27"/>
        <v>10</v>
      </c>
      <c r="AD112" s="48">
        <f t="shared" si="28"/>
        <v>10</v>
      </c>
      <c r="AE112" s="48" t="str">
        <f t="shared" si="29"/>
        <v/>
      </c>
      <c r="AF112" s="48" t="str">
        <f t="shared" si="30"/>
        <v/>
      </c>
      <c r="AG112" s="48" t="str">
        <f t="shared" si="31"/>
        <v/>
      </c>
      <c r="AH112" s="48" t="str">
        <f t="shared" si="32"/>
        <v/>
      </c>
      <c r="AI112" s="48" t="str">
        <f t="shared" si="33"/>
        <v/>
      </c>
      <c r="AJ112" s="48" t="str">
        <f t="shared" si="34"/>
        <v/>
      </c>
      <c r="AK112" s="48" t="str">
        <f t="shared" si="35"/>
        <v/>
      </c>
      <c r="AL112" s="48" t="str">
        <f t="shared" si="36"/>
        <v/>
      </c>
      <c r="AM112" s="48">
        <f t="shared" si="37"/>
        <v>2.5</v>
      </c>
      <c r="AN112" s="48">
        <f t="shared" si="38"/>
        <v>2.5</v>
      </c>
      <c r="AO112" s="48" t="str">
        <f t="shared" si="39"/>
        <v/>
      </c>
      <c r="AP112" s="48" t="str">
        <f t="shared" si="40"/>
        <v/>
      </c>
      <c r="AQ112" s="48" t="str">
        <f t="shared" si="41"/>
        <v/>
      </c>
      <c r="AR112" s="48" t="str">
        <f t="shared" si="42"/>
        <v/>
      </c>
      <c r="AS112" s="48" t="str">
        <f t="shared" si="43"/>
        <v/>
      </c>
      <c r="AT112" s="48" t="str">
        <f t="shared" si="44"/>
        <v/>
      </c>
      <c r="AU112" s="48">
        <f t="shared" si="45"/>
        <v>10</v>
      </c>
      <c r="AV112" s="48" t="str">
        <f t="shared" si="46"/>
        <v/>
      </c>
      <c r="AW112" s="48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</row>
    <row r="113" spans="2:94" x14ac:dyDescent="0.3">
      <c r="B113" s="62">
        <v>1999</v>
      </c>
      <c r="C113" s="48" t="s">
        <v>97</v>
      </c>
      <c r="D113" s="48" t="str">
        <f t="shared" si="25"/>
        <v>9000101727</v>
      </c>
      <c r="E113" s="48" t="s">
        <v>296</v>
      </c>
      <c r="F113" s="48" t="s">
        <v>377</v>
      </c>
      <c r="G113" s="48"/>
      <c r="H113" s="48"/>
      <c r="I113" s="48"/>
      <c r="J113" s="62">
        <v>4</v>
      </c>
      <c r="K113" s="62">
        <v>4</v>
      </c>
      <c r="L113" s="62">
        <v>4</v>
      </c>
      <c r="M113" s="62">
        <v>4</v>
      </c>
      <c r="N113" s="62">
        <v>4</v>
      </c>
      <c r="O113" s="62">
        <v>4</v>
      </c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 t="str">
        <f t="shared" si="26"/>
        <v/>
      </c>
      <c r="AC113" s="48" t="str">
        <f t="shared" si="27"/>
        <v/>
      </c>
      <c r="AD113" s="48" t="str">
        <f t="shared" si="28"/>
        <v/>
      </c>
      <c r="AE113" s="48">
        <f t="shared" si="29"/>
        <v>4</v>
      </c>
      <c r="AF113" s="48">
        <f t="shared" si="30"/>
        <v>4</v>
      </c>
      <c r="AG113" s="48">
        <f t="shared" si="31"/>
        <v>3</v>
      </c>
      <c r="AH113" s="48">
        <f t="shared" si="32"/>
        <v>3</v>
      </c>
      <c r="AI113" s="48">
        <f t="shared" si="33"/>
        <v>3</v>
      </c>
      <c r="AJ113" s="48">
        <f t="shared" si="34"/>
        <v>3</v>
      </c>
      <c r="AK113" s="48" t="str">
        <f t="shared" si="35"/>
        <v/>
      </c>
      <c r="AL113" s="48" t="str">
        <f t="shared" si="36"/>
        <v/>
      </c>
      <c r="AM113" s="48" t="str">
        <f t="shared" si="37"/>
        <v/>
      </c>
      <c r="AN113" s="48" t="str">
        <f t="shared" si="38"/>
        <v/>
      </c>
      <c r="AO113" s="48" t="str">
        <f t="shared" si="39"/>
        <v/>
      </c>
      <c r="AP113" s="48" t="str">
        <f t="shared" si="40"/>
        <v/>
      </c>
      <c r="AQ113" s="48" t="str">
        <f t="shared" si="41"/>
        <v/>
      </c>
      <c r="AR113" s="48" t="str">
        <f t="shared" si="42"/>
        <v/>
      </c>
      <c r="AS113" s="48" t="str">
        <f t="shared" si="43"/>
        <v/>
      </c>
      <c r="AT113" s="48" t="str">
        <f t="shared" si="44"/>
        <v/>
      </c>
      <c r="AU113" s="48" t="str">
        <f t="shared" si="45"/>
        <v/>
      </c>
      <c r="AV113" s="48" t="str">
        <f t="shared" si="46"/>
        <v/>
      </c>
      <c r="AW113" s="48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</row>
    <row r="114" spans="2:94" x14ac:dyDescent="0.3">
      <c r="B114" s="62">
        <v>1999</v>
      </c>
      <c r="C114" s="48" t="s">
        <v>22</v>
      </c>
      <c r="D114" s="48" t="str">
        <f t="shared" si="25"/>
        <v>9000101727</v>
      </c>
      <c r="E114" s="48" t="s">
        <v>296</v>
      </c>
      <c r="F114" s="48" t="s">
        <v>377</v>
      </c>
      <c r="G114" s="48"/>
      <c r="H114" s="48"/>
      <c r="I114" s="48"/>
      <c r="J114" s="48"/>
      <c r="K114" s="48"/>
      <c r="L114" s="48"/>
      <c r="M114" s="48"/>
      <c r="N114" s="48"/>
      <c r="O114" s="48"/>
      <c r="P114" s="62">
        <v>4</v>
      </c>
      <c r="Q114" s="62">
        <v>4</v>
      </c>
      <c r="R114" s="48"/>
      <c r="S114" s="48"/>
      <c r="T114" s="62">
        <v>4</v>
      </c>
      <c r="U114" s="48"/>
      <c r="V114" s="62">
        <v>4</v>
      </c>
      <c r="W114" s="48"/>
      <c r="X114" s="48"/>
      <c r="Y114" s="48"/>
      <c r="Z114" s="48"/>
      <c r="AA114" s="62">
        <v>4</v>
      </c>
      <c r="AB114" s="48" t="str">
        <f t="shared" si="26"/>
        <v/>
      </c>
      <c r="AC114" s="48" t="str">
        <f t="shared" si="27"/>
        <v/>
      </c>
      <c r="AD114" s="48" t="str">
        <f t="shared" si="28"/>
        <v/>
      </c>
      <c r="AE114" s="48" t="str">
        <f t="shared" si="29"/>
        <v/>
      </c>
      <c r="AF114" s="48" t="str">
        <f t="shared" si="30"/>
        <v/>
      </c>
      <c r="AG114" s="48" t="str">
        <f t="shared" si="31"/>
        <v/>
      </c>
      <c r="AH114" s="48" t="str">
        <f t="shared" si="32"/>
        <v/>
      </c>
      <c r="AI114" s="48" t="str">
        <f t="shared" si="33"/>
        <v/>
      </c>
      <c r="AJ114" s="48" t="str">
        <f t="shared" si="34"/>
        <v/>
      </c>
      <c r="AK114" s="48">
        <f t="shared" si="35"/>
        <v>10</v>
      </c>
      <c r="AL114" s="48">
        <f t="shared" si="36"/>
        <v>10</v>
      </c>
      <c r="AM114" s="48" t="str">
        <f t="shared" si="37"/>
        <v/>
      </c>
      <c r="AN114" s="48" t="str">
        <f t="shared" si="38"/>
        <v/>
      </c>
      <c r="AO114" s="48">
        <f t="shared" si="39"/>
        <v>1.25</v>
      </c>
      <c r="AP114" s="48" t="str">
        <f t="shared" si="40"/>
        <v/>
      </c>
      <c r="AQ114" s="48">
        <f t="shared" si="41"/>
        <v>1.25</v>
      </c>
      <c r="AR114" s="48" t="str">
        <f t="shared" si="42"/>
        <v/>
      </c>
      <c r="AS114" s="48" t="str">
        <f t="shared" si="43"/>
        <v/>
      </c>
      <c r="AT114" s="48" t="str">
        <f t="shared" si="44"/>
        <v/>
      </c>
      <c r="AU114" s="48" t="str">
        <f t="shared" si="45"/>
        <v/>
      </c>
      <c r="AV114" s="48">
        <f t="shared" si="46"/>
        <v>5</v>
      </c>
      <c r="AW114" s="48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</row>
    <row r="115" spans="2:94" x14ac:dyDescent="0.3">
      <c r="B115" s="62">
        <v>1999</v>
      </c>
      <c r="C115" s="48" t="s">
        <v>98</v>
      </c>
      <c r="D115" s="48" t="str">
        <f t="shared" si="25"/>
        <v>9000101727</v>
      </c>
      <c r="E115" s="48" t="s">
        <v>296</v>
      </c>
      <c r="F115" s="48" t="s">
        <v>377</v>
      </c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62">
        <v>4</v>
      </c>
      <c r="V115" s="48"/>
      <c r="W115" s="62">
        <v>4</v>
      </c>
      <c r="X115" s="62">
        <v>4</v>
      </c>
      <c r="Y115" s="48" t="s">
        <v>153</v>
      </c>
      <c r="Z115" s="48"/>
      <c r="AA115" s="48"/>
      <c r="AB115" s="48" t="str">
        <f t="shared" si="26"/>
        <v/>
      </c>
      <c r="AC115" s="48" t="str">
        <f t="shared" si="27"/>
        <v/>
      </c>
      <c r="AD115" s="48" t="str">
        <f t="shared" si="28"/>
        <v/>
      </c>
      <c r="AE115" s="48" t="str">
        <f t="shared" si="29"/>
        <v/>
      </c>
      <c r="AF115" s="48" t="str">
        <f t="shared" si="30"/>
        <v/>
      </c>
      <c r="AG115" s="48" t="str">
        <f t="shared" si="31"/>
        <v/>
      </c>
      <c r="AH115" s="48" t="str">
        <f t="shared" si="32"/>
        <v/>
      </c>
      <c r="AI115" s="48" t="str">
        <f t="shared" si="33"/>
        <v/>
      </c>
      <c r="AJ115" s="48" t="str">
        <f t="shared" si="34"/>
        <v/>
      </c>
      <c r="AK115" s="48" t="str">
        <f t="shared" si="35"/>
        <v/>
      </c>
      <c r="AL115" s="48" t="str">
        <f t="shared" si="36"/>
        <v/>
      </c>
      <c r="AM115" s="48" t="str">
        <f t="shared" si="37"/>
        <v/>
      </c>
      <c r="AN115" s="48" t="str">
        <f t="shared" si="38"/>
        <v/>
      </c>
      <c r="AO115" s="48" t="str">
        <f t="shared" si="39"/>
        <v/>
      </c>
      <c r="AP115" s="48">
        <f t="shared" si="40"/>
        <v>1.25</v>
      </c>
      <c r="AQ115" s="48" t="str">
        <f t="shared" si="41"/>
        <v/>
      </c>
      <c r="AR115" s="48">
        <f t="shared" si="42"/>
        <v>1.25</v>
      </c>
      <c r="AS115" s="48">
        <f t="shared" si="43"/>
        <v>2.5</v>
      </c>
      <c r="AT115" s="48" t="str">
        <f t="shared" si="44"/>
        <v/>
      </c>
      <c r="AU115" s="48" t="str">
        <f t="shared" si="45"/>
        <v/>
      </c>
      <c r="AV115" s="48" t="str">
        <f t="shared" si="46"/>
        <v/>
      </c>
      <c r="AW115" s="48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</row>
    <row r="116" spans="2:94" x14ac:dyDescent="0.3">
      <c r="B116" s="62">
        <v>1999</v>
      </c>
      <c r="C116" s="48" t="s">
        <v>96</v>
      </c>
      <c r="D116" s="48" t="str">
        <f t="shared" si="25"/>
        <v>9000101727</v>
      </c>
      <c r="E116" s="48" t="s">
        <v>347</v>
      </c>
      <c r="F116" s="48" t="s">
        <v>377</v>
      </c>
      <c r="G116" s="62">
        <v>4</v>
      </c>
      <c r="H116" s="62">
        <v>4</v>
      </c>
      <c r="I116" s="62">
        <v>4</v>
      </c>
      <c r="J116" s="48"/>
      <c r="K116" s="48"/>
      <c r="L116" s="48"/>
      <c r="M116" s="48"/>
      <c r="N116" s="48"/>
      <c r="O116" s="48"/>
      <c r="P116" s="48"/>
      <c r="Q116" s="48"/>
      <c r="R116" s="62">
        <v>4</v>
      </c>
      <c r="S116" s="62">
        <v>4</v>
      </c>
      <c r="T116" s="48"/>
      <c r="U116" s="48"/>
      <c r="V116" s="48"/>
      <c r="W116" s="48"/>
      <c r="X116" s="48"/>
      <c r="Y116" s="48"/>
      <c r="Z116" s="62">
        <v>4</v>
      </c>
      <c r="AA116" s="48"/>
      <c r="AB116" s="48">
        <f t="shared" si="26"/>
        <v>10</v>
      </c>
      <c r="AC116" s="48">
        <f t="shared" si="27"/>
        <v>10</v>
      </c>
      <c r="AD116" s="48">
        <f t="shared" si="28"/>
        <v>10</v>
      </c>
      <c r="AE116" s="48" t="str">
        <f t="shared" si="29"/>
        <v/>
      </c>
      <c r="AF116" s="48" t="str">
        <f t="shared" si="30"/>
        <v/>
      </c>
      <c r="AG116" s="48" t="str">
        <f t="shared" si="31"/>
        <v/>
      </c>
      <c r="AH116" s="48" t="str">
        <f t="shared" si="32"/>
        <v/>
      </c>
      <c r="AI116" s="48" t="str">
        <f t="shared" si="33"/>
        <v/>
      </c>
      <c r="AJ116" s="48" t="str">
        <f t="shared" si="34"/>
        <v/>
      </c>
      <c r="AK116" s="48" t="str">
        <f t="shared" si="35"/>
        <v/>
      </c>
      <c r="AL116" s="48" t="str">
        <f t="shared" si="36"/>
        <v/>
      </c>
      <c r="AM116" s="48">
        <f t="shared" si="37"/>
        <v>2.5</v>
      </c>
      <c r="AN116" s="48">
        <f t="shared" si="38"/>
        <v>2.5</v>
      </c>
      <c r="AO116" s="48" t="str">
        <f t="shared" si="39"/>
        <v/>
      </c>
      <c r="AP116" s="48" t="str">
        <f t="shared" si="40"/>
        <v/>
      </c>
      <c r="AQ116" s="48" t="str">
        <f t="shared" si="41"/>
        <v/>
      </c>
      <c r="AR116" s="48" t="str">
        <f t="shared" si="42"/>
        <v/>
      </c>
      <c r="AS116" s="48" t="str">
        <f t="shared" si="43"/>
        <v/>
      </c>
      <c r="AT116" s="48" t="str">
        <f t="shared" si="44"/>
        <v/>
      </c>
      <c r="AU116" s="48">
        <f t="shared" si="45"/>
        <v>10</v>
      </c>
      <c r="AV116" s="48" t="str">
        <f t="shared" si="46"/>
        <v/>
      </c>
      <c r="AW116" s="48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</row>
    <row r="117" spans="2:94" x14ac:dyDescent="0.3">
      <c r="B117" s="62">
        <v>1999</v>
      </c>
      <c r="C117" s="48" t="s">
        <v>97</v>
      </c>
      <c r="D117" s="48" t="str">
        <f t="shared" si="25"/>
        <v>9000101727</v>
      </c>
      <c r="E117" s="48" t="s">
        <v>347</v>
      </c>
      <c r="F117" s="48" t="s">
        <v>377</v>
      </c>
      <c r="G117" s="48"/>
      <c r="H117" s="48"/>
      <c r="I117" s="48"/>
      <c r="J117" s="62">
        <v>4</v>
      </c>
      <c r="K117" s="62">
        <v>4</v>
      </c>
      <c r="L117" s="62">
        <v>4</v>
      </c>
      <c r="M117" s="62">
        <v>4</v>
      </c>
      <c r="N117" s="62">
        <v>4</v>
      </c>
      <c r="O117" s="62">
        <v>4</v>
      </c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 t="str">
        <f t="shared" si="26"/>
        <v/>
      </c>
      <c r="AC117" s="48" t="str">
        <f t="shared" si="27"/>
        <v/>
      </c>
      <c r="AD117" s="48" t="str">
        <f t="shared" si="28"/>
        <v/>
      </c>
      <c r="AE117" s="48">
        <f t="shared" si="29"/>
        <v>4</v>
      </c>
      <c r="AF117" s="48">
        <f t="shared" si="30"/>
        <v>4</v>
      </c>
      <c r="AG117" s="48">
        <f t="shared" si="31"/>
        <v>3</v>
      </c>
      <c r="AH117" s="48">
        <f t="shared" si="32"/>
        <v>3</v>
      </c>
      <c r="AI117" s="48">
        <f t="shared" si="33"/>
        <v>3</v>
      </c>
      <c r="AJ117" s="48">
        <f t="shared" si="34"/>
        <v>3</v>
      </c>
      <c r="AK117" s="48" t="str">
        <f t="shared" si="35"/>
        <v/>
      </c>
      <c r="AL117" s="48" t="str">
        <f t="shared" si="36"/>
        <v/>
      </c>
      <c r="AM117" s="48" t="str">
        <f t="shared" si="37"/>
        <v/>
      </c>
      <c r="AN117" s="48" t="str">
        <f t="shared" si="38"/>
        <v/>
      </c>
      <c r="AO117" s="48" t="str">
        <f t="shared" si="39"/>
        <v/>
      </c>
      <c r="AP117" s="48" t="str">
        <f t="shared" si="40"/>
        <v/>
      </c>
      <c r="AQ117" s="48" t="str">
        <f t="shared" si="41"/>
        <v/>
      </c>
      <c r="AR117" s="48" t="str">
        <f t="shared" si="42"/>
        <v/>
      </c>
      <c r="AS117" s="48" t="str">
        <f t="shared" si="43"/>
        <v/>
      </c>
      <c r="AT117" s="48" t="str">
        <f t="shared" si="44"/>
        <v/>
      </c>
      <c r="AU117" s="48" t="str">
        <f t="shared" si="45"/>
        <v/>
      </c>
      <c r="AV117" s="48" t="str">
        <f t="shared" si="46"/>
        <v/>
      </c>
      <c r="AW117" s="48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</row>
    <row r="118" spans="2:94" x14ac:dyDescent="0.3">
      <c r="B118" s="62">
        <v>1999</v>
      </c>
      <c r="C118" s="48" t="s">
        <v>22</v>
      </c>
      <c r="D118" s="48" t="str">
        <f t="shared" si="25"/>
        <v>9000101727</v>
      </c>
      <c r="E118" s="48" t="s">
        <v>347</v>
      </c>
      <c r="F118" s="48" t="s">
        <v>377</v>
      </c>
      <c r="G118" s="48"/>
      <c r="H118" s="48"/>
      <c r="I118" s="48"/>
      <c r="J118" s="48"/>
      <c r="K118" s="48"/>
      <c r="L118" s="48"/>
      <c r="M118" s="48"/>
      <c r="N118" s="48"/>
      <c r="O118" s="48"/>
      <c r="P118" s="62">
        <v>4</v>
      </c>
      <c r="Q118" s="62">
        <v>4</v>
      </c>
      <c r="R118" s="48"/>
      <c r="S118" s="48"/>
      <c r="T118" s="62">
        <v>4</v>
      </c>
      <c r="U118" s="48"/>
      <c r="V118" s="62">
        <v>4</v>
      </c>
      <c r="W118" s="48"/>
      <c r="X118" s="48"/>
      <c r="Y118" s="48"/>
      <c r="Z118" s="48"/>
      <c r="AA118" s="62">
        <v>4</v>
      </c>
      <c r="AB118" s="48" t="str">
        <f t="shared" si="26"/>
        <v/>
      </c>
      <c r="AC118" s="48" t="str">
        <f t="shared" si="27"/>
        <v/>
      </c>
      <c r="AD118" s="48" t="str">
        <f t="shared" si="28"/>
        <v/>
      </c>
      <c r="AE118" s="48" t="str">
        <f t="shared" si="29"/>
        <v/>
      </c>
      <c r="AF118" s="48" t="str">
        <f t="shared" si="30"/>
        <v/>
      </c>
      <c r="AG118" s="48" t="str">
        <f t="shared" si="31"/>
        <v/>
      </c>
      <c r="AH118" s="48" t="str">
        <f t="shared" si="32"/>
        <v/>
      </c>
      <c r="AI118" s="48" t="str">
        <f t="shared" si="33"/>
        <v/>
      </c>
      <c r="AJ118" s="48" t="str">
        <f t="shared" si="34"/>
        <v/>
      </c>
      <c r="AK118" s="48">
        <f t="shared" si="35"/>
        <v>10</v>
      </c>
      <c r="AL118" s="48">
        <f t="shared" si="36"/>
        <v>10</v>
      </c>
      <c r="AM118" s="48" t="str">
        <f t="shared" si="37"/>
        <v/>
      </c>
      <c r="AN118" s="48" t="str">
        <f t="shared" si="38"/>
        <v/>
      </c>
      <c r="AO118" s="48">
        <f t="shared" si="39"/>
        <v>1.25</v>
      </c>
      <c r="AP118" s="48" t="str">
        <f t="shared" si="40"/>
        <v/>
      </c>
      <c r="AQ118" s="48">
        <f t="shared" si="41"/>
        <v>1.25</v>
      </c>
      <c r="AR118" s="48" t="str">
        <f t="shared" si="42"/>
        <v/>
      </c>
      <c r="AS118" s="48" t="str">
        <f t="shared" si="43"/>
        <v/>
      </c>
      <c r="AT118" s="48" t="str">
        <f t="shared" si="44"/>
        <v/>
      </c>
      <c r="AU118" s="48" t="str">
        <f t="shared" si="45"/>
        <v/>
      </c>
      <c r="AV118" s="48">
        <f t="shared" si="46"/>
        <v>5</v>
      </c>
      <c r="AW118" s="4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</row>
    <row r="119" spans="2:94" x14ac:dyDescent="0.3">
      <c r="B119" s="62">
        <v>1999</v>
      </c>
      <c r="C119" s="48" t="s">
        <v>98</v>
      </c>
      <c r="D119" s="48" t="str">
        <f t="shared" si="25"/>
        <v>9000101727</v>
      </c>
      <c r="E119" s="48" t="s">
        <v>347</v>
      </c>
      <c r="F119" s="48" t="s">
        <v>377</v>
      </c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62">
        <v>4</v>
      </c>
      <c r="V119" s="48"/>
      <c r="W119" s="62">
        <v>4</v>
      </c>
      <c r="X119" s="62">
        <v>4</v>
      </c>
      <c r="Y119" s="48" t="s">
        <v>153</v>
      </c>
      <c r="Z119" s="48"/>
      <c r="AA119" s="48"/>
      <c r="AB119" s="48" t="str">
        <f t="shared" si="26"/>
        <v/>
      </c>
      <c r="AC119" s="48" t="str">
        <f t="shared" si="27"/>
        <v/>
      </c>
      <c r="AD119" s="48" t="str">
        <f t="shared" si="28"/>
        <v/>
      </c>
      <c r="AE119" s="48" t="str">
        <f t="shared" si="29"/>
        <v/>
      </c>
      <c r="AF119" s="48" t="str">
        <f t="shared" si="30"/>
        <v/>
      </c>
      <c r="AG119" s="48" t="str">
        <f t="shared" si="31"/>
        <v/>
      </c>
      <c r="AH119" s="48" t="str">
        <f t="shared" si="32"/>
        <v/>
      </c>
      <c r="AI119" s="48" t="str">
        <f t="shared" si="33"/>
        <v/>
      </c>
      <c r="AJ119" s="48" t="str">
        <f t="shared" si="34"/>
        <v/>
      </c>
      <c r="AK119" s="48" t="str">
        <f t="shared" si="35"/>
        <v/>
      </c>
      <c r="AL119" s="48" t="str">
        <f t="shared" si="36"/>
        <v/>
      </c>
      <c r="AM119" s="48" t="str">
        <f t="shared" si="37"/>
        <v/>
      </c>
      <c r="AN119" s="48" t="str">
        <f t="shared" si="38"/>
        <v/>
      </c>
      <c r="AO119" s="48" t="str">
        <f t="shared" si="39"/>
        <v/>
      </c>
      <c r="AP119" s="48">
        <f t="shared" si="40"/>
        <v>1.25</v>
      </c>
      <c r="AQ119" s="48" t="str">
        <f t="shared" si="41"/>
        <v/>
      </c>
      <c r="AR119" s="48">
        <f t="shared" si="42"/>
        <v>1.25</v>
      </c>
      <c r="AS119" s="48">
        <f t="shared" si="43"/>
        <v>2.5</v>
      </c>
      <c r="AT119" s="48" t="str">
        <f t="shared" si="44"/>
        <v/>
      </c>
      <c r="AU119" s="48" t="str">
        <f t="shared" si="45"/>
        <v/>
      </c>
      <c r="AV119" s="48" t="str">
        <f t="shared" si="46"/>
        <v/>
      </c>
      <c r="AW119" s="48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</row>
    <row r="120" spans="2:94" x14ac:dyDescent="0.3">
      <c r="B120" s="62">
        <v>1998</v>
      </c>
      <c r="C120" s="48" t="s">
        <v>96</v>
      </c>
      <c r="D120" s="48" t="str">
        <f t="shared" si="25"/>
        <v>9000100013</v>
      </c>
      <c r="E120" s="48" t="s">
        <v>334</v>
      </c>
      <c r="F120" s="48" t="s">
        <v>339</v>
      </c>
      <c r="G120" s="62">
        <v>2</v>
      </c>
      <c r="H120" s="62">
        <v>4</v>
      </c>
      <c r="I120" s="62">
        <v>4</v>
      </c>
      <c r="J120" s="48"/>
      <c r="K120" s="48"/>
      <c r="L120" s="48"/>
      <c r="M120" s="48"/>
      <c r="N120" s="48"/>
      <c r="O120" s="48"/>
      <c r="P120" s="48"/>
      <c r="Q120" s="48"/>
      <c r="R120" s="62">
        <v>3</v>
      </c>
      <c r="S120" s="62">
        <v>3</v>
      </c>
      <c r="T120" s="48"/>
      <c r="U120" s="48"/>
      <c r="V120" s="48"/>
      <c r="W120" s="48"/>
      <c r="X120" s="48"/>
      <c r="Y120" s="48"/>
      <c r="Z120" s="62">
        <v>2</v>
      </c>
      <c r="AA120" s="48"/>
      <c r="AB120" s="48">
        <f t="shared" si="26"/>
        <v>5</v>
      </c>
      <c r="AC120" s="48">
        <f t="shared" si="27"/>
        <v>10</v>
      </c>
      <c r="AD120" s="48">
        <f t="shared" si="28"/>
        <v>10</v>
      </c>
      <c r="AE120" s="48" t="str">
        <f t="shared" si="29"/>
        <v/>
      </c>
      <c r="AF120" s="48" t="str">
        <f t="shared" si="30"/>
        <v/>
      </c>
      <c r="AG120" s="48" t="str">
        <f t="shared" si="31"/>
        <v/>
      </c>
      <c r="AH120" s="48" t="str">
        <f t="shared" si="32"/>
        <v/>
      </c>
      <c r="AI120" s="48" t="str">
        <f t="shared" si="33"/>
        <v/>
      </c>
      <c r="AJ120" s="48" t="str">
        <f t="shared" si="34"/>
        <v/>
      </c>
      <c r="AK120" s="48" t="str">
        <f t="shared" si="35"/>
        <v/>
      </c>
      <c r="AL120" s="48" t="str">
        <f t="shared" si="36"/>
        <v/>
      </c>
      <c r="AM120" s="48">
        <f t="shared" si="37"/>
        <v>1.875</v>
      </c>
      <c r="AN120" s="48">
        <f t="shared" si="38"/>
        <v>1.875</v>
      </c>
      <c r="AO120" s="48" t="str">
        <f t="shared" si="39"/>
        <v/>
      </c>
      <c r="AP120" s="48" t="str">
        <f t="shared" si="40"/>
        <v/>
      </c>
      <c r="AQ120" s="48" t="str">
        <f t="shared" si="41"/>
        <v/>
      </c>
      <c r="AR120" s="48" t="str">
        <f t="shared" si="42"/>
        <v/>
      </c>
      <c r="AS120" s="48" t="str">
        <f t="shared" si="43"/>
        <v/>
      </c>
      <c r="AT120" s="48" t="str">
        <f t="shared" si="44"/>
        <v/>
      </c>
      <c r="AU120" s="48">
        <f t="shared" si="45"/>
        <v>5</v>
      </c>
      <c r="AV120" s="48" t="str">
        <f t="shared" si="46"/>
        <v/>
      </c>
      <c r="AW120" s="48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</row>
    <row r="121" spans="2:94" x14ac:dyDescent="0.3">
      <c r="B121" s="62">
        <v>1998</v>
      </c>
      <c r="C121" s="48" t="s">
        <v>97</v>
      </c>
      <c r="D121" s="48" t="str">
        <f t="shared" si="25"/>
        <v>9000100013</v>
      </c>
      <c r="E121" s="48" t="s">
        <v>334</v>
      </c>
      <c r="F121" s="48" t="s">
        <v>339</v>
      </c>
      <c r="G121" s="48"/>
      <c r="H121" s="48"/>
      <c r="I121" s="48"/>
      <c r="J121" s="62">
        <v>4</v>
      </c>
      <c r="K121" s="62">
        <v>3</v>
      </c>
      <c r="L121" s="62">
        <v>1</v>
      </c>
      <c r="M121" s="62">
        <v>3</v>
      </c>
      <c r="N121" s="62">
        <v>3</v>
      </c>
      <c r="O121" s="62">
        <v>2</v>
      </c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 t="str">
        <f t="shared" si="26"/>
        <v/>
      </c>
      <c r="AC121" s="48" t="str">
        <f t="shared" si="27"/>
        <v/>
      </c>
      <c r="AD121" s="48" t="str">
        <f t="shared" si="28"/>
        <v/>
      </c>
      <c r="AE121" s="48">
        <f t="shared" si="29"/>
        <v>4</v>
      </c>
      <c r="AF121" s="48">
        <f t="shared" si="30"/>
        <v>3</v>
      </c>
      <c r="AG121" s="48">
        <f t="shared" si="31"/>
        <v>0.75</v>
      </c>
      <c r="AH121" s="48">
        <f t="shared" si="32"/>
        <v>2.25</v>
      </c>
      <c r="AI121" s="48">
        <f t="shared" si="33"/>
        <v>2.25</v>
      </c>
      <c r="AJ121" s="48">
        <f t="shared" si="34"/>
        <v>1.5</v>
      </c>
      <c r="AK121" s="48" t="str">
        <f t="shared" si="35"/>
        <v/>
      </c>
      <c r="AL121" s="48" t="str">
        <f t="shared" si="36"/>
        <v/>
      </c>
      <c r="AM121" s="48" t="str">
        <f t="shared" si="37"/>
        <v/>
      </c>
      <c r="AN121" s="48" t="str">
        <f t="shared" si="38"/>
        <v/>
      </c>
      <c r="AO121" s="48" t="str">
        <f t="shared" si="39"/>
        <v/>
      </c>
      <c r="AP121" s="48" t="str">
        <f t="shared" si="40"/>
        <v/>
      </c>
      <c r="AQ121" s="48" t="str">
        <f t="shared" si="41"/>
        <v/>
      </c>
      <c r="AR121" s="48" t="str">
        <f t="shared" si="42"/>
        <v/>
      </c>
      <c r="AS121" s="48" t="str">
        <f t="shared" si="43"/>
        <v/>
      </c>
      <c r="AT121" s="48" t="str">
        <f t="shared" si="44"/>
        <v/>
      </c>
      <c r="AU121" s="48" t="str">
        <f t="shared" si="45"/>
        <v/>
      </c>
      <c r="AV121" s="48" t="str">
        <f t="shared" si="46"/>
        <v/>
      </c>
      <c r="AW121" s="48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</row>
    <row r="122" spans="2:94" x14ac:dyDescent="0.3">
      <c r="B122" s="62">
        <v>1998</v>
      </c>
      <c r="C122" s="48" t="s">
        <v>22</v>
      </c>
      <c r="D122" s="48" t="str">
        <f t="shared" si="25"/>
        <v>9000100013</v>
      </c>
      <c r="E122" s="48" t="s">
        <v>334</v>
      </c>
      <c r="F122" s="48" t="s">
        <v>339</v>
      </c>
      <c r="G122" s="48"/>
      <c r="H122" s="48"/>
      <c r="I122" s="48"/>
      <c r="J122" s="48"/>
      <c r="K122" s="48"/>
      <c r="L122" s="48"/>
      <c r="M122" s="48"/>
      <c r="N122" s="48"/>
      <c r="O122" s="48"/>
      <c r="P122" s="62">
        <v>1</v>
      </c>
      <c r="Q122" s="62">
        <v>1</v>
      </c>
      <c r="R122" s="48"/>
      <c r="S122" s="48"/>
      <c r="T122" s="62">
        <v>1</v>
      </c>
      <c r="U122" s="48"/>
      <c r="V122" s="62">
        <v>2</v>
      </c>
      <c r="W122" s="48"/>
      <c r="X122" s="48"/>
      <c r="Y122" s="48"/>
      <c r="Z122" s="48"/>
      <c r="AA122" s="62">
        <v>2</v>
      </c>
      <c r="AB122" s="48" t="str">
        <f t="shared" si="26"/>
        <v/>
      </c>
      <c r="AC122" s="48" t="str">
        <f t="shared" si="27"/>
        <v/>
      </c>
      <c r="AD122" s="48" t="str">
        <f t="shared" si="28"/>
        <v/>
      </c>
      <c r="AE122" s="48" t="str">
        <f t="shared" si="29"/>
        <v/>
      </c>
      <c r="AF122" s="48" t="str">
        <f t="shared" si="30"/>
        <v/>
      </c>
      <c r="AG122" s="48" t="str">
        <f t="shared" si="31"/>
        <v/>
      </c>
      <c r="AH122" s="48" t="str">
        <f t="shared" si="32"/>
        <v/>
      </c>
      <c r="AI122" s="48" t="str">
        <f t="shared" si="33"/>
        <v/>
      </c>
      <c r="AJ122" s="48" t="str">
        <f t="shared" si="34"/>
        <v/>
      </c>
      <c r="AK122" s="48">
        <f t="shared" si="35"/>
        <v>2.5</v>
      </c>
      <c r="AL122" s="48">
        <f t="shared" si="36"/>
        <v>2.5</v>
      </c>
      <c r="AM122" s="48" t="str">
        <f t="shared" si="37"/>
        <v/>
      </c>
      <c r="AN122" s="48" t="str">
        <f t="shared" si="38"/>
        <v/>
      </c>
      <c r="AO122" s="48">
        <f t="shared" si="39"/>
        <v>0.3125</v>
      </c>
      <c r="AP122" s="48" t="str">
        <f t="shared" si="40"/>
        <v/>
      </c>
      <c r="AQ122" s="48">
        <f t="shared" si="41"/>
        <v>0.625</v>
      </c>
      <c r="AR122" s="48" t="str">
        <f t="shared" si="42"/>
        <v/>
      </c>
      <c r="AS122" s="48" t="str">
        <f t="shared" si="43"/>
        <v/>
      </c>
      <c r="AT122" s="48" t="str">
        <f t="shared" si="44"/>
        <v/>
      </c>
      <c r="AU122" s="48" t="str">
        <f t="shared" si="45"/>
        <v/>
      </c>
      <c r="AV122" s="48">
        <f t="shared" si="46"/>
        <v>2.5</v>
      </c>
      <c r="AW122" s="48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</row>
    <row r="123" spans="2:94" x14ac:dyDescent="0.3">
      <c r="B123" s="62">
        <v>1998</v>
      </c>
      <c r="C123" s="48" t="s">
        <v>98</v>
      </c>
      <c r="D123" s="48" t="str">
        <f t="shared" si="25"/>
        <v>9000100013</v>
      </c>
      <c r="E123" s="48" t="s">
        <v>334</v>
      </c>
      <c r="F123" s="48" t="s">
        <v>339</v>
      </c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62">
        <v>1</v>
      </c>
      <c r="V123" s="48"/>
      <c r="W123" s="62">
        <v>2</v>
      </c>
      <c r="X123" s="62">
        <v>4</v>
      </c>
      <c r="Y123" s="62">
        <v>1</v>
      </c>
      <c r="Z123" s="48"/>
      <c r="AA123" s="48"/>
      <c r="AB123" s="48" t="str">
        <f t="shared" si="26"/>
        <v/>
      </c>
      <c r="AC123" s="48" t="str">
        <f t="shared" si="27"/>
        <v/>
      </c>
      <c r="AD123" s="48" t="str">
        <f t="shared" si="28"/>
        <v/>
      </c>
      <c r="AE123" s="48" t="str">
        <f t="shared" si="29"/>
        <v/>
      </c>
      <c r="AF123" s="48" t="str">
        <f t="shared" si="30"/>
        <v/>
      </c>
      <c r="AG123" s="48" t="str">
        <f t="shared" si="31"/>
        <v/>
      </c>
      <c r="AH123" s="48" t="str">
        <f t="shared" si="32"/>
        <v/>
      </c>
      <c r="AI123" s="48" t="str">
        <f t="shared" si="33"/>
        <v/>
      </c>
      <c r="AJ123" s="48" t="str">
        <f t="shared" si="34"/>
        <v/>
      </c>
      <c r="AK123" s="48" t="str">
        <f t="shared" si="35"/>
        <v/>
      </c>
      <c r="AL123" s="48" t="str">
        <f t="shared" si="36"/>
        <v/>
      </c>
      <c r="AM123" s="48" t="str">
        <f t="shared" si="37"/>
        <v/>
      </c>
      <c r="AN123" s="48" t="str">
        <f t="shared" si="38"/>
        <v/>
      </c>
      <c r="AO123" s="48" t="str">
        <f t="shared" si="39"/>
        <v/>
      </c>
      <c r="AP123" s="48">
        <f t="shared" si="40"/>
        <v>0.3125</v>
      </c>
      <c r="AQ123" s="48" t="str">
        <f t="shared" si="41"/>
        <v/>
      </c>
      <c r="AR123" s="48">
        <f t="shared" si="42"/>
        <v>0.625</v>
      </c>
      <c r="AS123" s="48">
        <f t="shared" si="43"/>
        <v>2.5</v>
      </c>
      <c r="AT123" s="48">
        <f t="shared" si="44"/>
        <v>0.625</v>
      </c>
      <c r="AU123" s="48" t="str">
        <f t="shared" si="45"/>
        <v/>
      </c>
      <c r="AV123" s="48" t="str">
        <f t="shared" si="46"/>
        <v/>
      </c>
      <c r="AW123" s="48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</row>
    <row r="124" spans="2:94" x14ac:dyDescent="0.3">
      <c r="B124" s="62">
        <v>1998</v>
      </c>
      <c r="C124" s="48" t="s">
        <v>96</v>
      </c>
      <c r="D124" s="48" t="str">
        <f t="shared" si="25"/>
        <v>9000100013</v>
      </c>
      <c r="E124" s="48" t="s">
        <v>327</v>
      </c>
      <c r="F124" s="48" t="s">
        <v>343</v>
      </c>
      <c r="G124" s="62">
        <v>2</v>
      </c>
      <c r="H124" s="62">
        <v>4</v>
      </c>
      <c r="I124" s="62">
        <v>3</v>
      </c>
      <c r="J124" s="48"/>
      <c r="K124" s="48"/>
      <c r="L124" s="48"/>
      <c r="M124" s="48"/>
      <c r="N124" s="48"/>
      <c r="O124" s="48"/>
      <c r="P124" s="48"/>
      <c r="Q124" s="48"/>
      <c r="R124" s="62">
        <v>2</v>
      </c>
      <c r="S124" s="62">
        <v>3</v>
      </c>
      <c r="T124" s="48"/>
      <c r="U124" s="48"/>
      <c r="V124" s="48"/>
      <c r="W124" s="48"/>
      <c r="X124" s="48"/>
      <c r="Y124" s="48"/>
      <c r="Z124" s="62">
        <v>3</v>
      </c>
      <c r="AA124" s="48"/>
      <c r="AB124" s="48">
        <f t="shared" si="26"/>
        <v>5</v>
      </c>
      <c r="AC124" s="48">
        <f t="shared" si="27"/>
        <v>10</v>
      </c>
      <c r="AD124" s="48">
        <f t="shared" si="28"/>
        <v>7.5</v>
      </c>
      <c r="AE124" s="48" t="str">
        <f t="shared" si="29"/>
        <v/>
      </c>
      <c r="AF124" s="48" t="str">
        <f t="shared" si="30"/>
        <v/>
      </c>
      <c r="AG124" s="48" t="str">
        <f t="shared" si="31"/>
        <v/>
      </c>
      <c r="AH124" s="48" t="str">
        <f t="shared" si="32"/>
        <v/>
      </c>
      <c r="AI124" s="48" t="str">
        <f t="shared" si="33"/>
        <v/>
      </c>
      <c r="AJ124" s="48" t="str">
        <f t="shared" si="34"/>
        <v/>
      </c>
      <c r="AK124" s="48" t="str">
        <f t="shared" si="35"/>
        <v/>
      </c>
      <c r="AL124" s="48" t="str">
        <f t="shared" si="36"/>
        <v/>
      </c>
      <c r="AM124" s="48">
        <f t="shared" si="37"/>
        <v>1.25</v>
      </c>
      <c r="AN124" s="48">
        <f t="shared" si="38"/>
        <v>1.875</v>
      </c>
      <c r="AO124" s="48" t="str">
        <f t="shared" si="39"/>
        <v/>
      </c>
      <c r="AP124" s="48" t="str">
        <f t="shared" si="40"/>
        <v/>
      </c>
      <c r="AQ124" s="48" t="str">
        <f t="shared" si="41"/>
        <v/>
      </c>
      <c r="AR124" s="48" t="str">
        <f t="shared" si="42"/>
        <v/>
      </c>
      <c r="AS124" s="48" t="str">
        <f t="shared" si="43"/>
        <v/>
      </c>
      <c r="AT124" s="48" t="str">
        <f t="shared" si="44"/>
        <v/>
      </c>
      <c r="AU124" s="48">
        <f t="shared" si="45"/>
        <v>7.5</v>
      </c>
      <c r="AV124" s="48" t="str">
        <f t="shared" si="46"/>
        <v/>
      </c>
      <c r="AW124" s="48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</row>
    <row r="125" spans="2:94" x14ac:dyDescent="0.3">
      <c r="B125" s="62">
        <v>1998</v>
      </c>
      <c r="C125" s="48" t="s">
        <v>97</v>
      </c>
      <c r="D125" s="48" t="str">
        <f t="shared" si="25"/>
        <v>9000100013</v>
      </c>
      <c r="E125" s="48" t="s">
        <v>327</v>
      </c>
      <c r="F125" s="48" t="s">
        <v>343</v>
      </c>
      <c r="G125" s="48"/>
      <c r="H125" s="48"/>
      <c r="I125" s="48"/>
      <c r="J125" s="62">
        <v>3</v>
      </c>
      <c r="K125" s="62">
        <v>2</v>
      </c>
      <c r="L125" s="62">
        <v>3</v>
      </c>
      <c r="M125" s="62">
        <v>1</v>
      </c>
      <c r="N125" s="62">
        <v>3</v>
      </c>
      <c r="O125" s="62">
        <v>1</v>
      </c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 t="str">
        <f t="shared" si="26"/>
        <v/>
      </c>
      <c r="AC125" s="48" t="str">
        <f t="shared" si="27"/>
        <v/>
      </c>
      <c r="AD125" s="48" t="str">
        <f t="shared" si="28"/>
        <v/>
      </c>
      <c r="AE125" s="48">
        <f t="shared" si="29"/>
        <v>3</v>
      </c>
      <c r="AF125" s="48">
        <f t="shared" si="30"/>
        <v>2</v>
      </c>
      <c r="AG125" s="48">
        <f t="shared" si="31"/>
        <v>2.25</v>
      </c>
      <c r="AH125" s="48">
        <f t="shared" si="32"/>
        <v>0.75</v>
      </c>
      <c r="AI125" s="48">
        <f t="shared" si="33"/>
        <v>2.25</v>
      </c>
      <c r="AJ125" s="48">
        <f t="shared" si="34"/>
        <v>0.75</v>
      </c>
      <c r="AK125" s="48" t="str">
        <f t="shared" si="35"/>
        <v/>
      </c>
      <c r="AL125" s="48" t="str">
        <f t="shared" si="36"/>
        <v/>
      </c>
      <c r="AM125" s="48" t="str">
        <f t="shared" si="37"/>
        <v/>
      </c>
      <c r="AN125" s="48" t="str">
        <f t="shared" si="38"/>
        <v/>
      </c>
      <c r="AO125" s="48" t="str">
        <f t="shared" si="39"/>
        <v/>
      </c>
      <c r="AP125" s="48" t="str">
        <f t="shared" si="40"/>
        <v/>
      </c>
      <c r="AQ125" s="48" t="str">
        <f t="shared" si="41"/>
        <v/>
      </c>
      <c r="AR125" s="48" t="str">
        <f t="shared" si="42"/>
        <v/>
      </c>
      <c r="AS125" s="48" t="str">
        <f t="shared" si="43"/>
        <v/>
      </c>
      <c r="AT125" s="48" t="str">
        <f t="shared" si="44"/>
        <v/>
      </c>
      <c r="AU125" s="48" t="str">
        <f t="shared" si="45"/>
        <v/>
      </c>
      <c r="AV125" s="48" t="str">
        <f t="shared" si="46"/>
        <v/>
      </c>
      <c r="AW125" s="48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</row>
    <row r="126" spans="2:94" x14ac:dyDescent="0.3">
      <c r="B126" s="62">
        <v>1998</v>
      </c>
      <c r="C126" s="48" t="s">
        <v>22</v>
      </c>
      <c r="D126" s="48" t="str">
        <f t="shared" si="25"/>
        <v>9000100013</v>
      </c>
      <c r="E126" s="48" t="s">
        <v>327</v>
      </c>
      <c r="F126" s="48" t="s">
        <v>343</v>
      </c>
      <c r="G126" s="48"/>
      <c r="H126" s="48"/>
      <c r="I126" s="48"/>
      <c r="J126" s="48"/>
      <c r="K126" s="48"/>
      <c r="L126" s="48"/>
      <c r="M126" s="48"/>
      <c r="N126" s="48"/>
      <c r="O126" s="48"/>
      <c r="P126" s="62">
        <v>2</v>
      </c>
      <c r="Q126" s="62">
        <v>4</v>
      </c>
      <c r="R126" s="48"/>
      <c r="S126" s="48"/>
      <c r="T126" s="62">
        <v>1</v>
      </c>
      <c r="U126" s="48"/>
      <c r="V126" s="62">
        <v>2</v>
      </c>
      <c r="W126" s="48"/>
      <c r="X126" s="48"/>
      <c r="Y126" s="48"/>
      <c r="Z126" s="48"/>
      <c r="AA126" s="62">
        <v>1</v>
      </c>
      <c r="AB126" s="48" t="str">
        <f t="shared" si="26"/>
        <v/>
      </c>
      <c r="AC126" s="48" t="str">
        <f t="shared" si="27"/>
        <v/>
      </c>
      <c r="AD126" s="48" t="str">
        <f t="shared" si="28"/>
        <v/>
      </c>
      <c r="AE126" s="48" t="str">
        <f t="shared" si="29"/>
        <v/>
      </c>
      <c r="AF126" s="48" t="str">
        <f t="shared" si="30"/>
        <v/>
      </c>
      <c r="AG126" s="48" t="str">
        <f t="shared" si="31"/>
        <v/>
      </c>
      <c r="AH126" s="48" t="str">
        <f t="shared" si="32"/>
        <v/>
      </c>
      <c r="AI126" s="48" t="str">
        <f t="shared" si="33"/>
        <v/>
      </c>
      <c r="AJ126" s="48" t="str">
        <f t="shared" si="34"/>
        <v/>
      </c>
      <c r="AK126" s="48">
        <f t="shared" si="35"/>
        <v>5</v>
      </c>
      <c r="AL126" s="48">
        <f t="shared" si="36"/>
        <v>10</v>
      </c>
      <c r="AM126" s="48" t="str">
        <f t="shared" si="37"/>
        <v/>
      </c>
      <c r="AN126" s="48" t="str">
        <f t="shared" si="38"/>
        <v/>
      </c>
      <c r="AO126" s="48">
        <f t="shared" si="39"/>
        <v>0.3125</v>
      </c>
      <c r="AP126" s="48" t="str">
        <f t="shared" si="40"/>
        <v/>
      </c>
      <c r="AQ126" s="48">
        <f t="shared" si="41"/>
        <v>0.625</v>
      </c>
      <c r="AR126" s="48" t="str">
        <f t="shared" si="42"/>
        <v/>
      </c>
      <c r="AS126" s="48" t="str">
        <f t="shared" si="43"/>
        <v/>
      </c>
      <c r="AT126" s="48" t="str">
        <f t="shared" si="44"/>
        <v/>
      </c>
      <c r="AU126" s="48" t="str">
        <f t="shared" si="45"/>
        <v/>
      </c>
      <c r="AV126" s="48">
        <f t="shared" si="46"/>
        <v>1.25</v>
      </c>
      <c r="AW126" s="48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</row>
    <row r="127" spans="2:94" x14ac:dyDescent="0.3">
      <c r="B127" s="62">
        <v>1998</v>
      </c>
      <c r="C127" s="48" t="s">
        <v>98</v>
      </c>
      <c r="D127" s="48" t="str">
        <f t="shared" si="25"/>
        <v>9000100013</v>
      </c>
      <c r="E127" s="48" t="s">
        <v>327</v>
      </c>
      <c r="F127" s="48" t="s">
        <v>343</v>
      </c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62">
        <v>2</v>
      </c>
      <c r="V127" s="48"/>
      <c r="W127" s="62">
        <v>4</v>
      </c>
      <c r="X127" s="62">
        <v>1</v>
      </c>
      <c r="Y127" s="62">
        <v>4</v>
      </c>
      <c r="Z127" s="48"/>
      <c r="AA127" s="48"/>
      <c r="AB127" s="48" t="str">
        <f t="shared" si="26"/>
        <v/>
      </c>
      <c r="AC127" s="48" t="str">
        <f t="shared" si="27"/>
        <v/>
      </c>
      <c r="AD127" s="48" t="str">
        <f t="shared" si="28"/>
        <v/>
      </c>
      <c r="AE127" s="48" t="str">
        <f t="shared" si="29"/>
        <v/>
      </c>
      <c r="AF127" s="48" t="str">
        <f t="shared" si="30"/>
        <v/>
      </c>
      <c r="AG127" s="48" t="str">
        <f t="shared" si="31"/>
        <v/>
      </c>
      <c r="AH127" s="48" t="str">
        <f t="shared" si="32"/>
        <v/>
      </c>
      <c r="AI127" s="48" t="str">
        <f t="shared" si="33"/>
        <v/>
      </c>
      <c r="AJ127" s="48" t="str">
        <f t="shared" si="34"/>
        <v/>
      </c>
      <c r="AK127" s="48" t="str">
        <f t="shared" si="35"/>
        <v/>
      </c>
      <c r="AL127" s="48" t="str">
        <f t="shared" si="36"/>
        <v/>
      </c>
      <c r="AM127" s="48" t="str">
        <f t="shared" si="37"/>
        <v/>
      </c>
      <c r="AN127" s="48" t="str">
        <f t="shared" si="38"/>
        <v/>
      </c>
      <c r="AO127" s="48" t="str">
        <f t="shared" si="39"/>
        <v/>
      </c>
      <c r="AP127" s="48">
        <f t="shared" si="40"/>
        <v>0.625</v>
      </c>
      <c r="AQ127" s="48" t="str">
        <f t="shared" si="41"/>
        <v/>
      </c>
      <c r="AR127" s="48">
        <f t="shared" si="42"/>
        <v>1.25</v>
      </c>
      <c r="AS127" s="48">
        <f t="shared" si="43"/>
        <v>0.625</v>
      </c>
      <c r="AT127" s="48">
        <f t="shared" si="44"/>
        <v>2.5</v>
      </c>
      <c r="AU127" s="48" t="str">
        <f t="shared" si="45"/>
        <v/>
      </c>
      <c r="AV127" s="48" t="str">
        <f t="shared" si="46"/>
        <v/>
      </c>
      <c r="AW127" s="48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</row>
    <row r="128" spans="2:94" x14ac:dyDescent="0.3">
      <c r="B128" s="62">
        <v>1998</v>
      </c>
      <c r="C128" s="48" t="s">
        <v>96</v>
      </c>
      <c r="D128" s="48" t="str">
        <f t="shared" si="25"/>
        <v>9000100013</v>
      </c>
      <c r="E128" s="48" t="s">
        <v>296</v>
      </c>
      <c r="F128" s="48" t="s">
        <v>343</v>
      </c>
      <c r="G128" s="62">
        <v>2</v>
      </c>
      <c r="H128" s="62">
        <v>1</v>
      </c>
      <c r="I128" s="62">
        <v>2</v>
      </c>
      <c r="J128" s="48"/>
      <c r="K128" s="48"/>
      <c r="L128" s="48"/>
      <c r="M128" s="48"/>
      <c r="N128" s="48"/>
      <c r="O128" s="48"/>
      <c r="P128" s="48"/>
      <c r="Q128" s="48"/>
      <c r="R128" s="62">
        <v>3</v>
      </c>
      <c r="S128" s="62">
        <v>1</v>
      </c>
      <c r="T128" s="48"/>
      <c r="U128" s="48"/>
      <c r="V128" s="48"/>
      <c r="W128" s="48"/>
      <c r="X128" s="48"/>
      <c r="Y128" s="48"/>
      <c r="Z128" s="62">
        <v>3</v>
      </c>
      <c r="AA128" s="48"/>
      <c r="AB128" s="48">
        <f t="shared" si="26"/>
        <v>5</v>
      </c>
      <c r="AC128" s="48">
        <f t="shared" si="27"/>
        <v>2.5</v>
      </c>
      <c r="AD128" s="48">
        <f t="shared" si="28"/>
        <v>5</v>
      </c>
      <c r="AE128" s="48" t="str">
        <f t="shared" si="29"/>
        <v/>
      </c>
      <c r="AF128" s="48" t="str">
        <f t="shared" si="30"/>
        <v/>
      </c>
      <c r="AG128" s="48" t="str">
        <f t="shared" si="31"/>
        <v/>
      </c>
      <c r="AH128" s="48" t="str">
        <f t="shared" si="32"/>
        <v/>
      </c>
      <c r="AI128" s="48" t="str">
        <f t="shared" si="33"/>
        <v/>
      </c>
      <c r="AJ128" s="48" t="str">
        <f t="shared" si="34"/>
        <v/>
      </c>
      <c r="AK128" s="48" t="str">
        <f t="shared" si="35"/>
        <v/>
      </c>
      <c r="AL128" s="48" t="str">
        <f t="shared" si="36"/>
        <v/>
      </c>
      <c r="AM128" s="48">
        <f t="shared" si="37"/>
        <v>1.875</v>
      </c>
      <c r="AN128" s="48">
        <f t="shared" si="38"/>
        <v>0.625</v>
      </c>
      <c r="AO128" s="48" t="str">
        <f t="shared" si="39"/>
        <v/>
      </c>
      <c r="AP128" s="48" t="str">
        <f t="shared" si="40"/>
        <v/>
      </c>
      <c r="AQ128" s="48" t="str">
        <f t="shared" si="41"/>
        <v/>
      </c>
      <c r="AR128" s="48" t="str">
        <f t="shared" si="42"/>
        <v/>
      </c>
      <c r="AS128" s="48" t="str">
        <f t="shared" si="43"/>
        <v/>
      </c>
      <c r="AT128" s="48" t="str">
        <f t="shared" si="44"/>
        <v/>
      </c>
      <c r="AU128" s="48">
        <f t="shared" si="45"/>
        <v>7.5</v>
      </c>
      <c r="AV128" s="48" t="str">
        <f t="shared" si="46"/>
        <v/>
      </c>
      <c r="AW128" s="4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</row>
    <row r="129" spans="2:94" x14ac:dyDescent="0.3">
      <c r="B129" s="62">
        <v>1998</v>
      </c>
      <c r="C129" s="48" t="s">
        <v>97</v>
      </c>
      <c r="D129" s="48" t="str">
        <f t="shared" si="25"/>
        <v>9000100013</v>
      </c>
      <c r="E129" s="48" t="s">
        <v>296</v>
      </c>
      <c r="F129" s="48" t="s">
        <v>343</v>
      </c>
      <c r="G129" s="48"/>
      <c r="H129" s="48"/>
      <c r="I129" s="48"/>
      <c r="J129" s="62">
        <v>1</v>
      </c>
      <c r="K129" s="62">
        <v>4</v>
      </c>
      <c r="L129" s="62">
        <v>3</v>
      </c>
      <c r="M129" s="62">
        <v>1</v>
      </c>
      <c r="N129" s="62">
        <v>3</v>
      </c>
      <c r="O129" s="62">
        <v>4</v>
      </c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 t="str">
        <f t="shared" si="26"/>
        <v/>
      </c>
      <c r="AC129" s="48" t="str">
        <f t="shared" si="27"/>
        <v/>
      </c>
      <c r="AD129" s="48" t="str">
        <f t="shared" si="28"/>
        <v/>
      </c>
      <c r="AE129" s="48">
        <f t="shared" si="29"/>
        <v>1</v>
      </c>
      <c r="AF129" s="48">
        <f t="shared" si="30"/>
        <v>4</v>
      </c>
      <c r="AG129" s="48">
        <f t="shared" si="31"/>
        <v>2.25</v>
      </c>
      <c r="AH129" s="48">
        <f t="shared" si="32"/>
        <v>0.75</v>
      </c>
      <c r="AI129" s="48">
        <f t="shared" si="33"/>
        <v>2.25</v>
      </c>
      <c r="AJ129" s="48">
        <f t="shared" si="34"/>
        <v>3</v>
      </c>
      <c r="AK129" s="48" t="str">
        <f t="shared" si="35"/>
        <v/>
      </c>
      <c r="AL129" s="48" t="str">
        <f t="shared" si="36"/>
        <v/>
      </c>
      <c r="AM129" s="48" t="str">
        <f t="shared" si="37"/>
        <v/>
      </c>
      <c r="AN129" s="48" t="str">
        <f t="shared" si="38"/>
        <v/>
      </c>
      <c r="AO129" s="48" t="str">
        <f t="shared" si="39"/>
        <v/>
      </c>
      <c r="AP129" s="48" t="str">
        <f t="shared" si="40"/>
        <v/>
      </c>
      <c r="AQ129" s="48" t="str">
        <f t="shared" si="41"/>
        <v/>
      </c>
      <c r="AR129" s="48" t="str">
        <f t="shared" si="42"/>
        <v/>
      </c>
      <c r="AS129" s="48" t="str">
        <f t="shared" si="43"/>
        <v/>
      </c>
      <c r="AT129" s="48" t="str">
        <f t="shared" si="44"/>
        <v/>
      </c>
      <c r="AU129" s="48" t="str">
        <f t="shared" si="45"/>
        <v/>
      </c>
      <c r="AV129" s="48" t="str">
        <f t="shared" si="46"/>
        <v/>
      </c>
      <c r="AW129" s="48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</row>
    <row r="130" spans="2:94" x14ac:dyDescent="0.3">
      <c r="B130" s="62">
        <v>1998</v>
      </c>
      <c r="C130" s="48" t="s">
        <v>22</v>
      </c>
      <c r="D130" s="48" t="str">
        <f t="shared" si="25"/>
        <v>9000100013</v>
      </c>
      <c r="E130" s="48" t="s">
        <v>296</v>
      </c>
      <c r="F130" s="48" t="s">
        <v>343</v>
      </c>
      <c r="G130" s="48"/>
      <c r="H130" s="48"/>
      <c r="I130" s="48"/>
      <c r="J130" s="48"/>
      <c r="K130" s="48"/>
      <c r="L130" s="48"/>
      <c r="M130" s="48"/>
      <c r="N130" s="48"/>
      <c r="O130" s="48"/>
      <c r="P130" s="62">
        <v>4</v>
      </c>
      <c r="Q130" s="62">
        <v>3</v>
      </c>
      <c r="R130" s="48"/>
      <c r="S130" s="48"/>
      <c r="T130" s="62">
        <v>2</v>
      </c>
      <c r="U130" s="48"/>
      <c r="V130" s="62">
        <v>3</v>
      </c>
      <c r="W130" s="48"/>
      <c r="X130" s="48"/>
      <c r="Y130" s="48"/>
      <c r="Z130" s="48"/>
      <c r="AA130" s="62">
        <v>4</v>
      </c>
      <c r="AB130" s="48" t="str">
        <f t="shared" si="26"/>
        <v/>
      </c>
      <c r="AC130" s="48" t="str">
        <f t="shared" si="27"/>
        <v/>
      </c>
      <c r="AD130" s="48" t="str">
        <f t="shared" si="28"/>
        <v/>
      </c>
      <c r="AE130" s="48" t="str">
        <f t="shared" si="29"/>
        <v/>
      </c>
      <c r="AF130" s="48" t="str">
        <f t="shared" si="30"/>
        <v/>
      </c>
      <c r="AG130" s="48" t="str">
        <f t="shared" si="31"/>
        <v/>
      </c>
      <c r="AH130" s="48" t="str">
        <f t="shared" si="32"/>
        <v/>
      </c>
      <c r="AI130" s="48" t="str">
        <f t="shared" si="33"/>
        <v/>
      </c>
      <c r="AJ130" s="48" t="str">
        <f t="shared" si="34"/>
        <v/>
      </c>
      <c r="AK130" s="48">
        <f t="shared" si="35"/>
        <v>10</v>
      </c>
      <c r="AL130" s="48">
        <f t="shared" si="36"/>
        <v>7.5</v>
      </c>
      <c r="AM130" s="48" t="str">
        <f t="shared" si="37"/>
        <v/>
      </c>
      <c r="AN130" s="48" t="str">
        <f t="shared" si="38"/>
        <v/>
      </c>
      <c r="AO130" s="48">
        <f t="shared" si="39"/>
        <v>0.625</v>
      </c>
      <c r="AP130" s="48" t="str">
        <f t="shared" si="40"/>
        <v/>
      </c>
      <c r="AQ130" s="48">
        <f t="shared" si="41"/>
        <v>0.9375</v>
      </c>
      <c r="AR130" s="48" t="str">
        <f t="shared" si="42"/>
        <v/>
      </c>
      <c r="AS130" s="48" t="str">
        <f t="shared" si="43"/>
        <v/>
      </c>
      <c r="AT130" s="48" t="str">
        <f t="shared" si="44"/>
        <v/>
      </c>
      <c r="AU130" s="48" t="str">
        <f t="shared" si="45"/>
        <v/>
      </c>
      <c r="AV130" s="48">
        <f t="shared" si="46"/>
        <v>5</v>
      </c>
      <c r="AW130" s="48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</row>
    <row r="131" spans="2:94" x14ac:dyDescent="0.3">
      <c r="B131" s="62">
        <v>1998</v>
      </c>
      <c r="C131" s="48" t="s">
        <v>98</v>
      </c>
      <c r="D131" s="48" t="str">
        <f t="shared" si="25"/>
        <v>9000100013</v>
      </c>
      <c r="E131" s="48" t="s">
        <v>296</v>
      </c>
      <c r="F131" s="48" t="s">
        <v>343</v>
      </c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62">
        <v>2</v>
      </c>
      <c r="V131" s="48"/>
      <c r="W131" s="62">
        <v>1</v>
      </c>
      <c r="X131" s="62">
        <v>2</v>
      </c>
      <c r="Y131" s="62">
        <v>4</v>
      </c>
      <c r="Z131" s="48"/>
      <c r="AA131" s="48"/>
      <c r="AB131" s="48" t="str">
        <f t="shared" si="26"/>
        <v/>
      </c>
      <c r="AC131" s="48" t="str">
        <f t="shared" si="27"/>
        <v/>
      </c>
      <c r="AD131" s="48" t="str">
        <f t="shared" si="28"/>
        <v/>
      </c>
      <c r="AE131" s="48" t="str">
        <f t="shared" si="29"/>
        <v/>
      </c>
      <c r="AF131" s="48" t="str">
        <f t="shared" si="30"/>
        <v/>
      </c>
      <c r="AG131" s="48" t="str">
        <f t="shared" si="31"/>
        <v/>
      </c>
      <c r="AH131" s="48" t="str">
        <f t="shared" si="32"/>
        <v/>
      </c>
      <c r="AI131" s="48" t="str">
        <f t="shared" si="33"/>
        <v/>
      </c>
      <c r="AJ131" s="48" t="str">
        <f t="shared" si="34"/>
        <v/>
      </c>
      <c r="AK131" s="48" t="str">
        <f t="shared" si="35"/>
        <v/>
      </c>
      <c r="AL131" s="48" t="str">
        <f t="shared" si="36"/>
        <v/>
      </c>
      <c r="AM131" s="48" t="str">
        <f t="shared" si="37"/>
        <v/>
      </c>
      <c r="AN131" s="48" t="str">
        <f t="shared" si="38"/>
        <v/>
      </c>
      <c r="AO131" s="48" t="str">
        <f t="shared" si="39"/>
        <v/>
      </c>
      <c r="AP131" s="48">
        <f t="shared" si="40"/>
        <v>0.625</v>
      </c>
      <c r="AQ131" s="48" t="str">
        <f t="shared" si="41"/>
        <v/>
      </c>
      <c r="AR131" s="48">
        <f t="shared" si="42"/>
        <v>0.3125</v>
      </c>
      <c r="AS131" s="48">
        <f t="shared" si="43"/>
        <v>1.25</v>
      </c>
      <c r="AT131" s="48">
        <f t="shared" si="44"/>
        <v>2.5</v>
      </c>
      <c r="AU131" s="48" t="str">
        <f t="shared" si="45"/>
        <v/>
      </c>
      <c r="AV131" s="48" t="str">
        <f t="shared" si="46"/>
        <v/>
      </c>
      <c r="AW131" s="48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</row>
    <row r="132" spans="2:94" x14ac:dyDescent="0.3">
      <c r="B132" s="62">
        <v>1998</v>
      </c>
      <c r="C132" s="48" t="s">
        <v>96</v>
      </c>
      <c r="D132" s="48" t="str">
        <f t="shared" si="25"/>
        <v>9000100013</v>
      </c>
      <c r="E132" s="48" t="s">
        <v>347</v>
      </c>
      <c r="F132" s="48" t="s">
        <v>343</v>
      </c>
      <c r="G132" s="62">
        <v>3</v>
      </c>
      <c r="H132" s="62">
        <v>4</v>
      </c>
      <c r="I132" s="62">
        <v>2</v>
      </c>
      <c r="J132" s="48"/>
      <c r="K132" s="48"/>
      <c r="L132" s="48"/>
      <c r="M132" s="48"/>
      <c r="N132" s="48"/>
      <c r="O132" s="48"/>
      <c r="P132" s="48"/>
      <c r="Q132" s="48"/>
      <c r="R132" s="62">
        <v>2</v>
      </c>
      <c r="S132" s="62">
        <v>1</v>
      </c>
      <c r="T132" s="48"/>
      <c r="U132" s="48"/>
      <c r="V132" s="48"/>
      <c r="W132" s="48"/>
      <c r="X132" s="48"/>
      <c r="Y132" s="48"/>
      <c r="Z132" s="62">
        <v>4</v>
      </c>
      <c r="AA132" s="48"/>
      <c r="AB132" s="48">
        <f t="shared" si="26"/>
        <v>7.5</v>
      </c>
      <c r="AC132" s="48">
        <f t="shared" si="27"/>
        <v>10</v>
      </c>
      <c r="AD132" s="48">
        <f t="shared" si="28"/>
        <v>5</v>
      </c>
      <c r="AE132" s="48" t="str">
        <f t="shared" si="29"/>
        <v/>
      </c>
      <c r="AF132" s="48" t="str">
        <f t="shared" si="30"/>
        <v/>
      </c>
      <c r="AG132" s="48" t="str">
        <f t="shared" si="31"/>
        <v/>
      </c>
      <c r="AH132" s="48" t="str">
        <f t="shared" si="32"/>
        <v/>
      </c>
      <c r="AI132" s="48" t="str">
        <f t="shared" si="33"/>
        <v/>
      </c>
      <c r="AJ132" s="48" t="str">
        <f t="shared" si="34"/>
        <v/>
      </c>
      <c r="AK132" s="48" t="str">
        <f t="shared" si="35"/>
        <v/>
      </c>
      <c r="AL132" s="48" t="str">
        <f t="shared" si="36"/>
        <v/>
      </c>
      <c r="AM132" s="48">
        <f t="shared" si="37"/>
        <v>1.25</v>
      </c>
      <c r="AN132" s="48">
        <f t="shared" si="38"/>
        <v>0.625</v>
      </c>
      <c r="AO132" s="48" t="str">
        <f t="shared" si="39"/>
        <v/>
      </c>
      <c r="AP132" s="48" t="str">
        <f t="shared" si="40"/>
        <v/>
      </c>
      <c r="AQ132" s="48" t="str">
        <f t="shared" si="41"/>
        <v/>
      </c>
      <c r="AR132" s="48" t="str">
        <f t="shared" si="42"/>
        <v/>
      </c>
      <c r="AS132" s="48" t="str">
        <f t="shared" si="43"/>
        <v/>
      </c>
      <c r="AT132" s="48" t="str">
        <f t="shared" si="44"/>
        <v/>
      </c>
      <c r="AU132" s="48">
        <f t="shared" si="45"/>
        <v>10</v>
      </c>
      <c r="AV132" s="48" t="str">
        <f t="shared" si="46"/>
        <v/>
      </c>
      <c r="AW132" s="48"/>
    </row>
    <row r="133" spans="2:94" x14ac:dyDescent="0.3">
      <c r="B133" s="62">
        <v>1998</v>
      </c>
      <c r="C133" s="48" t="s">
        <v>97</v>
      </c>
      <c r="D133" s="48" t="str">
        <f t="shared" si="25"/>
        <v>9000100013</v>
      </c>
      <c r="E133" s="48" t="s">
        <v>347</v>
      </c>
      <c r="F133" s="48" t="s">
        <v>343</v>
      </c>
      <c r="G133" s="48"/>
      <c r="H133" s="48"/>
      <c r="I133" s="48"/>
      <c r="J133" s="62">
        <v>2</v>
      </c>
      <c r="K133" s="62">
        <v>1</v>
      </c>
      <c r="L133" s="62">
        <v>2</v>
      </c>
      <c r="M133" s="62">
        <v>3</v>
      </c>
      <c r="N133" s="62">
        <v>1</v>
      </c>
      <c r="O133" s="62">
        <v>3</v>
      </c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 t="str">
        <f t="shared" si="26"/>
        <v/>
      </c>
      <c r="AC133" s="48" t="str">
        <f t="shared" si="27"/>
        <v/>
      </c>
      <c r="AD133" s="48" t="str">
        <f t="shared" si="28"/>
        <v/>
      </c>
      <c r="AE133" s="48">
        <f t="shared" si="29"/>
        <v>2</v>
      </c>
      <c r="AF133" s="48">
        <f t="shared" si="30"/>
        <v>1</v>
      </c>
      <c r="AG133" s="48">
        <f t="shared" si="31"/>
        <v>1.5</v>
      </c>
      <c r="AH133" s="48">
        <f t="shared" si="32"/>
        <v>2.25</v>
      </c>
      <c r="AI133" s="48">
        <f t="shared" si="33"/>
        <v>0.75</v>
      </c>
      <c r="AJ133" s="48">
        <f t="shared" si="34"/>
        <v>2.25</v>
      </c>
      <c r="AK133" s="48" t="str">
        <f t="shared" si="35"/>
        <v/>
      </c>
      <c r="AL133" s="48" t="str">
        <f t="shared" si="36"/>
        <v/>
      </c>
      <c r="AM133" s="48" t="str">
        <f t="shared" si="37"/>
        <v/>
      </c>
      <c r="AN133" s="48" t="str">
        <f t="shared" si="38"/>
        <v/>
      </c>
      <c r="AO133" s="48" t="str">
        <f t="shared" si="39"/>
        <v/>
      </c>
      <c r="AP133" s="48" t="str">
        <f t="shared" si="40"/>
        <v/>
      </c>
      <c r="AQ133" s="48" t="str">
        <f t="shared" si="41"/>
        <v/>
      </c>
      <c r="AR133" s="48" t="str">
        <f t="shared" si="42"/>
        <v/>
      </c>
      <c r="AS133" s="48" t="str">
        <f t="shared" si="43"/>
        <v/>
      </c>
      <c r="AT133" s="48" t="str">
        <f t="shared" si="44"/>
        <v/>
      </c>
      <c r="AU133" s="48" t="str">
        <f t="shared" si="45"/>
        <v/>
      </c>
      <c r="AV133" s="48" t="str">
        <f t="shared" si="46"/>
        <v/>
      </c>
      <c r="AW133" s="48"/>
    </row>
    <row r="134" spans="2:94" x14ac:dyDescent="0.3">
      <c r="B134" s="62">
        <v>1998</v>
      </c>
      <c r="C134" s="48" t="s">
        <v>98</v>
      </c>
      <c r="D134" s="48" t="str">
        <f t="shared" si="25"/>
        <v>9000100013</v>
      </c>
      <c r="E134" s="48" t="s">
        <v>347</v>
      </c>
      <c r="F134" s="48" t="s">
        <v>343</v>
      </c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62">
        <v>1</v>
      </c>
      <c r="V134" s="48"/>
      <c r="W134" s="62">
        <v>3</v>
      </c>
      <c r="X134" s="62">
        <v>4</v>
      </c>
      <c r="Y134" s="62">
        <v>3</v>
      </c>
      <c r="Z134" s="48"/>
      <c r="AA134" s="48"/>
      <c r="AB134" s="48" t="str">
        <f t="shared" si="26"/>
        <v/>
      </c>
      <c r="AC134" s="48" t="str">
        <f t="shared" si="27"/>
        <v/>
      </c>
      <c r="AD134" s="48" t="str">
        <f t="shared" si="28"/>
        <v/>
      </c>
      <c r="AE134" s="48" t="str">
        <f t="shared" si="29"/>
        <v/>
      </c>
      <c r="AF134" s="48" t="str">
        <f t="shared" si="30"/>
        <v/>
      </c>
      <c r="AG134" s="48" t="str">
        <f t="shared" si="31"/>
        <v/>
      </c>
      <c r="AH134" s="48" t="str">
        <f t="shared" si="32"/>
        <v/>
      </c>
      <c r="AI134" s="48" t="str">
        <f t="shared" si="33"/>
        <v/>
      </c>
      <c r="AJ134" s="48" t="str">
        <f t="shared" si="34"/>
        <v/>
      </c>
      <c r="AK134" s="48" t="str">
        <f t="shared" si="35"/>
        <v/>
      </c>
      <c r="AL134" s="48" t="str">
        <f t="shared" si="36"/>
        <v/>
      </c>
      <c r="AM134" s="48" t="str">
        <f t="shared" si="37"/>
        <v/>
      </c>
      <c r="AN134" s="48" t="str">
        <f t="shared" si="38"/>
        <v/>
      </c>
      <c r="AO134" s="48" t="str">
        <f t="shared" si="39"/>
        <v/>
      </c>
      <c r="AP134" s="48">
        <f t="shared" si="40"/>
        <v>0.3125</v>
      </c>
      <c r="AQ134" s="48" t="str">
        <f t="shared" si="41"/>
        <v/>
      </c>
      <c r="AR134" s="48">
        <f t="shared" si="42"/>
        <v>0.9375</v>
      </c>
      <c r="AS134" s="48">
        <f t="shared" si="43"/>
        <v>2.5</v>
      </c>
      <c r="AT134" s="48">
        <f t="shared" si="44"/>
        <v>1.875</v>
      </c>
      <c r="AU134" s="48" t="str">
        <f t="shared" si="45"/>
        <v/>
      </c>
      <c r="AV134" s="48" t="str">
        <f t="shared" si="46"/>
        <v/>
      </c>
      <c r="AW134" s="48"/>
    </row>
    <row r="135" spans="2:94" x14ac:dyDescent="0.3">
      <c r="B135" s="62">
        <v>1998</v>
      </c>
      <c r="C135" s="48" t="s">
        <v>22</v>
      </c>
      <c r="D135" s="48" t="str">
        <f t="shared" si="25"/>
        <v>9000100013</v>
      </c>
      <c r="E135" s="48" t="s">
        <v>347</v>
      </c>
      <c r="F135" s="48" t="s">
        <v>343</v>
      </c>
      <c r="G135" s="48"/>
      <c r="H135" s="48"/>
      <c r="I135" s="48"/>
      <c r="J135" s="48"/>
      <c r="K135" s="48"/>
      <c r="L135" s="48"/>
      <c r="M135" s="48"/>
      <c r="N135" s="48"/>
      <c r="O135" s="48"/>
      <c r="P135" s="62">
        <v>4</v>
      </c>
      <c r="Q135" s="62">
        <v>2</v>
      </c>
      <c r="R135" s="48"/>
      <c r="S135" s="48"/>
      <c r="T135" s="62">
        <v>1</v>
      </c>
      <c r="U135" s="48"/>
      <c r="V135" s="62">
        <v>3</v>
      </c>
      <c r="W135" s="48"/>
      <c r="X135" s="48"/>
      <c r="Y135" s="48"/>
      <c r="Z135" s="48"/>
      <c r="AA135" s="62">
        <v>2</v>
      </c>
      <c r="AB135" s="48" t="str">
        <f t="shared" si="26"/>
        <v/>
      </c>
      <c r="AC135" s="48" t="str">
        <f t="shared" si="27"/>
        <v/>
      </c>
      <c r="AD135" s="48" t="str">
        <f t="shared" si="28"/>
        <v/>
      </c>
      <c r="AE135" s="48" t="str">
        <f t="shared" si="29"/>
        <v/>
      </c>
      <c r="AF135" s="48" t="str">
        <f t="shared" si="30"/>
        <v/>
      </c>
      <c r="AG135" s="48" t="str">
        <f t="shared" si="31"/>
        <v/>
      </c>
      <c r="AH135" s="48" t="str">
        <f t="shared" si="32"/>
        <v/>
      </c>
      <c r="AI135" s="48" t="str">
        <f t="shared" si="33"/>
        <v/>
      </c>
      <c r="AJ135" s="48" t="str">
        <f t="shared" si="34"/>
        <v/>
      </c>
      <c r="AK135" s="48">
        <f t="shared" si="35"/>
        <v>10</v>
      </c>
      <c r="AL135" s="48">
        <f t="shared" si="36"/>
        <v>5</v>
      </c>
      <c r="AM135" s="48" t="str">
        <f t="shared" si="37"/>
        <v/>
      </c>
      <c r="AN135" s="48" t="str">
        <f t="shared" si="38"/>
        <v/>
      </c>
      <c r="AO135" s="48">
        <f t="shared" si="39"/>
        <v>0.3125</v>
      </c>
      <c r="AP135" s="48" t="str">
        <f t="shared" si="40"/>
        <v/>
      </c>
      <c r="AQ135" s="48">
        <f t="shared" si="41"/>
        <v>0.9375</v>
      </c>
      <c r="AR135" s="48" t="str">
        <f t="shared" si="42"/>
        <v/>
      </c>
      <c r="AS135" s="48" t="str">
        <f t="shared" si="43"/>
        <v/>
      </c>
      <c r="AT135" s="48" t="str">
        <f t="shared" si="44"/>
        <v/>
      </c>
      <c r="AU135" s="48" t="str">
        <f t="shared" si="45"/>
        <v/>
      </c>
      <c r="AV135" s="48">
        <f t="shared" si="46"/>
        <v>2.5</v>
      </c>
      <c r="AW135" s="48"/>
    </row>
    <row r="136" spans="2:94" x14ac:dyDescent="0.3">
      <c r="B136" s="62">
        <v>1998</v>
      </c>
      <c r="C136" s="48" t="s">
        <v>96</v>
      </c>
      <c r="D136" s="48" t="str">
        <f t="shared" si="25"/>
        <v>9000100013</v>
      </c>
      <c r="E136" s="48" t="s">
        <v>341</v>
      </c>
      <c r="F136" s="48" t="s">
        <v>339</v>
      </c>
      <c r="G136" s="62">
        <v>3</v>
      </c>
      <c r="H136" s="62">
        <v>2</v>
      </c>
      <c r="I136" s="62">
        <v>2</v>
      </c>
      <c r="J136" s="48"/>
      <c r="K136" s="48"/>
      <c r="L136" s="48"/>
      <c r="M136" s="48"/>
      <c r="N136" s="48"/>
      <c r="O136" s="48"/>
      <c r="P136" s="48"/>
      <c r="Q136" s="48"/>
      <c r="R136" s="62">
        <v>2</v>
      </c>
      <c r="S136" s="62">
        <v>1</v>
      </c>
      <c r="T136" s="48"/>
      <c r="U136" s="48"/>
      <c r="V136" s="48"/>
      <c r="W136" s="48"/>
      <c r="X136" s="48"/>
      <c r="Y136" s="48"/>
      <c r="Z136" s="62">
        <v>2</v>
      </c>
      <c r="AA136" s="48"/>
      <c r="AB136" s="48">
        <f t="shared" si="26"/>
        <v>7.5</v>
      </c>
      <c r="AC136" s="48">
        <f t="shared" si="27"/>
        <v>5</v>
      </c>
      <c r="AD136" s="48">
        <f t="shared" si="28"/>
        <v>5</v>
      </c>
      <c r="AE136" s="48" t="str">
        <f t="shared" si="29"/>
        <v/>
      </c>
      <c r="AF136" s="48" t="str">
        <f t="shared" si="30"/>
        <v/>
      </c>
      <c r="AG136" s="48" t="str">
        <f t="shared" si="31"/>
        <v/>
      </c>
      <c r="AH136" s="48" t="str">
        <f t="shared" si="32"/>
        <v/>
      </c>
      <c r="AI136" s="48" t="str">
        <f t="shared" si="33"/>
        <v/>
      </c>
      <c r="AJ136" s="48" t="str">
        <f t="shared" si="34"/>
        <v/>
      </c>
      <c r="AK136" s="48" t="str">
        <f t="shared" si="35"/>
        <v/>
      </c>
      <c r="AL136" s="48" t="str">
        <f t="shared" si="36"/>
        <v/>
      </c>
      <c r="AM136" s="48">
        <f t="shared" si="37"/>
        <v>1.25</v>
      </c>
      <c r="AN136" s="48">
        <f t="shared" si="38"/>
        <v>0.625</v>
      </c>
      <c r="AO136" s="48" t="str">
        <f t="shared" si="39"/>
        <v/>
      </c>
      <c r="AP136" s="48" t="str">
        <f t="shared" si="40"/>
        <v/>
      </c>
      <c r="AQ136" s="48" t="str">
        <f t="shared" si="41"/>
        <v/>
      </c>
      <c r="AR136" s="48" t="str">
        <f t="shared" si="42"/>
        <v/>
      </c>
      <c r="AS136" s="48" t="str">
        <f t="shared" si="43"/>
        <v/>
      </c>
      <c r="AT136" s="48" t="str">
        <f t="shared" si="44"/>
        <v/>
      </c>
      <c r="AU136" s="48">
        <f t="shared" si="45"/>
        <v>5</v>
      </c>
      <c r="AV136" s="48" t="str">
        <f t="shared" si="46"/>
        <v/>
      </c>
      <c r="AW136" s="48"/>
    </row>
    <row r="137" spans="2:94" x14ac:dyDescent="0.3">
      <c r="B137" s="62">
        <v>1998</v>
      </c>
      <c r="C137" s="48" t="s">
        <v>97</v>
      </c>
      <c r="D137" s="48" t="str">
        <f t="shared" si="25"/>
        <v>9000100013</v>
      </c>
      <c r="E137" s="48" t="s">
        <v>341</v>
      </c>
      <c r="F137" s="48" t="s">
        <v>339</v>
      </c>
      <c r="G137" s="48"/>
      <c r="H137" s="48"/>
      <c r="I137" s="48"/>
      <c r="J137" s="62">
        <v>1</v>
      </c>
      <c r="K137" s="62">
        <v>1</v>
      </c>
      <c r="L137" s="62">
        <v>2</v>
      </c>
      <c r="M137" s="62">
        <v>3</v>
      </c>
      <c r="N137" s="62">
        <v>1</v>
      </c>
      <c r="O137" s="62">
        <v>3</v>
      </c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 t="str">
        <f t="shared" si="26"/>
        <v/>
      </c>
      <c r="AC137" s="48" t="str">
        <f t="shared" si="27"/>
        <v/>
      </c>
      <c r="AD137" s="48" t="str">
        <f t="shared" si="28"/>
        <v/>
      </c>
      <c r="AE137" s="48">
        <f t="shared" si="29"/>
        <v>1</v>
      </c>
      <c r="AF137" s="48">
        <f t="shared" si="30"/>
        <v>1</v>
      </c>
      <c r="AG137" s="48">
        <f t="shared" si="31"/>
        <v>1.5</v>
      </c>
      <c r="AH137" s="48">
        <f t="shared" si="32"/>
        <v>2.25</v>
      </c>
      <c r="AI137" s="48">
        <f t="shared" si="33"/>
        <v>0.75</v>
      </c>
      <c r="AJ137" s="48">
        <f t="shared" si="34"/>
        <v>2.25</v>
      </c>
      <c r="AK137" s="48" t="str">
        <f t="shared" si="35"/>
        <v/>
      </c>
      <c r="AL137" s="48" t="str">
        <f t="shared" si="36"/>
        <v/>
      </c>
      <c r="AM137" s="48" t="str">
        <f t="shared" si="37"/>
        <v/>
      </c>
      <c r="AN137" s="48" t="str">
        <f t="shared" si="38"/>
        <v/>
      </c>
      <c r="AO137" s="48" t="str">
        <f t="shared" si="39"/>
        <v/>
      </c>
      <c r="AP137" s="48" t="str">
        <f t="shared" si="40"/>
        <v/>
      </c>
      <c r="AQ137" s="48" t="str">
        <f t="shared" si="41"/>
        <v/>
      </c>
      <c r="AR137" s="48" t="str">
        <f t="shared" si="42"/>
        <v/>
      </c>
      <c r="AS137" s="48" t="str">
        <f t="shared" si="43"/>
        <v/>
      </c>
      <c r="AT137" s="48" t="str">
        <f t="shared" si="44"/>
        <v/>
      </c>
      <c r="AU137" s="48" t="str">
        <f t="shared" si="45"/>
        <v/>
      </c>
      <c r="AV137" s="48" t="str">
        <f t="shared" si="46"/>
        <v/>
      </c>
      <c r="AW137" s="48"/>
    </row>
    <row r="138" spans="2:94" x14ac:dyDescent="0.3">
      <c r="B138" s="62">
        <v>1998</v>
      </c>
      <c r="C138" s="48" t="s">
        <v>22</v>
      </c>
      <c r="D138" s="48" t="str">
        <f t="shared" si="25"/>
        <v>9000100013</v>
      </c>
      <c r="E138" s="48" t="s">
        <v>341</v>
      </c>
      <c r="F138" s="48" t="s">
        <v>343</v>
      </c>
      <c r="G138" s="48"/>
      <c r="H138" s="48"/>
      <c r="I138" s="48"/>
      <c r="J138" s="48"/>
      <c r="K138" s="48"/>
      <c r="L138" s="48"/>
      <c r="M138" s="48"/>
      <c r="N138" s="48"/>
      <c r="O138" s="48"/>
      <c r="P138" s="62">
        <v>1</v>
      </c>
      <c r="Q138" s="62">
        <v>1</v>
      </c>
      <c r="R138" s="48"/>
      <c r="S138" s="48"/>
      <c r="T138" s="62">
        <v>1</v>
      </c>
      <c r="U138" s="48"/>
      <c r="V138" s="62">
        <v>4</v>
      </c>
      <c r="W138" s="48"/>
      <c r="X138" s="48"/>
      <c r="Y138" s="48"/>
      <c r="Z138" s="48"/>
      <c r="AA138" s="62">
        <v>2</v>
      </c>
      <c r="AB138" s="48" t="str">
        <f t="shared" si="26"/>
        <v/>
      </c>
      <c r="AC138" s="48" t="str">
        <f t="shared" si="27"/>
        <v/>
      </c>
      <c r="AD138" s="48" t="str">
        <f t="shared" si="28"/>
        <v/>
      </c>
      <c r="AE138" s="48" t="str">
        <f t="shared" si="29"/>
        <v/>
      </c>
      <c r="AF138" s="48" t="str">
        <f t="shared" si="30"/>
        <v/>
      </c>
      <c r="AG138" s="48" t="str">
        <f t="shared" si="31"/>
        <v/>
      </c>
      <c r="AH138" s="48" t="str">
        <f t="shared" si="32"/>
        <v/>
      </c>
      <c r="AI138" s="48" t="str">
        <f t="shared" si="33"/>
        <v/>
      </c>
      <c r="AJ138" s="48" t="str">
        <f t="shared" si="34"/>
        <v/>
      </c>
      <c r="AK138" s="48">
        <f t="shared" si="35"/>
        <v>2.5</v>
      </c>
      <c r="AL138" s="48">
        <f t="shared" si="36"/>
        <v>2.5</v>
      </c>
      <c r="AM138" s="48" t="str">
        <f t="shared" si="37"/>
        <v/>
      </c>
      <c r="AN138" s="48" t="str">
        <f t="shared" si="38"/>
        <v/>
      </c>
      <c r="AO138" s="48">
        <f t="shared" si="39"/>
        <v>0.3125</v>
      </c>
      <c r="AP138" s="48" t="str">
        <f t="shared" si="40"/>
        <v/>
      </c>
      <c r="AQ138" s="48">
        <f t="shared" si="41"/>
        <v>1.25</v>
      </c>
      <c r="AR138" s="48" t="str">
        <f t="shared" si="42"/>
        <v/>
      </c>
      <c r="AS138" s="48" t="str">
        <f t="shared" si="43"/>
        <v/>
      </c>
      <c r="AT138" s="48" t="str">
        <f t="shared" si="44"/>
        <v/>
      </c>
      <c r="AU138" s="48" t="str">
        <f t="shared" si="45"/>
        <v/>
      </c>
      <c r="AV138" s="48">
        <f t="shared" si="46"/>
        <v>2.5</v>
      </c>
      <c r="AW138" s="48"/>
    </row>
    <row r="139" spans="2:94" x14ac:dyDescent="0.3">
      <c r="B139" s="62">
        <v>1998</v>
      </c>
      <c r="C139" s="48" t="s">
        <v>98</v>
      </c>
      <c r="D139" s="48" t="str">
        <f t="shared" si="25"/>
        <v>9000100013</v>
      </c>
      <c r="E139" s="48" t="s">
        <v>341</v>
      </c>
      <c r="F139" s="48" t="s">
        <v>339</v>
      </c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62">
        <v>4</v>
      </c>
      <c r="V139" s="48"/>
      <c r="W139" s="62">
        <v>4</v>
      </c>
      <c r="X139" s="62">
        <v>2</v>
      </c>
      <c r="Y139" s="62">
        <v>2</v>
      </c>
      <c r="Z139" s="48"/>
      <c r="AA139" s="48"/>
      <c r="AB139" s="48" t="str">
        <f t="shared" si="26"/>
        <v/>
      </c>
      <c r="AC139" s="48" t="str">
        <f t="shared" si="27"/>
        <v/>
      </c>
      <c r="AD139" s="48" t="str">
        <f t="shared" si="28"/>
        <v/>
      </c>
      <c r="AE139" s="48" t="str">
        <f t="shared" si="29"/>
        <v/>
      </c>
      <c r="AF139" s="48" t="str">
        <f t="shared" si="30"/>
        <v/>
      </c>
      <c r="AG139" s="48" t="str">
        <f t="shared" si="31"/>
        <v/>
      </c>
      <c r="AH139" s="48" t="str">
        <f t="shared" si="32"/>
        <v/>
      </c>
      <c r="AI139" s="48" t="str">
        <f t="shared" si="33"/>
        <v/>
      </c>
      <c r="AJ139" s="48" t="str">
        <f t="shared" si="34"/>
        <v/>
      </c>
      <c r="AK139" s="48" t="str">
        <f t="shared" si="35"/>
        <v/>
      </c>
      <c r="AL139" s="48" t="str">
        <f t="shared" si="36"/>
        <v/>
      </c>
      <c r="AM139" s="48" t="str">
        <f t="shared" si="37"/>
        <v/>
      </c>
      <c r="AN139" s="48" t="str">
        <f t="shared" si="38"/>
        <v/>
      </c>
      <c r="AO139" s="48" t="str">
        <f t="shared" si="39"/>
        <v/>
      </c>
      <c r="AP139" s="48">
        <f t="shared" si="40"/>
        <v>1.25</v>
      </c>
      <c r="AQ139" s="48" t="str">
        <f t="shared" si="41"/>
        <v/>
      </c>
      <c r="AR139" s="48">
        <f t="shared" si="42"/>
        <v>1.25</v>
      </c>
      <c r="AS139" s="48">
        <f t="shared" si="43"/>
        <v>1.25</v>
      </c>
      <c r="AT139" s="48">
        <f t="shared" si="44"/>
        <v>1.25</v>
      </c>
      <c r="AU139" s="48" t="str">
        <f t="shared" si="45"/>
        <v/>
      </c>
      <c r="AV139" s="48" t="str">
        <f t="shared" si="46"/>
        <v/>
      </c>
      <c r="AW139" s="48"/>
    </row>
    <row r="140" spans="2:94" x14ac:dyDescent="0.3">
      <c r="B140" s="62">
        <v>1998</v>
      </c>
      <c r="C140" s="48" t="s">
        <v>96</v>
      </c>
      <c r="D140" s="48" t="str">
        <f t="shared" si="25"/>
        <v>9000101725</v>
      </c>
      <c r="E140" s="48" t="s">
        <v>334</v>
      </c>
      <c r="F140" s="48" t="s">
        <v>325</v>
      </c>
      <c r="G140" s="62">
        <v>3</v>
      </c>
      <c r="H140" s="62">
        <v>2</v>
      </c>
      <c r="I140" s="62">
        <v>2</v>
      </c>
      <c r="J140" s="48"/>
      <c r="K140" s="48"/>
      <c r="L140" s="48"/>
      <c r="M140" s="48"/>
      <c r="N140" s="48"/>
      <c r="O140" s="48"/>
      <c r="P140" s="48"/>
      <c r="Q140" s="48"/>
      <c r="R140" s="62">
        <v>3</v>
      </c>
      <c r="S140" s="62">
        <v>1</v>
      </c>
      <c r="T140" s="48"/>
      <c r="U140" s="48"/>
      <c r="V140" s="48"/>
      <c r="W140" s="48"/>
      <c r="X140" s="48"/>
      <c r="Y140" s="48"/>
      <c r="Z140" s="62">
        <v>3</v>
      </c>
      <c r="AA140" s="48"/>
      <c r="AB140" s="48">
        <f t="shared" si="26"/>
        <v>7.5</v>
      </c>
      <c r="AC140" s="48">
        <f t="shared" si="27"/>
        <v>5</v>
      </c>
      <c r="AD140" s="48">
        <f t="shared" si="28"/>
        <v>5</v>
      </c>
      <c r="AE140" s="48" t="str">
        <f t="shared" si="29"/>
        <v/>
      </c>
      <c r="AF140" s="48" t="str">
        <f t="shared" si="30"/>
        <v/>
      </c>
      <c r="AG140" s="48" t="str">
        <f t="shared" si="31"/>
        <v/>
      </c>
      <c r="AH140" s="48" t="str">
        <f t="shared" si="32"/>
        <v/>
      </c>
      <c r="AI140" s="48" t="str">
        <f t="shared" si="33"/>
        <v/>
      </c>
      <c r="AJ140" s="48" t="str">
        <f t="shared" si="34"/>
        <v/>
      </c>
      <c r="AK140" s="48" t="str">
        <f t="shared" si="35"/>
        <v/>
      </c>
      <c r="AL140" s="48" t="str">
        <f t="shared" si="36"/>
        <v/>
      </c>
      <c r="AM140" s="48">
        <f t="shared" si="37"/>
        <v>1.875</v>
      </c>
      <c r="AN140" s="48">
        <f t="shared" si="38"/>
        <v>0.625</v>
      </c>
      <c r="AO140" s="48" t="str">
        <f t="shared" si="39"/>
        <v/>
      </c>
      <c r="AP140" s="48" t="str">
        <f t="shared" si="40"/>
        <v/>
      </c>
      <c r="AQ140" s="48" t="str">
        <f t="shared" si="41"/>
        <v/>
      </c>
      <c r="AR140" s="48" t="str">
        <f t="shared" si="42"/>
        <v/>
      </c>
      <c r="AS140" s="48" t="str">
        <f t="shared" si="43"/>
        <v/>
      </c>
      <c r="AT140" s="48" t="str">
        <f t="shared" si="44"/>
        <v/>
      </c>
      <c r="AU140" s="48">
        <f t="shared" si="45"/>
        <v>7.5</v>
      </c>
      <c r="AV140" s="48" t="str">
        <f t="shared" si="46"/>
        <v/>
      </c>
      <c r="AW140" s="48"/>
    </row>
    <row r="141" spans="2:94" x14ac:dyDescent="0.3">
      <c r="B141" s="62">
        <v>1998</v>
      </c>
      <c r="C141" s="48" t="s">
        <v>97</v>
      </c>
      <c r="D141" s="48" t="str">
        <f t="shared" ref="D141:D207" si="51">LEFT(F141,10)</f>
        <v>9000101725</v>
      </c>
      <c r="E141" s="48" t="s">
        <v>334</v>
      </c>
      <c r="F141" s="48" t="s">
        <v>325</v>
      </c>
      <c r="G141" s="48"/>
      <c r="H141" s="48"/>
      <c r="I141" s="48"/>
      <c r="J141" s="62">
        <v>4</v>
      </c>
      <c r="K141" s="62">
        <v>3</v>
      </c>
      <c r="L141" s="62">
        <v>1</v>
      </c>
      <c r="M141" s="62">
        <v>2</v>
      </c>
      <c r="N141" s="62">
        <v>1</v>
      </c>
      <c r="O141" s="62">
        <v>2</v>
      </c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 t="str">
        <f t="shared" ref="AB141:AB207" si="52">IF(G141="-","",IF(G141/4*AB$2=0, "",G141/4*AB$2))</f>
        <v/>
      </c>
      <c r="AC141" s="48" t="str">
        <f t="shared" ref="AC141:AC207" si="53">IF(H141="-","",IF(H141/4*AC$2=0, "",H141/4*AC$2))</f>
        <v/>
      </c>
      <c r="AD141" s="48" t="str">
        <f t="shared" ref="AD141:AD207" si="54">IF(I141="-","",IF(I141/4*AD$2=0, "",I141/4*AD$2))</f>
        <v/>
      </c>
      <c r="AE141" s="48">
        <f t="shared" ref="AE141:AE207" si="55">IF(J141="-","",IF(J141/4*AE$2=0, "",J141/4*AE$2))</f>
        <v>4</v>
      </c>
      <c r="AF141" s="48">
        <f t="shared" ref="AF141:AF207" si="56">IF(K141="-","",IF(K141/4*AF$2=0, "",K141/4*AF$2))</f>
        <v>3</v>
      </c>
      <c r="AG141" s="48">
        <f t="shared" ref="AG141:AG207" si="57">IF(L141="-","",IF(L141/4*AG$2=0, "",L141/4*AG$2))</f>
        <v>0.75</v>
      </c>
      <c r="AH141" s="48">
        <f t="shared" ref="AH141:AH207" si="58">IF(M141="-","",IF(M141/4*AH$2=0, "",M141/4*AH$2))</f>
        <v>1.5</v>
      </c>
      <c r="AI141" s="48">
        <f t="shared" ref="AI141:AI207" si="59">IF(N141="-","",IF(N141/4*AI$2=0, "",N141/4*AI$2))</f>
        <v>0.75</v>
      </c>
      <c r="AJ141" s="48">
        <f t="shared" ref="AJ141:AJ207" si="60">IF(O141="-","",IF(O141/4*AJ$2=0, "",O141/4*AJ$2))</f>
        <v>1.5</v>
      </c>
      <c r="AK141" s="48" t="str">
        <f t="shared" ref="AK141:AK207" si="61">IF(P141="-","",IF(P141/4*AK$2=0, "",P141/4*AK$2))</f>
        <v/>
      </c>
      <c r="AL141" s="48" t="str">
        <f t="shared" ref="AL141:AL207" si="62">IF(Q141="-","",IF(Q141/4*AL$2=0, "",Q141/4*AL$2))</f>
        <v/>
      </c>
      <c r="AM141" s="48" t="str">
        <f t="shared" ref="AM141:AM207" si="63">IF(R141="-","",IF(R141/4*AM$2=0, "",R141/4*AM$2))</f>
        <v/>
      </c>
      <c r="AN141" s="48" t="str">
        <f t="shared" ref="AN141:AN207" si="64">IF(S141="-","",IF(S141/4*AN$2=0, "",S141/4*AN$2))</f>
        <v/>
      </c>
      <c r="AO141" s="48" t="str">
        <f t="shared" ref="AO141:AO207" si="65">IF(T141="-","",IF(T141/4*AO$2=0, "",T141/4*AO$2))</f>
        <v/>
      </c>
      <c r="AP141" s="48" t="str">
        <f t="shared" ref="AP141:AP207" si="66">IF(U141="-","",IF(U141/4*AP$2=0, "",U141/4*AP$2))</f>
        <v/>
      </c>
      <c r="AQ141" s="48" t="str">
        <f t="shared" ref="AQ141:AQ207" si="67">IF(V141="-","",IF(V141/4*AQ$2=0, "",V141/4*AQ$2))</f>
        <v/>
      </c>
      <c r="AR141" s="48" t="str">
        <f t="shared" ref="AR141:AR207" si="68">IF(W141="-","",IF(W141/4*AR$2=0, "",W141/4*AR$2))</f>
        <v/>
      </c>
      <c r="AS141" s="48" t="str">
        <f t="shared" ref="AS141:AS207" si="69">IF(X141="-","",IF(X141/4*AS$2=0, "",X141/4*AS$2))</f>
        <v/>
      </c>
      <c r="AT141" s="48" t="str">
        <f t="shared" ref="AT141:AT207" si="70">IF(Y141="-","",IF(Y141/4*AT$2=0, "",Y141/4*AT$2))</f>
        <v/>
      </c>
      <c r="AU141" s="48" t="str">
        <f t="shared" ref="AU141:AU207" si="71">IF(Z141="-","",IF(Z141/4*AU$2=0, "",Z141/4*AU$2))</f>
        <v/>
      </c>
      <c r="AV141" s="48" t="str">
        <f t="shared" ref="AV141:AV207" si="72">IF(AA141="-","",IF(AA141/4*AV$2=0, "",AA141/4*AV$2))</f>
        <v/>
      </c>
      <c r="AW141" s="48"/>
    </row>
    <row r="142" spans="2:94" x14ac:dyDescent="0.3">
      <c r="B142" s="62">
        <v>1998</v>
      </c>
      <c r="C142" s="48" t="s">
        <v>22</v>
      </c>
      <c r="D142" s="48" t="str">
        <f t="shared" si="51"/>
        <v>9000101725</v>
      </c>
      <c r="E142" s="48" t="s">
        <v>334</v>
      </c>
      <c r="F142" s="48" t="s">
        <v>325</v>
      </c>
      <c r="G142" s="48"/>
      <c r="H142" s="48"/>
      <c r="I142" s="48"/>
      <c r="J142" s="48"/>
      <c r="K142" s="48"/>
      <c r="L142" s="48"/>
      <c r="M142" s="48"/>
      <c r="N142" s="48"/>
      <c r="O142" s="48"/>
      <c r="P142" s="62">
        <v>3</v>
      </c>
      <c r="Q142" s="62">
        <v>1</v>
      </c>
      <c r="R142" s="48"/>
      <c r="S142" s="48"/>
      <c r="T142" s="62">
        <v>4</v>
      </c>
      <c r="U142" s="48"/>
      <c r="V142" s="62">
        <v>3</v>
      </c>
      <c r="W142" s="48"/>
      <c r="X142" s="48"/>
      <c r="Y142" s="48"/>
      <c r="Z142" s="48"/>
      <c r="AA142" s="62">
        <v>4</v>
      </c>
      <c r="AB142" s="48" t="str">
        <f t="shared" si="52"/>
        <v/>
      </c>
      <c r="AC142" s="48" t="str">
        <f t="shared" si="53"/>
        <v/>
      </c>
      <c r="AD142" s="48" t="str">
        <f t="shared" si="54"/>
        <v/>
      </c>
      <c r="AE142" s="48" t="str">
        <f t="shared" si="55"/>
        <v/>
      </c>
      <c r="AF142" s="48" t="str">
        <f t="shared" si="56"/>
        <v/>
      </c>
      <c r="AG142" s="48" t="str">
        <f t="shared" si="57"/>
        <v/>
      </c>
      <c r="AH142" s="48" t="str">
        <f t="shared" si="58"/>
        <v/>
      </c>
      <c r="AI142" s="48" t="str">
        <f t="shared" si="59"/>
        <v/>
      </c>
      <c r="AJ142" s="48" t="str">
        <f t="shared" si="60"/>
        <v/>
      </c>
      <c r="AK142" s="48">
        <f t="shared" si="61"/>
        <v>7.5</v>
      </c>
      <c r="AL142" s="48">
        <f t="shared" si="62"/>
        <v>2.5</v>
      </c>
      <c r="AM142" s="48" t="str">
        <f t="shared" si="63"/>
        <v/>
      </c>
      <c r="AN142" s="48" t="str">
        <f t="shared" si="64"/>
        <v/>
      </c>
      <c r="AO142" s="48">
        <f t="shared" si="65"/>
        <v>1.25</v>
      </c>
      <c r="AP142" s="48" t="str">
        <f t="shared" si="66"/>
        <v/>
      </c>
      <c r="AQ142" s="48">
        <f t="shared" si="67"/>
        <v>0.9375</v>
      </c>
      <c r="AR142" s="48" t="str">
        <f t="shared" si="68"/>
        <v/>
      </c>
      <c r="AS142" s="48" t="str">
        <f t="shared" si="69"/>
        <v/>
      </c>
      <c r="AT142" s="48" t="str">
        <f t="shared" si="70"/>
        <v/>
      </c>
      <c r="AU142" s="48" t="str">
        <f t="shared" si="71"/>
        <v/>
      </c>
      <c r="AV142" s="48">
        <f t="shared" si="72"/>
        <v>5</v>
      </c>
      <c r="AW142" s="48"/>
    </row>
    <row r="143" spans="2:94" x14ac:dyDescent="0.3">
      <c r="B143" s="62">
        <v>1998</v>
      </c>
      <c r="C143" s="48" t="s">
        <v>98</v>
      </c>
      <c r="D143" s="48" t="str">
        <f t="shared" si="51"/>
        <v>9000101725</v>
      </c>
      <c r="E143" s="48" t="s">
        <v>334</v>
      </c>
      <c r="F143" s="48" t="s">
        <v>325</v>
      </c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 t="s">
        <v>153</v>
      </c>
      <c r="V143" s="48"/>
      <c r="W143" s="48" t="s">
        <v>153</v>
      </c>
      <c r="X143" s="48" t="s">
        <v>153</v>
      </c>
      <c r="Y143" s="48" t="s">
        <v>153</v>
      </c>
      <c r="Z143" s="48"/>
      <c r="AA143" s="48"/>
      <c r="AB143" s="48" t="str">
        <f t="shared" si="52"/>
        <v/>
      </c>
      <c r="AC143" s="48" t="str">
        <f t="shared" si="53"/>
        <v/>
      </c>
      <c r="AD143" s="48" t="str">
        <f t="shared" si="54"/>
        <v/>
      </c>
      <c r="AE143" s="48" t="str">
        <f t="shared" si="55"/>
        <v/>
      </c>
      <c r="AF143" s="48" t="str">
        <f t="shared" si="56"/>
        <v/>
      </c>
      <c r="AG143" s="48" t="str">
        <f t="shared" si="57"/>
        <v/>
      </c>
      <c r="AH143" s="48" t="str">
        <f t="shared" si="58"/>
        <v/>
      </c>
      <c r="AI143" s="48" t="str">
        <f t="shared" si="59"/>
        <v/>
      </c>
      <c r="AJ143" s="48" t="str">
        <f t="shared" si="60"/>
        <v/>
      </c>
      <c r="AK143" s="48" t="str">
        <f t="shared" si="61"/>
        <v/>
      </c>
      <c r="AL143" s="48" t="str">
        <f t="shared" si="62"/>
        <v/>
      </c>
      <c r="AM143" s="48" t="str">
        <f t="shared" si="63"/>
        <v/>
      </c>
      <c r="AN143" s="48" t="str">
        <f t="shared" si="64"/>
        <v/>
      </c>
      <c r="AO143" s="48" t="str">
        <f t="shared" si="65"/>
        <v/>
      </c>
      <c r="AP143" s="48" t="str">
        <f t="shared" si="66"/>
        <v/>
      </c>
      <c r="AQ143" s="48" t="str">
        <f t="shared" si="67"/>
        <v/>
      </c>
      <c r="AR143" s="48" t="str">
        <f t="shared" si="68"/>
        <v/>
      </c>
      <c r="AS143" s="48" t="str">
        <f t="shared" si="69"/>
        <v/>
      </c>
      <c r="AT143" s="48" t="str">
        <f t="shared" si="70"/>
        <v/>
      </c>
      <c r="AU143" s="48" t="str">
        <f t="shared" si="71"/>
        <v/>
      </c>
      <c r="AV143" s="48" t="str">
        <f t="shared" si="72"/>
        <v/>
      </c>
      <c r="AW143" s="48"/>
    </row>
    <row r="144" spans="2:94" x14ac:dyDescent="0.3">
      <c r="B144" s="62">
        <v>1998</v>
      </c>
      <c r="C144" s="48" t="s">
        <v>96</v>
      </c>
      <c r="D144" s="48" t="str">
        <f t="shared" si="51"/>
        <v>9000101725</v>
      </c>
      <c r="E144" s="48" t="s">
        <v>327</v>
      </c>
      <c r="F144" s="48" t="s">
        <v>325</v>
      </c>
      <c r="G144" s="62">
        <v>1</v>
      </c>
      <c r="H144" s="62">
        <v>2</v>
      </c>
      <c r="I144" s="62">
        <v>2</v>
      </c>
      <c r="J144" s="48"/>
      <c r="K144" s="48"/>
      <c r="L144" s="48"/>
      <c r="M144" s="48"/>
      <c r="N144" s="48"/>
      <c r="O144" s="48"/>
      <c r="P144" s="48"/>
      <c r="Q144" s="48"/>
      <c r="R144" s="62">
        <v>2</v>
      </c>
      <c r="S144" s="62">
        <v>3</v>
      </c>
      <c r="T144" s="48"/>
      <c r="U144" s="48"/>
      <c r="V144" s="48"/>
      <c r="W144" s="48"/>
      <c r="X144" s="48"/>
      <c r="Y144" s="48"/>
      <c r="Z144" s="62">
        <v>4</v>
      </c>
      <c r="AA144" s="48"/>
      <c r="AB144" s="48">
        <f t="shared" si="52"/>
        <v>2.5</v>
      </c>
      <c r="AC144" s="48">
        <f t="shared" si="53"/>
        <v>5</v>
      </c>
      <c r="AD144" s="48">
        <f t="shared" si="54"/>
        <v>5</v>
      </c>
      <c r="AE144" s="48" t="str">
        <f t="shared" si="55"/>
        <v/>
      </c>
      <c r="AF144" s="48" t="str">
        <f t="shared" si="56"/>
        <v/>
      </c>
      <c r="AG144" s="48" t="str">
        <f t="shared" si="57"/>
        <v/>
      </c>
      <c r="AH144" s="48" t="str">
        <f t="shared" si="58"/>
        <v/>
      </c>
      <c r="AI144" s="48" t="str">
        <f t="shared" si="59"/>
        <v/>
      </c>
      <c r="AJ144" s="48" t="str">
        <f t="shared" si="60"/>
        <v/>
      </c>
      <c r="AK144" s="48" t="str">
        <f t="shared" si="61"/>
        <v/>
      </c>
      <c r="AL144" s="48" t="str">
        <f t="shared" si="62"/>
        <v/>
      </c>
      <c r="AM144" s="48">
        <f t="shared" si="63"/>
        <v>1.25</v>
      </c>
      <c r="AN144" s="48">
        <f t="shared" si="64"/>
        <v>1.875</v>
      </c>
      <c r="AO144" s="48" t="str">
        <f t="shared" si="65"/>
        <v/>
      </c>
      <c r="AP144" s="48" t="str">
        <f t="shared" si="66"/>
        <v/>
      </c>
      <c r="AQ144" s="48" t="str">
        <f t="shared" si="67"/>
        <v/>
      </c>
      <c r="AR144" s="48" t="str">
        <f t="shared" si="68"/>
        <v/>
      </c>
      <c r="AS144" s="48" t="str">
        <f t="shared" si="69"/>
        <v/>
      </c>
      <c r="AT144" s="48" t="str">
        <f t="shared" si="70"/>
        <v/>
      </c>
      <c r="AU144" s="48">
        <f t="shared" si="71"/>
        <v>10</v>
      </c>
      <c r="AV144" s="48" t="str">
        <f t="shared" si="72"/>
        <v/>
      </c>
      <c r="AW144" s="48"/>
    </row>
    <row r="145" spans="2:49" x14ac:dyDescent="0.3">
      <c r="B145" s="62">
        <v>1998</v>
      </c>
      <c r="C145" s="48" t="s">
        <v>97</v>
      </c>
      <c r="D145" s="48" t="str">
        <f t="shared" si="51"/>
        <v>9000101725</v>
      </c>
      <c r="E145" s="48" t="s">
        <v>327</v>
      </c>
      <c r="F145" s="48" t="s">
        <v>325</v>
      </c>
      <c r="G145" s="48"/>
      <c r="H145" s="48"/>
      <c r="I145" s="48"/>
      <c r="J145" s="62">
        <v>2</v>
      </c>
      <c r="K145" s="62">
        <v>4</v>
      </c>
      <c r="L145" s="62">
        <v>4</v>
      </c>
      <c r="M145" s="62">
        <v>4</v>
      </c>
      <c r="N145" s="62">
        <v>1</v>
      </c>
      <c r="O145" s="62">
        <v>2</v>
      </c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 t="str">
        <f t="shared" si="52"/>
        <v/>
      </c>
      <c r="AC145" s="48" t="str">
        <f t="shared" si="53"/>
        <v/>
      </c>
      <c r="AD145" s="48" t="str">
        <f t="shared" si="54"/>
        <v/>
      </c>
      <c r="AE145" s="48">
        <f t="shared" si="55"/>
        <v>2</v>
      </c>
      <c r="AF145" s="48">
        <f t="shared" si="56"/>
        <v>4</v>
      </c>
      <c r="AG145" s="48">
        <f t="shared" si="57"/>
        <v>3</v>
      </c>
      <c r="AH145" s="48">
        <f t="shared" si="58"/>
        <v>3</v>
      </c>
      <c r="AI145" s="48">
        <f t="shared" si="59"/>
        <v>0.75</v>
      </c>
      <c r="AJ145" s="48">
        <f t="shared" si="60"/>
        <v>1.5</v>
      </c>
      <c r="AK145" s="48" t="str">
        <f t="shared" si="61"/>
        <v/>
      </c>
      <c r="AL145" s="48" t="str">
        <f t="shared" si="62"/>
        <v/>
      </c>
      <c r="AM145" s="48" t="str">
        <f t="shared" si="63"/>
        <v/>
      </c>
      <c r="AN145" s="48" t="str">
        <f t="shared" si="64"/>
        <v/>
      </c>
      <c r="AO145" s="48" t="str">
        <f t="shared" si="65"/>
        <v/>
      </c>
      <c r="AP145" s="48" t="str">
        <f t="shared" si="66"/>
        <v/>
      </c>
      <c r="AQ145" s="48" t="str">
        <f t="shared" si="67"/>
        <v/>
      </c>
      <c r="AR145" s="48" t="str">
        <f t="shared" si="68"/>
        <v/>
      </c>
      <c r="AS145" s="48" t="str">
        <f t="shared" si="69"/>
        <v/>
      </c>
      <c r="AT145" s="48" t="str">
        <f t="shared" si="70"/>
        <v/>
      </c>
      <c r="AU145" s="48" t="str">
        <f t="shared" si="71"/>
        <v/>
      </c>
      <c r="AV145" s="48" t="str">
        <f t="shared" si="72"/>
        <v/>
      </c>
      <c r="AW145" s="48"/>
    </row>
    <row r="146" spans="2:49" x14ac:dyDescent="0.3">
      <c r="B146" s="62">
        <v>1998</v>
      </c>
      <c r="C146" s="48" t="s">
        <v>22</v>
      </c>
      <c r="D146" s="48" t="str">
        <f t="shared" si="51"/>
        <v>9000101725</v>
      </c>
      <c r="E146" s="48" t="s">
        <v>327</v>
      </c>
      <c r="F146" s="48" t="s">
        <v>330</v>
      </c>
      <c r="G146" s="48"/>
      <c r="H146" s="48"/>
      <c r="I146" s="48"/>
      <c r="J146" s="48"/>
      <c r="K146" s="48"/>
      <c r="L146" s="48"/>
      <c r="M146" s="48"/>
      <c r="N146" s="48"/>
      <c r="O146" s="48"/>
      <c r="P146" s="62">
        <v>3</v>
      </c>
      <c r="Q146" s="62">
        <v>2</v>
      </c>
      <c r="R146" s="48"/>
      <c r="S146" s="48"/>
      <c r="T146" s="62">
        <v>4</v>
      </c>
      <c r="U146" s="48"/>
      <c r="V146" s="62">
        <v>2</v>
      </c>
      <c r="W146" s="48"/>
      <c r="X146" s="48"/>
      <c r="Y146" s="48"/>
      <c r="Z146" s="48"/>
      <c r="AA146" s="62">
        <v>1</v>
      </c>
      <c r="AB146" s="48" t="str">
        <f t="shared" si="52"/>
        <v/>
      </c>
      <c r="AC146" s="48" t="str">
        <f t="shared" si="53"/>
        <v/>
      </c>
      <c r="AD146" s="48" t="str">
        <f t="shared" si="54"/>
        <v/>
      </c>
      <c r="AE146" s="48" t="str">
        <f t="shared" si="55"/>
        <v/>
      </c>
      <c r="AF146" s="48" t="str">
        <f t="shared" si="56"/>
        <v/>
      </c>
      <c r="AG146" s="48" t="str">
        <f t="shared" si="57"/>
        <v/>
      </c>
      <c r="AH146" s="48" t="str">
        <f t="shared" si="58"/>
        <v/>
      </c>
      <c r="AI146" s="48" t="str">
        <f t="shared" si="59"/>
        <v/>
      </c>
      <c r="AJ146" s="48" t="str">
        <f t="shared" si="60"/>
        <v/>
      </c>
      <c r="AK146" s="48">
        <f t="shared" si="61"/>
        <v>7.5</v>
      </c>
      <c r="AL146" s="48">
        <f t="shared" si="62"/>
        <v>5</v>
      </c>
      <c r="AM146" s="48" t="str">
        <f t="shared" si="63"/>
        <v/>
      </c>
      <c r="AN146" s="48" t="str">
        <f t="shared" si="64"/>
        <v/>
      </c>
      <c r="AO146" s="48">
        <f t="shared" si="65"/>
        <v>1.25</v>
      </c>
      <c r="AP146" s="48" t="str">
        <f t="shared" si="66"/>
        <v/>
      </c>
      <c r="AQ146" s="48">
        <f t="shared" si="67"/>
        <v>0.625</v>
      </c>
      <c r="AR146" s="48" t="str">
        <f t="shared" si="68"/>
        <v/>
      </c>
      <c r="AS146" s="48" t="str">
        <f t="shared" si="69"/>
        <v/>
      </c>
      <c r="AT146" s="48" t="str">
        <f t="shared" si="70"/>
        <v/>
      </c>
      <c r="AU146" s="48" t="str">
        <f t="shared" si="71"/>
        <v/>
      </c>
      <c r="AV146" s="48">
        <f t="shared" si="72"/>
        <v>1.25</v>
      </c>
      <c r="AW146" s="48"/>
    </row>
    <row r="147" spans="2:49" x14ac:dyDescent="0.3">
      <c r="B147" s="62">
        <v>1998</v>
      </c>
      <c r="C147" s="48" t="s">
        <v>98</v>
      </c>
      <c r="D147" s="48" t="str">
        <f t="shared" si="51"/>
        <v>9000101725</v>
      </c>
      <c r="E147" s="48" t="s">
        <v>327</v>
      </c>
      <c r="F147" s="48" t="s">
        <v>325</v>
      </c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62">
        <v>3</v>
      </c>
      <c r="V147" s="48"/>
      <c r="W147" s="62">
        <v>3</v>
      </c>
      <c r="X147" s="62">
        <v>4</v>
      </c>
      <c r="Y147" s="62">
        <v>1</v>
      </c>
      <c r="Z147" s="48"/>
      <c r="AA147" s="48"/>
      <c r="AB147" s="48" t="str">
        <f t="shared" si="52"/>
        <v/>
      </c>
      <c r="AC147" s="48" t="str">
        <f t="shared" si="53"/>
        <v/>
      </c>
      <c r="AD147" s="48" t="str">
        <f t="shared" si="54"/>
        <v/>
      </c>
      <c r="AE147" s="48" t="str">
        <f t="shared" si="55"/>
        <v/>
      </c>
      <c r="AF147" s="48" t="str">
        <f t="shared" si="56"/>
        <v/>
      </c>
      <c r="AG147" s="48" t="str">
        <f t="shared" si="57"/>
        <v/>
      </c>
      <c r="AH147" s="48" t="str">
        <f t="shared" si="58"/>
        <v/>
      </c>
      <c r="AI147" s="48" t="str">
        <f t="shared" si="59"/>
        <v/>
      </c>
      <c r="AJ147" s="48" t="str">
        <f t="shared" si="60"/>
        <v/>
      </c>
      <c r="AK147" s="48" t="str">
        <f t="shared" si="61"/>
        <v/>
      </c>
      <c r="AL147" s="48" t="str">
        <f t="shared" si="62"/>
        <v/>
      </c>
      <c r="AM147" s="48" t="str">
        <f t="shared" si="63"/>
        <v/>
      </c>
      <c r="AN147" s="48" t="str">
        <f t="shared" si="64"/>
        <v/>
      </c>
      <c r="AO147" s="48" t="str">
        <f t="shared" si="65"/>
        <v/>
      </c>
      <c r="AP147" s="48">
        <f t="shared" si="66"/>
        <v>0.9375</v>
      </c>
      <c r="AQ147" s="48" t="str">
        <f t="shared" si="67"/>
        <v/>
      </c>
      <c r="AR147" s="48">
        <f t="shared" si="68"/>
        <v>0.9375</v>
      </c>
      <c r="AS147" s="48">
        <f t="shared" si="69"/>
        <v>2.5</v>
      </c>
      <c r="AT147" s="48">
        <f t="shared" si="70"/>
        <v>0.625</v>
      </c>
      <c r="AU147" s="48" t="str">
        <f t="shared" si="71"/>
        <v/>
      </c>
      <c r="AV147" s="48" t="str">
        <f t="shared" si="72"/>
        <v/>
      </c>
      <c r="AW147" s="48"/>
    </row>
    <row r="148" spans="2:49" x14ac:dyDescent="0.3">
      <c r="B148" s="62">
        <v>1999</v>
      </c>
      <c r="C148" s="48" t="s">
        <v>96</v>
      </c>
      <c r="D148" s="48" t="str">
        <f t="shared" si="51"/>
        <v>9000100317</v>
      </c>
      <c r="E148" s="48" t="s">
        <v>296</v>
      </c>
      <c r="F148" s="48" t="s">
        <v>95</v>
      </c>
      <c r="G148" s="62">
        <v>3</v>
      </c>
      <c r="H148" s="62">
        <v>3</v>
      </c>
      <c r="I148" s="62">
        <v>3</v>
      </c>
      <c r="J148" s="48"/>
      <c r="K148" s="48"/>
      <c r="L148" s="48"/>
      <c r="M148" s="48"/>
      <c r="N148" s="48"/>
      <c r="O148" s="48"/>
      <c r="P148" s="48"/>
      <c r="Q148" s="48"/>
      <c r="R148" s="62">
        <v>4</v>
      </c>
      <c r="S148" s="62">
        <v>3</v>
      </c>
      <c r="T148" s="48"/>
      <c r="U148" s="48"/>
      <c r="V148" s="48"/>
      <c r="W148" s="48"/>
      <c r="X148" s="48"/>
      <c r="Y148" s="48"/>
      <c r="Z148" s="62">
        <v>3</v>
      </c>
      <c r="AA148" s="48"/>
      <c r="AB148" s="48">
        <f t="shared" si="52"/>
        <v>7.5</v>
      </c>
      <c r="AC148" s="48">
        <f t="shared" si="53"/>
        <v>7.5</v>
      </c>
      <c r="AD148" s="48">
        <f t="shared" si="54"/>
        <v>7.5</v>
      </c>
      <c r="AE148" s="48" t="str">
        <f t="shared" si="55"/>
        <v/>
      </c>
      <c r="AF148" s="48" t="str">
        <f t="shared" si="56"/>
        <v/>
      </c>
      <c r="AG148" s="48" t="str">
        <f t="shared" si="57"/>
        <v/>
      </c>
      <c r="AH148" s="48" t="str">
        <f t="shared" si="58"/>
        <v/>
      </c>
      <c r="AI148" s="48" t="str">
        <f t="shared" si="59"/>
        <v/>
      </c>
      <c r="AJ148" s="48" t="str">
        <f t="shared" si="60"/>
        <v/>
      </c>
      <c r="AK148" s="48" t="str">
        <f t="shared" si="61"/>
        <v/>
      </c>
      <c r="AL148" s="48" t="str">
        <f t="shared" si="62"/>
        <v/>
      </c>
      <c r="AM148" s="48">
        <f t="shared" si="63"/>
        <v>2.5</v>
      </c>
      <c r="AN148" s="48">
        <f t="shared" si="64"/>
        <v>1.875</v>
      </c>
      <c r="AO148" s="48" t="str">
        <f t="shared" si="65"/>
        <v/>
      </c>
      <c r="AP148" s="48" t="str">
        <f t="shared" si="66"/>
        <v/>
      </c>
      <c r="AQ148" s="48" t="str">
        <f t="shared" si="67"/>
        <v/>
      </c>
      <c r="AR148" s="48" t="str">
        <f t="shared" si="68"/>
        <v/>
      </c>
      <c r="AS148" s="48" t="str">
        <f t="shared" si="69"/>
        <v/>
      </c>
      <c r="AT148" s="48" t="str">
        <f t="shared" si="70"/>
        <v/>
      </c>
      <c r="AU148" s="48">
        <f t="shared" si="71"/>
        <v>7.5</v>
      </c>
      <c r="AV148" s="48" t="str">
        <f t="shared" si="72"/>
        <v/>
      </c>
      <c r="AW148" s="48"/>
    </row>
    <row r="149" spans="2:49" x14ac:dyDescent="0.3">
      <c r="B149" s="62">
        <v>1999</v>
      </c>
      <c r="C149" s="48" t="s">
        <v>97</v>
      </c>
      <c r="D149" s="48" t="str">
        <f t="shared" si="51"/>
        <v>9000100317</v>
      </c>
      <c r="E149" s="48" t="s">
        <v>296</v>
      </c>
      <c r="F149" s="48" t="s">
        <v>95</v>
      </c>
      <c r="G149" s="48"/>
      <c r="H149" s="48"/>
      <c r="I149" s="48"/>
      <c r="J149" s="62">
        <v>3</v>
      </c>
      <c r="K149" s="62">
        <v>3</v>
      </c>
      <c r="L149" s="62">
        <v>4</v>
      </c>
      <c r="M149" s="62">
        <v>4</v>
      </c>
      <c r="N149" s="62">
        <v>4</v>
      </c>
      <c r="O149" s="62">
        <v>4</v>
      </c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 t="str">
        <f t="shared" si="52"/>
        <v/>
      </c>
      <c r="AC149" s="48" t="str">
        <f t="shared" si="53"/>
        <v/>
      </c>
      <c r="AD149" s="48" t="str">
        <f t="shared" si="54"/>
        <v/>
      </c>
      <c r="AE149" s="48">
        <f t="shared" si="55"/>
        <v>3</v>
      </c>
      <c r="AF149" s="48">
        <f t="shared" si="56"/>
        <v>3</v>
      </c>
      <c r="AG149" s="48">
        <f t="shared" si="57"/>
        <v>3</v>
      </c>
      <c r="AH149" s="48">
        <f t="shared" si="58"/>
        <v>3</v>
      </c>
      <c r="AI149" s="48">
        <f t="shared" si="59"/>
        <v>3</v>
      </c>
      <c r="AJ149" s="48">
        <f t="shared" si="60"/>
        <v>3</v>
      </c>
      <c r="AK149" s="48" t="str">
        <f t="shared" si="61"/>
        <v/>
      </c>
      <c r="AL149" s="48" t="str">
        <f t="shared" si="62"/>
        <v/>
      </c>
      <c r="AM149" s="48" t="str">
        <f t="shared" si="63"/>
        <v/>
      </c>
      <c r="AN149" s="48" t="str">
        <f t="shared" si="64"/>
        <v/>
      </c>
      <c r="AO149" s="48" t="str">
        <f t="shared" si="65"/>
        <v/>
      </c>
      <c r="AP149" s="48" t="str">
        <f t="shared" si="66"/>
        <v/>
      </c>
      <c r="AQ149" s="48" t="str">
        <f t="shared" si="67"/>
        <v/>
      </c>
      <c r="AR149" s="48" t="str">
        <f t="shared" si="68"/>
        <v/>
      </c>
      <c r="AS149" s="48" t="str">
        <f t="shared" si="69"/>
        <v/>
      </c>
      <c r="AT149" s="48" t="str">
        <f t="shared" si="70"/>
        <v/>
      </c>
      <c r="AU149" s="48" t="str">
        <f t="shared" si="71"/>
        <v/>
      </c>
      <c r="AV149" s="48" t="str">
        <f t="shared" si="72"/>
        <v/>
      </c>
      <c r="AW149" s="48"/>
    </row>
    <row r="150" spans="2:49" x14ac:dyDescent="0.3">
      <c r="B150" s="62">
        <v>1999</v>
      </c>
      <c r="C150" s="48" t="s">
        <v>22</v>
      </c>
      <c r="D150" s="48" t="str">
        <f t="shared" si="51"/>
        <v>9000100317</v>
      </c>
      <c r="E150" s="48" t="s">
        <v>296</v>
      </c>
      <c r="F150" s="48" t="s">
        <v>95</v>
      </c>
      <c r="G150" s="48"/>
      <c r="H150" s="48"/>
      <c r="I150" s="48"/>
      <c r="J150" s="48"/>
      <c r="K150" s="48"/>
      <c r="L150" s="48"/>
      <c r="M150" s="48"/>
      <c r="N150" s="48"/>
      <c r="O150" s="48"/>
      <c r="P150" s="62">
        <v>3</v>
      </c>
      <c r="Q150" s="62">
        <v>3</v>
      </c>
      <c r="R150" s="48"/>
      <c r="S150" s="48"/>
      <c r="T150" s="62">
        <v>4</v>
      </c>
      <c r="U150" s="48"/>
      <c r="V150" s="62">
        <v>4</v>
      </c>
      <c r="W150" s="48"/>
      <c r="X150" s="48"/>
      <c r="Y150" s="48"/>
      <c r="Z150" s="48"/>
      <c r="AA150" s="62">
        <v>3</v>
      </c>
      <c r="AB150" s="48" t="str">
        <f t="shared" si="52"/>
        <v/>
      </c>
      <c r="AC150" s="48" t="str">
        <f t="shared" si="53"/>
        <v/>
      </c>
      <c r="AD150" s="48" t="str">
        <f t="shared" si="54"/>
        <v/>
      </c>
      <c r="AE150" s="48" t="str">
        <f t="shared" si="55"/>
        <v/>
      </c>
      <c r="AF150" s="48" t="str">
        <f t="shared" si="56"/>
        <v/>
      </c>
      <c r="AG150" s="48" t="str">
        <f t="shared" si="57"/>
        <v/>
      </c>
      <c r="AH150" s="48" t="str">
        <f t="shared" si="58"/>
        <v/>
      </c>
      <c r="AI150" s="48" t="str">
        <f t="shared" si="59"/>
        <v/>
      </c>
      <c r="AJ150" s="48" t="str">
        <f t="shared" si="60"/>
        <v/>
      </c>
      <c r="AK150" s="48">
        <f t="shared" si="61"/>
        <v>7.5</v>
      </c>
      <c r="AL150" s="48">
        <f t="shared" si="62"/>
        <v>7.5</v>
      </c>
      <c r="AM150" s="48" t="str">
        <f t="shared" si="63"/>
        <v/>
      </c>
      <c r="AN150" s="48" t="str">
        <f t="shared" si="64"/>
        <v/>
      </c>
      <c r="AO150" s="48">
        <f t="shared" si="65"/>
        <v>1.25</v>
      </c>
      <c r="AP150" s="48" t="str">
        <f t="shared" si="66"/>
        <v/>
      </c>
      <c r="AQ150" s="48">
        <f t="shared" si="67"/>
        <v>1.25</v>
      </c>
      <c r="AR150" s="48" t="str">
        <f t="shared" si="68"/>
        <v/>
      </c>
      <c r="AS150" s="48" t="str">
        <f t="shared" si="69"/>
        <v/>
      </c>
      <c r="AT150" s="48" t="str">
        <f t="shared" si="70"/>
        <v/>
      </c>
      <c r="AU150" s="48" t="str">
        <f t="shared" si="71"/>
        <v/>
      </c>
      <c r="AV150" s="48">
        <f t="shared" si="72"/>
        <v>3.75</v>
      </c>
      <c r="AW150" s="48"/>
    </row>
    <row r="151" spans="2:49" x14ac:dyDescent="0.3">
      <c r="B151" s="62">
        <v>1999</v>
      </c>
      <c r="C151" s="48" t="s">
        <v>98</v>
      </c>
      <c r="D151" s="48" t="str">
        <f t="shared" si="51"/>
        <v>9000100317</v>
      </c>
      <c r="E151" s="48" t="s">
        <v>296</v>
      </c>
      <c r="F151" s="48" t="s">
        <v>95</v>
      </c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62">
        <v>3</v>
      </c>
      <c r="V151" s="48"/>
      <c r="W151" s="62">
        <v>4</v>
      </c>
      <c r="X151" s="62">
        <v>3</v>
      </c>
      <c r="Y151" s="62">
        <v>4</v>
      </c>
      <c r="Z151" s="48"/>
      <c r="AA151" s="48"/>
      <c r="AB151" s="48" t="str">
        <f t="shared" si="52"/>
        <v/>
      </c>
      <c r="AC151" s="48" t="str">
        <f t="shared" si="53"/>
        <v/>
      </c>
      <c r="AD151" s="48" t="str">
        <f t="shared" si="54"/>
        <v/>
      </c>
      <c r="AE151" s="48" t="str">
        <f t="shared" si="55"/>
        <v/>
      </c>
      <c r="AF151" s="48" t="str">
        <f t="shared" si="56"/>
        <v/>
      </c>
      <c r="AG151" s="48" t="str">
        <f t="shared" si="57"/>
        <v/>
      </c>
      <c r="AH151" s="48" t="str">
        <f t="shared" si="58"/>
        <v/>
      </c>
      <c r="AI151" s="48" t="str">
        <f t="shared" si="59"/>
        <v/>
      </c>
      <c r="AJ151" s="48" t="str">
        <f t="shared" si="60"/>
        <v/>
      </c>
      <c r="AK151" s="48" t="str">
        <f t="shared" si="61"/>
        <v/>
      </c>
      <c r="AL151" s="48" t="str">
        <f t="shared" si="62"/>
        <v/>
      </c>
      <c r="AM151" s="48" t="str">
        <f t="shared" si="63"/>
        <v/>
      </c>
      <c r="AN151" s="48" t="str">
        <f t="shared" si="64"/>
        <v/>
      </c>
      <c r="AO151" s="48" t="str">
        <f t="shared" si="65"/>
        <v/>
      </c>
      <c r="AP151" s="48">
        <f t="shared" si="66"/>
        <v>0.9375</v>
      </c>
      <c r="AQ151" s="48" t="str">
        <f t="shared" si="67"/>
        <v/>
      </c>
      <c r="AR151" s="48">
        <f t="shared" si="68"/>
        <v>1.25</v>
      </c>
      <c r="AS151" s="48">
        <f t="shared" si="69"/>
        <v>1.875</v>
      </c>
      <c r="AT151" s="48">
        <f t="shared" si="70"/>
        <v>2.5</v>
      </c>
      <c r="AU151" s="48" t="str">
        <f t="shared" si="71"/>
        <v/>
      </c>
      <c r="AV151" s="48" t="str">
        <f t="shared" si="72"/>
        <v/>
      </c>
      <c r="AW151" s="48"/>
    </row>
    <row r="152" spans="2:49" x14ac:dyDescent="0.3">
      <c r="B152" s="62">
        <v>1999</v>
      </c>
      <c r="C152" s="48" t="s">
        <v>98</v>
      </c>
      <c r="D152" s="48" t="str">
        <f t="shared" si="51"/>
        <v>9000100317</v>
      </c>
      <c r="E152" s="48" t="s">
        <v>645</v>
      </c>
      <c r="F152" s="48" t="s">
        <v>95</v>
      </c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62">
        <v>4</v>
      </c>
      <c r="V152" s="48"/>
      <c r="W152" s="62">
        <v>4</v>
      </c>
      <c r="X152" s="62">
        <v>3</v>
      </c>
      <c r="Y152" s="48" t="s">
        <v>153</v>
      </c>
      <c r="Z152" s="48"/>
      <c r="AA152" s="48"/>
      <c r="AB152" s="48" t="str">
        <f t="shared" si="52"/>
        <v/>
      </c>
      <c r="AC152" s="48" t="str">
        <f t="shared" si="53"/>
        <v/>
      </c>
      <c r="AD152" s="48" t="str">
        <f t="shared" si="54"/>
        <v/>
      </c>
      <c r="AE152" s="48" t="str">
        <f t="shared" si="55"/>
        <v/>
      </c>
      <c r="AF152" s="48" t="str">
        <f t="shared" si="56"/>
        <v/>
      </c>
      <c r="AG152" s="48" t="str">
        <f t="shared" si="57"/>
        <v/>
      </c>
      <c r="AH152" s="48" t="str">
        <f t="shared" si="58"/>
        <v/>
      </c>
      <c r="AI152" s="48" t="str">
        <f t="shared" si="59"/>
        <v/>
      </c>
      <c r="AJ152" s="48" t="str">
        <f t="shared" si="60"/>
        <v/>
      </c>
      <c r="AK152" s="48" t="str">
        <f t="shared" si="61"/>
        <v/>
      </c>
      <c r="AL152" s="48" t="str">
        <f t="shared" si="62"/>
        <v/>
      </c>
      <c r="AM152" s="48" t="str">
        <f t="shared" si="63"/>
        <v/>
      </c>
      <c r="AN152" s="48" t="str">
        <f t="shared" si="64"/>
        <v/>
      </c>
      <c r="AO152" s="48" t="str">
        <f t="shared" si="65"/>
        <v/>
      </c>
      <c r="AP152" s="48">
        <f t="shared" si="66"/>
        <v>1.25</v>
      </c>
      <c r="AQ152" s="48" t="str">
        <f t="shared" si="67"/>
        <v/>
      </c>
      <c r="AR152" s="48">
        <f t="shared" si="68"/>
        <v>1.25</v>
      </c>
      <c r="AS152" s="48">
        <f t="shared" si="69"/>
        <v>1.875</v>
      </c>
      <c r="AT152" s="48" t="str">
        <f t="shared" si="70"/>
        <v/>
      </c>
      <c r="AU152" s="48" t="str">
        <f t="shared" si="71"/>
        <v/>
      </c>
      <c r="AV152" s="48" t="str">
        <f t="shared" si="72"/>
        <v/>
      </c>
      <c r="AW152" s="48"/>
    </row>
    <row r="153" spans="2:49" x14ac:dyDescent="0.3">
      <c r="B153" s="62">
        <v>1999</v>
      </c>
      <c r="C153" s="48" t="s">
        <v>98</v>
      </c>
      <c r="D153" s="48" t="str">
        <f t="shared" si="51"/>
        <v>9000100455</v>
      </c>
      <c r="E153" s="48" t="s">
        <v>645</v>
      </c>
      <c r="F153" s="48" t="s">
        <v>508</v>
      </c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 t="s">
        <v>153</v>
      </c>
      <c r="V153" s="48"/>
      <c r="W153" s="48" t="s">
        <v>153</v>
      </c>
      <c r="X153" s="48" t="s">
        <v>153</v>
      </c>
      <c r="Y153" s="48" t="s">
        <v>153</v>
      </c>
      <c r="Z153" s="48"/>
      <c r="AA153" s="48"/>
      <c r="AB153" s="48" t="str">
        <f t="shared" si="52"/>
        <v/>
      </c>
      <c r="AC153" s="48" t="str">
        <f t="shared" si="53"/>
        <v/>
      </c>
      <c r="AD153" s="48" t="str">
        <f t="shared" si="54"/>
        <v/>
      </c>
      <c r="AE153" s="48" t="str">
        <f t="shared" si="55"/>
        <v/>
      </c>
      <c r="AF153" s="48" t="str">
        <f t="shared" si="56"/>
        <v/>
      </c>
      <c r="AG153" s="48" t="str">
        <f t="shared" si="57"/>
        <v/>
      </c>
      <c r="AH153" s="48" t="str">
        <f t="shared" si="58"/>
        <v/>
      </c>
      <c r="AI153" s="48" t="str">
        <f t="shared" si="59"/>
        <v/>
      </c>
      <c r="AJ153" s="48" t="str">
        <f t="shared" si="60"/>
        <v/>
      </c>
      <c r="AK153" s="48" t="str">
        <f t="shared" si="61"/>
        <v/>
      </c>
      <c r="AL153" s="48" t="str">
        <f t="shared" si="62"/>
        <v/>
      </c>
      <c r="AM153" s="48" t="str">
        <f t="shared" si="63"/>
        <v/>
      </c>
      <c r="AN153" s="48" t="str">
        <f t="shared" si="64"/>
        <v/>
      </c>
      <c r="AO153" s="48" t="str">
        <f t="shared" si="65"/>
        <v/>
      </c>
      <c r="AP153" s="48" t="str">
        <f t="shared" si="66"/>
        <v/>
      </c>
      <c r="AQ153" s="48" t="str">
        <f t="shared" si="67"/>
        <v/>
      </c>
      <c r="AR153" s="48" t="str">
        <f t="shared" si="68"/>
        <v/>
      </c>
      <c r="AS153" s="48" t="str">
        <f t="shared" si="69"/>
        <v/>
      </c>
      <c r="AT153" s="48" t="str">
        <f t="shared" si="70"/>
        <v/>
      </c>
      <c r="AU153" s="48" t="str">
        <f t="shared" si="71"/>
        <v/>
      </c>
      <c r="AV153" s="48" t="str">
        <f t="shared" si="72"/>
        <v/>
      </c>
      <c r="AW153" s="48"/>
    </row>
    <row r="154" spans="2:49" x14ac:dyDescent="0.3">
      <c r="B154" s="62">
        <v>1999</v>
      </c>
      <c r="C154" s="48" t="s">
        <v>98</v>
      </c>
      <c r="D154" s="48" t="str">
        <f t="shared" si="51"/>
        <v>9000100317</v>
      </c>
      <c r="E154" s="48" t="s">
        <v>645</v>
      </c>
      <c r="F154" s="48" t="s">
        <v>95</v>
      </c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62">
        <v>4</v>
      </c>
      <c r="V154" s="48"/>
      <c r="W154" s="62">
        <v>3</v>
      </c>
      <c r="X154" s="62">
        <v>3</v>
      </c>
      <c r="Y154" s="62">
        <v>3</v>
      </c>
      <c r="Z154" s="48"/>
      <c r="AA154" s="48"/>
      <c r="AB154" s="48" t="str">
        <f t="shared" si="52"/>
        <v/>
      </c>
      <c r="AC154" s="48" t="str">
        <f t="shared" si="53"/>
        <v/>
      </c>
      <c r="AD154" s="48" t="str">
        <f t="shared" si="54"/>
        <v/>
      </c>
      <c r="AE154" s="48" t="str">
        <f t="shared" si="55"/>
        <v/>
      </c>
      <c r="AF154" s="48" t="str">
        <f t="shared" si="56"/>
        <v/>
      </c>
      <c r="AG154" s="48" t="str">
        <f t="shared" si="57"/>
        <v/>
      </c>
      <c r="AH154" s="48" t="str">
        <f t="shared" si="58"/>
        <v/>
      </c>
      <c r="AI154" s="48" t="str">
        <f t="shared" si="59"/>
        <v/>
      </c>
      <c r="AJ154" s="48" t="str">
        <f t="shared" si="60"/>
        <v/>
      </c>
      <c r="AK154" s="48" t="str">
        <f t="shared" si="61"/>
        <v/>
      </c>
      <c r="AL154" s="48" t="str">
        <f t="shared" si="62"/>
        <v/>
      </c>
      <c r="AM154" s="48" t="str">
        <f t="shared" si="63"/>
        <v/>
      </c>
      <c r="AN154" s="48" t="str">
        <f t="shared" si="64"/>
        <v/>
      </c>
      <c r="AO154" s="48" t="str">
        <f t="shared" si="65"/>
        <v/>
      </c>
      <c r="AP154" s="48">
        <f t="shared" si="66"/>
        <v>1.25</v>
      </c>
      <c r="AQ154" s="48" t="str">
        <f t="shared" si="67"/>
        <v/>
      </c>
      <c r="AR154" s="48">
        <f t="shared" si="68"/>
        <v>0.9375</v>
      </c>
      <c r="AS154" s="48">
        <f t="shared" si="69"/>
        <v>1.875</v>
      </c>
      <c r="AT154" s="48">
        <f t="shared" si="70"/>
        <v>1.875</v>
      </c>
      <c r="AU154" s="48" t="str">
        <f t="shared" si="71"/>
        <v/>
      </c>
      <c r="AV154" s="48" t="str">
        <f t="shared" si="72"/>
        <v/>
      </c>
      <c r="AW154" s="48"/>
    </row>
    <row r="155" spans="2:49" x14ac:dyDescent="0.3">
      <c r="B155" s="62">
        <v>1999</v>
      </c>
      <c r="C155" s="48" t="s">
        <v>98</v>
      </c>
      <c r="D155" s="48" t="str">
        <f t="shared" si="51"/>
        <v>9000100317</v>
      </c>
      <c r="E155" s="48" t="s">
        <v>645</v>
      </c>
      <c r="F155" s="48" t="s">
        <v>95</v>
      </c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62">
        <v>4</v>
      </c>
      <c r="V155" s="48"/>
      <c r="W155" s="62">
        <v>3</v>
      </c>
      <c r="X155" s="62">
        <v>3</v>
      </c>
      <c r="Y155" s="62">
        <v>3</v>
      </c>
      <c r="Z155" s="48"/>
      <c r="AA155" s="48"/>
      <c r="AB155" s="48" t="str">
        <f t="shared" si="52"/>
        <v/>
      </c>
      <c r="AC155" s="48" t="str">
        <f t="shared" si="53"/>
        <v/>
      </c>
      <c r="AD155" s="48" t="str">
        <f t="shared" si="54"/>
        <v/>
      </c>
      <c r="AE155" s="48" t="str">
        <f t="shared" si="55"/>
        <v/>
      </c>
      <c r="AF155" s="48" t="str">
        <f t="shared" si="56"/>
        <v/>
      </c>
      <c r="AG155" s="48" t="str">
        <f t="shared" si="57"/>
        <v/>
      </c>
      <c r="AH155" s="48" t="str">
        <f t="shared" si="58"/>
        <v/>
      </c>
      <c r="AI155" s="48" t="str">
        <f t="shared" si="59"/>
        <v/>
      </c>
      <c r="AJ155" s="48" t="str">
        <f t="shared" si="60"/>
        <v/>
      </c>
      <c r="AK155" s="48" t="str">
        <f t="shared" si="61"/>
        <v/>
      </c>
      <c r="AL155" s="48" t="str">
        <f t="shared" si="62"/>
        <v/>
      </c>
      <c r="AM155" s="48" t="str">
        <f t="shared" si="63"/>
        <v/>
      </c>
      <c r="AN155" s="48" t="str">
        <f t="shared" si="64"/>
        <v/>
      </c>
      <c r="AO155" s="48" t="str">
        <f t="shared" si="65"/>
        <v/>
      </c>
      <c r="AP155" s="48">
        <f t="shared" si="66"/>
        <v>1.25</v>
      </c>
      <c r="AQ155" s="48" t="str">
        <f t="shared" si="67"/>
        <v/>
      </c>
      <c r="AR155" s="48">
        <f t="shared" si="68"/>
        <v>0.9375</v>
      </c>
      <c r="AS155" s="48">
        <f t="shared" si="69"/>
        <v>1.875</v>
      </c>
      <c r="AT155" s="48">
        <f t="shared" si="70"/>
        <v>1.875</v>
      </c>
      <c r="AU155" s="48" t="str">
        <f t="shared" si="71"/>
        <v/>
      </c>
      <c r="AV155" s="48" t="str">
        <f t="shared" si="72"/>
        <v/>
      </c>
      <c r="AW155" s="48"/>
    </row>
    <row r="156" spans="2:49" x14ac:dyDescent="0.3">
      <c r="B156" s="62">
        <v>1999</v>
      </c>
      <c r="C156" s="48" t="s">
        <v>98</v>
      </c>
      <c r="D156" s="48" t="str">
        <f t="shared" si="51"/>
        <v>9000100455</v>
      </c>
      <c r="E156" s="48" t="s">
        <v>645</v>
      </c>
      <c r="F156" s="48" t="s">
        <v>508</v>
      </c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62">
        <v>4</v>
      </c>
      <c r="V156" s="48"/>
      <c r="W156" s="62">
        <v>2</v>
      </c>
      <c r="X156" s="62">
        <v>2</v>
      </c>
      <c r="Y156" s="62">
        <v>4</v>
      </c>
      <c r="Z156" s="48"/>
      <c r="AA156" s="48"/>
      <c r="AB156" s="48" t="str">
        <f t="shared" si="52"/>
        <v/>
      </c>
      <c r="AC156" s="48" t="str">
        <f t="shared" si="53"/>
        <v/>
      </c>
      <c r="AD156" s="48" t="str">
        <f t="shared" si="54"/>
        <v/>
      </c>
      <c r="AE156" s="48" t="str">
        <f t="shared" si="55"/>
        <v/>
      </c>
      <c r="AF156" s="48" t="str">
        <f t="shared" si="56"/>
        <v/>
      </c>
      <c r="AG156" s="48" t="str">
        <f t="shared" si="57"/>
        <v/>
      </c>
      <c r="AH156" s="48" t="str">
        <f t="shared" si="58"/>
        <v/>
      </c>
      <c r="AI156" s="48" t="str">
        <f t="shared" si="59"/>
        <v/>
      </c>
      <c r="AJ156" s="48" t="str">
        <f t="shared" si="60"/>
        <v/>
      </c>
      <c r="AK156" s="48" t="str">
        <f t="shared" si="61"/>
        <v/>
      </c>
      <c r="AL156" s="48" t="str">
        <f t="shared" si="62"/>
        <v/>
      </c>
      <c r="AM156" s="48" t="str">
        <f t="shared" si="63"/>
        <v/>
      </c>
      <c r="AN156" s="48" t="str">
        <f t="shared" si="64"/>
        <v/>
      </c>
      <c r="AO156" s="48" t="str">
        <f t="shared" si="65"/>
        <v/>
      </c>
      <c r="AP156" s="48">
        <f t="shared" si="66"/>
        <v>1.25</v>
      </c>
      <c r="AQ156" s="48" t="str">
        <f t="shared" si="67"/>
        <v/>
      </c>
      <c r="AR156" s="48">
        <f t="shared" si="68"/>
        <v>0.625</v>
      </c>
      <c r="AS156" s="48">
        <f t="shared" si="69"/>
        <v>1.25</v>
      </c>
      <c r="AT156" s="48">
        <f t="shared" si="70"/>
        <v>2.5</v>
      </c>
      <c r="AU156" s="48" t="str">
        <f t="shared" si="71"/>
        <v/>
      </c>
      <c r="AV156" s="48" t="str">
        <f t="shared" si="72"/>
        <v/>
      </c>
      <c r="AW156" s="48"/>
    </row>
    <row r="157" spans="2:49" x14ac:dyDescent="0.3">
      <c r="B157" s="62">
        <v>1999</v>
      </c>
      <c r="C157" s="48" t="s">
        <v>98</v>
      </c>
      <c r="D157" s="48" t="str">
        <f t="shared" si="51"/>
        <v>9000100962</v>
      </c>
      <c r="E157" s="48" t="s">
        <v>645</v>
      </c>
      <c r="F157" s="48" t="s">
        <v>558</v>
      </c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 t="s">
        <v>153</v>
      </c>
      <c r="V157" s="48"/>
      <c r="W157" s="48" t="s">
        <v>153</v>
      </c>
      <c r="X157" s="48" t="s">
        <v>153</v>
      </c>
      <c r="Y157" s="48" t="s">
        <v>153</v>
      </c>
      <c r="Z157" s="48"/>
      <c r="AA157" s="48"/>
      <c r="AB157" s="48" t="str">
        <f t="shared" si="52"/>
        <v/>
      </c>
      <c r="AC157" s="48" t="str">
        <f t="shared" si="53"/>
        <v/>
      </c>
      <c r="AD157" s="48" t="str">
        <f t="shared" si="54"/>
        <v/>
      </c>
      <c r="AE157" s="48" t="str">
        <f t="shared" si="55"/>
        <v/>
      </c>
      <c r="AF157" s="48" t="str">
        <f t="shared" si="56"/>
        <v/>
      </c>
      <c r="AG157" s="48" t="str">
        <f t="shared" si="57"/>
        <v/>
      </c>
      <c r="AH157" s="48" t="str">
        <f t="shared" si="58"/>
        <v/>
      </c>
      <c r="AI157" s="48" t="str">
        <f t="shared" si="59"/>
        <v/>
      </c>
      <c r="AJ157" s="48" t="str">
        <f t="shared" si="60"/>
        <v/>
      </c>
      <c r="AK157" s="48" t="str">
        <f t="shared" si="61"/>
        <v/>
      </c>
      <c r="AL157" s="48" t="str">
        <f t="shared" si="62"/>
        <v/>
      </c>
      <c r="AM157" s="48" t="str">
        <f t="shared" si="63"/>
        <v/>
      </c>
      <c r="AN157" s="48" t="str">
        <f t="shared" si="64"/>
        <v/>
      </c>
      <c r="AO157" s="48" t="str">
        <f t="shared" si="65"/>
        <v/>
      </c>
      <c r="AP157" s="48" t="str">
        <f t="shared" si="66"/>
        <v/>
      </c>
      <c r="AQ157" s="48" t="str">
        <f t="shared" si="67"/>
        <v/>
      </c>
      <c r="AR157" s="48" t="str">
        <f t="shared" si="68"/>
        <v/>
      </c>
      <c r="AS157" s="48" t="str">
        <f t="shared" si="69"/>
        <v/>
      </c>
      <c r="AT157" s="48" t="str">
        <f t="shared" si="70"/>
        <v/>
      </c>
      <c r="AU157" s="48" t="str">
        <f t="shared" si="71"/>
        <v/>
      </c>
      <c r="AV157" s="48" t="str">
        <f t="shared" si="72"/>
        <v/>
      </c>
      <c r="AW157" s="48"/>
    </row>
    <row r="158" spans="2:49" x14ac:dyDescent="0.3">
      <c r="B158" s="62">
        <v>1999</v>
      </c>
      <c r="C158" s="48" t="s">
        <v>98</v>
      </c>
      <c r="D158" s="48" t="str">
        <f t="shared" si="51"/>
        <v>9000100476</v>
      </c>
      <c r="E158" s="48" t="s">
        <v>645</v>
      </c>
      <c r="F158" s="48" t="s">
        <v>543</v>
      </c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62">
        <v>4</v>
      </c>
      <c r="V158" s="48"/>
      <c r="W158" s="62">
        <v>4</v>
      </c>
      <c r="X158" s="62">
        <v>4</v>
      </c>
      <c r="Y158" s="48" t="s">
        <v>153</v>
      </c>
      <c r="Z158" s="48"/>
      <c r="AA158" s="48"/>
      <c r="AB158" s="48" t="str">
        <f t="shared" si="52"/>
        <v/>
      </c>
      <c r="AC158" s="48" t="str">
        <f t="shared" si="53"/>
        <v/>
      </c>
      <c r="AD158" s="48" t="str">
        <f t="shared" si="54"/>
        <v/>
      </c>
      <c r="AE158" s="48" t="str">
        <f t="shared" si="55"/>
        <v/>
      </c>
      <c r="AF158" s="48" t="str">
        <f t="shared" si="56"/>
        <v/>
      </c>
      <c r="AG158" s="48" t="str">
        <f t="shared" si="57"/>
        <v/>
      </c>
      <c r="AH158" s="48" t="str">
        <f t="shared" si="58"/>
        <v/>
      </c>
      <c r="AI158" s="48" t="str">
        <f t="shared" si="59"/>
        <v/>
      </c>
      <c r="AJ158" s="48" t="str">
        <f t="shared" si="60"/>
        <v/>
      </c>
      <c r="AK158" s="48" t="str">
        <f t="shared" si="61"/>
        <v/>
      </c>
      <c r="AL158" s="48" t="str">
        <f t="shared" si="62"/>
        <v/>
      </c>
      <c r="AM158" s="48" t="str">
        <f t="shared" si="63"/>
        <v/>
      </c>
      <c r="AN158" s="48" t="str">
        <f t="shared" si="64"/>
        <v/>
      </c>
      <c r="AO158" s="48" t="str">
        <f t="shared" si="65"/>
        <v/>
      </c>
      <c r="AP158" s="48">
        <f t="shared" si="66"/>
        <v>1.25</v>
      </c>
      <c r="AQ158" s="48" t="str">
        <f t="shared" si="67"/>
        <v/>
      </c>
      <c r="AR158" s="48">
        <f t="shared" si="68"/>
        <v>1.25</v>
      </c>
      <c r="AS158" s="48">
        <f t="shared" si="69"/>
        <v>2.5</v>
      </c>
      <c r="AT158" s="48" t="str">
        <f t="shared" si="70"/>
        <v/>
      </c>
      <c r="AU158" s="48" t="str">
        <f t="shared" si="71"/>
        <v/>
      </c>
      <c r="AV158" s="48" t="str">
        <f t="shared" si="72"/>
        <v/>
      </c>
      <c r="AW158" s="48"/>
    </row>
    <row r="159" spans="2:49" x14ac:dyDescent="0.3">
      <c r="B159" s="62">
        <v>1999</v>
      </c>
      <c r="C159" s="48" t="s">
        <v>98</v>
      </c>
      <c r="D159" s="48" t="str">
        <f t="shared" si="51"/>
        <v>9000101350</v>
      </c>
      <c r="E159" s="48" t="s">
        <v>645</v>
      </c>
      <c r="F159" s="48" t="s">
        <v>646</v>
      </c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62">
        <v>2</v>
      </c>
      <c r="V159" s="48"/>
      <c r="W159" s="62">
        <v>2</v>
      </c>
      <c r="X159" s="62">
        <v>2</v>
      </c>
      <c r="Y159" s="48" t="s">
        <v>153</v>
      </c>
      <c r="Z159" s="48"/>
      <c r="AA159" s="48"/>
      <c r="AB159" s="48" t="str">
        <f t="shared" si="52"/>
        <v/>
      </c>
      <c r="AC159" s="48" t="str">
        <f t="shared" si="53"/>
        <v/>
      </c>
      <c r="AD159" s="48" t="str">
        <f t="shared" si="54"/>
        <v/>
      </c>
      <c r="AE159" s="48" t="str">
        <f t="shared" si="55"/>
        <v/>
      </c>
      <c r="AF159" s="48" t="str">
        <f t="shared" si="56"/>
        <v/>
      </c>
      <c r="AG159" s="48" t="str">
        <f t="shared" si="57"/>
        <v/>
      </c>
      <c r="AH159" s="48" t="str">
        <f t="shared" si="58"/>
        <v/>
      </c>
      <c r="AI159" s="48" t="str">
        <f t="shared" si="59"/>
        <v/>
      </c>
      <c r="AJ159" s="48" t="str">
        <f t="shared" si="60"/>
        <v/>
      </c>
      <c r="AK159" s="48" t="str">
        <f t="shared" si="61"/>
        <v/>
      </c>
      <c r="AL159" s="48" t="str">
        <f t="shared" si="62"/>
        <v/>
      </c>
      <c r="AM159" s="48" t="str">
        <f t="shared" si="63"/>
        <v/>
      </c>
      <c r="AN159" s="48" t="str">
        <f t="shared" si="64"/>
        <v/>
      </c>
      <c r="AO159" s="48" t="str">
        <f t="shared" si="65"/>
        <v/>
      </c>
      <c r="AP159" s="48">
        <f t="shared" si="66"/>
        <v>0.625</v>
      </c>
      <c r="AQ159" s="48" t="str">
        <f t="shared" si="67"/>
        <v/>
      </c>
      <c r="AR159" s="48">
        <f t="shared" si="68"/>
        <v>0.625</v>
      </c>
      <c r="AS159" s="48">
        <f t="shared" si="69"/>
        <v>1.25</v>
      </c>
      <c r="AT159" s="48" t="str">
        <f t="shared" si="70"/>
        <v/>
      </c>
      <c r="AU159" s="48" t="str">
        <f t="shared" si="71"/>
        <v/>
      </c>
      <c r="AV159" s="48" t="str">
        <f t="shared" si="72"/>
        <v/>
      </c>
      <c r="AW159" s="48"/>
    </row>
    <row r="160" spans="2:49" x14ac:dyDescent="0.3">
      <c r="B160" s="62">
        <v>1999</v>
      </c>
      <c r="C160" s="48" t="s">
        <v>98</v>
      </c>
      <c r="D160" s="48" t="str">
        <f t="shared" si="51"/>
        <v>9000100317</v>
      </c>
      <c r="E160" s="48" t="s">
        <v>645</v>
      </c>
      <c r="F160" s="48" t="s">
        <v>95</v>
      </c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62">
        <v>4</v>
      </c>
      <c r="V160" s="48"/>
      <c r="W160" s="62">
        <v>4</v>
      </c>
      <c r="X160" s="62">
        <v>4</v>
      </c>
      <c r="Y160" s="62">
        <v>4</v>
      </c>
      <c r="Z160" s="48"/>
      <c r="AA160" s="48"/>
      <c r="AB160" s="48" t="str">
        <f t="shared" si="52"/>
        <v/>
      </c>
      <c r="AC160" s="48" t="str">
        <f t="shared" si="53"/>
        <v/>
      </c>
      <c r="AD160" s="48" t="str">
        <f t="shared" si="54"/>
        <v/>
      </c>
      <c r="AE160" s="48" t="str">
        <f t="shared" si="55"/>
        <v/>
      </c>
      <c r="AF160" s="48" t="str">
        <f t="shared" si="56"/>
        <v/>
      </c>
      <c r="AG160" s="48" t="str">
        <f t="shared" si="57"/>
        <v/>
      </c>
      <c r="AH160" s="48" t="str">
        <f t="shared" si="58"/>
        <v/>
      </c>
      <c r="AI160" s="48" t="str">
        <f t="shared" si="59"/>
        <v/>
      </c>
      <c r="AJ160" s="48" t="str">
        <f t="shared" si="60"/>
        <v/>
      </c>
      <c r="AK160" s="48" t="str">
        <f t="shared" si="61"/>
        <v/>
      </c>
      <c r="AL160" s="48" t="str">
        <f t="shared" si="62"/>
        <v/>
      </c>
      <c r="AM160" s="48" t="str">
        <f t="shared" si="63"/>
        <v/>
      </c>
      <c r="AN160" s="48" t="str">
        <f t="shared" si="64"/>
        <v/>
      </c>
      <c r="AO160" s="48" t="str">
        <f t="shared" si="65"/>
        <v/>
      </c>
      <c r="AP160" s="48">
        <f t="shared" si="66"/>
        <v>1.25</v>
      </c>
      <c r="AQ160" s="48" t="str">
        <f t="shared" si="67"/>
        <v/>
      </c>
      <c r="AR160" s="48">
        <f t="shared" si="68"/>
        <v>1.25</v>
      </c>
      <c r="AS160" s="48">
        <f t="shared" si="69"/>
        <v>2.5</v>
      </c>
      <c r="AT160" s="48">
        <f t="shared" si="70"/>
        <v>2.5</v>
      </c>
      <c r="AU160" s="48" t="str">
        <f t="shared" si="71"/>
        <v/>
      </c>
      <c r="AV160" s="48" t="str">
        <f t="shared" si="72"/>
        <v/>
      </c>
      <c r="AW160" s="48"/>
    </row>
    <row r="161" spans="2:49" x14ac:dyDescent="0.3">
      <c r="B161" s="62">
        <v>1999</v>
      </c>
      <c r="C161" s="48" t="s">
        <v>98</v>
      </c>
      <c r="D161" s="48" t="str">
        <f t="shared" si="51"/>
        <v>9000100455</v>
      </c>
      <c r="E161" s="48" t="s">
        <v>645</v>
      </c>
      <c r="F161" s="48" t="s">
        <v>508</v>
      </c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62">
        <v>4</v>
      </c>
      <c r="V161" s="48"/>
      <c r="W161" s="62">
        <v>3</v>
      </c>
      <c r="X161" s="62">
        <v>3</v>
      </c>
      <c r="Y161" s="62">
        <v>4</v>
      </c>
      <c r="Z161" s="48"/>
      <c r="AA161" s="48"/>
      <c r="AB161" s="48" t="str">
        <f t="shared" si="52"/>
        <v/>
      </c>
      <c r="AC161" s="48" t="str">
        <f t="shared" si="53"/>
        <v/>
      </c>
      <c r="AD161" s="48" t="str">
        <f t="shared" si="54"/>
        <v/>
      </c>
      <c r="AE161" s="48" t="str">
        <f t="shared" si="55"/>
        <v/>
      </c>
      <c r="AF161" s="48" t="str">
        <f t="shared" si="56"/>
        <v/>
      </c>
      <c r="AG161" s="48" t="str">
        <f t="shared" si="57"/>
        <v/>
      </c>
      <c r="AH161" s="48" t="str">
        <f t="shared" si="58"/>
        <v/>
      </c>
      <c r="AI161" s="48" t="str">
        <f t="shared" si="59"/>
        <v/>
      </c>
      <c r="AJ161" s="48" t="str">
        <f t="shared" si="60"/>
        <v/>
      </c>
      <c r="AK161" s="48" t="str">
        <f t="shared" si="61"/>
        <v/>
      </c>
      <c r="AL161" s="48" t="str">
        <f t="shared" si="62"/>
        <v/>
      </c>
      <c r="AM161" s="48" t="str">
        <f t="shared" si="63"/>
        <v/>
      </c>
      <c r="AN161" s="48" t="str">
        <f t="shared" si="64"/>
        <v/>
      </c>
      <c r="AO161" s="48" t="str">
        <f t="shared" si="65"/>
        <v/>
      </c>
      <c r="AP161" s="48">
        <f t="shared" si="66"/>
        <v>1.25</v>
      </c>
      <c r="AQ161" s="48" t="str">
        <f t="shared" si="67"/>
        <v/>
      </c>
      <c r="AR161" s="48">
        <f t="shared" si="68"/>
        <v>0.9375</v>
      </c>
      <c r="AS161" s="48">
        <f t="shared" si="69"/>
        <v>1.875</v>
      </c>
      <c r="AT161" s="48">
        <f t="shared" si="70"/>
        <v>2.5</v>
      </c>
      <c r="AU161" s="48" t="str">
        <f t="shared" si="71"/>
        <v/>
      </c>
      <c r="AV161" s="48" t="str">
        <f t="shared" si="72"/>
        <v/>
      </c>
      <c r="AW161" s="48"/>
    </row>
    <row r="162" spans="2:49" x14ac:dyDescent="0.3">
      <c r="B162" s="65">
        <v>1999</v>
      </c>
      <c r="C162" s="64" t="s">
        <v>98</v>
      </c>
      <c r="D162" s="64" t="str">
        <f t="shared" si="51"/>
        <v>9000101350</v>
      </c>
      <c r="E162" s="64" t="s">
        <v>645</v>
      </c>
      <c r="F162" s="64" t="s">
        <v>646</v>
      </c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5">
        <v>4</v>
      </c>
      <c r="V162" s="64"/>
      <c r="W162" s="65">
        <v>4</v>
      </c>
      <c r="X162" s="65">
        <v>4</v>
      </c>
      <c r="Y162" s="65">
        <v>4</v>
      </c>
      <c r="Z162" s="64"/>
      <c r="AA162" s="48"/>
      <c r="AB162" s="48" t="str">
        <f t="shared" ref="AB162:AB175" si="73">IF(G162="-","",IF(G162/4*AB$2=0, "",G162/4*AB$2))</f>
        <v/>
      </c>
      <c r="AC162" s="48" t="str">
        <f t="shared" ref="AC162:AC175" si="74">IF(H162="-","",IF(H162/4*AC$2=0, "",H162/4*AC$2))</f>
        <v/>
      </c>
      <c r="AD162" s="48" t="str">
        <f t="shared" ref="AD162:AD175" si="75">IF(I162="-","",IF(I162/4*AD$2=0, "",I162/4*AD$2))</f>
        <v/>
      </c>
      <c r="AE162" s="48" t="str">
        <f t="shared" ref="AE162:AE175" si="76">IF(J162="-","",IF(J162/4*AE$2=0, "",J162/4*AE$2))</f>
        <v/>
      </c>
      <c r="AF162" s="48" t="str">
        <f t="shared" ref="AF162:AF175" si="77">IF(K162="-","",IF(K162/4*AF$2=0, "",K162/4*AF$2))</f>
        <v/>
      </c>
      <c r="AG162" s="48" t="str">
        <f t="shared" ref="AG162:AG175" si="78">IF(L162="-","",IF(L162/4*AG$2=0, "",L162/4*AG$2))</f>
        <v/>
      </c>
      <c r="AH162" s="48" t="str">
        <f t="shared" ref="AH162:AH175" si="79">IF(M162="-","",IF(M162/4*AH$2=0, "",M162/4*AH$2))</f>
        <v/>
      </c>
      <c r="AI162" s="48" t="str">
        <f t="shared" ref="AI162:AI175" si="80">IF(N162="-","",IF(N162/4*AI$2=0, "",N162/4*AI$2))</f>
        <v/>
      </c>
      <c r="AJ162" s="48" t="str">
        <f t="shared" ref="AJ162:AJ175" si="81">IF(O162="-","",IF(O162/4*AJ$2=0, "",O162/4*AJ$2))</f>
        <v/>
      </c>
      <c r="AK162" s="48" t="str">
        <f t="shared" ref="AK162:AK175" si="82">IF(P162="-","",IF(P162/4*AK$2=0, "",P162/4*AK$2))</f>
        <v/>
      </c>
      <c r="AL162" s="48" t="str">
        <f t="shared" ref="AL162:AL175" si="83">IF(Q162="-","",IF(Q162/4*AL$2=0, "",Q162/4*AL$2))</f>
        <v/>
      </c>
      <c r="AM162" s="48" t="str">
        <f t="shared" ref="AM162:AM175" si="84">IF(R162="-","",IF(R162/4*AM$2=0, "",R162/4*AM$2))</f>
        <v/>
      </c>
      <c r="AN162" s="48" t="str">
        <f t="shared" ref="AN162:AN175" si="85">IF(S162="-","",IF(S162/4*AN$2=0, "",S162/4*AN$2))</f>
        <v/>
      </c>
      <c r="AO162" s="48" t="str">
        <f t="shared" ref="AO162:AO175" si="86">IF(T162="-","",IF(T162/4*AO$2=0, "",T162/4*AO$2))</f>
        <v/>
      </c>
      <c r="AP162" s="48">
        <f t="shared" ref="AP162:AP175" si="87">IF(U162="-","",IF(U162/4*AP$2=0, "",U162/4*AP$2))</f>
        <v>1.25</v>
      </c>
      <c r="AQ162" s="48" t="str">
        <f t="shared" ref="AQ162:AQ175" si="88">IF(V162="-","",IF(V162/4*AQ$2=0, "",V162/4*AQ$2))</f>
        <v/>
      </c>
      <c r="AR162" s="48">
        <f t="shared" ref="AR162:AR175" si="89">IF(W162="-","",IF(W162/4*AR$2=0, "",W162/4*AR$2))</f>
        <v>1.25</v>
      </c>
      <c r="AS162" s="48">
        <f t="shared" ref="AS162:AS175" si="90">IF(X162="-","",IF(X162/4*AS$2=0, "",X162/4*AS$2))</f>
        <v>2.5</v>
      </c>
      <c r="AT162" s="48">
        <f t="shared" ref="AT162:AT175" si="91">IF(Y162="-","",IF(Y162/4*AT$2=0, "",Y162/4*AT$2))</f>
        <v>2.5</v>
      </c>
      <c r="AU162" s="48" t="str">
        <f t="shared" ref="AU162:AU175" si="92">IF(Z162="-","",IF(Z162/4*AU$2=0, "",Z162/4*AU$2))</f>
        <v/>
      </c>
      <c r="AV162" s="48" t="str">
        <f t="shared" ref="AV162:AV175" si="93">IF(AA162="-","",IF(AA162/4*AV$2=0, "",AA162/4*AV$2))</f>
        <v/>
      </c>
      <c r="AW162" s="48"/>
    </row>
    <row r="163" spans="2:49" x14ac:dyDescent="0.3">
      <c r="B163" s="65">
        <v>1999</v>
      </c>
      <c r="C163" s="64" t="s">
        <v>98</v>
      </c>
      <c r="D163" s="64" t="str">
        <f t="shared" si="51"/>
        <v>9000100476</v>
      </c>
      <c r="E163" s="64" t="s">
        <v>645</v>
      </c>
      <c r="F163" s="64" t="s">
        <v>543</v>
      </c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5">
        <v>4</v>
      </c>
      <c r="V163" s="64"/>
      <c r="W163" s="65">
        <v>4</v>
      </c>
      <c r="X163" s="65">
        <v>4</v>
      </c>
      <c r="Y163" s="64" t="s">
        <v>153</v>
      </c>
      <c r="Z163" s="64"/>
      <c r="AA163" s="48"/>
      <c r="AB163" s="48" t="str">
        <f t="shared" si="73"/>
        <v/>
      </c>
      <c r="AC163" s="48" t="str">
        <f t="shared" si="74"/>
        <v/>
      </c>
      <c r="AD163" s="48" t="str">
        <f t="shared" si="75"/>
        <v/>
      </c>
      <c r="AE163" s="48" t="str">
        <f t="shared" si="76"/>
        <v/>
      </c>
      <c r="AF163" s="48" t="str">
        <f t="shared" si="77"/>
        <v/>
      </c>
      <c r="AG163" s="48" t="str">
        <f t="shared" si="78"/>
        <v/>
      </c>
      <c r="AH163" s="48" t="str">
        <f t="shared" si="79"/>
        <v/>
      </c>
      <c r="AI163" s="48" t="str">
        <f t="shared" si="80"/>
        <v/>
      </c>
      <c r="AJ163" s="48" t="str">
        <f t="shared" si="81"/>
        <v/>
      </c>
      <c r="AK163" s="48" t="str">
        <f t="shared" si="82"/>
        <v/>
      </c>
      <c r="AL163" s="48" t="str">
        <f t="shared" si="83"/>
        <v/>
      </c>
      <c r="AM163" s="48" t="str">
        <f t="shared" si="84"/>
        <v/>
      </c>
      <c r="AN163" s="48" t="str">
        <f t="shared" si="85"/>
        <v/>
      </c>
      <c r="AO163" s="48" t="str">
        <f t="shared" si="86"/>
        <v/>
      </c>
      <c r="AP163" s="48">
        <f t="shared" si="87"/>
        <v>1.25</v>
      </c>
      <c r="AQ163" s="48" t="str">
        <f t="shared" si="88"/>
        <v/>
      </c>
      <c r="AR163" s="48">
        <f t="shared" si="89"/>
        <v>1.25</v>
      </c>
      <c r="AS163" s="48">
        <f t="shared" si="90"/>
        <v>2.5</v>
      </c>
      <c r="AT163" s="48" t="str">
        <f t="shared" si="91"/>
        <v/>
      </c>
      <c r="AU163" s="48" t="str">
        <f t="shared" si="92"/>
        <v/>
      </c>
      <c r="AV163" s="48" t="str">
        <f t="shared" si="93"/>
        <v/>
      </c>
      <c r="AW163" s="48"/>
    </row>
    <row r="164" spans="2:49" x14ac:dyDescent="0.3">
      <c r="B164" s="65">
        <v>1999</v>
      </c>
      <c r="C164" s="64" t="s">
        <v>98</v>
      </c>
      <c r="D164" s="64" t="str">
        <f t="shared" si="51"/>
        <v>9000101350</v>
      </c>
      <c r="E164" s="64" t="s">
        <v>645</v>
      </c>
      <c r="F164" s="64" t="s">
        <v>646</v>
      </c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5">
        <v>4</v>
      </c>
      <c r="V164" s="64"/>
      <c r="W164" s="65">
        <v>4</v>
      </c>
      <c r="X164" s="65">
        <v>4</v>
      </c>
      <c r="Y164" s="65">
        <v>4</v>
      </c>
      <c r="Z164" s="64"/>
      <c r="AA164" s="48"/>
      <c r="AB164" s="48" t="str">
        <f t="shared" si="73"/>
        <v/>
      </c>
      <c r="AC164" s="48" t="str">
        <f t="shared" si="74"/>
        <v/>
      </c>
      <c r="AD164" s="48" t="str">
        <f t="shared" si="75"/>
        <v/>
      </c>
      <c r="AE164" s="48" t="str">
        <f t="shared" si="76"/>
        <v/>
      </c>
      <c r="AF164" s="48" t="str">
        <f t="shared" si="77"/>
        <v/>
      </c>
      <c r="AG164" s="48" t="str">
        <f t="shared" si="78"/>
        <v/>
      </c>
      <c r="AH164" s="48" t="str">
        <f t="shared" si="79"/>
        <v/>
      </c>
      <c r="AI164" s="48" t="str">
        <f t="shared" si="80"/>
        <v/>
      </c>
      <c r="AJ164" s="48" t="str">
        <f t="shared" si="81"/>
        <v/>
      </c>
      <c r="AK164" s="48" t="str">
        <f t="shared" si="82"/>
        <v/>
      </c>
      <c r="AL164" s="48" t="str">
        <f t="shared" si="83"/>
        <v/>
      </c>
      <c r="AM164" s="48" t="str">
        <f t="shared" si="84"/>
        <v/>
      </c>
      <c r="AN164" s="48" t="str">
        <f t="shared" si="85"/>
        <v/>
      </c>
      <c r="AO164" s="48" t="str">
        <f t="shared" si="86"/>
        <v/>
      </c>
      <c r="AP164" s="48">
        <f t="shared" si="87"/>
        <v>1.25</v>
      </c>
      <c r="AQ164" s="48" t="str">
        <f t="shared" si="88"/>
        <v/>
      </c>
      <c r="AR164" s="48">
        <f t="shared" si="89"/>
        <v>1.25</v>
      </c>
      <c r="AS164" s="48">
        <f t="shared" si="90"/>
        <v>2.5</v>
      </c>
      <c r="AT164" s="48">
        <f t="shared" si="91"/>
        <v>2.5</v>
      </c>
      <c r="AU164" s="48" t="str">
        <f t="shared" si="92"/>
        <v/>
      </c>
      <c r="AV164" s="48" t="str">
        <f t="shared" si="93"/>
        <v/>
      </c>
      <c r="AW164" s="48"/>
    </row>
    <row r="165" spans="2:49" x14ac:dyDescent="0.3">
      <c r="B165" s="65">
        <v>1999</v>
      </c>
      <c r="C165" s="64" t="s">
        <v>98</v>
      </c>
      <c r="D165" s="64" t="str">
        <f t="shared" si="51"/>
        <v>9000100962</v>
      </c>
      <c r="E165" s="64" t="s">
        <v>645</v>
      </c>
      <c r="F165" s="64" t="s">
        <v>558</v>
      </c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5" t="s">
        <v>153</v>
      </c>
      <c r="V165" s="64"/>
      <c r="W165" s="65" t="s">
        <v>153</v>
      </c>
      <c r="X165" s="65" t="s">
        <v>153</v>
      </c>
      <c r="Y165" s="65" t="s">
        <v>153</v>
      </c>
      <c r="Z165" s="64"/>
      <c r="AA165" s="48"/>
      <c r="AB165" s="48" t="str">
        <f t="shared" si="73"/>
        <v/>
      </c>
      <c r="AC165" s="48" t="str">
        <f t="shared" si="74"/>
        <v/>
      </c>
      <c r="AD165" s="48" t="str">
        <f t="shared" si="75"/>
        <v/>
      </c>
      <c r="AE165" s="48" t="str">
        <f t="shared" si="76"/>
        <v/>
      </c>
      <c r="AF165" s="48" t="str">
        <f t="shared" si="77"/>
        <v/>
      </c>
      <c r="AG165" s="48" t="str">
        <f t="shared" si="78"/>
        <v/>
      </c>
      <c r="AH165" s="48" t="str">
        <f t="shared" si="79"/>
        <v/>
      </c>
      <c r="AI165" s="48" t="str">
        <f t="shared" si="80"/>
        <v/>
      </c>
      <c r="AJ165" s="48" t="str">
        <f t="shared" si="81"/>
        <v/>
      </c>
      <c r="AK165" s="48" t="str">
        <f t="shared" si="82"/>
        <v/>
      </c>
      <c r="AL165" s="48" t="str">
        <f t="shared" si="83"/>
        <v/>
      </c>
      <c r="AM165" s="48" t="str">
        <f t="shared" si="84"/>
        <v/>
      </c>
      <c r="AN165" s="48" t="str">
        <f t="shared" si="85"/>
        <v/>
      </c>
      <c r="AO165" s="48" t="str">
        <f t="shared" si="86"/>
        <v/>
      </c>
      <c r="AP165" s="48" t="str">
        <f t="shared" si="87"/>
        <v/>
      </c>
      <c r="AQ165" s="48" t="str">
        <f t="shared" si="88"/>
        <v/>
      </c>
      <c r="AR165" s="48" t="str">
        <f t="shared" si="89"/>
        <v/>
      </c>
      <c r="AS165" s="48" t="str">
        <f t="shared" si="90"/>
        <v/>
      </c>
      <c r="AT165" s="48" t="str">
        <f t="shared" si="91"/>
        <v/>
      </c>
      <c r="AU165" s="48" t="str">
        <f t="shared" si="92"/>
        <v/>
      </c>
      <c r="AV165" s="48" t="str">
        <f t="shared" si="93"/>
        <v/>
      </c>
      <c r="AW165" s="48"/>
    </row>
    <row r="166" spans="2:49" x14ac:dyDescent="0.3">
      <c r="B166" s="65">
        <v>1999</v>
      </c>
      <c r="C166" s="64" t="s">
        <v>22</v>
      </c>
      <c r="D166" s="64" t="str">
        <f t="shared" si="51"/>
        <v>9000100455</v>
      </c>
      <c r="E166" s="64" t="s">
        <v>334</v>
      </c>
      <c r="F166" s="64" t="s">
        <v>508</v>
      </c>
      <c r="G166" s="64"/>
      <c r="H166" s="64"/>
      <c r="I166" s="64"/>
      <c r="J166" s="64"/>
      <c r="K166" s="64"/>
      <c r="L166" s="64"/>
      <c r="M166" s="64"/>
      <c r="N166" s="64"/>
      <c r="O166" s="64"/>
      <c r="P166" s="65">
        <v>3</v>
      </c>
      <c r="Q166" s="65">
        <v>2</v>
      </c>
      <c r="R166" s="64"/>
      <c r="S166" s="64"/>
      <c r="T166" s="65">
        <v>4</v>
      </c>
      <c r="U166" s="65"/>
      <c r="V166" s="65">
        <v>4</v>
      </c>
      <c r="W166" s="65"/>
      <c r="X166" s="65"/>
      <c r="Y166" s="65"/>
      <c r="Z166" s="64"/>
      <c r="AA166" s="62">
        <v>4</v>
      </c>
      <c r="AB166" s="48" t="str">
        <f t="shared" si="73"/>
        <v/>
      </c>
      <c r="AC166" s="48" t="str">
        <f t="shared" si="74"/>
        <v/>
      </c>
      <c r="AD166" s="48" t="str">
        <f t="shared" si="75"/>
        <v/>
      </c>
      <c r="AE166" s="48" t="str">
        <f t="shared" si="76"/>
        <v/>
      </c>
      <c r="AF166" s="48" t="str">
        <f t="shared" si="77"/>
        <v/>
      </c>
      <c r="AG166" s="48" t="str">
        <f t="shared" si="78"/>
        <v/>
      </c>
      <c r="AH166" s="48" t="str">
        <f t="shared" si="79"/>
        <v/>
      </c>
      <c r="AI166" s="48" t="str">
        <f t="shared" si="80"/>
        <v/>
      </c>
      <c r="AJ166" s="48" t="str">
        <f t="shared" si="81"/>
        <v/>
      </c>
      <c r="AK166" s="48">
        <f t="shared" si="82"/>
        <v>7.5</v>
      </c>
      <c r="AL166" s="48">
        <f t="shared" si="83"/>
        <v>5</v>
      </c>
      <c r="AM166" s="48" t="str">
        <f t="shared" si="84"/>
        <v/>
      </c>
      <c r="AN166" s="48" t="str">
        <f t="shared" si="85"/>
        <v/>
      </c>
      <c r="AO166" s="48">
        <f t="shared" si="86"/>
        <v>1.25</v>
      </c>
      <c r="AP166" s="48" t="str">
        <f t="shared" si="87"/>
        <v/>
      </c>
      <c r="AQ166" s="48">
        <f t="shared" si="88"/>
        <v>1.25</v>
      </c>
      <c r="AR166" s="48" t="str">
        <f t="shared" si="89"/>
        <v/>
      </c>
      <c r="AS166" s="48" t="str">
        <f t="shared" si="90"/>
        <v/>
      </c>
      <c r="AT166" s="48" t="str">
        <f t="shared" si="91"/>
        <v/>
      </c>
      <c r="AU166" s="48" t="str">
        <f t="shared" si="92"/>
        <v/>
      </c>
      <c r="AV166" s="48">
        <f t="shared" si="93"/>
        <v>5</v>
      </c>
      <c r="AW166" s="48"/>
    </row>
    <row r="167" spans="2:49" x14ac:dyDescent="0.3">
      <c r="B167" s="65">
        <v>1999</v>
      </c>
      <c r="C167" s="64" t="s">
        <v>22</v>
      </c>
      <c r="D167" s="64" t="str">
        <f t="shared" si="51"/>
        <v>9000100476</v>
      </c>
      <c r="E167" s="64" t="s">
        <v>334</v>
      </c>
      <c r="F167" s="64" t="s">
        <v>458</v>
      </c>
      <c r="G167" s="64"/>
      <c r="H167" s="64"/>
      <c r="I167" s="64"/>
      <c r="J167" s="64"/>
      <c r="K167" s="64"/>
      <c r="L167" s="64"/>
      <c r="M167" s="64"/>
      <c r="N167" s="64"/>
      <c r="O167" s="64"/>
      <c r="P167" s="65">
        <v>3</v>
      </c>
      <c r="Q167" s="65">
        <v>2</v>
      </c>
      <c r="R167" s="64"/>
      <c r="S167" s="64"/>
      <c r="T167" s="65">
        <v>4</v>
      </c>
      <c r="U167" s="64"/>
      <c r="V167" s="65">
        <v>4</v>
      </c>
      <c r="W167" s="64"/>
      <c r="X167" s="64"/>
      <c r="Y167" s="64"/>
      <c r="Z167" s="64"/>
      <c r="AA167" s="62">
        <v>4</v>
      </c>
      <c r="AB167" s="48" t="str">
        <f t="shared" si="73"/>
        <v/>
      </c>
      <c r="AC167" s="48" t="str">
        <f t="shared" si="74"/>
        <v/>
      </c>
      <c r="AD167" s="48" t="str">
        <f t="shared" si="75"/>
        <v/>
      </c>
      <c r="AE167" s="48" t="str">
        <f t="shared" si="76"/>
        <v/>
      </c>
      <c r="AF167" s="48" t="str">
        <f t="shared" si="77"/>
        <v/>
      </c>
      <c r="AG167" s="48" t="str">
        <f t="shared" si="78"/>
        <v/>
      </c>
      <c r="AH167" s="48" t="str">
        <f t="shared" si="79"/>
        <v/>
      </c>
      <c r="AI167" s="48" t="str">
        <f t="shared" si="80"/>
        <v/>
      </c>
      <c r="AJ167" s="48" t="str">
        <f t="shared" si="81"/>
        <v/>
      </c>
      <c r="AK167" s="48">
        <f t="shared" si="82"/>
        <v>7.5</v>
      </c>
      <c r="AL167" s="48">
        <f t="shared" si="83"/>
        <v>5</v>
      </c>
      <c r="AM167" s="48" t="str">
        <f t="shared" si="84"/>
        <v/>
      </c>
      <c r="AN167" s="48" t="str">
        <f t="shared" si="85"/>
        <v/>
      </c>
      <c r="AO167" s="48">
        <f t="shared" si="86"/>
        <v>1.25</v>
      </c>
      <c r="AP167" s="48" t="str">
        <f t="shared" si="87"/>
        <v/>
      </c>
      <c r="AQ167" s="48">
        <f t="shared" si="88"/>
        <v>1.25</v>
      </c>
      <c r="AR167" s="48" t="str">
        <f t="shared" si="89"/>
        <v/>
      </c>
      <c r="AS167" s="48" t="str">
        <f t="shared" si="90"/>
        <v/>
      </c>
      <c r="AT167" s="48" t="str">
        <f t="shared" si="91"/>
        <v/>
      </c>
      <c r="AU167" s="48" t="str">
        <f t="shared" si="92"/>
        <v/>
      </c>
      <c r="AV167" s="48">
        <f t="shared" si="93"/>
        <v>5</v>
      </c>
      <c r="AW167" s="48"/>
    </row>
    <row r="168" spans="2:49" x14ac:dyDescent="0.3">
      <c r="B168" s="65">
        <v>1999</v>
      </c>
      <c r="C168" s="64" t="s">
        <v>22</v>
      </c>
      <c r="D168" s="64" t="str">
        <f t="shared" si="51"/>
        <v>9000101350</v>
      </c>
      <c r="E168" s="64" t="s">
        <v>334</v>
      </c>
      <c r="F168" s="64" t="s">
        <v>519</v>
      </c>
      <c r="G168" s="64"/>
      <c r="H168" s="64"/>
      <c r="I168" s="64"/>
      <c r="J168" s="64"/>
      <c r="K168" s="64"/>
      <c r="L168" s="64"/>
      <c r="M168" s="64"/>
      <c r="N168" s="64"/>
      <c r="O168" s="64"/>
      <c r="P168" s="65">
        <v>3</v>
      </c>
      <c r="Q168" s="65">
        <v>2</v>
      </c>
      <c r="R168" s="64"/>
      <c r="S168" s="64"/>
      <c r="T168" s="65">
        <v>4</v>
      </c>
      <c r="U168" s="65"/>
      <c r="V168" s="65">
        <v>4</v>
      </c>
      <c r="W168" s="65"/>
      <c r="X168" s="65"/>
      <c r="Y168" s="64"/>
      <c r="Z168" s="64"/>
      <c r="AA168" s="62">
        <v>4</v>
      </c>
      <c r="AB168" s="48" t="str">
        <f t="shared" si="73"/>
        <v/>
      </c>
      <c r="AC168" s="48" t="str">
        <f t="shared" si="74"/>
        <v/>
      </c>
      <c r="AD168" s="48" t="str">
        <f t="shared" si="75"/>
        <v/>
      </c>
      <c r="AE168" s="48" t="str">
        <f t="shared" si="76"/>
        <v/>
      </c>
      <c r="AF168" s="48" t="str">
        <f t="shared" si="77"/>
        <v/>
      </c>
      <c r="AG168" s="48" t="str">
        <f t="shared" si="78"/>
        <v/>
      </c>
      <c r="AH168" s="48" t="str">
        <f t="shared" si="79"/>
        <v/>
      </c>
      <c r="AI168" s="48" t="str">
        <f t="shared" si="80"/>
        <v/>
      </c>
      <c r="AJ168" s="48" t="str">
        <f t="shared" si="81"/>
        <v/>
      </c>
      <c r="AK168" s="48">
        <f t="shared" si="82"/>
        <v>7.5</v>
      </c>
      <c r="AL168" s="48">
        <f t="shared" si="83"/>
        <v>5</v>
      </c>
      <c r="AM168" s="48" t="str">
        <f t="shared" si="84"/>
        <v/>
      </c>
      <c r="AN168" s="48" t="str">
        <f t="shared" si="85"/>
        <v/>
      </c>
      <c r="AO168" s="48">
        <f t="shared" si="86"/>
        <v>1.25</v>
      </c>
      <c r="AP168" s="48" t="str">
        <f t="shared" si="87"/>
        <v/>
      </c>
      <c r="AQ168" s="48">
        <f t="shared" si="88"/>
        <v>1.25</v>
      </c>
      <c r="AR168" s="48" t="str">
        <f t="shared" si="89"/>
        <v/>
      </c>
      <c r="AS168" s="48" t="str">
        <f t="shared" si="90"/>
        <v/>
      </c>
      <c r="AT168" s="48" t="str">
        <f t="shared" si="91"/>
        <v/>
      </c>
      <c r="AU168" s="48" t="str">
        <f t="shared" si="92"/>
        <v/>
      </c>
      <c r="AV168" s="48">
        <f t="shared" si="93"/>
        <v>5</v>
      </c>
      <c r="AW168" s="48"/>
    </row>
    <row r="169" spans="2:49" x14ac:dyDescent="0.3">
      <c r="B169" s="65">
        <v>1999</v>
      </c>
      <c r="C169" s="64" t="s">
        <v>22</v>
      </c>
      <c r="D169" s="64" t="str">
        <f t="shared" si="51"/>
        <v>9000100317</v>
      </c>
      <c r="E169" s="64" t="s">
        <v>296</v>
      </c>
      <c r="F169" s="64" t="s">
        <v>95</v>
      </c>
      <c r="G169" s="64"/>
      <c r="H169" s="64"/>
      <c r="I169" s="64"/>
      <c r="J169" s="64"/>
      <c r="K169" s="64"/>
      <c r="L169" s="64"/>
      <c r="M169" s="64"/>
      <c r="N169" s="64"/>
      <c r="O169" s="64"/>
      <c r="P169" s="65">
        <v>3</v>
      </c>
      <c r="Q169" s="65">
        <v>2</v>
      </c>
      <c r="R169" s="64"/>
      <c r="S169" s="64"/>
      <c r="T169" s="65">
        <v>4</v>
      </c>
      <c r="U169" s="65"/>
      <c r="V169" s="65">
        <v>4</v>
      </c>
      <c r="W169" s="65"/>
      <c r="X169" s="65"/>
      <c r="Y169" s="64"/>
      <c r="Z169" s="64"/>
      <c r="AA169" s="62">
        <v>4</v>
      </c>
      <c r="AB169" s="48" t="str">
        <f t="shared" si="73"/>
        <v/>
      </c>
      <c r="AC169" s="48" t="str">
        <f t="shared" si="74"/>
        <v/>
      </c>
      <c r="AD169" s="48" t="str">
        <f t="shared" si="75"/>
        <v/>
      </c>
      <c r="AE169" s="48" t="str">
        <f t="shared" si="76"/>
        <v/>
      </c>
      <c r="AF169" s="48" t="str">
        <f t="shared" si="77"/>
        <v/>
      </c>
      <c r="AG169" s="48" t="str">
        <f t="shared" si="78"/>
        <v/>
      </c>
      <c r="AH169" s="48" t="str">
        <f t="shared" si="79"/>
        <v/>
      </c>
      <c r="AI169" s="48" t="str">
        <f t="shared" si="80"/>
        <v/>
      </c>
      <c r="AJ169" s="48" t="str">
        <f t="shared" si="81"/>
        <v/>
      </c>
      <c r="AK169" s="48">
        <f t="shared" si="82"/>
        <v>7.5</v>
      </c>
      <c r="AL169" s="48">
        <f t="shared" si="83"/>
        <v>5</v>
      </c>
      <c r="AM169" s="48" t="str">
        <f t="shared" si="84"/>
        <v/>
      </c>
      <c r="AN169" s="48" t="str">
        <f t="shared" si="85"/>
        <v/>
      </c>
      <c r="AO169" s="48">
        <f t="shared" si="86"/>
        <v>1.25</v>
      </c>
      <c r="AP169" s="48" t="str">
        <f t="shared" si="87"/>
        <v/>
      </c>
      <c r="AQ169" s="48">
        <f t="shared" si="88"/>
        <v>1.25</v>
      </c>
      <c r="AR169" s="48" t="str">
        <f t="shared" si="89"/>
        <v/>
      </c>
      <c r="AS169" s="48" t="str">
        <f t="shared" si="90"/>
        <v/>
      </c>
      <c r="AT169" s="48" t="str">
        <f t="shared" si="91"/>
        <v/>
      </c>
      <c r="AU169" s="48" t="str">
        <f t="shared" si="92"/>
        <v/>
      </c>
      <c r="AV169" s="48">
        <f t="shared" si="93"/>
        <v>5</v>
      </c>
      <c r="AW169" s="48"/>
    </row>
    <row r="170" spans="2:49" x14ac:dyDescent="0.3">
      <c r="B170" s="65">
        <v>1999</v>
      </c>
      <c r="C170" s="64" t="s">
        <v>22</v>
      </c>
      <c r="D170" s="64" t="str">
        <f t="shared" si="51"/>
        <v>9000100962</v>
      </c>
      <c r="E170" s="64" t="s">
        <v>296</v>
      </c>
      <c r="F170" s="64" t="s">
        <v>443</v>
      </c>
      <c r="G170" s="64"/>
      <c r="H170" s="64"/>
      <c r="I170" s="64"/>
      <c r="J170" s="64"/>
      <c r="K170" s="64"/>
      <c r="L170" s="64"/>
      <c r="M170" s="64"/>
      <c r="N170" s="64"/>
      <c r="O170" s="64"/>
      <c r="P170" s="65">
        <v>4</v>
      </c>
      <c r="Q170" s="65">
        <v>2</v>
      </c>
      <c r="R170" s="64"/>
      <c r="S170" s="64"/>
      <c r="T170" s="65">
        <v>4</v>
      </c>
      <c r="U170" s="65"/>
      <c r="V170" s="65">
        <v>4</v>
      </c>
      <c r="W170" s="65"/>
      <c r="X170" s="65"/>
      <c r="Y170" s="65"/>
      <c r="Z170" s="64"/>
      <c r="AA170" s="62">
        <v>4</v>
      </c>
      <c r="AB170" s="48" t="str">
        <f t="shared" si="73"/>
        <v/>
      </c>
      <c r="AC170" s="48" t="str">
        <f t="shared" si="74"/>
        <v/>
      </c>
      <c r="AD170" s="48" t="str">
        <f t="shared" si="75"/>
        <v/>
      </c>
      <c r="AE170" s="48" t="str">
        <f t="shared" si="76"/>
        <v/>
      </c>
      <c r="AF170" s="48" t="str">
        <f t="shared" si="77"/>
        <v/>
      </c>
      <c r="AG170" s="48" t="str">
        <f t="shared" si="78"/>
        <v/>
      </c>
      <c r="AH170" s="48" t="str">
        <f t="shared" si="79"/>
        <v/>
      </c>
      <c r="AI170" s="48" t="str">
        <f t="shared" si="80"/>
        <v/>
      </c>
      <c r="AJ170" s="48" t="str">
        <f t="shared" si="81"/>
        <v/>
      </c>
      <c r="AK170" s="48">
        <f t="shared" si="82"/>
        <v>10</v>
      </c>
      <c r="AL170" s="48">
        <f t="shared" si="83"/>
        <v>5</v>
      </c>
      <c r="AM170" s="48" t="str">
        <f t="shared" si="84"/>
        <v/>
      </c>
      <c r="AN170" s="48" t="str">
        <f t="shared" si="85"/>
        <v/>
      </c>
      <c r="AO170" s="48">
        <f t="shared" si="86"/>
        <v>1.25</v>
      </c>
      <c r="AP170" s="48" t="str">
        <f t="shared" si="87"/>
        <v/>
      </c>
      <c r="AQ170" s="48">
        <f t="shared" si="88"/>
        <v>1.25</v>
      </c>
      <c r="AR170" s="48" t="str">
        <f t="shared" si="89"/>
        <v/>
      </c>
      <c r="AS170" s="48" t="str">
        <f t="shared" si="90"/>
        <v/>
      </c>
      <c r="AT170" s="48" t="str">
        <f t="shared" si="91"/>
        <v/>
      </c>
      <c r="AU170" s="48" t="str">
        <f t="shared" si="92"/>
        <v/>
      </c>
      <c r="AV170" s="48">
        <f t="shared" si="93"/>
        <v>5</v>
      </c>
      <c r="AW170" s="48"/>
    </row>
    <row r="171" spans="2:49" x14ac:dyDescent="0.3">
      <c r="B171" s="65">
        <v>1999</v>
      </c>
      <c r="C171" s="64" t="s">
        <v>22</v>
      </c>
      <c r="D171" s="64" t="str">
        <f t="shared" si="51"/>
        <v>9000100317</v>
      </c>
      <c r="E171" s="64" t="s">
        <v>296</v>
      </c>
      <c r="F171" s="64" t="s">
        <v>95</v>
      </c>
      <c r="G171" s="64"/>
      <c r="H171" s="64"/>
      <c r="I171" s="64"/>
      <c r="J171" s="64"/>
      <c r="K171" s="64"/>
      <c r="L171" s="64"/>
      <c r="M171" s="64"/>
      <c r="N171" s="64"/>
      <c r="O171" s="64"/>
      <c r="P171" s="65">
        <v>3</v>
      </c>
      <c r="Q171" s="65">
        <v>2</v>
      </c>
      <c r="R171" s="64"/>
      <c r="S171" s="64"/>
      <c r="T171" s="65">
        <v>4</v>
      </c>
      <c r="U171" s="65"/>
      <c r="V171" s="65">
        <v>4</v>
      </c>
      <c r="W171" s="65"/>
      <c r="X171" s="65"/>
      <c r="Y171" s="65"/>
      <c r="Z171" s="64"/>
      <c r="AA171" s="62">
        <v>4</v>
      </c>
      <c r="AB171" s="48" t="str">
        <f t="shared" si="73"/>
        <v/>
      </c>
      <c r="AC171" s="48" t="str">
        <f t="shared" si="74"/>
        <v/>
      </c>
      <c r="AD171" s="48" t="str">
        <f t="shared" si="75"/>
        <v/>
      </c>
      <c r="AE171" s="48" t="str">
        <f t="shared" si="76"/>
        <v/>
      </c>
      <c r="AF171" s="48" t="str">
        <f t="shared" si="77"/>
        <v/>
      </c>
      <c r="AG171" s="48" t="str">
        <f t="shared" si="78"/>
        <v/>
      </c>
      <c r="AH171" s="48" t="str">
        <f t="shared" si="79"/>
        <v/>
      </c>
      <c r="AI171" s="48" t="str">
        <f t="shared" si="80"/>
        <v/>
      </c>
      <c r="AJ171" s="48" t="str">
        <f t="shared" si="81"/>
        <v/>
      </c>
      <c r="AK171" s="48">
        <f t="shared" si="82"/>
        <v>7.5</v>
      </c>
      <c r="AL171" s="48">
        <f t="shared" si="83"/>
        <v>5</v>
      </c>
      <c r="AM171" s="48" t="str">
        <f t="shared" si="84"/>
        <v/>
      </c>
      <c r="AN171" s="48" t="str">
        <f t="shared" si="85"/>
        <v/>
      </c>
      <c r="AO171" s="48">
        <f t="shared" si="86"/>
        <v>1.25</v>
      </c>
      <c r="AP171" s="48" t="str">
        <f t="shared" si="87"/>
        <v/>
      </c>
      <c r="AQ171" s="48">
        <f t="shared" si="88"/>
        <v>1.25</v>
      </c>
      <c r="AR171" s="48" t="str">
        <f t="shared" si="89"/>
        <v/>
      </c>
      <c r="AS171" s="48" t="str">
        <f t="shared" si="90"/>
        <v/>
      </c>
      <c r="AT171" s="48" t="str">
        <f t="shared" si="91"/>
        <v/>
      </c>
      <c r="AU171" s="48" t="str">
        <f t="shared" si="92"/>
        <v/>
      </c>
      <c r="AV171" s="48">
        <f t="shared" si="93"/>
        <v>5</v>
      </c>
      <c r="AW171" s="48"/>
    </row>
    <row r="172" spans="2:49" x14ac:dyDescent="0.3">
      <c r="B172" s="65">
        <v>1999</v>
      </c>
      <c r="C172" s="64" t="s">
        <v>22</v>
      </c>
      <c r="D172" s="64" t="str">
        <f t="shared" si="51"/>
        <v>9000100962</v>
      </c>
      <c r="E172" s="64" t="s">
        <v>347</v>
      </c>
      <c r="F172" s="64" t="s">
        <v>443</v>
      </c>
      <c r="G172" s="64"/>
      <c r="H172" s="64"/>
      <c r="I172" s="64"/>
      <c r="J172" s="64"/>
      <c r="K172" s="64"/>
      <c r="L172" s="64"/>
      <c r="M172" s="64"/>
      <c r="N172" s="64"/>
      <c r="O172" s="64"/>
      <c r="P172" s="65">
        <v>4</v>
      </c>
      <c r="Q172" s="65">
        <v>2</v>
      </c>
      <c r="R172" s="64"/>
      <c r="S172" s="64"/>
      <c r="T172" s="65">
        <v>4</v>
      </c>
      <c r="U172" s="65"/>
      <c r="V172" s="65">
        <v>4</v>
      </c>
      <c r="W172" s="65"/>
      <c r="X172" s="65"/>
      <c r="Y172" s="65"/>
      <c r="Z172" s="64"/>
      <c r="AA172" s="62">
        <v>4</v>
      </c>
      <c r="AB172" s="48" t="str">
        <f t="shared" si="73"/>
        <v/>
      </c>
      <c r="AC172" s="48" t="str">
        <f t="shared" si="74"/>
        <v/>
      </c>
      <c r="AD172" s="48" t="str">
        <f t="shared" si="75"/>
        <v/>
      </c>
      <c r="AE172" s="48" t="str">
        <f t="shared" si="76"/>
        <v/>
      </c>
      <c r="AF172" s="48" t="str">
        <f t="shared" si="77"/>
        <v/>
      </c>
      <c r="AG172" s="48" t="str">
        <f t="shared" si="78"/>
        <v/>
      </c>
      <c r="AH172" s="48" t="str">
        <f t="shared" si="79"/>
        <v/>
      </c>
      <c r="AI172" s="48" t="str">
        <f t="shared" si="80"/>
        <v/>
      </c>
      <c r="AJ172" s="48" t="str">
        <f t="shared" si="81"/>
        <v/>
      </c>
      <c r="AK172" s="48">
        <f t="shared" si="82"/>
        <v>10</v>
      </c>
      <c r="AL172" s="48">
        <f t="shared" si="83"/>
        <v>5</v>
      </c>
      <c r="AM172" s="48" t="str">
        <f t="shared" si="84"/>
        <v/>
      </c>
      <c r="AN172" s="48" t="str">
        <f t="shared" si="85"/>
        <v/>
      </c>
      <c r="AO172" s="48">
        <f t="shared" si="86"/>
        <v>1.25</v>
      </c>
      <c r="AP172" s="48" t="str">
        <f t="shared" si="87"/>
        <v/>
      </c>
      <c r="AQ172" s="48">
        <f t="shared" si="88"/>
        <v>1.25</v>
      </c>
      <c r="AR172" s="48" t="str">
        <f t="shared" si="89"/>
        <v/>
      </c>
      <c r="AS172" s="48" t="str">
        <f t="shared" si="90"/>
        <v/>
      </c>
      <c r="AT172" s="48" t="str">
        <f t="shared" si="91"/>
        <v/>
      </c>
      <c r="AU172" s="48" t="str">
        <f t="shared" si="92"/>
        <v/>
      </c>
      <c r="AV172" s="48">
        <f t="shared" si="93"/>
        <v>5</v>
      </c>
      <c r="AW172" s="48"/>
    </row>
    <row r="173" spans="2:49" x14ac:dyDescent="0.3">
      <c r="B173" s="65">
        <v>1999</v>
      </c>
      <c r="C173" s="64" t="s">
        <v>22</v>
      </c>
      <c r="D173" s="64" t="str">
        <f t="shared" si="51"/>
        <v>9000100317</v>
      </c>
      <c r="E173" s="64" t="s">
        <v>347</v>
      </c>
      <c r="F173" s="64" t="s">
        <v>560</v>
      </c>
      <c r="G173" s="64"/>
      <c r="H173" s="64"/>
      <c r="I173" s="64"/>
      <c r="J173" s="64"/>
      <c r="K173" s="64"/>
      <c r="L173" s="64"/>
      <c r="M173" s="64"/>
      <c r="N173" s="64"/>
      <c r="O173" s="64"/>
      <c r="P173" s="65">
        <v>3</v>
      </c>
      <c r="Q173" s="65">
        <v>2</v>
      </c>
      <c r="R173" s="64"/>
      <c r="S173" s="64"/>
      <c r="T173" s="65">
        <v>4</v>
      </c>
      <c r="U173" s="65"/>
      <c r="V173" s="65">
        <v>4</v>
      </c>
      <c r="W173" s="65"/>
      <c r="X173" s="65"/>
      <c r="Y173" s="64"/>
      <c r="Z173" s="64"/>
      <c r="AA173" s="62">
        <v>4</v>
      </c>
      <c r="AB173" s="48" t="str">
        <f t="shared" si="73"/>
        <v/>
      </c>
      <c r="AC173" s="48" t="str">
        <f t="shared" si="74"/>
        <v/>
      </c>
      <c r="AD173" s="48" t="str">
        <f t="shared" si="75"/>
        <v/>
      </c>
      <c r="AE173" s="48" t="str">
        <f t="shared" si="76"/>
        <v/>
      </c>
      <c r="AF173" s="48" t="str">
        <f t="shared" si="77"/>
        <v/>
      </c>
      <c r="AG173" s="48" t="str">
        <f t="shared" si="78"/>
        <v/>
      </c>
      <c r="AH173" s="48" t="str">
        <f t="shared" si="79"/>
        <v/>
      </c>
      <c r="AI173" s="48" t="str">
        <f t="shared" si="80"/>
        <v/>
      </c>
      <c r="AJ173" s="48" t="str">
        <f t="shared" si="81"/>
        <v/>
      </c>
      <c r="AK173" s="48">
        <f t="shared" si="82"/>
        <v>7.5</v>
      </c>
      <c r="AL173" s="48">
        <f t="shared" si="83"/>
        <v>5</v>
      </c>
      <c r="AM173" s="48" t="str">
        <f t="shared" si="84"/>
        <v/>
      </c>
      <c r="AN173" s="48" t="str">
        <f t="shared" si="85"/>
        <v/>
      </c>
      <c r="AO173" s="48">
        <f t="shared" si="86"/>
        <v>1.25</v>
      </c>
      <c r="AP173" s="48" t="str">
        <f t="shared" si="87"/>
        <v/>
      </c>
      <c r="AQ173" s="48">
        <f t="shared" si="88"/>
        <v>1.25</v>
      </c>
      <c r="AR173" s="48" t="str">
        <f t="shared" si="89"/>
        <v/>
      </c>
      <c r="AS173" s="48" t="str">
        <f t="shared" si="90"/>
        <v/>
      </c>
      <c r="AT173" s="48" t="str">
        <f t="shared" si="91"/>
        <v/>
      </c>
      <c r="AU173" s="48" t="str">
        <f t="shared" si="92"/>
        <v/>
      </c>
      <c r="AV173" s="48">
        <f t="shared" si="93"/>
        <v>5</v>
      </c>
      <c r="AW173" s="48"/>
    </row>
    <row r="174" spans="2:49" x14ac:dyDescent="0.3">
      <c r="B174" s="65">
        <v>1999</v>
      </c>
      <c r="C174" s="64" t="s">
        <v>22</v>
      </c>
      <c r="D174" s="64" t="str">
        <f t="shared" si="51"/>
        <v>9000100455</v>
      </c>
      <c r="E174" s="64" t="s">
        <v>347</v>
      </c>
      <c r="F174" s="64" t="s">
        <v>508</v>
      </c>
      <c r="G174" s="64"/>
      <c r="H174" s="64"/>
      <c r="I174" s="64"/>
      <c r="J174" s="64"/>
      <c r="K174" s="64"/>
      <c r="L174" s="64"/>
      <c r="M174" s="64"/>
      <c r="N174" s="64"/>
      <c r="O174" s="64"/>
      <c r="P174" s="65">
        <v>3</v>
      </c>
      <c r="Q174" s="65">
        <v>2</v>
      </c>
      <c r="R174" s="64"/>
      <c r="S174" s="64"/>
      <c r="T174" s="65">
        <v>4</v>
      </c>
      <c r="U174" s="65"/>
      <c r="V174" s="65">
        <v>4</v>
      </c>
      <c r="W174" s="65"/>
      <c r="X174" s="65"/>
      <c r="Y174" s="65"/>
      <c r="Z174" s="64"/>
      <c r="AA174" s="62">
        <v>4</v>
      </c>
      <c r="AB174" s="48" t="str">
        <f t="shared" si="73"/>
        <v/>
      </c>
      <c r="AC174" s="48" t="str">
        <f t="shared" si="74"/>
        <v/>
      </c>
      <c r="AD174" s="48" t="str">
        <f t="shared" si="75"/>
        <v/>
      </c>
      <c r="AE174" s="48" t="str">
        <f t="shared" si="76"/>
        <v/>
      </c>
      <c r="AF174" s="48" t="str">
        <f t="shared" si="77"/>
        <v/>
      </c>
      <c r="AG174" s="48" t="str">
        <f t="shared" si="78"/>
        <v/>
      </c>
      <c r="AH174" s="48" t="str">
        <f t="shared" si="79"/>
        <v/>
      </c>
      <c r="AI174" s="48" t="str">
        <f t="shared" si="80"/>
        <v/>
      </c>
      <c r="AJ174" s="48" t="str">
        <f t="shared" si="81"/>
        <v/>
      </c>
      <c r="AK174" s="48">
        <f t="shared" si="82"/>
        <v>7.5</v>
      </c>
      <c r="AL174" s="48">
        <f t="shared" si="83"/>
        <v>5</v>
      </c>
      <c r="AM174" s="48" t="str">
        <f t="shared" si="84"/>
        <v/>
      </c>
      <c r="AN174" s="48" t="str">
        <f t="shared" si="85"/>
        <v/>
      </c>
      <c r="AO174" s="48">
        <f t="shared" si="86"/>
        <v>1.25</v>
      </c>
      <c r="AP174" s="48" t="str">
        <f t="shared" si="87"/>
        <v/>
      </c>
      <c r="AQ174" s="48">
        <f t="shared" si="88"/>
        <v>1.25</v>
      </c>
      <c r="AR174" s="48" t="str">
        <f t="shared" si="89"/>
        <v/>
      </c>
      <c r="AS174" s="48" t="str">
        <f t="shared" si="90"/>
        <v/>
      </c>
      <c r="AT174" s="48" t="str">
        <f t="shared" si="91"/>
        <v/>
      </c>
      <c r="AU174" s="48" t="str">
        <f t="shared" si="92"/>
        <v/>
      </c>
      <c r="AV174" s="48">
        <f t="shared" si="93"/>
        <v>5</v>
      </c>
      <c r="AW174" s="48"/>
    </row>
    <row r="175" spans="2:49" x14ac:dyDescent="0.3">
      <c r="B175" s="65">
        <v>1999</v>
      </c>
      <c r="C175" s="64" t="s">
        <v>22</v>
      </c>
      <c r="D175" s="64" t="str">
        <f t="shared" si="51"/>
        <v>9000100476</v>
      </c>
      <c r="E175" s="64" t="s">
        <v>347</v>
      </c>
      <c r="F175" s="64" t="s">
        <v>543</v>
      </c>
      <c r="G175" s="64"/>
      <c r="H175" s="64"/>
      <c r="I175" s="64"/>
      <c r="J175" s="64"/>
      <c r="K175" s="64"/>
      <c r="L175" s="64"/>
      <c r="M175" s="64"/>
      <c r="N175" s="64"/>
      <c r="O175" s="64"/>
      <c r="P175" s="65">
        <v>3</v>
      </c>
      <c r="Q175" s="65">
        <v>2</v>
      </c>
      <c r="R175" s="64"/>
      <c r="S175" s="64"/>
      <c r="T175" s="65">
        <v>4</v>
      </c>
      <c r="U175" s="64"/>
      <c r="V175" s="65">
        <v>4</v>
      </c>
      <c r="W175" s="64"/>
      <c r="X175" s="64"/>
      <c r="Y175" s="64"/>
      <c r="Z175" s="64"/>
      <c r="AA175" s="62">
        <v>4</v>
      </c>
      <c r="AB175" s="48" t="str">
        <f t="shared" si="73"/>
        <v/>
      </c>
      <c r="AC175" s="48" t="str">
        <f t="shared" si="74"/>
        <v/>
      </c>
      <c r="AD175" s="48" t="str">
        <f t="shared" si="75"/>
        <v/>
      </c>
      <c r="AE175" s="48" t="str">
        <f t="shared" si="76"/>
        <v/>
      </c>
      <c r="AF175" s="48" t="str">
        <f t="shared" si="77"/>
        <v/>
      </c>
      <c r="AG175" s="48" t="str">
        <f t="shared" si="78"/>
        <v/>
      </c>
      <c r="AH175" s="48" t="str">
        <f t="shared" si="79"/>
        <v/>
      </c>
      <c r="AI175" s="48" t="str">
        <f t="shared" si="80"/>
        <v/>
      </c>
      <c r="AJ175" s="48" t="str">
        <f t="shared" si="81"/>
        <v/>
      </c>
      <c r="AK175" s="48">
        <f t="shared" si="82"/>
        <v>7.5</v>
      </c>
      <c r="AL175" s="48">
        <f t="shared" si="83"/>
        <v>5</v>
      </c>
      <c r="AM175" s="48" t="str">
        <f t="shared" si="84"/>
        <v/>
      </c>
      <c r="AN175" s="48" t="str">
        <f t="shared" si="85"/>
        <v/>
      </c>
      <c r="AO175" s="48">
        <f t="shared" si="86"/>
        <v>1.25</v>
      </c>
      <c r="AP175" s="48" t="str">
        <f t="shared" si="87"/>
        <v/>
      </c>
      <c r="AQ175" s="48">
        <f t="shared" si="88"/>
        <v>1.25</v>
      </c>
      <c r="AR175" s="48" t="str">
        <f t="shared" si="89"/>
        <v/>
      </c>
      <c r="AS175" s="48" t="str">
        <f t="shared" si="90"/>
        <v/>
      </c>
      <c r="AT175" s="48" t="str">
        <f t="shared" si="91"/>
        <v/>
      </c>
      <c r="AU175" s="48" t="str">
        <f t="shared" si="92"/>
        <v/>
      </c>
      <c r="AV175" s="48">
        <f t="shared" si="93"/>
        <v>5</v>
      </c>
      <c r="AW175" s="48"/>
    </row>
    <row r="176" spans="2:49" x14ac:dyDescent="0.3">
      <c r="B176" s="62">
        <v>1999</v>
      </c>
      <c r="C176" s="48" t="s">
        <v>22</v>
      </c>
      <c r="D176" s="48" t="str">
        <f t="shared" si="51"/>
        <v>9000101350</v>
      </c>
      <c r="E176" s="48" t="s">
        <v>347</v>
      </c>
      <c r="F176" s="48" t="s">
        <v>646</v>
      </c>
      <c r="G176" s="48"/>
      <c r="H176" s="48"/>
      <c r="I176" s="48"/>
      <c r="J176" s="48"/>
      <c r="K176" s="48"/>
      <c r="L176" s="48"/>
      <c r="M176" s="48"/>
      <c r="N176" s="48"/>
      <c r="O176" s="48"/>
      <c r="P176" s="62">
        <v>3</v>
      </c>
      <c r="Q176" s="62">
        <v>2</v>
      </c>
      <c r="R176" s="48"/>
      <c r="S176" s="48"/>
      <c r="T176" s="62">
        <v>4</v>
      </c>
      <c r="U176" s="48"/>
      <c r="V176" s="62">
        <v>4</v>
      </c>
      <c r="W176" s="48"/>
      <c r="X176" s="48"/>
      <c r="Y176" s="48"/>
      <c r="Z176" s="48"/>
      <c r="AA176" s="62">
        <v>4</v>
      </c>
      <c r="AB176" s="48" t="str">
        <f t="shared" si="52"/>
        <v/>
      </c>
      <c r="AC176" s="48" t="str">
        <f t="shared" si="53"/>
        <v/>
      </c>
      <c r="AD176" s="48" t="str">
        <f t="shared" si="54"/>
        <v/>
      </c>
      <c r="AE176" s="48" t="str">
        <f t="shared" si="55"/>
        <v/>
      </c>
      <c r="AF176" s="48" t="str">
        <f t="shared" si="56"/>
        <v/>
      </c>
      <c r="AG176" s="48" t="str">
        <f t="shared" si="57"/>
        <v/>
      </c>
      <c r="AH176" s="48" t="str">
        <f t="shared" si="58"/>
        <v/>
      </c>
      <c r="AI176" s="48" t="str">
        <f t="shared" si="59"/>
        <v/>
      </c>
      <c r="AJ176" s="48" t="str">
        <f t="shared" si="60"/>
        <v/>
      </c>
      <c r="AK176" s="48">
        <f t="shared" si="61"/>
        <v>7.5</v>
      </c>
      <c r="AL176" s="48">
        <f t="shared" si="62"/>
        <v>5</v>
      </c>
      <c r="AM176" s="48" t="str">
        <f t="shared" si="63"/>
        <v/>
      </c>
      <c r="AN176" s="48" t="str">
        <f t="shared" si="64"/>
        <v/>
      </c>
      <c r="AO176" s="48">
        <f t="shared" si="65"/>
        <v>1.25</v>
      </c>
      <c r="AP176" s="48" t="str">
        <f t="shared" si="66"/>
        <v/>
      </c>
      <c r="AQ176" s="48">
        <f t="shared" si="67"/>
        <v>1.25</v>
      </c>
      <c r="AR176" s="48" t="str">
        <f t="shared" si="68"/>
        <v/>
      </c>
      <c r="AS176" s="48" t="str">
        <f t="shared" si="69"/>
        <v/>
      </c>
      <c r="AT176" s="48" t="str">
        <f t="shared" si="70"/>
        <v/>
      </c>
      <c r="AU176" s="48" t="str">
        <f t="shared" si="71"/>
        <v/>
      </c>
      <c r="AV176" s="48">
        <f t="shared" si="72"/>
        <v>5</v>
      </c>
      <c r="AW176" s="48"/>
    </row>
    <row r="177" spans="2:49" x14ac:dyDescent="0.3">
      <c r="B177" s="62">
        <v>1999</v>
      </c>
      <c r="C177" s="48" t="s">
        <v>22</v>
      </c>
      <c r="D177" s="48" t="str">
        <f t="shared" si="51"/>
        <v>9000100962</v>
      </c>
      <c r="E177" s="48" t="s">
        <v>341</v>
      </c>
      <c r="F177" s="48" t="s">
        <v>443</v>
      </c>
      <c r="G177" s="48"/>
      <c r="H177" s="48"/>
      <c r="I177" s="48"/>
      <c r="J177" s="48"/>
      <c r="K177" s="48"/>
      <c r="L177" s="48"/>
      <c r="M177" s="48"/>
      <c r="N177" s="48"/>
      <c r="O177" s="48"/>
      <c r="P177" s="62">
        <v>4</v>
      </c>
      <c r="Q177" s="62">
        <v>2</v>
      </c>
      <c r="R177" s="48"/>
      <c r="S177" s="48"/>
      <c r="T177" s="62">
        <v>4</v>
      </c>
      <c r="U177" s="48"/>
      <c r="V177" s="62">
        <v>4</v>
      </c>
      <c r="W177" s="48"/>
      <c r="X177" s="48"/>
      <c r="Y177" s="48"/>
      <c r="Z177" s="48"/>
      <c r="AA177" s="62">
        <v>4</v>
      </c>
      <c r="AB177" s="48" t="str">
        <f t="shared" si="52"/>
        <v/>
      </c>
      <c r="AC177" s="48" t="str">
        <f t="shared" si="53"/>
        <v/>
      </c>
      <c r="AD177" s="48" t="str">
        <f t="shared" si="54"/>
        <v/>
      </c>
      <c r="AE177" s="48" t="str">
        <f t="shared" si="55"/>
        <v/>
      </c>
      <c r="AF177" s="48" t="str">
        <f t="shared" si="56"/>
        <v/>
      </c>
      <c r="AG177" s="48" t="str">
        <f t="shared" si="57"/>
        <v/>
      </c>
      <c r="AH177" s="48" t="str">
        <f t="shared" si="58"/>
        <v/>
      </c>
      <c r="AI177" s="48" t="str">
        <f t="shared" si="59"/>
        <v/>
      </c>
      <c r="AJ177" s="48" t="str">
        <f t="shared" si="60"/>
        <v/>
      </c>
      <c r="AK177" s="48">
        <f t="shared" si="61"/>
        <v>10</v>
      </c>
      <c r="AL177" s="48">
        <f t="shared" si="62"/>
        <v>5</v>
      </c>
      <c r="AM177" s="48" t="str">
        <f t="shared" si="63"/>
        <v/>
      </c>
      <c r="AN177" s="48" t="str">
        <f t="shared" si="64"/>
        <v/>
      </c>
      <c r="AO177" s="48">
        <f t="shared" si="65"/>
        <v>1.25</v>
      </c>
      <c r="AP177" s="48" t="str">
        <f t="shared" si="66"/>
        <v/>
      </c>
      <c r="AQ177" s="48">
        <f t="shared" si="67"/>
        <v>1.25</v>
      </c>
      <c r="AR177" s="48" t="str">
        <f t="shared" si="68"/>
        <v/>
      </c>
      <c r="AS177" s="48" t="str">
        <f t="shared" si="69"/>
        <v/>
      </c>
      <c r="AT177" s="48" t="str">
        <f t="shared" si="70"/>
        <v/>
      </c>
      <c r="AU177" s="48" t="str">
        <f t="shared" si="71"/>
        <v/>
      </c>
      <c r="AV177" s="48">
        <f t="shared" si="72"/>
        <v>5</v>
      </c>
      <c r="AW177" s="48"/>
    </row>
    <row r="178" spans="2:49" x14ac:dyDescent="0.3">
      <c r="B178" s="62">
        <v>1999</v>
      </c>
      <c r="C178" s="48" t="s">
        <v>96</v>
      </c>
      <c r="D178" s="48" t="str">
        <f t="shared" si="51"/>
        <v>9000100962</v>
      </c>
      <c r="E178" s="48" t="s">
        <v>327</v>
      </c>
      <c r="F178" s="48" t="s">
        <v>443</v>
      </c>
      <c r="G178" s="62">
        <v>4</v>
      </c>
      <c r="H178" s="62">
        <v>4</v>
      </c>
      <c r="I178" s="62">
        <v>4</v>
      </c>
      <c r="J178" s="48"/>
      <c r="K178" s="48"/>
      <c r="L178" s="48"/>
      <c r="M178" s="48"/>
      <c r="N178" s="48"/>
      <c r="O178" s="48"/>
      <c r="P178" s="48"/>
      <c r="Q178" s="48"/>
      <c r="R178" s="48" t="s">
        <v>153</v>
      </c>
      <c r="S178" s="48" t="s">
        <v>153</v>
      </c>
      <c r="T178" s="48"/>
      <c r="U178" s="48"/>
      <c r="V178" s="48"/>
      <c r="W178" s="48"/>
      <c r="X178" s="48"/>
      <c r="Y178" s="48"/>
      <c r="Z178" s="62">
        <v>4</v>
      </c>
      <c r="AA178" s="48"/>
      <c r="AB178" s="48">
        <f t="shared" si="52"/>
        <v>10</v>
      </c>
      <c r="AC178" s="48">
        <f t="shared" si="53"/>
        <v>10</v>
      </c>
      <c r="AD178" s="48">
        <f t="shared" si="54"/>
        <v>10</v>
      </c>
      <c r="AE178" s="48" t="str">
        <f t="shared" si="55"/>
        <v/>
      </c>
      <c r="AF178" s="48" t="str">
        <f t="shared" si="56"/>
        <v/>
      </c>
      <c r="AG178" s="48" t="str">
        <f t="shared" si="57"/>
        <v/>
      </c>
      <c r="AH178" s="48" t="str">
        <f t="shared" si="58"/>
        <v/>
      </c>
      <c r="AI178" s="48" t="str">
        <f t="shared" si="59"/>
        <v/>
      </c>
      <c r="AJ178" s="48" t="str">
        <f t="shared" si="60"/>
        <v/>
      </c>
      <c r="AK178" s="48" t="str">
        <f t="shared" si="61"/>
        <v/>
      </c>
      <c r="AL178" s="48" t="str">
        <f t="shared" si="62"/>
        <v/>
      </c>
      <c r="AM178" s="48" t="str">
        <f t="shared" si="63"/>
        <v/>
      </c>
      <c r="AN178" s="48" t="str">
        <f t="shared" si="64"/>
        <v/>
      </c>
      <c r="AO178" s="48" t="str">
        <f t="shared" si="65"/>
        <v/>
      </c>
      <c r="AP178" s="48" t="str">
        <f t="shared" si="66"/>
        <v/>
      </c>
      <c r="AQ178" s="48" t="str">
        <f t="shared" si="67"/>
        <v/>
      </c>
      <c r="AR178" s="48" t="str">
        <f t="shared" si="68"/>
        <v/>
      </c>
      <c r="AS178" s="48" t="str">
        <f t="shared" si="69"/>
        <v/>
      </c>
      <c r="AT178" s="48" t="str">
        <f t="shared" si="70"/>
        <v/>
      </c>
      <c r="AU178" s="48">
        <f t="shared" si="71"/>
        <v>10</v>
      </c>
      <c r="AV178" s="48" t="str">
        <f t="shared" si="72"/>
        <v/>
      </c>
      <c r="AW178" s="48"/>
    </row>
    <row r="179" spans="2:49" x14ac:dyDescent="0.3">
      <c r="B179" s="62">
        <v>1999</v>
      </c>
      <c r="C179" s="48" t="s">
        <v>96</v>
      </c>
      <c r="D179" s="48" t="str">
        <f t="shared" si="51"/>
        <v>9000101350</v>
      </c>
      <c r="E179" s="48" t="s">
        <v>327</v>
      </c>
      <c r="F179" s="48" t="s">
        <v>519</v>
      </c>
      <c r="G179" s="62">
        <v>3</v>
      </c>
      <c r="H179" s="62">
        <v>2</v>
      </c>
      <c r="I179" s="62">
        <v>4</v>
      </c>
      <c r="J179" s="48"/>
      <c r="K179" s="48"/>
      <c r="L179" s="48"/>
      <c r="M179" s="48"/>
      <c r="N179" s="48"/>
      <c r="O179" s="48"/>
      <c r="P179" s="48"/>
      <c r="Q179" s="48"/>
      <c r="R179" s="62">
        <v>4</v>
      </c>
      <c r="S179" s="62">
        <v>4</v>
      </c>
      <c r="T179" s="48"/>
      <c r="U179" s="48"/>
      <c r="V179" s="48"/>
      <c r="W179" s="48"/>
      <c r="X179" s="48"/>
      <c r="Y179" s="48"/>
      <c r="Z179" s="62">
        <v>4</v>
      </c>
      <c r="AA179" s="48"/>
      <c r="AB179" s="48">
        <f t="shared" si="52"/>
        <v>7.5</v>
      </c>
      <c r="AC179" s="48">
        <f t="shared" si="53"/>
        <v>5</v>
      </c>
      <c r="AD179" s="48">
        <f t="shared" si="54"/>
        <v>10</v>
      </c>
      <c r="AE179" s="48" t="str">
        <f t="shared" si="55"/>
        <v/>
      </c>
      <c r="AF179" s="48" t="str">
        <f t="shared" si="56"/>
        <v/>
      </c>
      <c r="AG179" s="48" t="str">
        <f t="shared" si="57"/>
        <v/>
      </c>
      <c r="AH179" s="48" t="str">
        <f t="shared" si="58"/>
        <v/>
      </c>
      <c r="AI179" s="48" t="str">
        <f t="shared" si="59"/>
        <v/>
      </c>
      <c r="AJ179" s="48" t="str">
        <f t="shared" si="60"/>
        <v/>
      </c>
      <c r="AK179" s="48" t="str">
        <f t="shared" si="61"/>
        <v/>
      </c>
      <c r="AL179" s="48" t="str">
        <f t="shared" si="62"/>
        <v/>
      </c>
      <c r="AM179" s="48">
        <f t="shared" si="63"/>
        <v>2.5</v>
      </c>
      <c r="AN179" s="48">
        <f t="shared" si="64"/>
        <v>2.5</v>
      </c>
      <c r="AO179" s="48" t="str">
        <f t="shared" si="65"/>
        <v/>
      </c>
      <c r="AP179" s="48" t="str">
        <f t="shared" si="66"/>
        <v/>
      </c>
      <c r="AQ179" s="48" t="str">
        <f t="shared" si="67"/>
        <v/>
      </c>
      <c r="AR179" s="48" t="str">
        <f t="shared" si="68"/>
        <v/>
      </c>
      <c r="AS179" s="48" t="str">
        <f t="shared" si="69"/>
        <v/>
      </c>
      <c r="AT179" s="48" t="str">
        <f t="shared" si="70"/>
        <v/>
      </c>
      <c r="AU179" s="48">
        <f t="shared" si="71"/>
        <v>10</v>
      </c>
      <c r="AV179" s="48" t="str">
        <f t="shared" si="72"/>
        <v/>
      </c>
      <c r="AW179" s="48"/>
    </row>
    <row r="180" spans="2:49" x14ac:dyDescent="0.3">
      <c r="B180" s="62">
        <v>1999</v>
      </c>
      <c r="C180" s="48" t="s">
        <v>96</v>
      </c>
      <c r="D180" s="48" t="str">
        <f t="shared" si="51"/>
        <v>9000100455</v>
      </c>
      <c r="E180" s="48" t="s">
        <v>334</v>
      </c>
      <c r="F180" s="48" t="s">
        <v>508</v>
      </c>
      <c r="G180" s="62">
        <v>4</v>
      </c>
      <c r="H180" s="62">
        <v>4</v>
      </c>
      <c r="I180" s="62">
        <v>4</v>
      </c>
      <c r="J180" s="48"/>
      <c r="K180" s="48"/>
      <c r="L180" s="48"/>
      <c r="M180" s="48"/>
      <c r="N180" s="48"/>
      <c r="O180" s="48"/>
      <c r="P180" s="48"/>
      <c r="Q180" s="48"/>
      <c r="R180" s="62">
        <v>4</v>
      </c>
      <c r="S180" s="62">
        <v>4</v>
      </c>
      <c r="T180" s="48"/>
      <c r="U180" s="48"/>
      <c r="V180" s="48"/>
      <c r="W180" s="48"/>
      <c r="X180" s="48"/>
      <c r="Y180" s="48"/>
      <c r="Z180" s="62">
        <v>4</v>
      </c>
      <c r="AA180" s="48"/>
      <c r="AB180" s="48">
        <f t="shared" si="52"/>
        <v>10</v>
      </c>
      <c r="AC180" s="48">
        <f t="shared" si="53"/>
        <v>10</v>
      </c>
      <c r="AD180" s="48">
        <f t="shared" si="54"/>
        <v>10</v>
      </c>
      <c r="AE180" s="48" t="str">
        <f t="shared" si="55"/>
        <v/>
      </c>
      <c r="AF180" s="48" t="str">
        <f t="shared" si="56"/>
        <v/>
      </c>
      <c r="AG180" s="48" t="str">
        <f t="shared" si="57"/>
        <v/>
      </c>
      <c r="AH180" s="48" t="str">
        <f t="shared" si="58"/>
        <v/>
      </c>
      <c r="AI180" s="48" t="str">
        <f t="shared" si="59"/>
        <v/>
      </c>
      <c r="AJ180" s="48" t="str">
        <f t="shared" si="60"/>
        <v/>
      </c>
      <c r="AK180" s="48" t="str">
        <f t="shared" si="61"/>
        <v/>
      </c>
      <c r="AL180" s="48" t="str">
        <f t="shared" si="62"/>
        <v/>
      </c>
      <c r="AM180" s="48">
        <f t="shared" si="63"/>
        <v>2.5</v>
      </c>
      <c r="AN180" s="48">
        <f t="shared" si="64"/>
        <v>2.5</v>
      </c>
      <c r="AO180" s="48" t="str">
        <f t="shared" si="65"/>
        <v/>
      </c>
      <c r="AP180" s="48" t="str">
        <f t="shared" si="66"/>
        <v/>
      </c>
      <c r="AQ180" s="48" t="str">
        <f t="shared" si="67"/>
        <v/>
      </c>
      <c r="AR180" s="48" t="str">
        <f t="shared" si="68"/>
        <v/>
      </c>
      <c r="AS180" s="48" t="str">
        <f t="shared" si="69"/>
        <v/>
      </c>
      <c r="AT180" s="48" t="str">
        <f t="shared" si="70"/>
        <v/>
      </c>
      <c r="AU180" s="48">
        <f t="shared" si="71"/>
        <v>10</v>
      </c>
      <c r="AV180" s="48" t="str">
        <f t="shared" si="72"/>
        <v/>
      </c>
      <c r="AW180" s="48"/>
    </row>
    <row r="181" spans="2:49" x14ac:dyDescent="0.3">
      <c r="B181" s="62">
        <v>1999</v>
      </c>
      <c r="C181" s="48" t="s">
        <v>96</v>
      </c>
      <c r="D181" s="48" t="str">
        <f t="shared" si="51"/>
        <v>9000100476</v>
      </c>
      <c r="E181" s="48" t="s">
        <v>334</v>
      </c>
      <c r="F181" s="48" t="s">
        <v>458</v>
      </c>
      <c r="G181" s="62">
        <v>4</v>
      </c>
      <c r="H181" s="62">
        <v>4</v>
      </c>
      <c r="I181" s="62">
        <v>4</v>
      </c>
      <c r="J181" s="48"/>
      <c r="K181" s="48"/>
      <c r="L181" s="48"/>
      <c r="M181" s="48"/>
      <c r="N181" s="48"/>
      <c r="O181" s="48"/>
      <c r="P181" s="48"/>
      <c r="Q181" s="48"/>
      <c r="R181" s="62">
        <v>4</v>
      </c>
      <c r="S181" s="62">
        <v>4</v>
      </c>
      <c r="T181" s="48"/>
      <c r="U181" s="48"/>
      <c r="V181" s="48"/>
      <c r="W181" s="48"/>
      <c r="X181" s="48"/>
      <c r="Y181" s="48"/>
      <c r="Z181" s="62">
        <v>4</v>
      </c>
      <c r="AA181" s="48"/>
      <c r="AB181" s="48">
        <f t="shared" si="52"/>
        <v>10</v>
      </c>
      <c r="AC181" s="48">
        <f t="shared" si="53"/>
        <v>10</v>
      </c>
      <c r="AD181" s="48">
        <f t="shared" si="54"/>
        <v>10</v>
      </c>
      <c r="AE181" s="48" t="str">
        <f t="shared" si="55"/>
        <v/>
      </c>
      <c r="AF181" s="48" t="str">
        <f t="shared" si="56"/>
        <v/>
      </c>
      <c r="AG181" s="48" t="str">
        <f t="shared" si="57"/>
        <v/>
      </c>
      <c r="AH181" s="48" t="str">
        <f t="shared" si="58"/>
        <v/>
      </c>
      <c r="AI181" s="48" t="str">
        <f t="shared" si="59"/>
        <v/>
      </c>
      <c r="AJ181" s="48" t="str">
        <f t="shared" si="60"/>
        <v/>
      </c>
      <c r="AK181" s="48" t="str">
        <f t="shared" si="61"/>
        <v/>
      </c>
      <c r="AL181" s="48" t="str">
        <f t="shared" si="62"/>
        <v/>
      </c>
      <c r="AM181" s="48">
        <f t="shared" si="63"/>
        <v>2.5</v>
      </c>
      <c r="AN181" s="48">
        <f t="shared" si="64"/>
        <v>2.5</v>
      </c>
      <c r="AO181" s="48" t="str">
        <f t="shared" si="65"/>
        <v/>
      </c>
      <c r="AP181" s="48" t="str">
        <f t="shared" si="66"/>
        <v/>
      </c>
      <c r="AQ181" s="48" t="str">
        <f t="shared" si="67"/>
        <v/>
      </c>
      <c r="AR181" s="48" t="str">
        <f t="shared" si="68"/>
        <v/>
      </c>
      <c r="AS181" s="48" t="str">
        <f t="shared" si="69"/>
        <v/>
      </c>
      <c r="AT181" s="48" t="str">
        <f t="shared" si="70"/>
        <v/>
      </c>
      <c r="AU181" s="48">
        <f t="shared" si="71"/>
        <v>10</v>
      </c>
      <c r="AV181" s="48" t="str">
        <f t="shared" si="72"/>
        <v/>
      </c>
      <c r="AW181" s="48"/>
    </row>
    <row r="182" spans="2:49" x14ac:dyDescent="0.3">
      <c r="B182" s="62">
        <v>1999</v>
      </c>
      <c r="C182" s="48" t="s">
        <v>96</v>
      </c>
      <c r="D182" s="48" t="str">
        <f t="shared" si="51"/>
        <v>9000101350</v>
      </c>
      <c r="E182" s="48" t="s">
        <v>334</v>
      </c>
      <c r="F182" s="48" t="s">
        <v>519</v>
      </c>
      <c r="G182" s="62">
        <v>4</v>
      </c>
      <c r="H182" s="62">
        <v>4</v>
      </c>
      <c r="I182" s="62">
        <v>4</v>
      </c>
      <c r="J182" s="48"/>
      <c r="K182" s="48"/>
      <c r="L182" s="48"/>
      <c r="M182" s="48"/>
      <c r="N182" s="48"/>
      <c r="O182" s="48"/>
      <c r="P182" s="48"/>
      <c r="Q182" s="48"/>
      <c r="R182" s="62">
        <v>4</v>
      </c>
      <c r="S182" s="62">
        <v>4</v>
      </c>
      <c r="T182" s="48"/>
      <c r="U182" s="48"/>
      <c r="V182" s="48"/>
      <c r="W182" s="48"/>
      <c r="X182" s="48"/>
      <c r="Y182" s="48"/>
      <c r="Z182" s="62">
        <v>4</v>
      </c>
      <c r="AA182" s="48"/>
      <c r="AB182" s="48">
        <f t="shared" si="52"/>
        <v>10</v>
      </c>
      <c r="AC182" s="48">
        <f t="shared" si="53"/>
        <v>10</v>
      </c>
      <c r="AD182" s="48">
        <f t="shared" si="54"/>
        <v>10</v>
      </c>
      <c r="AE182" s="48" t="str">
        <f t="shared" si="55"/>
        <v/>
      </c>
      <c r="AF182" s="48" t="str">
        <f t="shared" si="56"/>
        <v/>
      </c>
      <c r="AG182" s="48" t="str">
        <f t="shared" si="57"/>
        <v/>
      </c>
      <c r="AH182" s="48" t="str">
        <f t="shared" si="58"/>
        <v/>
      </c>
      <c r="AI182" s="48" t="str">
        <f t="shared" si="59"/>
        <v/>
      </c>
      <c r="AJ182" s="48" t="str">
        <f t="shared" si="60"/>
        <v/>
      </c>
      <c r="AK182" s="48" t="str">
        <f t="shared" si="61"/>
        <v/>
      </c>
      <c r="AL182" s="48" t="str">
        <f t="shared" si="62"/>
        <v/>
      </c>
      <c r="AM182" s="48">
        <f t="shared" si="63"/>
        <v>2.5</v>
      </c>
      <c r="AN182" s="48">
        <f t="shared" si="64"/>
        <v>2.5</v>
      </c>
      <c r="AO182" s="48" t="str">
        <f t="shared" si="65"/>
        <v/>
      </c>
      <c r="AP182" s="48" t="str">
        <f t="shared" si="66"/>
        <v/>
      </c>
      <c r="AQ182" s="48" t="str">
        <f t="shared" si="67"/>
        <v/>
      </c>
      <c r="AR182" s="48" t="str">
        <f t="shared" si="68"/>
        <v/>
      </c>
      <c r="AS182" s="48" t="str">
        <f t="shared" si="69"/>
        <v/>
      </c>
      <c r="AT182" s="48" t="str">
        <f t="shared" si="70"/>
        <v/>
      </c>
      <c r="AU182" s="48">
        <f t="shared" si="71"/>
        <v>10</v>
      </c>
      <c r="AV182" s="48" t="str">
        <f t="shared" si="72"/>
        <v/>
      </c>
      <c r="AW182" s="48"/>
    </row>
    <row r="183" spans="2:49" x14ac:dyDescent="0.3">
      <c r="B183" s="62">
        <v>1999</v>
      </c>
      <c r="C183" s="48" t="s">
        <v>96</v>
      </c>
      <c r="D183" s="48" t="str">
        <f t="shared" si="51"/>
        <v>9000100962</v>
      </c>
      <c r="E183" s="48" t="s">
        <v>296</v>
      </c>
      <c r="F183" s="48" t="s">
        <v>443</v>
      </c>
      <c r="G183" s="62">
        <v>4</v>
      </c>
      <c r="H183" s="62">
        <v>4</v>
      </c>
      <c r="I183" s="62">
        <v>4</v>
      </c>
      <c r="J183" s="48"/>
      <c r="K183" s="48"/>
      <c r="L183" s="48"/>
      <c r="M183" s="48"/>
      <c r="N183" s="48"/>
      <c r="O183" s="48"/>
      <c r="P183" s="48"/>
      <c r="Q183" s="48"/>
      <c r="R183" s="62">
        <v>4</v>
      </c>
      <c r="S183" s="62">
        <v>4</v>
      </c>
      <c r="T183" s="48"/>
      <c r="U183" s="48"/>
      <c r="V183" s="48"/>
      <c r="W183" s="48"/>
      <c r="X183" s="48"/>
      <c r="Y183" s="48"/>
      <c r="Z183" s="62">
        <v>4</v>
      </c>
      <c r="AA183" s="48"/>
      <c r="AB183" s="48">
        <f t="shared" si="52"/>
        <v>10</v>
      </c>
      <c r="AC183" s="48">
        <f t="shared" si="53"/>
        <v>10</v>
      </c>
      <c r="AD183" s="48">
        <f t="shared" si="54"/>
        <v>10</v>
      </c>
      <c r="AE183" s="48" t="str">
        <f t="shared" si="55"/>
        <v/>
      </c>
      <c r="AF183" s="48" t="str">
        <f t="shared" si="56"/>
        <v/>
      </c>
      <c r="AG183" s="48" t="str">
        <f t="shared" si="57"/>
        <v/>
      </c>
      <c r="AH183" s="48" t="str">
        <f t="shared" si="58"/>
        <v/>
      </c>
      <c r="AI183" s="48" t="str">
        <f t="shared" si="59"/>
        <v/>
      </c>
      <c r="AJ183" s="48" t="str">
        <f t="shared" si="60"/>
        <v/>
      </c>
      <c r="AK183" s="48" t="str">
        <f t="shared" si="61"/>
        <v/>
      </c>
      <c r="AL183" s="48" t="str">
        <f t="shared" si="62"/>
        <v/>
      </c>
      <c r="AM183" s="48">
        <f t="shared" si="63"/>
        <v>2.5</v>
      </c>
      <c r="AN183" s="48">
        <f t="shared" si="64"/>
        <v>2.5</v>
      </c>
      <c r="AO183" s="48" t="str">
        <f t="shared" si="65"/>
        <v/>
      </c>
      <c r="AP183" s="48" t="str">
        <f t="shared" si="66"/>
        <v/>
      </c>
      <c r="AQ183" s="48" t="str">
        <f t="shared" si="67"/>
        <v/>
      </c>
      <c r="AR183" s="48" t="str">
        <f t="shared" si="68"/>
        <v/>
      </c>
      <c r="AS183" s="48" t="str">
        <f t="shared" si="69"/>
        <v/>
      </c>
      <c r="AT183" s="48" t="str">
        <f t="shared" si="70"/>
        <v/>
      </c>
      <c r="AU183" s="48">
        <f t="shared" si="71"/>
        <v>10</v>
      </c>
      <c r="AV183" s="48" t="str">
        <f t="shared" si="72"/>
        <v/>
      </c>
      <c r="AW183" s="48"/>
    </row>
    <row r="184" spans="2:49" x14ac:dyDescent="0.3">
      <c r="B184" s="62">
        <v>1999</v>
      </c>
      <c r="C184" s="48" t="s">
        <v>96</v>
      </c>
      <c r="D184" s="48" t="str">
        <f t="shared" si="51"/>
        <v>9000100476</v>
      </c>
      <c r="E184" s="48" t="s">
        <v>296</v>
      </c>
      <c r="F184" s="48" t="s">
        <v>458</v>
      </c>
      <c r="G184" s="62">
        <v>3</v>
      </c>
      <c r="H184" s="62">
        <v>3</v>
      </c>
      <c r="I184" s="62">
        <v>4</v>
      </c>
      <c r="J184" s="48"/>
      <c r="K184" s="48"/>
      <c r="L184" s="48"/>
      <c r="M184" s="48"/>
      <c r="N184" s="48"/>
      <c r="O184" s="48"/>
      <c r="P184" s="48"/>
      <c r="Q184" s="48"/>
      <c r="R184" s="62">
        <v>3</v>
      </c>
      <c r="S184" s="62">
        <v>3</v>
      </c>
      <c r="T184" s="48"/>
      <c r="U184" s="48"/>
      <c r="V184" s="48"/>
      <c r="W184" s="48"/>
      <c r="X184" s="48"/>
      <c r="Y184" s="48"/>
      <c r="Z184" s="62">
        <v>4</v>
      </c>
      <c r="AA184" s="48"/>
      <c r="AB184" s="48">
        <f t="shared" si="52"/>
        <v>7.5</v>
      </c>
      <c r="AC184" s="48">
        <f t="shared" si="53"/>
        <v>7.5</v>
      </c>
      <c r="AD184" s="48">
        <f t="shared" si="54"/>
        <v>10</v>
      </c>
      <c r="AE184" s="48" t="str">
        <f t="shared" si="55"/>
        <v/>
      </c>
      <c r="AF184" s="48" t="str">
        <f t="shared" si="56"/>
        <v/>
      </c>
      <c r="AG184" s="48" t="str">
        <f t="shared" si="57"/>
        <v/>
      </c>
      <c r="AH184" s="48" t="str">
        <f t="shared" si="58"/>
        <v/>
      </c>
      <c r="AI184" s="48" t="str">
        <f t="shared" si="59"/>
        <v/>
      </c>
      <c r="AJ184" s="48" t="str">
        <f t="shared" si="60"/>
        <v/>
      </c>
      <c r="AK184" s="48" t="str">
        <f t="shared" si="61"/>
        <v/>
      </c>
      <c r="AL184" s="48" t="str">
        <f t="shared" si="62"/>
        <v/>
      </c>
      <c r="AM184" s="48">
        <f t="shared" si="63"/>
        <v>1.875</v>
      </c>
      <c r="AN184" s="48">
        <f t="shared" si="64"/>
        <v>1.875</v>
      </c>
      <c r="AO184" s="48" t="str">
        <f t="shared" si="65"/>
        <v/>
      </c>
      <c r="AP184" s="48" t="str">
        <f t="shared" si="66"/>
        <v/>
      </c>
      <c r="AQ184" s="48" t="str">
        <f t="shared" si="67"/>
        <v/>
      </c>
      <c r="AR184" s="48" t="str">
        <f t="shared" si="68"/>
        <v/>
      </c>
      <c r="AS184" s="48" t="str">
        <f t="shared" si="69"/>
        <v/>
      </c>
      <c r="AT184" s="48" t="str">
        <f t="shared" si="70"/>
        <v/>
      </c>
      <c r="AU184" s="48">
        <f t="shared" si="71"/>
        <v>10</v>
      </c>
      <c r="AV184" s="48" t="str">
        <f t="shared" si="72"/>
        <v/>
      </c>
      <c r="AW184" s="48"/>
    </row>
    <row r="185" spans="2:49" x14ac:dyDescent="0.3">
      <c r="B185" s="62">
        <v>1999</v>
      </c>
      <c r="C185" s="48" t="s">
        <v>96</v>
      </c>
      <c r="D185" s="48" t="str">
        <f t="shared" si="51"/>
        <v>9000101350</v>
      </c>
      <c r="E185" s="48" t="s">
        <v>296</v>
      </c>
      <c r="F185" s="48" t="s">
        <v>519</v>
      </c>
      <c r="G185" s="62">
        <v>4</v>
      </c>
      <c r="H185" s="62">
        <v>4</v>
      </c>
      <c r="I185" s="62">
        <v>4</v>
      </c>
      <c r="J185" s="48"/>
      <c r="K185" s="48"/>
      <c r="L185" s="48"/>
      <c r="M185" s="48"/>
      <c r="N185" s="48"/>
      <c r="O185" s="48"/>
      <c r="P185" s="48"/>
      <c r="Q185" s="48"/>
      <c r="R185" s="62">
        <v>4</v>
      </c>
      <c r="S185" s="62">
        <v>4</v>
      </c>
      <c r="T185" s="48"/>
      <c r="U185" s="48"/>
      <c r="V185" s="48"/>
      <c r="W185" s="48"/>
      <c r="X185" s="48"/>
      <c r="Y185" s="48"/>
      <c r="Z185" s="62">
        <v>4</v>
      </c>
      <c r="AA185" s="48"/>
      <c r="AB185" s="48">
        <f t="shared" si="52"/>
        <v>10</v>
      </c>
      <c r="AC185" s="48">
        <f t="shared" si="53"/>
        <v>10</v>
      </c>
      <c r="AD185" s="48">
        <f t="shared" si="54"/>
        <v>10</v>
      </c>
      <c r="AE185" s="48" t="str">
        <f t="shared" si="55"/>
        <v/>
      </c>
      <c r="AF185" s="48" t="str">
        <f t="shared" si="56"/>
        <v/>
      </c>
      <c r="AG185" s="48" t="str">
        <f t="shared" si="57"/>
        <v/>
      </c>
      <c r="AH185" s="48" t="str">
        <f t="shared" si="58"/>
        <v/>
      </c>
      <c r="AI185" s="48" t="str">
        <f t="shared" si="59"/>
        <v/>
      </c>
      <c r="AJ185" s="48" t="str">
        <f t="shared" si="60"/>
        <v/>
      </c>
      <c r="AK185" s="48" t="str">
        <f t="shared" si="61"/>
        <v/>
      </c>
      <c r="AL185" s="48" t="str">
        <f t="shared" si="62"/>
        <v/>
      </c>
      <c r="AM185" s="48">
        <f t="shared" si="63"/>
        <v>2.5</v>
      </c>
      <c r="AN185" s="48">
        <f t="shared" si="64"/>
        <v>2.5</v>
      </c>
      <c r="AO185" s="48" t="str">
        <f t="shared" si="65"/>
        <v/>
      </c>
      <c r="AP185" s="48" t="str">
        <f t="shared" si="66"/>
        <v/>
      </c>
      <c r="AQ185" s="48" t="str">
        <f t="shared" si="67"/>
        <v/>
      </c>
      <c r="AR185" s="48" t="str">
        <f t="shared" si="68"/>
        <v/>
      </c>
      <c r="AS185" s="48" t="str">
        <f t="shared" si="69"/>
        <v/>
      </c>
      <c r="AT185" s="48" t="str">
        <f t="shared" si="70"/>
        <v/>
      </c>
      <c r="AU185" s="48">
        <f t="shared" si="71"/>
        <v>10</v>
      </c>
      <c r="AV185" s="48" t="str">
        <f t="shared" si="72"/>
        <v/>
      </c>
      <c r="AW185" s="48"/>
    </row>
    <row r="186" spans="2:49" x14ac:dyDescent="0.3">
      <c r="B186" s="62">
        <v>1999</v>
      </c>
      <c r="C186" s="48" t="s">
        <v>96</v>
      </c>
      <c r="D186" s="48" t="str">
        <f t="shared" si="51"/>
        <v>9000100317</v>
      </c>
      <c r="E186" s="48" t="s">
        <v>347</v>
      </c>
      <c r="F186" s="48" t="s">
        <v>560</v>
      </c>
      <c r="G186" s="62">
        <v>4</v>
      </c>
      <c r="H186" s="62">
        <v>4</v>
      </c>
      <c r="I186" s="62">
        <v>4</v>
      </c>
      <c r="J186" s="48"/>
      <c r="K186" s="48"/>
      <c r="L186" s="48"/>
      <c r="M186" s="48"/>
      <c r="N186" s="48"/>
      <c r="O186" s="48"/>
      <c r="P186" s="48"/>
      <c r="Q186" s="48"/>
      <c r="R186" s="62">
        <v>4</v>
      </c>
      <c r="S186" s="62">
        <v>4</v>
      </c>
      <c r="T186" s="48"/>
      <c r="U186" s="48"/>
      <c r="V186" s="48"/>
      <c r="W186" s="48"/>
      <c r="X186" s="48"/>
      <c r="Y186" s="48"/>
      <c r="Z186" s="62">
        <v>4</v>
      </c>
      <c r="AA186" s="48"/>
      <c r="AB186" s="48">
        <f t="shared" si="52"/>
        <v>10</v>
      </c>
      <c r="AC186" s="48">
        <f t="shared" si="53"/>
        <v>10</v>
      </c>
      <c r="AD186" s="48">
        <f t="shared" si="54"/>
        <v>10</v>
      </c>
      <c r="AE186" s="48" t="str">
        <f t="shared" si="55"/>
        <v/>
      </c>
      <c r="AF186" s="48" t="str">
        <f t="shared" si="56"/>
        <v/>
      </c>
      <c r="AG186" s="48" t="str">
        <f t="shared" si="57"/>
        <v/>
      </c>
      <c r="AH186" s="48" t="str">
        <f t="shared" si="58"/>
        <v/>
      </c>
      <c r="AI186" s="48" t="str">
        <f t="shared" si="59"/>
        <v/>
      </c>
      <c r="AJ186" s="48" t="str">
        <f t="shared" si="60"/>
        <v/>
      </c>
      <c r="AK186" s="48" t="str">
        <f t="shared" si="61"/>
        <v/>
      </c>
      <c r="AL186" s="48" t="str">
        <f t="shared" si="62"/>
        <v/>
      </c>
      <c r="AM186" s="48">
        <f t="shared" si="63"/>
        <v>2.5</v>
      </c>
      <c r="AN186" s="48">
        <f t="shared" si="64"/>
        <v>2.5</v>
      </c>
      <c r="AO186" s="48" t="str">
        <f t="shared" si="65"/>
        <v/>
      </c>
      <c r="AP186" s="48" t="str">
        <f t="shared" si="66"/>
        <v/>
      </c>
      <c r="AQ186" s="48" t="str">
        <f t="shared" si="67"/>
        <v/>
      </c>
      <c r="AR186" s="48" t="str">
        <f t="shared" si="68"/>
        <v/>
      </c>
      <c r="AS186" s="48" t="str">
        <f t="shared" si="69"/>
        <v/>
      </c>
      <c r="AT186" s="48" t="str">
        <f t="shared" si="70"/>
        <v/>
      </c>
      <c r="AU186" s="48">
        <f t="shared" si="71"/>
        <v>10</v>
      </c>
      <c r="AV186" s="48" t="str">
        <f t="shared" si="72"/>
        <v/>
      </c>
      <c r="AW186" s="48"/>
    </row>
    <row r="187" spans="2:49" x14ac:dyDescent="0.3">
      <c r="B187" s="62">
        <v>1999</v>
      </c>
      <c r="C187" s="48" t="s">
        <v>96</v>
      </c>
      <c r="D187" s="48" t="str">
        <f t="shared" si="51"/>
        <v>9000100455</v>
      </c>
      <c r="E187" s="48" t="s">
        <v>347</v>
      </c>
      <c r="F187" s="48" t="s">
        <v>508</v>
      </c>
      <c r="G187" s="62">
        <v>4</v>
      </c>
      <c r="H187" s="62">
        <v>4</v>
      </c>
      <c r="I187" s="62">
        <v>4</v>
      </c>
      <c r="J187" s="48"/>
      <c r="K187" s="48"/>
      <c r="L187" s="48"/>
      <c r="M187" s="48"/>
      <c r="N187" s="48"/>
      <c r="O187" s="48"/>
      <c r="P187" s="48"/>
      <c r="Q187" s="48"/>
      <c r="R187" s="62">
        <v>4</v>
      </c>
      <c r="S187" s="62">
        <v>4</v>
      </c>
      <c r="T187" s="48"/>
      <c r="U187" s="48"/>
      <c r="V187" s="48"/>
      <c r="W187" s="48"/>
      <c r="X187" s="48"/>
      <c r="Y187" s="48"/>
      <c r="Z187" s="62">
        <v>4</v>
      </c>
      <c r="AA187" s="48"/>
      <c r="AB187" s="48">
        <f t="shared" si="52"/>
        <v>10</v>
      </c>
      <c r="AC187" s="48">
        <f t="shared" si="53"/>
        <v>10</v>
      </c>
      <c r="AD187" s="48">
        <f t="shared" si="54"/>
        <v>10</v>
      </c>
      <c r="AE187" s="48" t="str">
        <f t="shared" si="55"/>
        <v/>
      </c>
      <c r="AF187" s="48" t="str">
        <f t="shared" si="56"/>
        <v/>
      </c>
      <c r="AG187" s="48" t="str">
        <f t="shared" si="57"/>
        <v/>
      </c>
      <c r="AH187" s="48" t="str">
        <f t="shared" si="58"/>
        <v/>
      </c>
      <c r="AI187" s="48" t="str">
        <f t="shared" si="59"/>
        <v/>
      </c>
      <c r="AJ187" s="48" t="str">
        <f t="shared" si="60"/>
        <v/>
      </c>
      <c r="AK187" s="48" t="str">
        <f t="shared" si="61"/>
        <v/>
      </c>
      <c r="AL187" s="48" t="str">
        <f t="shared" si="62"/>
        <v/>
      </c>
      <c r="AM187" s="48">
        <f t="shared" si="63"/>
        <v>2.5</v>
      </c>
      <c r="AN187" s="48">
        <f t="shared" si="64"/>
        <v>2.5</v>
      </c>
      <c r="AO187" s="48" t="str">
        <f t="shared" si="65"/>
        <v/>
      </c>
      <c r="AP187" s="48" t="str">
        <f t="shared" si="66"/>
        <v/>
      </c>
      <c r="AQ187" s="48" t="str">
        <f t="shared" si="67"/>
        <v/>
      </c>
      <c r="AR187" s="48" t="str">
        <f t="shared" si="68"/>
        <v/>
      </c>
      <c r="AS187" s="48" t="str">
        <f t="shared" si="69"/>
        <v/>
      </c>
      <c r="AT187" s="48" t="str">
        <f t="shared" si="70"/>
        <v/>
      </c>
      <c r="AU187" s="48">
        <f t="shared" si="71"/>
        <v>10</v>
      </c>
      <c r="AV187" s="48" t="str">
        <f t="shared" si="72"/>
        <v/>
      </c>
      <c r="AW187" s="48"/>
    </row>
    <row r="188" spans="2:49" x14ac:dyDescent="0.3">
      <c r="B188" s="62">
        <v>1999</v>
      </c>
      <c r="C188" s="48" t="s">
        <v>96</v>
      </c>
      <c r="D188" s="48" t="str">
        <f t="shared" si="51"/>
        <v>9000100962</v>
      </c>
      <c r="E188" s="48" t="s">
        <v>347</v>
      </c>
      <c r="F188" s="48" t="s">
        <v>443</v>
      </c>
      <c r="G188" s="62">
        <v>4</v>
      </c>
      <c r="H188" s="62">
        <v>4</v>
      </c>
      <c r="I188" s="62">
        <v>4</v>
      </c>
      <c r="J188" s="48"/>
      <c r="K188" s="48"/>
      <c r="L188" s="48"/>
      <c r="M188" s="48"/>
      <c r="N188" s="48"/>
      <c r="O188" s="48"/>
      <c r="P188" s="48"/>
      <c r="Q188" s="48"/>
      <c r="R188" s="62">
        <v>4</v>
      </c>
      <c r="S188" s="62">
        <v>4</v>
      </c>
      <c r="T188" s="48"/>
      <c r="U188" s="48"/>
      <c r="V188" s="48"/>
      <c r="W188" s="48"/>
      <c r="X188" s="48"/>
      <c r="Y188" s="48"/>
      <c r="Z188" s="62">
        <v>4</v>
      </c>
      <c r="AA188" s="48"/>
      <c r="AB188" s="48">
        <f t="shared" si="52"/>
        <v>10</v>
      </c>
      <c r="AC188" s="48">
        <f t="shared" si="53"/>
        <v>10</v>
      </c>
      <c r="AD188" s="48">
        <f t="shared" si="54"/>
        <v>10</v>
      </c>
      <c r="AE188" s="48" t="str">
        <f t="shared" si="55"/>
        <v/>
      </c>
      <c r="AF188" s="48" t="str">
        <f t="shared" si="56"/>
        <v/>
      </c>
      <c r="AG188" s="48" t="str">
        <f t="shared" si="57"/>
        <v/>
      </c>
      <c r="AH188" s="48" t="str">
        <f t="shared" si="58"/>
        <v/>
      </c>
      <c r="AI188" s="48" t="str">
        <f t="shared" si="59"/>
        <v/>
      </c>
      <c r="AJ188" s="48" t="str">
        <f t="shared" si="60"/>
        <v/>
      </c>
      <c r="AK188" s="48" t="str">
        <f t="shared" si="61"/>
        <v/>
      </c>
      <c r="AL188" s="48" t="str">
        <f t="shared" si="62"/>
        <v/>
      </c>
      <c r="AM188" s="48">
        <f t="shared" si="63"/>
        <v>2.5</v>
      </c>
      <c r="AN188" s="48">
        <f t="shared" si="64"/>
        <v>2.5</v>
      </c>
      <c r="AO188" s="48" t="str">
        <f t="shared" si="65"/>
        <v/>
      </c>
      <c r="AP188" s="48" t="str">
        <f t="shared" si="66"/>
        <v/>
      </c>
      <c r="AQ188" s="48" t="str">
        <f t="shared" si="67"/>
        <v/>
      </c>
      <c r="AR188" s="48" t="str">
        <f t="shared" si="68"/>
        <v/>
      </c>
      <c r="AS188" s="48" t="str">
        <f t="shared" si="69"/>
        <v/>
      </c>
      <c r="AT188" s="48" t="str">
        <f t="shared" si="70"/>
        <v/>
      </c>
      <c r="AU188" s="48">
        <f t="shared" si="71"/>
        <v>10</v>
      </c>
      <c r="AV188" s="48" t="str">
        <f t="shared" si="72"/>
        <v/>
      </c>
      <c r="AW188" s="48"/>
    </row>
    <row r="189" spans="2:49" x14ac:dyDescent="0.3">
      <c r="B189" s="62">
        <v>1999</v>
      </c>
      <c r="C189" s="48" t="s">
        <v>96</v>
      </c>
      <c r="D189" s="48" t="str">
        <f t="shared" si="51"/>
        <v>9000100962</v>
      </c>
      <c r="E189" s="48" t="s">
        <v>347</v>
      </c>
      <c r="F189" s="48" t="s">
        <v>558</v>
      </c>
      <c r="G189" s="62">
        <v>4</v>
      </c>
      <c r="H189" s="62">
        <v>4</v>
      </c>
      <c r="I189" s="62">
        <v>4</v>
      </c>
      <c r="J189" s="48"/>
      <c r="K189" s="48"/>
      <c r="L189" s="48"/>
      <c r="M189" s="48"/>
      <c r="N189" s="48"/>
      <c r="O189" s="48"/>
      <c r="P189" s="48"/>
      <c r="Q189" s="48"/>
      <c r="R189" s="62">
        <v>4</v>
      </c>
      <c r="S189" s="62">
        <v>4</v>
      </c>
      <c r="T189" s="48"/>
      <c r="U189" s="48"/>
      <c r="V189" s="48"/>
      <c r="W189" s="48"/>
      <c r="X189" s="48"/>
      <c r="Y189" s="48"/>
      <c r="Z189" s="62">
        <v>4</v>
      </c>
      <c r="AA189" s="48"/>
      <c r="AB189" s="48">
        <f t="shared" si="52"/>
        <v>10</v>
      </c>
      <c r="AC189" s="48">
        <f t="shared" si="53"/>
        <v>10</v>
      </c>
      <c r="AD189" s="48">
        <f t="shared" si="54"/>
        <v>10</v>
      </c>
      <c r="AE189" s="48" t="str">
        <f t="shared" si="55"/>
        <v/>
      </c>
      <c r="AF189" s="48" t="str">
        <f t="shared" si="56"/>
        <v/>
      </c>
      <c r="AG189" s="48" t="str">
        <f t="shared" si="57"/>
        <v/>
      </c>
      <c r="AH189" s="48" t="str">
        <f t="shared" si="58"/>
        <v/>
      </c>
      <c r="AI189" s="48" t="str">
        <f t="shared" si="59"/>
        <v/>
      </c>
      <c r="AJ189" s="48" t="str">
        <f t="shared" si="60"/>
        <v/>
      </c>
      <c r="AK189" s="48" t="str">
        <f t="shared" si="61"/>
        <v/>
      </c>
      <c r="AL189" s="48" t="str">
        <f t="shared" si="62"/>
        <v/>
      </c>
      <c r="AM189" s="48">
        <f t="shared" si="63"/>
        <v>2.5</v>
      </c>
      <c r="AN189" s="48">
        <f t="shared" si="64"/>
        <v>2.5</v>
      </c>
      <c r="AO189" s="48" t="str">
        <f t="shared" si="65"/>
        <v/>
      </c>
      <c r="AP189" s="48" t="str">
        <f t="shared" si="66"/>
        <v/>
      </c>
      <c r="AQ189" s="48" t="str">
        <f t="shared" si="67"/>
        <v/>
      </c>
      <c r="AR189" s="48" t="str">
        <f t="shared" si="68"/>
        <v/>
      </c>
      <c r="AS189" s="48" t="str">
        <f t="shared" si="69"/>
        <v/>
      </c>
      <c r="AT189" s="48" t="str">
        <f t="shared" si="70"/>
        <v/>
      </c>
      <c r="AU189" s="48">
        <f t="shared" si="71"/>
        <v>10</v>
      </c>
      <c r="AV189" s="48" t="str">
        <f t="shared" si="72"/>
        <v/>
      </c>
      <c r="AW189" s="48"/>
    </row>
    <row r="190" spans="2:49" x14ac:dyDescent="0.3">
      <c r="B190" s="62">
        <v>1999</v>
      </c>
      <c r="C190" s="48" t="s">
        <v>96</v>
      </c>
      <c r="D190" s="48" t="str">
        <f t="shared" si="51"/>
        <v>9000100317</v>
      </c>
      <c r="E190" s="48" t="s">
        <v>341</v>
      </c>
      <c r="F190" s="48" t="s">
        <v>476</v>
      </c>
      <c r="G190" s="62">
        <v>4</v>
      </c>
      <c r="H190" s="62">
        <v>4</v>
      </c>
      <c r="I190" s="62">
        <v>2</v>
      </c>
      <c r="J190" s="48"/>
      <c r="K190" s="48"/>
      <c r="L190" s="48"/>
      <c r="M190" s="48"/>
      <c r="N190" s="48"/>
      <c r="O190" s="48"/>
      <c r="P190" s="48"/>
      <c r="Q190" s="48"/>
      <c r="R190" s="62">
        <v>2</v>
      </c>
      <c r="S190" s="62">
        <v>2</v>
      </c>
      <c r="T190" s="48"/>
      <c r="U190" s="48"/>
      <c r="V190" s="48"/>
      <c r="W190" s="48"/>
      <c r="X190" s="48"/>
      <c r="Y190" s="48"/>
      <c r="Z190" s="62">
        <v>2</v>
      </c>
      <c r="AA190" s="48"/>
      <c r="AB190" s="48">
        <f t="shared" si="52"/>
        <v>10</v>
      </c>
      <c r="AC190" s="48">
        <f t="shared" si="53"/>
        <v>10</v>
      </c>
      <c r="AD190" s="48">
        <f t="shared" si="54"/>
        <v>5</v>
      </c>
      <c r="AE190" s="48" t="str">
        <f t="shared" si="55"/>
        <v/>
      </c>
      <c r="AF190" s="48" t="str">
        <f t="shared" si="56"/>
        <v/>
      </c>
      <c r="AG190" s="48" t="str">
        <f t="shared" si="57"/>
        <v/>
      </c>
      <c r="AH190" s="48" t="str">
        <f t="shared" si="58"/>
        <v/>
      </c>
      <c r="AI190" s="48" t="str">
        <f t="shared" si="59"/>
        <v/>
      </c>
      <c r="AJ190" s="48" t="str">
        <f t="shared" si="60"/>
        <v/>
      </c>
      <c r="AK190" s="48" t="str">
        <f t="shared" si="61"/>
        <v/>
      </c>
      <c r="AL190" s="48" t="str">
        <f t="shared" si="62"/>
        <v/>
      </c>
      <c r="AM190" s="48">
        <f t="shared" si="63"/>
        <v>1.25</v>
      </c>
      <c r="AN190" s="48">
        <f t="shared" si="64"/>
        <v>1.25</v>
      </c>
      <c r="AO190" s="48" t="str">
        <f t="shared" si="65"/>
        <v/>
      </c>
      <c r="AP190" s="48" t="str">
        <f t="shared" si="66"/>
        <v/>
      </c>
      <c r="AQ190" s="48" t="str">
        <f t="shared" si="67"/>
        <v/>
      </c>
      <c r="AR190" s="48" t="str">
        <f t="shared" si="68"/>
        <v/>
      </c>
      <c r="AS190" s="48" t="str">
        <f t="shared" si="69"/>
        <v/>
      </c>
      <c r="AT190" s="48" t="str">
        <f t="shared" si="70"/>
        <v/>
      </c>
      <c r="AU190" s="48">
        <f t="shared" si="71"/>
        <v>5</v>
      </c>
      <c r="AV190" s="48" t="str">
        <f t="shared" si="72"/>
        <v/>
      </c>
      <c r="AW190" s="48"/>
    </row>
    <row r="191" spans="2:49" x14ac:dyDescent="0.3">
      <c r="B191" s="62">
        <v>1999</v>
      </c>
      <c r="C191" s="48" t="s">
        <v>96</v>
      </c>
      <c r="D191" s="48" t="str">
        <f t="shared" si="51"/>
        <v>9000100962</v>
      </c>
      <c r="E191" s="48" t="s">
        <v>341</v>
      </c>
      <c r="F191" s="48" t="s">
        <v>443</v>
      </c>
      <c r="G191" s="62">
        <v>3</v>
      </c>
      <c r="H191" s="62">
        <v>3</v>
      </c>
      <c r="I191" s="62">
        <v>2</v>
      </c>
      <c r="J191" s="48"/>
      <c r="K191" s="48"/>
      <c r="L191" s="48"/>
      <c r="M191" s="48"/>
      <c r="N191" s="48"/>
      <c r="O191" s="48"/>
      <c r="P191" s="48"/>
      <c r="Q191" s="48"/>
      <c r="R191" s="62">
        <v>3</v>
      </c>
      <c r="S191" s="62">
        <v>4</v>
      </c>
      <c r="T191" s="48"/>
      <c r="U191" s="48"/>
      <c r="V191" s="48"/>
      <c r="W191" s="48"/>
      <c r="X191" s="48"/>
      <c r="Y191" s="48"/>
      <c r="Z191" s="62">
        <v>3</v>
      </c>
      <c r="AA191" s="48"/>
      <c r="AB191" s="48">
        <f t="shared" si="52"/>
        <v>7.5</v>
      </c>
      <c r="AC191" s="48">
        <f t="shared" si="53"/>
        <v>7.5</v>
      </c>
      <c r="AD191" s="48">
        <f t="shared" si="54"/>
        <v>5</v>
      </c>
      <c r="AE191" s="48" t="str">
        <f t="shared" si="55"/>
        <v/>
      </c>
      <c r="AF191" s="48" t="str">
        <f t="shared" si="56"/>
        <v/>
      </c>
      <c r="AG191" s="48" t="str">
        <f t="shared" si="57"/>
        <v/>
      </c>
      <c r="AH191" s="48" t="str">
        <f t="shared" si="58"/>
        <v/>
      </c>
      <c r="AI191" s="48" t="str">
        <f t="shared" si="59"/>
        <v/>
      </c>
      <c r="AJ191" s="48" t="str">
        <f t="shared" si="60"/>
        <v/>
      </c>
      <c r="AK191" s="48" t="str">
        <f t="shared" si="61"/>
        <v/>
      </c>
      <c r="AL191" s="48" t="str">
        <f t="shared" si="62"/>
        <v/>
      </c>
      <c r="AM191" s="48">
        <f t="shared" si="63"/>
        <v>1.875</v>
      </c>
      <c r="AN191" s="48">
        <f t="shared" si="64"/>
        <v>2.5</v>
      </c>
      <c r="AO191" s="48" t="str">
        <f t="shared" si="65"/>
        <v/>
      </c>
      <c r="AP191" s="48" t="str">
        <f t="shared" si="66"/>
        <v/>
      </c>
      <c r="AQ191" s="48" t="str">
        <f t="shared" si="67"/>
        <v/>
      </c>
      <c r="AR191" s="48" t="str">
        <f t="shared" si="68"/>
        <v/>
      </c>
      <c r="AS191" s="48" t="str">
        <f t="shared" si="69"/>
        <v/>
      </c>
      <c r="AT191" s="48" t="str">
        <f t="shared" si="70"/>
        <v/>
      </c>
      <c r="AU191" s="48">
        <f t="shared" si="71"/>
        <v>7.5</v>
      </c>
      <c r="AV191" s="48" t="str">
        <f t="shared" si="72"/>
        <v/>
      </c>
      <c r="AW191" s="48"/>
    </row>
    <row r="192" spans="2:49" x14ac:dyDescent="0.3">
      <c r="B192" s="62">
        <v>1999</v>
      </c>
      <c r="C192" s="48" t="s">
        <v>97</v>
      </c>
      <c r="D192" s="48" t="str">
        <f t="shared" si="51"/>
        <v>9000100962</v>
      </c>
      <c r="E192" s="48" t="s">
        <v>327</v>
      </c>
      <c r="F192" s="48" t="s">
        <v>443</v>
      </c>
      <c r="G192" s="48"/>
      <c r="H192" s="48"/>
      <c r="I192" s="48"/>
      <c r="J192" s="62">
        <v>3</v>
      </c>
      <c r="K192" s="62">
        <v>2</v>
      </c>
      <c r="L192" s="62">
        <v>3</v>
      </c>
      <c r="M192" s="62">
        <v>3</v>
      </c>
      <c r="N192" s="62">
        <v>2</v>
      </c>
      <c r="O192" s="62">
        <v>4</v>
      </c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 t="str">
        <f t="shared" si="52"/>
        <v/>
      </c>
      <c r="AC192" s="48" t="str">
        <f t="shared" si="53"/>
        <v/>
      </c>
      <c r="AD192" s="48" t="str">
        <f t="shared" si="54"/>
        <v/>
      </c>
      <c r="AE192" s="48">
        <f t="shared" si="55"/>
        <v>3</v>
      </c>
      <c r="AF192" s="48">
        <f t="shared" si="56"/>
        <v>2</v>
      </c>
      <c r="AG192" s="48">
        <f t="shared" si="57"/>
        <v>2.25</v>
      </c>
      <c r="AH192" s="48">
        <f t="shared" si="58"/>
        <v>2.25</v>
      </c>
      <c r="AI192" s="48">
        <f t="shared" si="59"/>
        <v>1.5</v>
      </c>
      <c r="AJ192" s="48">
        <f t="shared" si="60"/>
        <v>3</v>
      </c>
      <c r="AK192" s="48" t="str">
        <f t="shared" si="61"/>
        <v/>
      </c>
      <c r="AL192" s="48" t="str">
        <f t="shared" si="62"/>
        <v/>
      </c>
      <c r="AM192" s="48" t="str">
        <f t="shared" si="63"/>
        <v/>
      </c>
      <c r="AN192" s="48" t="str">
        <f t="shared" si="64"/>
        <v/>
      </c>
      <c r="AO192" s="48" t="str">
        <f t="shared" si="65"/>
        <v/>
      </c>
      <c r="AP192" s="48" t="str">
        <f t="shared" si="66"/>
        <v/>
      </c>
      <c r="AQ192" s="48" t="str">
        <f t="shared" si="67"/>
        <v/>
      </c>
      <c r="AR192" s="48" t="str">
        <f t="shared" si="68"/>
        <v/>
      </c>
      <c r="AS192" s="48" t="str">
        <f t="shared" si="69"/>
        <v/>
      </c>
      <c r="AT192" s="48" t="str">
        <f t="shared" si="70"/>
        <v/>
      </c>
      <c r="AU192" s="48" t="str">
        <f t="shared" si="71"/>
        <v/>
      </c>
      <c r="AV192" s="48" t="str">
        <f t="shared" si="72"/>
        <v/>
      </c>
      <c r="AW192" s="48"/>
    </row>
    <row r="193" spans="2:49" x14ac:dyDescent="0.3">
      <c r="B193" s="62">
        <v>1999</v>
      </c>
      <c r="C193" s="48" t="s">
        <v>97</v>
      </c>
      <c r="D193" s="48" t="str">
        <f t="shared" si="51"/>
        <v>9000101350</v>
      </c>
      <c r="E193" s="48" t="s">
        <v>327</v>
      </c>
      <c r="F193" s="48" t="s">
        <v>519</v>
      </c>
      <c r="G193" s="48"/>
      <c r="H193" s="48"/>
      <c r="I193" s="48"/>
      <c r="J193" s="62">
        <v>2</v>
      </c>
      <c r="K193" s="62">
        <v>2</v>
      </c>
      <c r="L193" s="62">
        <v>2</v>
      </c>
      <c r="M193" s="62">
        <v>2</v>
      </c>
      <c r="N193" s="62">
        <v>2</v>
      </c>
      <c r="O193" s="62">
        <v>2</v>
      </c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 t="str">
        <f t="shared" si="52"/>
        <v/>
      </c>
      <c r="AC193" s="48" t="str">
        <f t="shared" si="53"/>
        <v/>
      </c>
      <c r="AD193" s="48" t="str">
        <f t="shared" si="54"/>
        <v/>
      </c>
      <c r="AE193" s="48">
        <f t="shared" si="55"/>
        <v>2</v>
      </c>
      <c r="AF193" s="48">
        <f t="shared" si="56"/>
        <v>2</v>
      </c>
      <c r="AG193" s="48">
        <f t="shared" si="57"/>
        <v>1.5</v>
      </c>
      <c r="AH193" s="48">
        <f t="shared" si="58"/>
        <v>1.5</v>
      </c>
      <c r="AI193" s="48">
        <f t="shared" si="59"/>
        <v>1.5</v>
      </c>
      <c r="AJ193" s="48">
        <f t="shared" si="60"/>
        <v>1.5</v>
      </c>
      <c r="AK193" s="48" t="str">
        <f t="shared" si="61"/>
        <v/>
      </c>
      <c r="AL193" s="48" t="str">
        <f t="shared" si="62"/>
        <v/>
      </c>
      <c r="AM193" s="48" t="str">
        <f t="shared" si="63"/>
        <v/>
      </c>
      <c r="AN193" s="48" t="str">
        <f t="shared" si="64"/>
        <v/>
      </c>
      <c r="AO193" s="48" t="str">
        <f t="shared" si="65"/>
        <v/>
      </c>
      <c r="AP193" s="48" t="str">
        <f t="shared" si="66"/>
        <v/>
      </c>
      <c r="AQ193" s="48" t="str">
        <f t="shared" si="67"/>
        <v/>
      </c>
      <c r="AR193" s="48" t="str">
        <f t="shared" si="68"/>
        <v/>
      </c>
      <c r="AS193" s="48" t="str">
        <f t="shared" si="69"/>
        <v/>
      </c>
      <c r="AT193" s="48" t="str">
        <f t="shared" si="70"/>
        <v/>
      </c>
      <c r="AU193" s="48" t="str">
        <f t="shared" si="71"/>
        <v/>
      </c>
      <c r="AV193" s="48" t="str">
        <f t="shared" si="72"/>
        <v/>
      </c>
      <c r="AW193" s="48"/>
    </row>
    <row r="194" spans="2:49" x14ac:dyDescent="0.3">
      <c r="B194" s="62">
        <v>1999</v>
      </c>
      <c r="C194" s="48" t="s">
        <v>97</v>
      </c>
      <c r="D194" s="48" t="str">
        <f t="shared" si="51"/>
        <v>9000100455</v>
      </c>
      <c r="E194" s="48" t="s">
        <v>334</v>
      </c>
      <c r="F194" s="48" t="s">
        <v>508</v>
      </c>
      <c r="G194" s="48"/>
      <c r="H194" s="48"/>
      <c r="I194" s="48"/>
      <c r="J194" s="62">
        <v>3</v>
      </c>
      <c r="K194" s="62">
        <v>2</v>
      </c>
      <c r="L194" s="48" t="s">
        <v>153</v>
      </c>
      <c r="M194" s="62">
        <v>2</v>
      </c>
      <c r="N194" s="62">
        <v>3</v>
      </c>
      <c r="O194" s="62">
        <v>3</v>
      </c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 t="str">
        <f t="shared" si="52"/>
        <v/>
      </c>
      <c r="AC194" s="48" t="str">
        <f t="shared" si="53"/>
        <v/>
      </c>
      <c r="AD194" s="48" t="str">
        <f t="shared" si="54"/>
        <v/>
      </c>
      <c r="AE194" s="48">
        <f t="shared" si="55"/>
        <v>3</v>
      </c>
      <c r="AF194" s="48">
        <f t="shared" si="56"/>
        <v>2</v>
      </c>
      <c r="AG194" s="48" t="str">
        <f t="shared" si="57"/>
        <v/>
      </c>
      <c r="AH194" s="48">
        <f t="shared" si="58"/>
        <v>1.5</v>
      </c>
      <c r="AI194" s="48">
        <f t="shared" si="59"/>
        <v>2.25</v>
      </c>
      <c r="AJ194" s="48">
        <f t="shared" si="60"/>
        <v>2.25</v>
      </c>
      <c r="AK194" s="48" t="str">
        <f t="shared" si="61"/>
        <v/>
      </c>
      <c r="AL194" s="48" t="str">
        <f t="shared" si="62"/>
        <v/>
      </c>
      <c r="AM194" s="48" t="str">
        <f t="shared" si="63"/>
        <v/>
      </c>
      <c r="AN194" s="48" t="str">
        <f t="shared" si="64"/>
        <v/>
      </c>
      <c r="AO194" s="48" t="str">
        <f t="shared" si="65"/>
        <v/>
      </c>
      <c r="AP194" s="48" t="str">
        <f t="shared" si="66"/>
        <v/>
      </c>
      <c r="AQ194" s="48" t="str">
        <f t="shared" si="67"/>
        <v/>
      </c>
      <c r="AR194" s="48" t="str">
        <f t="shared" si="68"/>
        <v/>
      </c>
      <c r="AS194" s="48" t="str">
        <f t="shared" si="69"/>
        <v/>
      </c>
      <c r="AT194" s="48" t="str">
        <f t="shared" si="70"/>
        <v/>
      </c>
      <c r="AU194" s="48" t="str">
        <f t="shared" si="71"/>
        <v/>
      </c>
      <c r="AV194" s="48" t="str">
        <f t="shared" si="72"/>
        <v/>
      </c>
      <c r="AW194" s="48"/>
    </row>
    <row r="195" spans="2:49" x14ac:dyDescent="0.3">
      <c r="B195" s="62">
        <v>1999</v>
      </c>
      <c r="C195" s="48" t="s">
        <v>97</v>
      </c>
      <c r="D195" s="48" t="str">
        <f t="shared" si="51"/>
        <v>9000100455</v>
      </c>
      <c r="E195" s="48" t="s">
        <v>334</v>
      </c>
      <c r="F195" s="48" t="s">
        <v>508</v>
      </c>
      <c r="G195" s="48"/>
      <c r="H195" s="48"/>
      <c r="I195" s="48"/>
      <c r="J195" s="62">
        <v>4</v>
      </c>
      <c r="K195" s="62">
        <v>3</v>
      </c>
      <c r="L195" s="62">
        <v>3</v>
      </c>
      <c r="M195" s="62">
        <v>3</v>
      </c>
      <c r="N195" s="62">
        <v>4</v>
      </c>
      <c r="O195" s="62">
        <v>4</v>
      </c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 t="str">
        <f t="shared" si="52"/>
        <v/>
      </c>
      <c r="AC195" s="48" t="str">
        <f t="shared" si="53"/>
        <v/>
      </c>
      <c r="AD195" s="48" t="str">
        <f t="shared" si="54"/>
        <v/>
      </c>
      <c r="AE195" s="48">
        <f t="shared" si="55"/>
        <v>4</v>
      </c>
      <c r="AF195" s="48">
        <f t="shared" si="56"/>
        <v>3</v>
      </c>
      <c r="AG195" s="48">
        <f t="shared" si="57"/>
        <v>2.25</v>
      </c>
      <c r="AH195" s="48">
        <f t="shared" si="58"/>
        <v>2.25</v>
      </c>
      <c r="AI195" s="48">
        <f t="shared" si="59"/>
        <v>3</v>
      </c>
      <c r="AJ195" s="48">
        <f t="shared" si="60"/>
        <v>3</v>
      </c>
      <c r="AK195" s="48" t="str">
        <f t="shared" si="61"/>
        <v/>
      </c>
      <c r="AL195" s="48" t="str">
        <f t="shared" si="62"/>
        <v/>
      </c>
      <c r="AM195" s="48" t="str">
        <f t="shared" si="63"/>
        <v/>
      </c>
      <c r="AN195" s="48" t="str">
        <f t="shared" si="64"/>
        <v/>
      </c>
      <c r="AO195" s="48" t="str">
        <f t="shared" si="65"/>
        <v/>
      </c>
      <c r="AP195" s="48" t="str">
        <f t="shared" si="66"/>
        <v/>
      </c>
      <c r="AQ195" s="48" t="str">
        <f t="shared" si="67"/>
        <v/>
      </c>
      <c r="AR195" s="48" t="str">
        <f t="shared" si="68"/>
        <v/>
      </c>
      <c r="AS195" s="48" t="str">
        <f t="shared" si="69"/>
        <v/>
      </c>
      <c r="AT195" s="48" t="str">
        <f t="shared" si="70"/>
        <v/>
      </c>
      <c r="AU195" s="48" t="str">
        <f t="shared" si="71"/>
        <v/>
      </c>
      <c r="AV195" s="48" t="str">
        <f t="shared" si="72"/>
        <v/>
      </c>
      <c r="AW195" s="48"/>
    </row>
    <row r="196" spans="2:49" x14ac:dyDescent="0.3">
      <c r="B196" s="62">
        <v>1999</v>
      </c>
      <c r="C196" s="48" t="s">
        <v>97</v>
      </c>
      <c r="D196" s="48" t="str">
        <f t="shared" si="51"/>
        <v>9000101350</v>
      </c>
      <c r="E196" s="48" t="s">
        <v>296</v>
      </c>
      <c r="F196" s="48" t="s">
        <v>519</v>
      </c>
      <c r="G196" s="48"/>
      <c r="H196" s="48"/>
      <c r="I196" s="48"/>
      <c r="J196" s="62">
        <v>2</v>
      </c>
      <c r="K196" s="62">
        <v>2</v>
      </c>
      <c r="L196" s="62">
        <v>2</v>
      </c>
      <c r="M196" s="62">
        <v>2</v>
      </c>
      <c r="N196" s="62">
        <v>2</v>
      </c>
      <c r="O196" s="62">
        <v>2</v>
      </c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 t="str">
        <f t="shared" si="52"/>
        <v/>
      </c>
      <c r="AC196" s="48" t="str">
        <f t="shared" si="53"/>
        <v/>
      </c>
      <c r="AD196" s="48" t="str">
        <f t="shared" si="54"/>
        <v/>
      </c>
      <c r="AE196" s="48">
        <f t="shared" si="55"/>
        <v>2</v>
      </c>
      <c r="AF196" s="48">
        <f t="shared" si="56"/>
        <v>2</v>
      </c>
      <c r="AG196" s="48">
        <f t="shared" si="57"/>
        <v>1.5</v>
      </c>
      <c r="AH196" s="48">
        <f t="shared" si="58"/>
        <v>1.5</v>
      </c>
      <c r="AI196" s="48">
        <f t="shared" si="59"/>
        <v>1.5</v>
      </c>
      <c r="AJ196" s="48">
        <f t="shared" si="60"/>
        <v>1.5</v>
      </c>
      <c r="AK196" s="48" t="str">
        <f t="shared" si="61"/>
        <v/>
      </c>
      <c r="AL196" s="48" t="str">
        <f t="shared" si="62"/>
        <v/>
      </c>
      <c r="AM196" s="48" t="str">
        <f t="shared" si="63"/>
        <v/>
      </c>
      <c r="AN196" s="48" t="str">
        <f t="shared" si="64"/>
        <v/>
      </c>
      <c r="AO196" s="48" t="str">
        <f t="shared" si="65"/>
        <v/>
      </c>
      <c r="AP196" s="48" t="str">
        <f t="shared" si="66"/>
        <v/>
      </c>
      <c r="AQ196" s="48" t="str">
        <f t="shared" si="67"/>
        <v/>
      </c>
      <c r="AR196" s="48" t="str">
        <f t="shared" si="68"/>
        <v/>
      </c>
      <c r="AS196" s="48" t="str">
        <f t="shared" si="69"/>
        <v/>
      </c>
      <c r="AT196" s="48" t="str">
        <f t="shared" si="70"/>
        <v/>
      </c>
      <c r="AU196" s="48" t="str">
        <f t="shared" si="71"/>
        <v/>
      </c>
      <c r="AV196" s="48" t="str">
        <f t="shared" si="72"/>
        <v/>
      </c>
      <c r="AW196" s="48"/>
    </row>
    <row r="197" spans="2:49" x14ac:dyDescent="0.3">
      <c r="B197" s="62">
        <v>1999</v>
      </c>
      <c r="C197" s="48" t="s">
        <v>97</v>
      </c>
      <c r="D197" s="48" t="str">
        <f t="shared" si="51"/>
        <v>9000100476</v>
      </c>
      <c r="E197" s="48" t="s">
        <v>296</v>
      </c>
      <c r="F197" s="48" t="s">
        <v>458</v>
      </c>
      <c r="G197" s="48"/>
      <c r="H197" s="48"/>
      <c r="I197" s="48"/>
      <c r="J197" s="62">
        <v>4</v>
      </c>
      <c r="K197" s="62">
        <v>4</v>
      </c>
      <c r="L197" s="62">
        <v>4</v>
      </c>
      <c r="M197" s="62">
        <v>4</v>
      </c>
      <c r="N197" s="62">
        <v>4</v>
      </c>
      <c r="O197" s="62">
        <v>4</v>
      </c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 t="str">
        <f t="shared" si="52"/>
        <v/>
      </c>
      <c r="AC197" s="48" t="str">
        <f t="shared" si="53"/>
        <v/>
      </c>
      <c r="AD197" s="48" t="str">
        <f t="shared" si="54"/>
        <v/>
      </c>
      <c r="AE197" s="48">
        <f t="shared" si="55"/>
        <v>4</v>
      </c>
      <c r="AF197" s="48">
        <f t="shared" si="56"/>
        <v>4</v>
      </c>
      <c r="AG197" s="48">
        <f t="shared" si="57"/>
        <v>3</v>
      </c>
      <c r="AH197" s="48">
        <f t="shared" si="58"/>
        <v>3</v>
      </c>
      <c r="AI197" s="48">
        <f t="shared" si="59"/>
        <v>3</v>
      </c>
      <c r="AJ197" s="48">
        <f t="shared" si="60"/>
        <v>3</v>
      </c>
      <c r="AK197" s="48" t="str">
        <f t="shared" si="61"/>
        <v/>
      </c>
      <c r="AL197" s="48" t="str">
        <f t="shared" si="62"/>
        <v/>
      </c>
      <c r="AM197" s="48" t="str">
        <f t="shared" si="63"/>
        <v/>
      </c>
      <c r="AN197" s="48" t="str">
        <f t="shared" si="64"/>
        <v/>
      </c>
      <c r="AO197" s="48" t="str">
        <f t="shared" si="65"/>
        <v/>
      </c>
      <c r="AP197" s="48" t="str">
        <f t="shared" si="66"/>
        <v/>
      </c>
      <c r="AQ197" s="48" t="str">
        <f t="shared" si="67"/>
        <v/>
      </c>
      <c r="AR197" s="48" t="str">
        <f t="shared" si="68"/>
        <v/>
      </c>
      <c r="AS197" s="48" t="str">
        <f t="shared" si="69"/>
        <v/>
      </c>
      <c r="AT197" s="48" t="str">
        <f t="shared" si="70"/>
        <v/>
      </c>
      <c r="AU197" s="48" t="str">
        <f t="shared" si="71"/>
        <v/>
      </c>
      <c r="AV197" s="48" t="str">
        <f t="shared" si="72"/>
        <v/>
      </c>
      <c r="AW197" s="48"/>
    </row>
    <row r="198" spans="2:49" x14ac:dyDescent="0.3">
      <c r="B198" s="62">
        <v>1999</v>
      </c>
      <c r="C198" s="48" t="s">
        <v>97</v>
      </c>
      <c r="D198" s="48" t="str">
        <f t="shared" si="51"/>
        <v>9000100455</v>
      </c>
      <c r="E198" s="48" t="s">
        <v>347</v>
      </c>
      <c r="F198" s="48" t="s">
        <v>508</v>
      </c>
      <c r="G198" s="48"/>
      <c r="H198" s="48"/>
      <c r="I198" s="48"/>
      <c r="J198" s="62">
        <v>2</v>
      </c>
      <c r="K198" s="62">
        <v>4</v>
      </c>
      <c r="L198" s="62">
        <v>2</v>
      </c>
      <c r="M198" s="62">
        <v>4</v>
      </c>
      <c r="N198" s="62">
        <v>2</v>
      </c>
      <c r="O198" s="62">
        <v>4</v>
      </c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 t="str">
        <f t="shared" si="52"/>
        <v/>
      </c>
      <c r="AC198" s="48" t="str">
        <f t="shared" si="53"/>
        <v/>
      </c>
      <c r="AD198" s="48" t="str">
        <f t="shared" si="54"/>
        <v/>
      </c>
      <c r="AE198" s="48">
        <f t="shared" si="55"/>
        <v>2</v>
      </c>
      <c r="AF198" s="48">
        <f t="shared" si="56"/>
        <v>4</v>
      </c>
      <c r="AG198" s="48">
        <f t="shared" si="57"/>
        <v>1.5</v>
      </c>
      <c r="AH198" s="48">
        <f t="shared" si="58"/>
        <v>3</v>
      </c>
      <c r="AI198" s="48">
        <f t="shared" si="59"/>
        <v>1.5</v>
      </c>
      <c r="AJ198" s="48">
        <f t="shared" si="60"/>
        <v>3</v>
      </c>
      <c r="AK198" s="48" t="str">
        <f t="shared" si="61"/>
        <v/>
      </c>
      <c r="AL198" s="48" t="str">
        <f t="shared" si="62"/>
        <v/>
      </c>
      <c r="AM198" s="48" t="str">
        <f t="shared" si="63"/>
        <v/>
      </c>
      <c r="AN198" s="48" t="str">
        <f t="shared" si="64"/>
        <v/>
      </c>
      <c r="AO198" s="48" t="str">
        <f t="shared" si="65"/>
        <v/>
      </c>
      <c r="AP198" s="48" t="str">
        <f t="shared" si="66"/>
        <v/>
      </c>
      <c r="AQ198" s="48" t="str">
        <f t="shared" si="67"/>
        <v/>
      </c>
      <c r="AR198" s="48" t="str">
        <f t="shared" si="68"/>
        <v/>
      </c>
      <c r="AS198" s="48" t="str">
        <f t="shared" si="69"/>
        <v/>
      </c>
      <c r="AT198" s="48" t="str">
        <f t="shared" si="70"/>
        <v/>
      </c>
      <c r="AU198" s="48" t="str">
        <f t="shared" si="71"/>
        <v/>
      </c>
      <c r="AV198" s="48" t="str">
        <f t="shared" si="72"/>
        <v/>
      </c>
      <c r="AW198" s="48"/>
    </row>
    <row r="199" spans="2:49" x14ac:dyDescent="0.3">
      <c r="B199" s="62">
        <v>1999</v>
      </c>
      <c r="C199" s="48" t="s">
        <v>97</v>
      </c>
      <c r="D199" s="48" t="str">
        <f t="shared" si="51"/>
        <v>9000100317</v>
      </c>
      <c r="E199" s="48" t="s">
        <v>347</v>
      </c>
      <c r="F199" s="48" t="s">
        <v>560</v>
      </c>
      <c r="G199" s="48"/>
      <c r="H199" s="48"/>
      <c r="I199" s="48"/>
      <c r="J199" s="62">
        <v>4</v>
      </c>
      <c r="K199" s="62">
        <v>4</v>
      </c>
      <c r="L199" s="62">
        <v>4</v>
      </c>
      <c r="M199" s="62">
        <v>4</v>
      </c>
      <c r="N199" s="62">
        <v>4</v>
      </c>
      <c r="O199" s="62">
        <v>4</v>
      </c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 t="str">
        <f t="shared" si="52"/>
        <v/>
      </c>
      <c r="AC199" s="48" t="str">
        <f t="shared" si="53"/>
        <v/>
      </c>
      <c r="AD199" s="48" t="str">
        <f t="shared" si="54"/>
        <v/>
      </c>
      <c r="AE199" s="48">
        <f t="shared" si="55"/>
        <v>4</v>
      </c>
      <c r="AF199" s="48">
        <f t="shared" si="56"/>
        <v>4</v>
      </c>
      <c r="AG199" s="48">
        <f t="shared" si="57"/>
        <v>3</v>
      </c>
      <c r="AH199" s="48">
        <f t="shared" si="58"/>
        <v>3</v>
      </c>
      <c r="AI199" s="48">
        <f t="shared" si="59"/>
        <v>3</v>
      </c>
      <c r="AJ199" s="48">
        <f t="shared" si="60"/>
        <v>3</v>
      </c>
      <c r="AK199" s="48" t="str">
        <f t="shared" si="61"/>
        <v/>
      </c>
      <c r="AL199" s="48" t="str">
        <f t="shared" si="62"/>
        <v/>
      </c>
      <c r="AM199" s="48" t="str">
        <f t="shared" si="63"/>
        <v/>
      </c>
      <c r="AN199" s="48" t="str">
        <f t="shared" si="64"/>
        <v/>
      </c>
      <c r="AO199" s="48" t="str">
        <f t="shared" si="65"/>
        <v/>
      </c>
      <c r="AP199" s="48" t="str">
        <f t="shared" si="66"/>
        <v/>
      </c>
      <c r="AQ199" s="48" t="str">
        <f t="shared" si="67"/>
        <v/>
      </c>
      <c r="AR199" s="48" t="str">
        <f t="shared" si="68"/>
        <v/>
      </c>
      <c r="AS199" s="48" t="str">
        <f t="shared" si="69"/>
        <v/>
      </c>
      <c r="AT199" s="48" t="str">
        <f t="shared" si="70"/>
        <v/>
      </c>
      <c r="AU199" s="48" t="str">
        <f t="shared" si="71"/>
        <v/>
      </c>
      <c r="AV199" s="48" t="str">
        <f t="shared" si="72"/>
        <v/>
      </c>
      <c r="AW199" s="48"/>
    </row>
    <row r="200" spans="2:49" x14ac:dyDescent="0.3">
      <c r="B200" s="62">
        <v>1999</v>
      </c>
      <c r="C200" s="48" t="s">
        <v>97</v>
      </c>
      <c r="D200" s="48" t="str">
        <f t="shared" si="51"/>
        <v>9000100962</v>
      </c>
      <c r="E200" s="48" t="s">
        <v>347</v>
      </c>
      <c r="F200" s="48" t="s">
        <v>558</v>
      </c>
      <c r="G200" s="48"/>
      <c r="H200" s="48"/>
      <c r="I200" s="48"/>
      <c r="J200" s="62">
        <v>3</v>
      </c>
      <c r="K200" s="62">
        <v>3</v>
      </c>
      <c r="L200" s="62">
        <v>3</v>
      </c>
      <c r="M200" s="62">
        <v>4</v>
      </c>
      <c r="N200" s="62">
        <v>4</v>
      </c>
      <c r="O200" s="62">
        <v>4</v>
      </c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 t="str">
        <f t="shared" si="52"/>
        <v/>
      </c>
      <c r="AC200" s="48" t="str">
        <f t="shared" si="53"/>
        <v/>
      </c>
      <c r="AD200" s="48" t="str">
        <f t="shared" si="54"/>
        <v/>
      </c>
      <c r="AE200" s="48">
        <f t="shared" si="55"/>
        <v>3</v>
      </c>
      <c r="AF200" s="48">
        <f t="shared" si="56"/>
        <v>3</v>
      </c>
      <c r="AG200" s="48">
        <f t="shared" si="57"/>
        <v>2.25</v>
      </c>
      <c r="AH200" s="48">
        <f t="shared" si="58"/>
        <v>3</v>
      </c>
      <c r="AI200" s="48">
        <f t="shared" si="59"/>
        <v>3</v>
      </c>
      <c r="AJ200" s="48">
        <f t="shared" si="60"/>
        <v>3</v>
      </c>
      <c r="AK200" s="48" t="str">
        <f t="shared" si="61"/>
        <v/>
      </c>
      <c r="AL200" s="48" t="str">
        <f t="shared" si="62"/>
        <v/>
      </c>
      <c r="AM200" s="48" t="str">
        <f t="shared" si="63"/>
        <v/>
      </c>
      <c r="AN200" s="48" t="str">
        <f t="shared" si="64"/>
        <v/>
      </c>
      <c r="AO200" s="48" t="str">
        <f t="shared" si="65"/>
        <v/>
      </c>
      <c r="AP200" s="48" t="str">
        <f t="shared" si="66"/>
        <v/>
      </c>
      <c r="AQ200" s="48" t="str">
        <f t="shared" si="67"/>
        <v/>
      </c>
      <c r="AR200" s="48" t="str">
        <f t="shared" si="68"/>
        <v/>
      </c>
      <c r="AS200" s="48" t="str">
        <f t="shared" si="69"/>
        <v/>
      </c>
      <c r="AT200" s="48" t="str">
        <f t="shared" si="70"/>
        <v/>
      </c>
      <c r="AU200" s="48" t="str">
        <f t="shared" si="71"/>
        <v/>
      </c>
      <c r="AV200" s="48" t="str">
        <f t="shared" si="72"/>
        <v/>
      </c>
      <c r="AW200" s="48"/>
    </row>
    <row r="201" spans="2:49" x14ac:dyDescent="0.3">
      <c r="B201" s="62">
        <v>1999</v>
      </c>
      <c r="C201" s="48" t="s">
        <v>97</v>
      </c>
      <c r="D201" s="48" t="str">
        <f t="shared" si="51"/>
        <v>9000100476</v>
      </c>
      <c r="E201" s="48" t="s">
        <v>347</v>
      </c>
      <c r="F201" s="48" t="s">
        <v>543</v>
      </c>
      <c r="G201" s="48"/>
      <c r="H201" s="48"/>
      <c r="I201" s="48"/>
      <c r="J201" s="62">
        <v>3</v>
      </c>
      <c r="K201" s="62">
        <v>2</v>
      </c>
      <c r="L201" s="62">
        <v>3</v>
      </c>
      <c r="M201" s="62">
        <v>3</v>
      </c>
      <c r="N201" s="62">
        <v>2</v>
      </c>
      <c r="O201" s="62">
        <v>3</v>
      </c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 t="str">
        <f t="shared" si="52"/>
        <v/>
      </c>
      <c r="AC201" s="48" t="str">
        <f t="shared" si="53"/>
        <v/>
      </c>
      <c r="AD201" s="48" t="str">
        <f t="shared" si="54"/>
        <v/>
      </c>
      <c r="AE201" s="48">
        <f t="shared" si="55"/>
        <v>3</v>
      </c>
      <c r="AF201" s="48">
        <f t="shared" si="56"/>
        <v>2</v>
      </c>
      <c r="AG201" s="48">
        <f t="shared" si="57"/>
        <v>2.25</v>
      </c>
      <c r="AH201" s="48">
        <f t="shared" si="58"/>
        <v>2.25</v>
      </c>
      <c r="AI201" s="48">
        <f t="shared" si="59"/>
        <v>1.5</v>
      </c>
      <c r="AJ201" s="48">
        <f t="shared" si="60"/>
        <v>2.25</v>
      </c>
      <c r="AK201" s="48" t="str">
        <f t="shared" si="61"/>
        <v/>
      </c>
      <c r="AL201" s="48" t="str">
        <f t="shared" si="62"/>
        <v/>
      </c>
      <c r="AM201" s="48" t="str">
        <f t="shared" si="63"/>
        <v/>
      </c>
      <c r="AN201" s="48" t="str">
        <f t="shared" si="64"/>
        <v/>
      </c>
      <c r="AO201" s="48" t="str">
        <f t="shared" si="65"/>
        <v/>
      </c>
      <c r="AP201" s="48" t="str">
        <f t="shared" si="66"/>
        <v/>
      </c>
      <c r="AQ201" s="48" t="str">
        <f t="shared" si="67"/>
        <v/>
      </c>
      <c r="AR201" s="48" t="str">
        <f t="shared" si="68"/>
        <v/>
      </c>
      <c r="AS201" s="48" t="str">
        <f t="shared" si="69"/>
        <v/>
      </c>
      <c r="AT201" s="48" t="str">
        <f t="shared" si="70"/>
        <v/>
      </c>
      <c r="AU201" s="48" t="str">
        <f t="shared" si="71"/>
        <v/>
      </c>
      <c r="AV201" s="48" t="str">
        <f t="shared" si="72"/>
        <v/>
      </c>
      <c r="AW201" s="48"/>
    </row>
    <row r="202" spans="2:49" x14ac:dyDescent="0.3">
      <c r="B202" s="62">
        <v>1999</v>
      </c>
      <c r="C202" s="48" t="s">
        <v>97</v>
      </c>
      <c r="D202" s="48" t="str">
        <f t="shared" si="51"/>
        <v>9000100317</v>
      </c>
      <c r="E202" s="48" t="s">
        <v>347</v>
      </c>
      <c r="F202" s="48" t="s">
        <v>560</v>
      </c>
      <c r="G202" s="48"/>
      <c r="H202" s="48"/>
      <c r="I202" s="48"/>
      <c r="J202" s="62">
        <v>2</v>
      </c>
      <c r="K202" s="62">
        <v>3</v>
      </c>
      <c r="L202" s="62">
        <v>4</v>
      </c>
      <c r="M202" s="62">
        <v>4</v>
      </c>
      <c r="N202" s="62">
        <v>3</v>
      </c>
      <c r="O202" s="62">
        <v>4</v>
      </c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 t="str">
        <f t="shared" si="52"/>
        <v/>
      </c>
      <c r="AC202" s="48" t="str">
        <f t="shared" si="53"/>
        <v/>
      </c>
      <c r="AD202" s="48" t="str">
        <f t="shared" si="54"/>
        <v/>
      </c>
      <c r="AE202" s="48">
        <f t="shared" si="55"/>
        <v>2</v>
      </c>
      <c r="AF202" s="48">
        <f t="shared" si="56"/>
        <v>3</v>
      </c>
      <c r="AG202" s="48">
        <f t="shared" si="57"/>
        <v>3</v>
      </c>
      <c r="AH202" s="48">
        <f t="shared" si="58"/>
        <v>3</v>
      </c>
      <c r="AI202" s="48">
        <f t="shared" si="59"/>
        <v>2.25</v>
      </c>
      <c r="AJ202" s="48">
        <f t="shared" si="60"/>
        <v>3</v>
      </c>
      <c r="AK202" s="48" t="str">
        <f t="shared" si="61"/>
        <v/>
      </c>
      <c r="AL202" s="48" t="str">
        <f t="shared" si="62"/>
        <v/>
      </c>
      <c r="AM202" s="48" t="str">
        <f t="shared" si="63"/>
        <v/>
      </c>
      <c r="AN202" s="48" t="str">
        <f t="shared" si="64"/>
        <v/>
      </c>
      <c r="AO202" s="48" t="str">
        <f t="shared" si="65"/>
        <v/>
      </c>
      <c r="AP202" s="48" t="str">
        <f t="shared" si="66"/>
        <v/>
      </c>
      <c r="AQ202" s="48" t="str">
        <f t="shared" si="67"/>
        <v/>
      </c>
      <c r="AR202" s="48" t="str">
        <f t="shared" si="68"/>
        <v/>
      </c>
      <c r="AS202" s="48" t="str">
        <f t="shared" si="69"/>
        <v/>
      </c>
      <c r="AT202" s="48" t="str">
        <f t="shared" si="70"/>
        <v/>
      </c>
      <c r="AU202" s="48" t="str">
        <f t="shared" si="71"/>
        <v/>
      </c>
      <c r="AV202" s="48" t="str">
        <f t="shared" si="72"/>
        <v/>
      </c>
      <c r="AW202" s="48"/>
    </row>
    <row r="203" spans="2:49" x14ac:dyDescent="0.3">
      <c r="B203" s="62">
        <v>1999</v>
      </c>
      <c r="C203" s="48" t="s">
        <v>97</v>
      </c>
      <c r="D203" s="48" t="str">
        <f t="shared" si="51"/>
        <v>9000100962</v>
      </c>
      <c r="E203" s="48" t="s">
        <v>341</v>
      </c>
      <c r="F203" s="48" t="s">
        <v>443</v>
      </c>
      <c r="G203" s="48"/>
      <c r="H203" s="48"/>
      <c r="I203" s="48"/>
      <c r="J203" s="62">
        <v>4</v>
      </c>
      <c r="K203" s="62">
        <v>3</v>
      </c>
      <c r="L203" s="62">
        <v>4</v>
      </c>
      <c r="M203" s="62">
        <v>3</v>
      </c>
      <c r="N203" s="62">
        <v>4</v>
      </c>
      <c r="O203" s="62">
        <v>3</v>
      </c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 t="str">
        <f t="shared" si="52"/>
        <v/>
      </c>
      <c r="AC203" s="48" t="str">
        <f t="shared" si="53"/>
        <v/>
      </c>
      <c r="AD203" s="48" t="str">
        <f t="shared" si="54"/>
        <v/>
      </c>
      <c r="AE203" s="48">
        <f t="shared" si="55"/>
        <v>4</v>
      </c>
      <c r="AF203" s="48">
        <f t="shared" si="56"/>
        <v>3</v>
      </c>
      <c r="AG203" s="48">
        <f t="shared" si="57"/>
        <v>3</v>
      </c>
      <c r="AH203" s="48">
        <f t="shared" si="58"/>
        <v>2.25</v>
      </c>
      <c r="AI203" s="48">
        <f t="shared" si="59"/>
        <v>3</v>
      </c>
      <c r="AJ203" s="48">
        <f t="shared" si="60"/>
        <v>2.25</v>
      </c>
      <c r="AK203" s="48" t="str">
        <f t="shared" si="61"/>
        <v/>
      </c>
      <c r="AL203" s="48" t="str">
        <f t="shared" si="62"/>
        <v/>
      </c>
      <c r="AM203" s="48" t="str">
        <f t="shared" si="63"/>
        <v/>
      </c>
      <c r="AN203" s="48" t="str">
        <f t="shared" si="64"/>
        <v/>
      </c>
      <c r="AO203" s="48" t="str">
        <f t="shared" si="65"/>
        <v/>
      </c>
      <c r="AP203" s="48" t="str">
        <f t="shared" si="66"/>
        <v/>
      </c>
      <c r="AQ203" s="48" t="str">
        <f t="shared" si="67"/>
        <v/>
      </c>
      <c r="AR203" s="48" t="str">
        <f t="shared" si="68"/>
        <v/>
      </c>
      <c r="AS203" s="48" t="str">
        <f t="shared" si="69"/>
        <v/>
      </c>
      <c r="AT203" s="48" t="str">
        <f t="shared" si="70"/>
        <v/>
      </c>
      <c r="AU203" s="48" t="str">
        <f t="shared" si="71"/>
        <v/>
      </c>
      <c r="AV203" s="48" t="str">
        <f t="shared" si="72"/>
        <v/>
      </c>
      <c r="AW203" s="48"/>
    </row>
    <row r="204" spans="2:49" x14ac:dyDescent="0.3">
      <c r="B204" s="62">
        <v>1999</v>
      </c>
      <c r="C204" s="48" t="s">
        <v>97</v>
      </c>
      <c r="D204" s="48" t="str">
        <f t="shared" si="51"/>
        <v>9000100476</v>
      </c>
      <c r="E204" s="48" t="s">
        <v>341</v>
      </c>
      <c r="F204" s="48" t="s">
        <v>458</v>
      </c>
      <c r="G204" s="48"/>
      <c r="H204" s="48"/>
      <c r="I204" s="48"/>
      <c r="J204" s="62">
        <v>3</v>
      </c>
      <c r="K204" s="62">
        <v>3</v>
      </c>
      <c r="L204" s="62">
        <v>3</v>
      </c>
      <c r="M204" s="62">
        <v>3</v>
      </c>
      <c r="N204" s="62">
        <v>3</v>
      </c>
      <c r="O204" s="62">
        <v>3</v>
      </c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 t="str">
        <f t="shared" si="52"/>
        <v/>
      </c>
      <c r="AC204" s="48" t="str">
        <f t="shared" si="53"/>
        <v/>
      </c>
      <c r="AD204" s="48" t="str">
        <f t="shared" si="54"/>
        <v/>
      </c>
      <c r="AE204" s="48">
        <f t="shared" si="55"/>
        <v>3</v>
      </c>
      <c r="AF204" s="48">
        <f t="shared" si="56"/>
        <v>3</v>
      </c>
      <c r="AG204" s="48">
        <f t="shared" si="57"/>
        <v>2.25</v>
      </c>
      <c r="AH204" s="48">
        <f t="shared" si="58"/>
        <v>2.25</v>
      </c>
      <c r="AI204" s="48">
        <f t="shared" si="59"/>
        <v>2.25</v>
      </c>
      <c r="AJ204" s="48">
        <f t="shared" si="60"/>
        <v>2.25</v>
      </c>
      <c r="AK204" s="48" t="str">
        <f t="shared" si="61"/>
        <v/>
      </c>
      <c r="AL204" s="48" t="str">
        <f t="shared" si="62"/>
        <v/>
      </c>
      <c r="AM204" s="48" t="str">
        <f t="shared" si="63"/>
        <v/>
      </c>
      <c r="AN204" s="48" t="str">
        <f t="shared" si="64"/>
        <v/>
      </c>
      <c r="AO204" s="48" t="str">
        <f t="shared" si="65"/>
        <v/>
      </c>
      <c r="AP204" s="48" t="str">
        <f t="shared" si="66"/>
        <v/>
      </c>
      <c r="AQ204" s="48" t="str">
        <f t="shared" si="67"/>
        <v/>
      </c>
      <c r="AR204" s="48" t="str">
        <f t="shared" si="68"/>
        <v/>
      </c>
      <c r="AS204" s="48" t="str">
        <f t="shared" si="69"/>
        <v/>
      </c>
      <c r="AT204" s="48" t="str">
        <f t="shared" si="70"/>
        <v/>
      </c>
      <c r="AU204" s="48" t="str">
        <f t="shared" si="71"/>
        <v/>
      </c>
      <c r="AV204" s="48" t="str">
        <f t="shared" si="72"/>
        <v/>
      </c>
      <c r="AW204" s="48"/>
    </row>
    <row r="205" spans="2:49" x14ac:dyDescent="0.3">
      <c r="B205" s="62">
        <v>1999</v>
      </c>
      <c r="C205" s="48" t="s">
        <v>97</v>
      </c>
      <c r="D205" s="48" t="str">
        <f t="shared" si="51"/>
        <v>9000100317</v>
      </c>
      <c r="E205" s="48" t="s">
        <v>296</v>
      </c>
      <c r="F205" s="48" t="s">
        <v>95</v>
      </c>
      <c r="G205" s="48"/>
      <c r="H205" s="48"/>
      <c r="I205" s="48"/>
      <c r="J205" s="62">
        <v>3</v>
      </c>
      <c r="K205" s="62">
        <v>2</v>
      </c>
      <c r="L205" s="62">
        <v>3</v>
      </c>
      <c r="M205" s="62">
        <v>2</v>
      </c>
      <c r="N205" s="62">
        <v>3</v>
      </c>
      <c r="O205" s="62">
        <v>2</v>
      </c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 t="str">
        <f t="shared" si="52"/>
        <v/>
      </c>
      <c r="AC205" s="48" t="str">
        <f t="shared" si="53"/>
        <v/>
      </c>
      <c r="AD205" s="48" t="str">
        <f t="shared" si="54"/>
        <v/>
      </c>
      <c r="AE205" s="48">
        <f t="shared" si="55"/>
        <v>3</v>
      </c>
      <c r="AF205" s="48">
        <f t="shared" si="56"/>
        <v>2</v>
      </c>
      <c r="AG205" s="48">
        <f t="shared" si="57"/>
        <v>2.25</v>
      </c>
      <c r="AH205" s="48">
        <f t="shared" si="58"/>
        <v>1.5</v>
      </c>
      <c r="AI205" s="48">
        <f t="shared" si="59"/>
        <v>2.25</v>
      </c>
      <c r="AJ205" s="48">
        <f t="shared" si="60"/>
        <v>1.5</v>
      </c>
      <c r="AK205" s="48" t="str">
        <f t="shared" si="61"/>
        <v/>
      </c>
      <c r="AL205" s="48" t="str">
        <f t="shared" si="62"/>
        <v/>
      </c>
      <c r="AM205" s="48" t="str">
        <f t="shared" si="63"/>
        <v/>
      </c>
      <c r="AN205" s="48" t="str">
        <f t="shared" si="64"/>
        <v/>
      </c>
      <c r="AO205" s="48" t="str">
        <f t="shared" si="65"/>
        <v/>
      </c>
      <c r="AP205" s="48" t="str">
        <f t="shared" si="66"/>
        <v/>
      </c>
      <c r="AQ205" s="48" t="str">
        <f t="shared" si="67"/>
        <v/>
      </c>
      <c r="AR205" s="48" t="str">
        <f t="shared" si="68"/>
        <v/>
      </c>
      <c r="AS205" s="48" t="str">
        <f t="shared" si="69"/>
        <v/>
      </c>
      <c r="AT205" s="48" t="str">
        <f t="shared" si="70"/>
        <v/>
      </c>
      <c r="AU205" s="48" t="str">
        <f t="shared" si="71"/>
        <v/>
      </c>
      <c r="AV205" s="48" t="str">
        <f t="shared" si="72"/>
        <v/>
      </c>
      <c r="AW205" s="48"/>
    </row>
    <row r="206" spans="2:49" x14ac:dyDescent="0.3">
      <c r="B206" s="62">
        <v>1999</v>
      </c>
      <c r="C206" s="48" t="s">
        <v>96</v>
      </c>
      <c r="D206" s="48" t="str">
        <f t="shared" si="51"/>
        <v>9000100455</v>
      </c>
      <c r="E206" s="48" t="s">
        <v>296</v>
      </c>
      <c r="F206" s="48" t="s">
        <v>508</v>
      </c>
      <c r="G206" s="62">
        <v>3</v>
      </c>
      <c r="H206" s="62">
        <v>2</v>
      </c>
      <c r="I206" s="62">
        <v>4</v>
      </c>
      <c r="J206" s="48"/>
      <c r="K206" s="48"/>
      <c r="L206" s="48"/>
      <c r="M206" s="48"/>
      <c r="N206" s="48"/>
      <c r="O206" s="48"/>
      <c r="P206" s="48"/>
      <c r="Q206" s="48"/>
      <c r="R206" s="62">
        <v>4</v>
      </c>
      <c r="S206" s="62">
        <v>2</v>
      </c>
      <c r="T206" s="48"/>
      <c r="U206" s="48"/>
      <c r="V206" s="48"/>
      <c r="W206" s="48"/>
      <c r="X206" s="48"/>
      <c r="Y206" s="48"/>
      <c r="Z206" s="62">
        <v>4</v>
      </c>
      <c r="AA206" s="48"/>
      <c r="AB206" s="48">
        <f t="shared" si="52"/>
        <v>7.5</v>
      </c>
      <c r="AC206" s="48">
        <f t="shared" si="53"/>
        <v>5</v>
      </c>
      <c r="AD206" s="48">
        <f t="shared" si="54"/>
        <v>10</v>
      </c>
      <c r="AE206" s="48" t="str">
        <f t="shared" si="55"/>
        <v/>
      </c>
      <c r="AF206" s="48" t="str">
        <f t="shared" si="56"/>
        <v/>
      </c>
      <c r="AG206" s="48" t="str">
        <f t="shared" si="57"/>
        <v/>
      </c>
      <c r="AH206" s="48" t="str">
        <f t="shared" si="58"/>
        <v/>
      </c>
      <c r="AI206" s="48" t="str">
        <f t="shared" si="59"/>
        <v/>
      </c>
      <c r="AJ206" s="48" t="str">
        <f t="shared" si="60"/>
        <v/>
      </c>
      <c r="AK206" s="48" t="str">
        <f t="shared" si="61"/>
        <v/>
      </c>
      <c r="AL206" s="48" t="str">
        <f t="shared" si="62"/>
        <v/>
      </c>
      <c r="AM206" s="48">
        <f t="shared" si="63"/>
        <v>2.5</v>
      </c>
      <c r="AN206" s="48">
        <f t="shared" si="64"/>
        <v>1.25</v>
      </c>
      <c r="AO206" s="48" t="str">
        <f t="shared" si="65"/>
        <v/>
      </c>
      <c r="AP206" s="48" t="str">
        <f t="shared" si="66"/>
        <v/>
      </c>
      <c r="AQ206" s="48" t="str">
        <f t="shared" si="67"/>
        <v/>
      </c>
      <c r="AR206" s="48" t="str">
        <f t="shared" si="68"/>
        <v/>
      </c>
      <c r="AS206" s="48" t="str">
        <f t="shared" si="69"/>
        <v/>
      </c>
      <c r="AT206" s="48" t="str">
        <f t="shared" si="70"/>
        <v/>
      </c>
      <c r="AU206" s="48">
        <f t="shared" si="71"/>
        <v>10</v>
      </c>
      <c r="AV206" s="48" t="str">
        <f t="shared" si="72"/>
        <v/>
      </c>
      <c r="AW206" s="48"/>
    </row>
    <row r="207" spans="2:49" x14ac:dyDescent="0.3">
      <c r="B207" s="62">
        <v>1999</v>
      </c>
      <c r="C207" s="48" t="s">
        <v>96</v>
      </c>
      <c r="D207" s="48" t="str">
        <f t="shared" si="51"/>
        <v>9000100317</v>
      </c>
      <c r="E207" s="48" t="s">
        <v>296</v>
      </c>
      <c r="F207" s="48" t="s">
        <v>95</v>
      </c>
      <c r="G207" s="62">
        <v>4</v>
      </c>
      <c r="H207" s="62">
        <v>4</v>
      </c>
      <c r="I207" s="62">
        <v>4</v>
      </c>
      <c r="J207" s="48"/>
      <c r="K207" s="48"/>
      <c r="L207" s="48"/>
      <c r="M207" s="48"/>
      <c r="N207" s="48"/>
      <c r="O207" s="48"/>
      <c r="P207" s="48"/>
      <c r="Q207" s="48"/>
      <c r="R207" s="62">
        <v>4</v>
      </c>
      <c r="S207" s="62">
        <v>4</v>
      </c>
      <c r="T207" s="48"/>
      <c r="U207" s="48"/>
      <c r="V207" s="48"/>
      <c r="W207" s="48"/>
      <c r="X207" s="48"/>
      <c r="Y207" s="48"/>
      <c r="Z207" s="62">
        <v>4</v>
      </c>
      <c r="AA207" s="48"/>
      <c r="AB207" s="48">
        <f t="shared" si="52"/>
        <v>10</v>
      </c>
      <c r="AC207" s="48">
        <f t="shared" si="53"/>
        <v>10</v>
      </c>
      <c r="AD207" s="48">
        <f t="shared" si="54"/>
        <v>10</v>
      </c>
      <c r="AE207" s="48" t="str">
        <f t="shared" si="55"/>
        <v/>
      </c>
      <c r="AF207" s="48" t="str">
        <f t="shared" si="56"/>
        <v/>
      </c>
      <c r="AG207" s="48" t="str">
        <f t="shared" si="57"/>
        <v/>
      </c>
      <c r="AH207" s="48" t="str">
        <f t="shared" si="58"/>
        <v/>
      </c>
      <c r="AI207" s="48" t="str">
        <f t="shared" si="59"/>
        <v/>
      </c>
      <c r="AJ207" s="48" t="str">
        <f t="shared" si="60"/>
        <v/>
      </c>
      <c r="AK207" s="48" t="str">
        <f t="shared" si="61"/>
        <v/>
      </c>
      <c r="AL207" s="48" t="str">
        <f t="shared" si="62"/>
        <v/>
      </c>
      <c r="AM207" s="48">
        <f t="shared" si="63"/>
        <v>2.5</v>
      </c>
      <c r="AN207" s="48">
        <f t="shared" si="64"/>
        <v>2.5</v>
      </c>
      <c r="AO207" s="48" t="str">
        <f t="shared" si="65"/>
        <v/>
      </c>
      <c r="AP207" s="48" t="str">
        <f t="shared" si="66"/>
        <v/>
      </c>
      <c r="AQ207" s="48" t="str">
        <f t="shared" si="67"/>
        <v/>
      </c>
      <c r="AR207" s="48" t="str">
        <f t="shared" si="68"/>
        <v/>
      </c>
      <c r="AS207" s="48" t="str">
        <f t="shared" si="69"/>
        <v/>
      </c>
      <c r="AT207" s="48" t="str">
        <f t="shared" si="70"/>
        <v/>
      </c>
      <c r="AU207" s="48">
        <f t="shared" si="71"/>
        <v>10</v>
      </c>
      <c r="AV207" s="48" t="str">
        <f t="shared" si="72"/>
        <v/>
      </c>
      <c r="AW207" s="48"/>
    </row>
  </sheetData>
  <autoFilter ref="B3:AW207" xr:uid="{D8FC8713-8B27-4DBE-8128-0463A2C9916E}"/>
  <phoneticPr fontId="12" type="noConversion"/>
  <pageMargins left="0.7" right="0.7" top="0.75" bottom="0.75" header="0.3" footer="0.3"/>
  <pageSetup paperSize="9" orientation="portrait" r:id="rId3"/>
  <headerFooter>
    <oddFooter>&amp;C_x000D_&amp;1#&amp;"Calibri"&amp;9&amp;K000000 Classified - Public</oddFooter>
  </headerFooter>
  <drawing r:id="rId4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5918-6D9B-4168-BE03-2B5FEC95DC68}">
  <dimension ref="A1:CO191"/>
  <sheetViews>
    <sheetView topLeftCell="AC170" zoomScale="60" zoomScaleNormal="60" workbookViewId="0">
      <selection activeCell="AD186" sqref="AD186"/>
    </sheetView>
  </sheetViews>
  <sheetFormatPr defaultColWidth="8.6640625" defaultRowHeight="14" x14ac:dyDescent="0.3"/>
  <cols>
    <col min="1" max="1" width="7.08203125" style="51" bestFit="1" customWidth="1"/>
    <col min="2" max="2" width="10.4140625" style="51" bestFit="1" customWidth="1"/>
    <col min="3" max="3" width="16" style="51" bestFit="1" customWidth="1"/>
    <col min="4" max="4" width="9.1640625" style="51" bestFit="1" customWidth="1"/>
    <col min="5" max="5" width="16.4140625" style="51" bestFit="1" customWidth="1"/>
    <col min="6" max="7" width="9.08203125" style="51" bestFit="1" customWidth="1"/>
    <col min="8" max="8" width="59.83203125" style="51" bestFit="1" customWidth="1"/>
    <col min="9" max="9" width="11.6640625" style="51" bestFit="1" customWidth="1"/>
    <col min="10" max="10" width="63.25" style="51" bestFit="1" customWidth="1"/>
    <col min="11" max="11" width="43" style="51" bestFit="1" customWidth="1"/>
    <col min="12" max="12" width="34.1640625" style="51" bestFit="1" customWidth="1"/>
    <col min="13" max="13" width="80.6640625" style="51" bestFit="1" customWidth="1"/>
    <col min="14" max="14" width="56.5" style="51" bestFit="1" customWidth="1"/>
    <col min="15" max="15" width="46.1640625" style="51" bestFit="1" customWidth="1"/>
    <col min="16" max="16" width="78" style="51" bestFit="1" customWidth="1"/>
    <col min="17" max="17" width="80.6640625" style="51" bestFit="1" customWidth="1"/>
    <col min="18" max="18" width="63.83203125" style="51" bestFit="1" customWidth="1"/>
    <col min="19" max="19" width="74.25" style="51" bestFit="1" customWidth="1"/>
    <col min="20" max="20" width="29.33203125" style="51" bestFit="1" customWidth="1"/>
    <col min="21" max="21" width="44.1640625" style="51" bestFit="1" customWidth="1"/>
    <col min="22" max="22" width="61" style="51" bestFit="1" customWidth="1"/>
    <col min="23" max="24" width="60.4140625" style="51" bestFit="1" customWidth="1"/>
    <col min="25" max="29" width="80.6640625" style="51" bestFit="1" customWidth="1"/>
    <col min="30" max="30" width="65.83203125" style="51" bestFit="1" customWidth="1"/>
    <col min="31" max="31" width="31.25" style="51" bestFit="1" customWidth="1"/>
    <col min="32" max="32" width="28.25" style="51" bestFit="1" customWidth="1"/>
    <col min="33" max="33" width="18.6640625" style="51" bestFit="1" customWidth="1"/>
    <col min="34" max="34" width="12.4140625" style="51" bestFit="1" customWidth="1"/>
    <col min="35" max="35" width="48.25" style="51" bestFit="1" customWidth="1"/>
    <col min="36" max="16384" width="8.6640625" style="51"/>
  </cols>
  <sheetData>
    <row r="1" spans="1:35" x14ac:dyDescent="0.3">
      <c r="A1" s="51" t="s">
        <v>60</v>
      </c>
      <c r="B1" s="51" t="s">
        <v>620</v>
      </c>
      <c r="C1" s="51" t="s">
        <v>189</v>
      </c>
      <c r="D1" s="51" t="s">
        <v>317</v>
      </c>
      <c r="E1" s="51" t="s">
        <v>619</v>
      </c>
      <c r="F1" s="51" t="s">
        <v>188</v>
      </c>
      <c r="G1" s="51" t="s">
        <v>187</v>
      </c>
      <c r="H1" s="51" t="s">
        <v>186</v>
      </c>
      <c r="I1" s="51" t="s">
        <v>185</v>
      </c>
      <c r="J1" s="51" t="s">
        <v>618</v>
      </c>
      <c r="K1" s="51" t="s">
        <v>617</v>
      </c>
      <c r="L1" s="51" t="s">
        <v>616</v>
      </c>
      <c r="M1" s="51" t="s">
        <v>615</v>
      </c>
      <c r="N1" s="51" t="s">
        <v>614</v>
      </c>
      <c r="O1" s="51" t="s">
        <v>613</v>
      </c>
      <c r="P1" s="51" t="s">
        <v>612</v>
      </c>
      <c r="Q1" s="51" t="s">
        <v>611</v>
      </c>
      <c r="R1" s="51" t="s">
        <v>610</v>
      </c>
      <c r="S1" s="51" t="s">
        <v>609</v>
      </c>
      <c r="T1" s="51" t="s">
        <v>608</v>
      </c>
      <c r="U1" s="51" t="s">
        <v>607</v>
      </c>
      <c r="V1" s="51" t="s">
        <v>606</v>
      </c>
      <c r="W1" s="51" t="s">
        <v>605</v>
      </c>
      <c r="X1" s="51" t="s">
        <v>604</v>
      </c>
      <c r="Y1" s="51" t="s">
        <v>603</v>
      </c>
      <c r="Z1" s="51" t="s">
        <v>602</v>
      </c>
      <c r="AA1" s="51" t="s">
        <v>601</v>
      </c>
      <c r="AB1" s="51" t="s">
        <v>600</v>
      </c>
      <c r="AC1" s="51" t="s">
        <v>599</v>
      </c>
      <c r="AD1" s="51" t="s">
        <v>598</v>
      </c>
      <c r="AE1" s="51" t="s">
        <v>597</v>
      </c>
      <c r="AF1" s="51" t="s">
        <v>174</v>
      </c>
      <c r="AG1" s="51" t="s">
        <v>173</v>
      </c>
      <c r="AH1" s="51" t="s">
        <v>172</v>
      </c>
      <c r="AI1" s="51" t="s">
        <v>171</v>
      </c>
    </row>
    <row r="2" spans="1:35" x14ac:dyDescent="0.3">
      <c r="A2" s="52" t="s">
        <v>596</v>
      </c>
      <c r="B2" s="52" t="s">
        <v>159</v>
      </c>
      <c r="C2" s="52" t="s">
        <v>150</v>
      </c>
      <c r="D2" s="52" t="s">
        <v>296</v>
      </c>
      <c r="E2" s="52" t="s">
        <v>320</v>
      </c>
      <c r="F2" s="52"/>
      <c r="G2" s="52"/>
      <c r="H2" s="52" t="s">
        <v>95</v>
      </c>
      <c r="I2" s="52" t="s">
        <v>96</v>
      </c>
      <c r="J2" s="52" t="s">
        <v>149</v>
      </c>
      <c r="K2" s="52" t="s">
        <v>149</v>
      </c>
      <c r="L2" s="52" t="s">
        <v>149</v>
      </c>
      <c r="M2" s="52"/>
      <c r="N2" s="52"/>
      <c r="O2" s="52"/>
      <c r="P2" s="52"/>
      <c r="Q2" s="52"/>
      <c r="R2" s="52"/>
      <c r="S2" s="52"/>
      <c r="T2" s="52"/>
      <c r="U2" s="52" t="s">
        <v>149</v>
      </c>
      <c r="V2" s="52" t="s">
        <v>149</v>
      </c>
      <c r="W2" s="52"/>
      <c r="X2" s="52"/>
      <c r="Y2" s="52"/>
      <c r="Z2" s="52"/>
      <c r="AA2" s="52"/>
      <c r="AB2" s="52"/>
      <c r="AC2" s="52" t="s">
        <v>149</v>
      </c>
      <c r="AD2" s="52"/>
      <c r="AE2" s="52" t="s">
        <v>442</v>
      </c>
      <c r="AF2" s="52"/>
      <c r="AG2" s="53"/>
      <c r="AH2" s="52" t="s">
        <v>155</v>
      </c>
      <c r="AI2" s="52" t="s">
        <v>319</v>
      </c>
    </row>
    <row r="3" spans="1:35" x14ac:dyDescent="0.3">
      <c r="A3" s="52" t="s">
        <v>595</v>
      </c>
      <c r="B3" s="52" t="s">
        <v>159</v>
      </c>
      <c r="C3" s="52" t="s">
        <v>150</v>
      </c>
      <c r="D3" s="52" t="s">
        <v>296</v>
      </c>
      <c r="E3" s="52" t="s">
        <v>594</v>
      </c>
      <c r="F3" s="52"/>
      <c r="G3" s="52"/>
      <c r="H3" s="52" t="s">
        <v>593</v>
      </c>
      <c r="I3" s="52" t="s">
        <v>96</v>
      </c>
      <c r="J3" s="52" t="s">
        <v>149</v>
      </c>
      <c r="K3" s="52" t="s">
        <v>149</v>
      </c>
      <c r="L3" s="52" t="s">
        <v>149</v>
      </c>
      <c r="M3" s="52"/>
      <c r="N3" s="52"/>
      <c r="O3" s="52"/>
      <c r="P3" s="52"/>
      <c r="Q3" s="52"/>
      <c r="R3" s="52"/>
      <c r="S3" s="52"/>
      <c r="T3" s="52"/>
      <c r="U3" s="52" t="s">
        <v>149</v>
      </c>
      <c r="V3" s="52" t="s">
        <v>149</v>
      </c>
      <c r="W3" s="52"/>
      <c r="X3" s="52"/>
      <c r="Y3" s="52"/>
      <c r="Z3" s="52"/>
      <c r="AA3" s="52"/>
      <c r="AB3" s="52"/>
      <c r="AC3" s="52" t="s">
        <v>149</v>
      </c>
      <c r="AD3" s="52"/>
      <c r="AE3" s="52" t="s">
        <v>442</v>
      </c>
      <c r="AF3" s="52"/>
      <c r="AG3" s="53"/>
      <c r="AH3" s="52" t="s">
        <v>155</v>
      </c>
      <c r="AI3" s="52" t="s">
        <v>319</v>
      </c>
    </row>
    <row r="4" spans="1:35" x14ac:dyDescent="0.3">
      <c r="A4" s="52" t="s">
        <v>592</v>
      </c>
      <c r="B4" s="52" t="s">
        <v>159</v>
      </c>
      <c r="C4" s="52" t="s">
        <v>150</v>
      </c>
      <c r="D4" s="52" t="s">
        <v>296</v>
      </c>
      <c r="E4" s="52" t="s">
        <v>421</v>
      </c>
      <c r="F4" s="52"/>
      <c r="G4" s="52"/>
      <c r="H4" s="52" t="s">
        <v>591</v>
      </c>
      <c r="I4" s="52" t="s">
        <v>97</v>
      </c>
      <c r="J4" s="52"/>
      <c r="K4" s="52"/>
      <c r="L4" s="52"/>
      <c r="M4" s="52" t="s">
        <v>149</v>
      </c>
      <c r="N4" s="52" t="s">
        <v>149</v>
      </c>
      <c r="O4" s="52" t="s">
        <v>149</v>
      </c>
      <c r="P4" s="52" t="s">
        <v>149</v>
      </c>
      <c r="Q4" s="52" t="s">
        <v>149</v>
      </c>
      <c r="R4" s="52" t="s">
        <v>149</v>
      </c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 t="s">
        <v>442</v>
      </c>
      <c r="AF4" s="52"/>
      <c r="AG4" s="53"/>
      <c r="AH4" s="52" t="s">
        <v>155</v>
      </c>
      <c r="AI4" s="52" t="s">
        <v>319</v>
      </c>
    </row>
    <row r="5" spans="1:35" x14ac:dyDescent="0.3">
      <c r="A5" s="52" t="s">
        <v>590</v>
      </c>
      <c r="B5" s="52" t="s">
        <v>159</v>
      </c>
      <c r="C5" s="52" t="s">
        <v>150</v>
      </c>
      <c r="D5" s="52" t="s">
        <v>296</v>
      </c>
      <c r="E5" s="52" t="s">
        <v>589</v>
      </c>
      <c r="F5" s="52"/>
      <c r="G5" s="52"/>
      <c r="H5" s="52" t="s">
        <v>586</v>
      </c>
      <c r="I5" s="52" t="s">
        <v>97</v>
      </c>
      <c r="J5" s="52"/>
      <c r="K5" s="52"/>
      <c r="L5" s="52"/>
      <c r="M5" s="52" t="s">
        <v>149</v>
      </c>
      <c r="N5" s="52" t="s">
        <v>149</v>
      </c>
      <c r="O5" s="52" t="s">
        <v>151</v>
      </c>
      <c r="P5" s="52" t="s">
        <v>151</v>
      </c>
      <c r="Q5" s="52" t="s">
        <v>151</v>
      </c>
      <c r="R5" s="52" t="s">
        <v>151</v>
      </c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 t="s">
        <v>442</v>
      </c>
      <c r="AF5" s="52"/>
      <c r="AG5" s="53"/>
      <c r="AH5" s="52" t="s">
        <v>155</v>
      </c>
      <c r="AI5" s="52" t="s">
        <v>319</v>
      </c>
    </row>
    <row r="6" spans="1:35" x14ac:dyDescent="0.3">
      <c r="A6" s="52" t="s">
        <v>588</v>
      </c>
      <c r="B6" s="52" t="s">
        <v>159</v>
      </c>
      <c r="C6" s="52" t="s">
        <v>150</v>
      </c>
      <c r="D6" s="52" t="s">
        <v>296</v>
      </c>
      <c r="E6" s="52" t="s">
        <v>587</v>
      </c>
      <c r="F6" s="52"/>
      <c r="G6" s="52"/>
      <c r="H6" s="52" t="s">
        <v>586</v>
      </c>
      <c r="I6" s="52" t="s">
        <v>22</v>
      </c>
      <c r="J6" s="52"/>
      <c r="K6" s="52"/>
      <c r="L6" s="52"/>
      <c r="M6" s="52"/>
      <c r="N6" s="52"/>
      <c r="O6" s="52"/>
      <c r="P6" s="52"/>
      <c r="Q6" s="52"/>
      <c r="R6" s="52"/>
      <c r="S6" s="52" t="s">
        <v>149</v>
      </c>
      <c r="T6" s="52" t="s">
        <v>149</v>
      </c>
      <c r="U6" s="52"/>
      <c r="V6" s="52"/>
      <c r="W6" s="52" t="s">
        <v>151</v>
      </c>
      <c r="X6" s="52"/>
      <c r="Y6" s="52" t="s">
        <v>151</v>
      </c>
      <c r="Z6" s="52"/>
      <c r="AA6" s="52"/>
      <c r="AB6" s="52"/>
      <c r="AC6" s="52"/>
      <c r="AD6" s="52"/>
      <c r="AE6" s="52" t="s">
        <v>442</v>
      </c>
      <c r="AF6" s="52"/>
      <c r="AG6" s="53"/>
      <c r="AH6" s="52" t="s">
        <v>155</v>
      </c>
      <c r="AI6" s="52" t="s">
        <v>319</v>
      </c>
    </row>
    <row r="7" spans="1:35" x14ac:dyDescent="0.3">
      <c r="A7" s="52" t="s">
        <v>585</v>
      </c>
      <c r="B7" s="52" t="s">
        <v>159</v>
      </c>
      <c r="C7" s="52" t="s">
        <v>150</v>
      </c>
      <c r="D7" s="52" t="s">
        <v>296</v>
      </c>
      <c r="E7" s="52" t="s">
        <v>444</v>
      </c>
      <c r="F7" s="52"/>
      <c r="G7" s="52"/>
      <c r="H7" s="52" t="s">
        <v>558</v>
      </c>
      <c r="I7" s="52" t="s">
        <v>22</v>
      </c>
      <c r="J7" s="52"/>
      <c r="K7" s="52"/>
      <c r="L7" s="52"/>
      <c r="M7" s="52"/>
      <c r="N7" s="52"/>
      <c r="O7" s="52"/>
      <c r="P7" s="52"/>
      <c r="Q7" s="52"/>
      <c r="R7" s="52"/>
      <c r="S7" s="52" t="s">
        <v>149</v>
      </c>
      <c r="T7" s="52" t="s">
        <v>149</v>
      </c>
      <c r="U7" s="52"/>
      <c r="V7" s="52"/>
      <c r="W7" s="52" t="s">
        <v>151</v>
      </c>
      <c r="X7" s="52"/>
      <c r="Y7" s="52" t="s">
        <v>150</v>
      </c>
      <c r="Z7" s="52"/>
      <c r="AA7" s="52"/>
      <c r="AB7" s="52"/>
      <c r="AC7" s="52"/>
      <c r="AD7" s="52"/>
      <c r="AE7" s="52" t="s">
        <v>442</v>
      </c>
      <c r="AF7" s="52"/>
      <c r="AG7" s="53"/>
      <c r="AH7" s="52" t="s">
        <v>155</v>
      </c>
      <c r="AI7" s="52" t="s">
        <v>319</v>
      </c>
    </row>
    <row r="8" spans="1:35" x14ac:dyDescent="0.3">
      <c r="A8" s="52" t="s">
        <v>584</v>
      </c>
      <c r="B8" s="52" t="s">
        <v>159</v>
      </c>
      <c r="C8" s="52" t="s">
        <v>150</v>
      </c>
      <c r="D8" s="52" t="s">
        <v>296</v>
      </c>
      <c r="E8" s="52" t="s">
        <v>583</v>
      </c>
      <c r="F8" s="52"/>
      <c r="G8" s="52"/>
      <c r="H8" s="52" t="s">
        <v>582</v>
      </c>
      <c r="I8" s="52" t="s">
        <v>98</v>
      </c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 t="s">
        <v>149</v>
      </c>
      <c r="Y8" s="52"/>
      <c r="Z8" s="52" t="s">
        <v>151</v>
      </c>
      <c r="AA8" s="52" t="s">
        <v>151</v>
      </c>
      <c r="AB8" s="52" t="s">
        <v>149</v>
      </c>
      <c r="AC8" s="52"/>
      <c r="AD8" s="52"/>
      <c r="AE8" s="52" t="s">
        <v>442</v>
      </c>
      <c r="AF8" s="52"/>
      <c r="AG8" s="53"/>
      <c r="AH8" s="52" t="s">
        <v>155</v>
      </c>
      <c r="AI8" s="52" t="s">
        <v>319</v>
      </c>
    </row>
    <row r="9" spans="1:35" x14ac:dyDescent="0.3">
      <c r="A9" s="52" t="s">
        <v>581</v>
      </c>
      <c r="B9" s="52" t="s">
        <v>159</v>
      </c>
      <c r="C9" s="52" t="s">
        <v>150</v>
      </c>
      <c r="D9" s="52" t="s">
        <v>296</v>
      </c>
      <c r="E9" s="52" t="s">
        <v>473</v>
      </c>
      <c r="F9" s="52"/>
      <c r="G9" s="52"/>
      <c r="H9" s="52" t="s">
        <v>472</v>
      </c>
      <c r="I9" s="52" t="s">
        <v>98</v>
      </c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 t="s">
        <v>149</v>
      </c>
      <c r="Y9" s="52"/>
      <c r="Z9" s="52" t="s">
        <v>151</v>
      </c>
      <c r="AA9" s="52" t="s">
        <v>150</v>
      </c>
      <c r="AB9" s="52" t="s">
        <v>150</v>
      </c>
      <c r="AC9" s="52"/>
      <c r="AD9" s="52"/>
      <c r="AE9" s="52" t="s">
        <v>442</v>
      </c>
      <c r="AF9" s="52"/>
      <c r="AG9" s="53"/>
      <c r="AH9" s="52" t="s">
        <v>155</v>
      </c>
      <c r="AI9" s="52" t="s">
        <v>319</v>
      </c>
    </row>
    <row r="10" spans="1:35" x14ac:dyDescent="0.3">
      <c r="A10" s="52" t="s">
        <v>580</v>
      </c>
      <c r="B10" s="52" t="s">
        <v>159</v>
      </c>
      <c r="C10" s="52" t="s">
        <v>150</v>
      </c>
      <c r="D10" s="52" t="s">
        <v>296</v>
      </c>
      <c r="E10" s="52" t="s">
        <v>579</v>
      </c>
      <c r="F10" s="52"/>
      <c r="G10" s="52"/>
      <c r="H10" s="52" t="s">
        <v>443</v>
      </c>
      <c r="I10" s="52" t="s">
        <v>96</v>
      </c>
      <c r="J10" s="52" t="s">
        <v>149</v>
      </c>
      <c r="K10" s="52" t="s">
        <v>149</v>
      </c>
      <c r="L10" s="52" t="s">
        <v>149</v>
      </c>
      <c r="M10" s="52"/>
      <c r="N10" s="52"/>
      <c r="O10" s="52"/>
      <c r="P10" s="52"/>
      <c r="Q10" s="52"/>
      <c r="R10" s="52"/>
      <c r="S10" s="52"/>
      <c r="T10" s="52"/>
      <c r="U10" s="52" t="s">
        <v>151</v>
      </c>
      <c r="V10" s="52" t="s">
        <v>150</v>
      </c>
      <c r="W10" s="52"/>
      <c r="X10" s="52"/>
      <c r="Y10" s="52"/>
      <c r="Z10" s="52"/>
      <c r="AA10" s="52"/>
      <c r="AB10" s="52"/>
      <c r="AC10" s="52" t="s">
        <v>149</v>
      </c>
      <c r="AD10" s="52"/>
      <c r="AE10" s="52" t="s">
        <v>442</v>
      </c>
      <c r="AF10" s="52"/>
      <c r="AG10" s="53"/>
      <c r="AH10" s="52" t="s">
        <v>155</v>
      </c>
      <c r="AI10" s="52" t="s">
        <v>319</v>
      </c>
    </row>
    <row r="11" spans="1:35" x14ac:dyDescent="0.3">
      <c r="A11" s="52" t="s">
        <v>578</v>
      </c>
      <c r="B11" s="52" t="s">
        <v>159</v>
      </c>
      <c r="C11" s="52" t="s">
        <v>150</v>
      </c>
      <c r="D11" s="52" t="s">
        <v>296</v>
      </c>
      <c r="E11" s="52" t="s">
        <v>555</v>
      </c>
      <c r="F11" s="52"/>
      <c r="G11" s="52"/>
      <c r="H11" s="52" t="s">
        <v>554</v>
      </c>
      <c r="I11" s="52" t="s">
        <v>96</v>
      </c>
      <c r="J11" s="52" t="s">
        <v>149</v>
      </c>
      <c r="K11" s="52" t="s">
        <v>151</v>
      </c>
      <c r="L11" s="52" t="s">
        <v>151</v>
      </c>
      <c r="M11" s="52"/>
      <c r="N11" s="52"/>
      <c r="O11" s="52"/>
      <c r="P11" s="52"/>
      <c r="Q11" s="52"/>
      <c r="R11" s="52"/>
      <c r="S11" s="52"/>
      <c r="T11" s="52"/>
      <c r="U11" s="52" t="s">
        <v>151</v>
      </c>
      <c r="V11" s="52" t="s">
        <v>151</v>
      </c>
      <c r="W11" s="52"/>
      <c r="X11" s="52"/>
      <c r="Y11" s="52"/>
      <c r="Z11" s="52"/>
      <c r="AA11" s="52"/>
      <c r="AB11" s="52"/>
      <c r="AC11" s="52" t="s">
        <v>151</v>
      </c>
      <c r="AD11" s="52"/>
      <c r="AE11" s="52" t="s">
        <v>442</v>
      </c>
      <c r="AF11" s="52"/>
      <c r="AG11" s="53"/>
      <c r="AH11" s="52" t="s">
        <v>155</v>
      </c>
      <c r="AI11" s="52" t="s">
        <v>319</v>
      </c>
    </row>
    <row r="12" spans="1:35" x14ac:dyDescent="0.3">
      <c r="A12" s="52" t="s">
        <v>577</v>
      </c>
      <c r="B12" s="52" t="s">
        <v>159</v>
      </c>
      <c r="C12" s="52" t="s">
        <v>150</v>
      </c>
      <c r="D12" s="52" t="s">
        <v>296</v>
      </c>
      <c r="E12" s="52" t="s">
        <v>366</v>
      </c>
      <c r="F12" s="52"/>
      <c r="G12" s="52"/>
      <c r="H12" s="52" t="s">
        <v>371</v>
      </c>
      <c r="I12" s="52" t="s">
        <v>97</v>
      </c>
      <c r="J12" s="52"/>
      <c r="K12" s="52"/>
      <c r="L12" s="52"/>
      <c r="M12" s="52" t="s">
        <v>149</v>
      </c>
      <c r="N12" s="52" t="s">
        <v>149</v>
      </c>
      <c r="O12" s="52" t="s">
        <v>149</v>
      </c>
      <c r="P12" s="52" t="s">
        <v>149</v>
      </c>
      <c r="Q12" s="52" t="s">
        <v>149</v>
      </c>
      <c r="R12" s="52" t="s">
        <v>149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 t="s">
        <v>442</v>
      </c>
      <c r="AF12" s="52"/>
      <c r="AG12" s="53"/>
      <c r="AH12" s="52" t="s">
        <v>155</v>
      </c>
      <c r="AI12" s="52" t="s">
        <v>319</v>
      </c>
    </row>
    <row r="13" spans="1:35" x14ac:dyDescent="0.3">
      <c r="A13" s="52" t="s">
        <v>576</v>
      </c>
      <c r="B13" s="52" t="s">
        <v>159</v>
      </c>
      <c r="C13" s="52" t="s">
        <v>150</v>
      </c>
      <c r="D13" s="52" t="s">
        <v>296</v>
      </c>
      <c r="E13" s="52" t="s">
        <v>468</v>
      </c>
      <c r="F13" s="52"/>
      <c r="G13" s="52"/>
      <c r="H13" s="52" t="s">
        <v>575</v>
      </c>
      <c r="I13" s="52" t="s">
        <v>97</v>
      </c>
      <c r="J13" s="52"/>
      <c r="K13" s="52"/>
      <c r="L13" s="52"/>
      <c r="M13" s="52" t="s">
        <v>151</v>
      </c>
      <c r="N13" s="52" t="s">
        <v>151</v>
      </c>
      <c r="O13" s="52" t="s">
        <v>151</v>
      </c>
      <c r="P13" s="52" t="s">
        <v>149</v>
      </c>
      <c r="Q13" s="52" t="s">
        <v>149</v>
      </c>
      <c r="R13" s="52" t="s">
        <v>149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 t="s">
        <v>442</v>
      </c>
      <c r="AF13" s="52"/>
      <c r="AG13" s="53"/>
      <c r="AH13" s="52" t="s">
        <v>155</v>
      </c>
      <c r="AI13" s="52" t="s">
        <v>319</v>
      </c>
    </row>
    <row r="14" spans="1:35" x14ac:dyDescent="0.3">
      <c r="A14" s="52" t="s">
        <v>574</v>
      </c>
      <c r="B14" s="52" t="s">
        <v>159</v>
      </c>
      <c r="C14" s="52" t="s">
        <v>150</v>
      </c>
      <c r="D14" s="52" t="s">
        <v>296</v>
      </c>
      <c r="E14" s="52" t="s">
        <v>378</v>
      </c>
      <c r="F14" s="52"/>
      <c r="G14" s="52"/>
      <c r="H14" s="52" t="s">
        <v>387</v>
      </c>
      <c r="I14" s="52" t="s">
        <v>22</v>
      </c>
      <c r="J14" s="52"/>
      <c r="K14" s="52"/>
      <c r="L14" s="52"/>
      <c r="M14" s="52"/>
      <c r="N14" s="52"/>
      <c r="O14" s="52"/>
      <c r="P14" s="52"/>
      <c r="Q14" s="52"/>
      <c r="R14" s="52"/>
      <c r="S14" s="52" t="s">
        <v>149</v>
      </c>
      <c r="T14" s="52" t="s">
        <v>149</v>
      </c>
      <c r="U14" s="52"/>
      <c r="V14" s="52"/>
      <c r="W14" s="52" t="s">
        <v>149</v>
      </c>
      <c r="X14" s="52"/>
      <c r="Y14" s="52" t="s">
        <v>151</v>
      </c>
      <c r="Z14" s="52"/>
      <c r="AA14" s="52"/>
      <c r="AB14" s="52"/>
      <c r="AC14" s="52"/>
      <c r="AD14" s="52"/>
      <c r="AE14" s="52" t="s">
        <v>442</v>
      </c>
      <c r="AF14" s="52"/>
      <c r="AG14" s="53"/>
      <c r="AH14" s="52" t="s">
        <v>155</v>
      </c>
      <c r="AI14" s="52" t="s">
        <v>319</v>
      </c>
    </row>
    <row r="15" spans="1:35" x14ac:dyDescent="0.3">
      <c r="A15" s="52" t="s">
        <v>573</v>
      </c>
      <c r="B15" s="52" t="s">
        <v>159</v>
      </c>
      <c r="C15" s="52" t="s">
        <v>150</v>
      </c>
      <c r="D15" s="52" t="s">
        <v>296</v>
      </c>
      <c r="E15" s="52" t="s">
        <v>501</v>
      </c>
      <c r="F15" s="52"/>
      <c r="G15" s="52"/>
      <c r="H15" s="52" t="s">
        <v>572</v>
      </c>
      <c r="I15" s="52" t="s">
        <v>22</v>
      </c>
      <c r="J15" s="52"/>
      <c r="K15" s="52"/>
      <c r="L15" s="52"/>
      <c r="M15" s="52"/>
      <c r="N15" s="52"/>
      <c r="O15" s="52"/>
      <c r="P15" s="52"/>
      <c r="Q15" s="52"/>
      <c r="R15" s="52"/>
      <c r="S15" s="52" t="s">
        <v>149</v>
      </c>
      <c r="T15" s="52" t="s">
        <v>151</v>
      </c>
      <c r="U15" s="52"/>
      <c r="V15" s="52"/>
      <c r="W15" s="52" t="s">
        <v>151</v>
      </c>
      <c r="X15" s="52"/>
      <c r="Y15" s="52" t="s">
        <v>149</v>
      </c>
      <c r="Z15" s="52"/>
      <c r="AA15" s="52"/>
      <c r="AB15" s="52"/>
      <c r="AC15" s="52"/>
      <c r="AD15" s="52"/>
      <c r="AE15" s="52" t="s">
        <v>442</v>
      </c>
      <c r="AF15" s="52"/>
      <c r="AG15" s="53"/>
      <c r="AH15" s="52" t="s">
        <v>155</v>
      </c>
      <c r="AI15" s="52" t="s">
        <v>319</v>
      </c>
    </row>
    <row r="16" spans="1:35" x14ac:dyDescent="0.3">
      <c r="A16" s="52" t="s">
        <v>571</v>
      </c>
      <c r="B16" s="52" t="s">
        <v>159</v>
      </c>
      <c r="C16" s="52" t="s">
        <v>150</v>
      </c>
      <c r="D16" s="52" t="s">
        <v>296</v>
      </c>
      <c r="E16" s="52" t="s">
        <v>498</v>
      </c>
      <c r="F16" s="52"/>
      <c r="G16" s="52"/>
      <c r="H16" s="52" t="s">
        <v>512</v>
      </c>
      <c r="I16" s="52" t="s">
        <v>98</v>
      </c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 t="s">
        <v>149</v>
      </c>
      <c r="Y16" s="52"/>
      <c r="Z16" s="52" t="s">
        <v>151</v>
      </c>
      <c r="AA16" s="52" t="s">
        <v>151</v>
      </c>
      <c r="AB16" s="52" t="s">
        <v>149</v>
      </c>
      <c r="AC16" s="52"/>
      <c r="AD16" s="52"/>
      <c r="AE16" s="52" t="s">
        <v>442</v>
      </c>
      <c r="AF16" s="52"/>
      <c r="AG16" s="53"/>
      <c r="AH16" s="52" t="s">
        <v>155</v>
      </c>
      <c r="AI16" s="52" t="s">
        <v>319</v>
      </c>
    </row>
    <row r="17" spans="1:35" x14ac:dyDescent="0.3">
      <c r="A17" s="52" t="s">
        <v>570</v>
      </c>
      <c r="B17" s="52" t="s">
        <v>159</v>
      </c>
      <c r="C17" s="52" t="s">
        <v>150</v>
      </c>
      <c r="D17" s="52" t="s">
        <v>296</v>
      </c>
      <c r="E17" s="52" t="s">
        <v>465</v>
      </c>
      <c r="F17" s="52"/>
      <c r="G17" s="52"/>
      <c r="H17" s="52" t="s">
        <v>569</v>
      </c>
      <c r="I17" s="52" t="s">
        <v>98</v>
      </c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 t="s">
        <v>149</v>
      </c>
      <c r="Y17" s="52"/>
      <c r="Z17" s="52" t="s">
        <v>149</v>
      </c>
      <c r="AA17" s="52" t="s">
        <v>151</v>
      </c>
      <c r="AB17" s="52" t="s">
        <v>151</v>
      </c>
      <c r="AC17" s="52"/>
      <c r="AD17" s="52"/>
      <c r="AE17" s="52" t="s">
        <v>442</v>
      </c>
      <c r="AF17" s="52"/>
      <c r="AG17" s="53"/>
      <c r="AH17" s="52" t="s">
        <v>155</v>
      </c>
      <c r="AI17" s="52" t="s">
        <v>319</v>
      </c>
    </row>
    <row r="18" spans="1:35" x14ac:dyDescent="0.3">
      <c r="A18" s="52" t="s">
        <v>568</v>
      </c>
      <c r="B18" s="52" t="s">
        <v>159</v>
      </c>
      <c r="C18" s="52" t="s">
        <v>150</v>
      </c>
      <c r="D18" s="52" t="s">
        <v>296</v>
      </c>
      <c r="E18" s="52" t="s">
        <v>462</v>
      </c>
      <c r="F18" s="52"/>
      <c r="G18" s="52"/>
      <c r="H18" s="52" t="s">
        <v>461</v>
      </c>
      <c r="I18" s="52" t="s">
        <v>96</v>
      </c>
      <c r="J18" s="52" t="s">
        <v>149</v>
      </c>
      <c r="K18" s="52" t="s">
        <v>149</v>
      </c>
      <c r="L18" s="52" t="s">
        <v>149</v>
      </c>
      <c r="M18" s="52"/>
      <c r="N18" s="52"/>
      <c r="O18" s="52"/>
      <c r="P18" s="52"/>
      <c r="Q18" s="52"/>
      <c r="R18" s="52"/>
      <c r="S18" s="52"/>
      <c r="T18" s="52"/>
      <c r="U18" s="52" t="s">
        <v>151</v>
      </c>
      <c r="V18" s="52" t="s">
        <v>151</v>
      </c>
      <c r="W18" s="52"/>
      <c r="X18" s="52"/>
      <c r="Y18" s="52"/>
      <c r="Z18" s="52"/>
      <c r="AA18" s="52"/>
      <c r="AB18" s="52"/>
      <c r="AC18" s="52" t="s">
        <v>151</v>
      </c>
      <c r="AD18" s="52"/>
      <c r="AE18" s="52" t="s">
        <v>442</v>
      </c>
      <c r="AF18" s="52"/>
      <c r="AG18" s="53"/>
      <c r="AH18" s="52" t="s">
        <v>155</v>
      </c>
      <c r="AI18" s="52" t="s">
        <v>319</v>
      </c>
    </row>
    <row r="19" spans="1:35" x14ac:dyDescent="0.3">
      <c r="A19" s="52" t="s">
        <v>567</v>
      </c>
      <c r="B19" s="52" t="s">
        <v>159</v>
      </c>
      <c r="C19" s="52" t="s">
        <v>150</v>
      </c>
      <c r="D19" s="52" t="s">
        <v>296</v>
      </c>
      <c r="E19" s="52" t="s">
        <v>459</v>
      </c>
      <c r="F19" s="52"/>
      <c r="G19" s="52"/>
      <c r="H19" s="52" t="s">
        <v>458</v>
      </c>
      <c r="I19" s="52" t="s">
        <v>96</v>
      </c>
      <c r="J19" s="52" t="s">
        <v>151</v>
      </c>
      <c r="K19" s="52" t="s">
        <v>149</v>
      </c>
      <c r="L19" s="52" t="s">
        <v>151</v>
      </c>
      <c r="M19" s="52"/>
      <c r="N19" s="52"/>
      <c r="O19" s="52"/>
      <c r="P19" s="52"/>
      <c r="Q19" s="52"/>
      <c r="R19" s="52"/>
      <c r="S19" s="52"/>
      <c r="T19" s="52"/>
      <c r="U19" s="52" t="s">
        <v>149</v>
      </c>
      <c r="V19" s="52" t="s">
        <v>150</v>
      </c>
      <c r="W19" s="52"/>
      <c r="X19" s="52"/>
      <c r="Y19" s="52"/>
      <c r="Z19" s="52"/>
      <c r="AA19" s="52"/>
      <c r="AB19" s="52"/>
      <c r="AC19" s="52" t="s">
        <v>149</v>
      </c>
      <c r="AD19" s="52"/>
      <c r="AE19" s="52" t="s">
        <v>442</v>
      </c>
      <c r="AF19" s="52"/>
      <c r="AG19" s="53"/>
      <c r="AH19" s="52" t="s">
        <v>155</v>
      </c>
      <c r="AI19" s="52" t="s">
        <v>319</v>
      </c>
    </row>
    <row r="20" spans="1:35" x14ac:dyDescent="0.3">
      <c r="A20" s="52" t="s">
        <v>566</v>
      </c>
      <c r="B20" s="52" t="s">
        <v>159</v>
      </c>
      <c r="C20" s="52" t="s">
        <v>150</v>
      </c>
      <c r="D20" s="52" t="s">
        <v>296</v>
      </c>
      <c r="E20" s="52" t="s">
        <v>453</v>
      </c>
      <c r="F20" s="52"/>
      <c r="G20" s="52"/>
      <c r="H20" s="52" t="s">
        <v>452</v>
      </c>
      <c r="I20" s="52" t="s">
        <v>97</v>
      </c>
      <c r="J20" s="52"/>
      <c r="K20" s="52"/>
      <c r="L20" s="52"/>
      <c r="M20" s="52" t="s">
        <v>149</v>
      </c>
      <c r="N20" s="52" t="s">
        <v>149</v>
      </c>
      <c r="O20" s="52" t="s">
        <v>151</v>
      </c>
      <c r="P20" s="52" t="s">
        <v>149</v>
      </c>
      <c r="Q20" s="52" t="s">
        <v>149</v>
      </c>
      <c r="R20" s="52" t="s">
        <v>149</v>
      </c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 t="s">
        <v>442</v>
      </c>
      <c r="AF20" s="52"/>
      <c r="AG20" s="53"/>
      <c r="AH20" s="52" t="s">
        <v>155</v>
      </c>
      <c r="AI20" s="52" t="s">
        <v>319</v>
      </c>
    </row>
    <row r="21" spans="1:35" x14ac:dyDescent="0.3">
      <c r="A21" s="52" t="s">
        <v>565</v>
      </c>
      <c r="B21" s="52" t="s">
        <v>159</v>
      </c>
      <c r="C21" s="52" t="s">
        <v>150</v>
      </c>
      <c r="D21" s="52" t="s">
        <v>296</v>
      </c>
      <c r="E21" s="52" t="s">
        <v>456</v>
      </c>
      <c r="F21" s="52"/>
      <c r="G21" s="52"/>
      <c r="H21" s="52" t="s">
        <v>455</v>
      </c>
      <c r="I21" s="52" t="s">
        <v>97</v>
      </c>
      <c r="J21" s="52"/>
      <c r="K21" s="52"/>
      <c r="L21" s="52"/>
      <c r="M21" s="52" t="s">
        <v>150</v>
      </c>
      <c r="N21" s="52" t="s">
        <v>149</v>
      </c>
      <c r="O21" s="52" t="s">
        <v>149</v>
      </c>
      <c r="P21" s="52" t="s">
        <v>152</v>
      </c>
      <c r="Q21" s="52" t="s">
        <v>149</v>
      </c>
      <c r="R21" s="52" t="s">
        <v>149</v>
      </c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 t="s">
        <v>442</v>
      </c>
      <c r="AF21" s="52"/>
      <c r="AG21" s="53"/>
      <c r="AH21" s="52" t="s">
        <v>155</v>
      </c>
      <c r="AI21" s="52" t="s">
        <v>319</v>
      </c>
    </row>
    <row r="22" spans="1:35" x14ac:dyDescent="0.3">
      <c r="A22" s="52" t="s">
        <v>564</v>
      </c>
      <c r="B22" s="52" t="s">
        <v>159</v>
      </c>
      <c r="C22" s="52" t="s">
        <v>150</v>
      </c>
      <c r="D22" s="52" t="s">
        <v>296</v>
      </c>
      <c r="E22" s="52" t="s">
        <v>326</v>
      </c>
      <c r="F22" s="52"/>
      <c r="G22" s="52"/>
      <c r="H22" s="52" t="s">
        <v>377</v>
      </c>
      <c r="I22" s="52" t="s">
        <v>22</v>
      </c>
      <c r="J22" s="52"/>
      <c r="K22" s="52"/>
      <c r="L22" s="52"/>
      <c r="M22" s="52"/>
      <c r="N22" s="52"/>
      <c r="O22" s="52"/>
      <c r="P22" s="52"/>
      <c r="Q22" s="52"/>
      <c r="R22" s="52"/>
      <c r="S22" s="52" t="s">
        <v>151</v>
      </c>
      <c r="T22" s="52" t="s">
        <v>151</v>
      </c>
      <c r="U22" s="52"/>
      <c r="V22" s="52"/>
      <c r="W22" s="52" t="s">
        <v>151</v>
      </c>
      <c r="X22" s="52"/>
      <c r="Y22" s="52" t="s">
        <v>149</v>
      </c>
      <c r="Z22" s="52"/>
      <c r="AA22" s="52"/>
      <c r="AB22" s="52"/>
      <c r="AC22" s="52"/>
      <c r="AD22" s="52"/>
      <c r="AE22" s="52" t="s">
        <v>442</v>
      </c>
      <c r="AF22" s="52"/>
      <c r="AG22" s="53"/>
      <c r="AH22" s="52" t="s">
        <v>155</v>
      </c>
      <c r="AI22" s="52" t="s">
        <v>319</v>
      </c>
    </row>
    <row r="23" spans="1:35" x14ac:dyDescent="0.3">
      <c r="A23" s="52" t="s">
        <v>563</v>
      </c>
      <c r="B23" s="52" t="s">
        <v>159</v>
      </c>
      <c r="C23" s="52" t="s">
        <v>150</v>
      </c>
      <c r="D23" s="52" t="s">
        <v>296</v>
      </c>
      <c r="E23" s="52" t="s">
        <v>340</v>
      </c>
      <c r="F23" s="52"/>
      <c r="G23" s="52"/>
      <c r="H23" s="52" t="s">
        <v>343</v>
      </c>
      <c r="I23" s="52" t="s">
        <v>22</v>
      </c>
      <c r="J23" s="52"/>
      <c r="K23" s="52"/>
      <c r="L23" s="52"/>
      <c r="M23" s="52"/>
      <c r="N23" s="52"/>
      <c r="O23" s="52"/>
      <c r="P23" s="52"/>
      <c r="Q23" s="52"/>
      <c r="R23" s="52"/>
      <c r="S23" s="52" t="s">
        <v>149</v>
      </c>
      <c r="T23" s="52" t="s">
        <v>151</v>
      </c>
      <c r="U23" s="52"/>
      <c r="V23" s="52"/>
      <c r="W23" s="52" t="s">
        <v>151</v>
      </c>
      <c r="X23" s="52"/>
      <c r="Y23" s="52" t="s">
        <v>151</v>
      </c>
      <c r="Z23" s="52"/>
      <c r="AA23" s="52"/>
      <c r="AB23" s="52"/>
      <c r="AC23" s="52"/>
      <c r="AD23" s="52"/>
      <c r="AE23" s="52" t="s">
        <v>442</v>
      </c>
      <c r="AF23" s="52"/>
      <c r="AG23" s="53"/>
      <c r="AH23" s="52" t="s">
        <v>155</v>
      </c>
      <c r="AI23" s="52" t="s">
        <v>319</v>
      </c>
    </row>
    <row r="24" spans="1:35" x14ac:dyDescent="0.3">
      <c r="A24" s="52" t="s">
        <v>562</v>
      </c>
      <c r="B24" s="52" t="s">
        <v>159</v>
      </c>
      <c r="C24" s="52" t="s">
        <v>150</v>
      </c>
      <c r="D24" s="52" t="s">
        <v>296</v>
      </c>
      <c r="E24" s="52" t="s">
        <v>447</v>
      </c>
      <c r="F24" s="52"/>
      <c r="G24" s="52"/>
      <c r="H24" s="52" t="s">
        <v>512</v>
      </c>
      <c r="I24" s="52" t="s">
        <v>98</v>
      </c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 t="s">
        <v>149</v>
      </c>
      <c r="Y24" s="52"/>
      <c r="Z24" s="52" t="s">
        <v>151</v>
      </c>
      <c r="AA24" s="52" t="s">
        <v>151</v>
      </c>
      <c r="AB24" s="52" t="s">
        <v>151</v>
      </c>
      <c r="AC24" s="52"/>
      <c r="AD24" s="52"/>
      <c r="AE24" s="52" t="s">
        <v>442</v>
      </c>
      <c r="AF24" s="52"/>
      <c r="AG24" s="53"/>
      <c r="AH24" s="52" t="s">
        <v>155</v>
      </c>
      <c r="AI24" s="52" t="s">
        <v>319</v>
      </c>
    </row>
    <row r="25" spans="1:35" x14ac:dyDescent="0.3">
      <c r="A25" s="52" t="s">
        <v>561</v>
      </c>
      <c r="B25" s="52" t="s">
        <v>159</v>
      </c>
      <c r="C25" s="52" t="s">
        <v>150</v>
      </c>
      <c r="D25" s="52" t="s">
        <v>347</v>
      </c>
      <c r="E25" s="52" t="s">
        <v>320</v>
      </c>
      <c r="F25" s="52"/>
      <c r="G25" s="52"/>
      <c r="H25" s="52" t="s">
        <v>560</v>
      </c>
      <c r="I25" s="52" t="s">
        <v>96</v>
      </c>
      <c r="J25" s="52" t="s">
        <v>149</v>
      </c>
      <c r="K25" s="52" t="s">
        <v>149</v>
      </c>
      <c r="L25" s="52" t="s">
        <v>149</v>
      </c>
      <c r="M25" s="52"/>
      <c r="N25" s="52"/>
      <c r="O25" s="52"/>
      <c r="P25" s="52"/>
      <c r="Q25" s="52"/>
      <c r="R25" s="52"/>
      <c r="S25" s="52"/>
      <c r="T25" s="52"/>
      <c r="U25" s="52" t="s">
        <v>151</v>
      </c>
      <c r="V25" s="52" t="s">
        <v>151</v>
      </c>
      <c r="W25" s="52"/>
      <c r="X25" s="52"/>
      <c r="Y25" s="52"/>
      <c r="Z25" s="52"/>
      <c r="AA25" s="52"/>
      <c r="AB25" s="52"/>
      <c r="AC25" s="52" t="s">
        <v>151</v>
      </c>
      <c r="AD25" s="52"/>
      <c r="AE25" s="52" t="s">
        <v>442</v>
      </c>
      <c r="AF25" s="52"/>
      <c r="AG25" s="53"/>
      <c r="AH25" s="52" t="s">
        <v>155</v>
      </c>
      <c r="AI25" s="52" t="s">
        <v>319</v>
      </c>
    </row>
    <row r="26" spans="1:35" x14ac:dyDescent="0.3">
      <c r="A26" s="52" t="s">
        <v>559</v>
      </c>
      <c r="B26" s="52" t="s">
        <v>159</v>
      </c>
      <c r="C26" s="52" t="s">
        <v>150</v>
      </c>
      <c r="D26" s="52" t="s">
        <v>347</v>
      </c>
      <c r="E26" s="52" t="s">
        <v>444</v>
      </c>
      <c r="F26" s="52"/>
      <c r="G26" s="52"/>
      <c r="H26" s="52" t="s">
        <v>558</v>
      </c>
      <c r="I26" s="52" t="s">
        <v>96</v>
      </c>
      <c r="J26" s="52" t="s">
        <v>149</v>
      </c>
      <c r="K26" s="52" t="s">
        <v>151</v>
      </c>
      <c r="L26" s="52" t="s">
        <v>151</v>
      </c>
      <c r="M26" s="52"/>
      <c r="N26" s="52"/>
      <c r="O26" s="52"/>
      <c r="P26" s="52"/>
      <c r="Q26" s="52"/>
      <c r="R26" s="52"/>
      <c r="S26" s="52"/>
      <c r="T26" s="52"/>
      <c r="U26" s="52" t="s">
        <v>149</v>
      </c>
      <c r="V26" s="52" t="s">
        <v>149</v>
      </c>
      <c r="W26" s="52"/>
      <c r="X26" s="52"/>
      <c r="Y26" s="52"/>
      <c r="Z26" s="52"/>
      <c r="AA26" s="52"/>
      <c r="AB26" s="52"/>
      <c r="AC26" s="52" t="s">
        <v>149</v>
      </c>
      <c r="AD26" s="52"/>
      <c r="AE26" s="52" t="s">
        <v>442</v>
      </c>
      <c r="AF26" s="52"/>
      <c r="AG26" s="53"/>
      <c r="AH26" s="52" t="s">
        <v>155</v>
      </c>
      <c r="AI26" s="52" t="s">
        <v>319</v>
      </c>
    </row>
    <row r="27" spans="1:35" x14ac:dyDescent="0.3">
      <c r="A27" s="52" t="s">
        <v>557</v>
      </c>
      <c r="B27" s="52" t="s">
        <v>159</v>
      </c>
      <c r="C27" s="52" t="s">
        <v>150</v>
      </c>
      <c r="D27" s="52" t="s">
        <v>347</v>
      </c>
      <c r="E27" s="52" t="s">
        <v>473</v>
      </c>
      <c r="F27" s="52"/>
      <c r="G27" s="52"/>
      <c r="H27" s="52" t="s">
        <v>472</v>
      </c>
      <c r="I27" s="52" t="s">
        <v>97</v>
      </c>
      <c r="J27" s="52"/>
      <c r="K27" s="52"/>
      <c r="L27" s="52"/>
      <c r="M27" s="52" t="s">
        <v>149</v>
      </c>
      <c r="N27" s="52" t="s">
        <v>149</v>
      </c>
      <c r="O27" s="52" t="s">
        <v>151</v>
      </c>
      <c r="P27" s="52" t="s">
        <v>151</v>
      </c>
      <c r="Q27" s="52" t="s">
        <v>151</v>
      </c>
      <c r="R27" s="52" t="s">
        <v>151</v>
      </c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 t="s">
        <v>442</v>
      </c>
      <c r="AF27" s="52"/>
      <c r="AG27" s="53"/>
      <c r="AH27" s="52" t="s">
        <v>155</v>
      </c>
      <c r="AI27" s="52" t="s">
        <v>319</v>
      </c>
    </row>
    <row r="28" spans="1:35" x14ac:dyDescent="0.3">
      <c r="A28" s="52" t="s">
        <v>556</v>
      </c>
      <c r="B28" s="52" t="s">
        <v>159</v>
      </c>
      <c r="C28" s="52" t="s">
        <v>150</v>
      </c>
      <c r="D28" s="52" t="s">
        <v>347</v>
      </c>
      <c r="E28" s="52" t="s">
        <v>555</v>
      </c>
      <c r="F28" s="52"/>
      <c r="G28" s="52"/>
      <c r="H28" s="52" t="s">
        <v>554</v>
      </c>
      <c r="I28" s="52" t="s">
        <v>97</v>
      </c>
      <c r="J28" s="52"/>
      <c r="K28" s="52"/>
      <c r="L28" s="52"/>
      <c r="M28" s="52" t="s">
        <v>149</v>
      </c>
      <c r="N28" s="52" t="s">
        <v>149</v>
      </c>
      <c r="O28" s="52" t="s">
        <v>149</v>
      </c>
      <c r="P28" s="52" t="s">
        <v>151</v>
      </c>
      <c r="Q28" s="52" t="s">
        <v>151</v>
      </c>
      <c r="R28" s="52" t="s">
        <v>151</v>
      </c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 t="s">
        <v>442</v>
      </c>
      <c r="AF28" s="52"/>
      <c r="AG28" s="53"/>
      <c r="AH28" s="52" t="s">
        <v>155</v>
      </c>
      <c r="AI28" s="52" t="s">
        <v>319</v>
      </c>
    </row>
    <row r="29" spans="1:35" x14ac:dyDescent="0.3">
      <c r="A29" s="52" t="s">
        <v>553</v>
      </c>
      <c r="B29" s="52" t="s">
        <v>159</v>
      </c>
      <c r="C29" s="52" t="s">
        <v>150</v>
      </c>
      <c r="D29" s="52" t="s">
        <v>347</v>
      </c>
      <c r="E29" s="52" t="s">
        <v>366</v>
      </c>
      <c r="F29" s="52"/>
      <c r="G29" s="52"/>
      <c r="H29" s="52" t="s">
        <v>371</v>
      </c>
      <c r="I29" s="52" t="s">
        <v>22</v>
      </c>
      <c r="J29" s="52"/>
      <c r="K29" s="52"/>
      <c r="L29" s="52"/>
      <c r="M29" s="52"/>
      <c r="N29" s="52"/>
      <c r="O29" s="52"/>
      <c r="P29" s="52"/>
      <c r="Q29" s="52"/>
      <c r="R29" s="52"/>
      <c r="S29" s="52" t="s">
        <v>149</v>
      </c>
      <c r="T29" s="52" t="s">
        <v>149</v>
      </c>
      <c r="U29" s="52"/>
      <c r="V29" s="52"/>
      <c r="W29" s="52" t="s">
        <v>149</v>
      </c>
      <c r="X29" s="52"/>
      <c r="Y29" s="52" t="s">
        <v>149</v>
      </c>
      <c r="Z29" s="52"/>
      <c r="AA29" s="52"/>
      <c r="AB29" s="52"/>
      <c r="AC29" s="52"/>
      <c r="AD29" s="52"/>
      <c r="AE29" s="52" t="s">
        <v>442</v>
      </c>
      <c r="AF29" s="52"/>
      <c r="AG29" s="53"/>
      <c r="AH29" s="52" t="s">
        <v>155</v>
      </c>
      <c r="AI29" s="52" t="s">
        <v>319</v>
      </c>
    </row>
    <row r="30" spans="1:35" x14ac:dyDescent="0.3">
      <c r="A30" s="52" t="s">
        <v>552</v>
      </c>
      <c r="B30" s="52" t="s">
        <v>159</v>
      </c>
      <c r="C30" s="52" t="s">
        <v>150</v>
      </c>
      <c r="D30" s="52" t="s">
        <v>347</v>
      </c>
      <c r="E30" s="52" t="s">
        <v>468</v>
      </c>
      <c r="F30" s="52"/>
      <c r="G30" s="52"/>
      <c r="H30" s="52" t="s">
        <v>551</v>
      </c>
      <c r="I30" s="52" t="s">
        <v>22</v>
      </c>
      <c r="J30" s="52"/>
      <c r="K30" s="52"/>
      <c r="L30" s="52"/>
      <c r="M30" s="52"/>
      <c r="N30" s="52"/>
      <c r="O30" s="52"/>
      <c r="P30" s="52"/>
      <c r="Q30" s="52"/>
      <c r="R30" s="52"/>
      <c r="S30" s="52" t="s">
        <v>149</v>
      </c>
      <c r="T30" s="52" t="s">
        <v>151</v>
      </c>
      <c r="U30" s="52"/>
      <c r="V30" s="52"/>
      <c r="W30" s="52" t="s">
        <v>149</v>
      </c>
      <c r="X30" s="52"/>
      <c r="Y30" s="52" t="s">
        <v>149</v>
      </c>
      <c r="Z30" s="52"/>
      <c r="AA30" s="52"/>
      <c r="AB30" s="52"/>
      <c r="AC30" s="52"/>
      <c r="AD30" s="52"/>
      <c r="AE30" s="52" t="s">
        <v>442</v>
      </c>
      <c r="AF30" s="52"/>
      <c r="AG30" s="53"/>
      <c r="AH30" s="52" t="s">
        <v>155</v>
      </c>
      <c r="AI30" s="52" t="s">
        <v>319</v>
      </c>
    </row>
    <row r="31" spans="1:35" x14ac:dyDescent="0.3">
      <c r="A31" s="52" t="s">
        <v>550</v>
      </c>
      <c r="B31" s="52" t="s">
        <v>159</v>
      </c>
      <c r="C31" s="52" t="s">
        <v>150</v>
      </c>
      <c r="D31" s="52" t="s">
        <v>347</v>
      </c>
      <c r="E31" s="52" t="s">
        <v>378</v>
      </c>
      <c r="F31" s="52"/>
      <c r="G31" s="52"/>
      <c r="H31" s="52" t="s">
        <v>377</v>
      </c>
      <c r="I31" s="52" t="s">
        <v>98</v>
      </c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 t="s">
        <v>149</v>
      </c>
      <c r="Y31" s="52"/>
      <c r="Z31" s="52" t="s">
        <v>149</v>
      </c>
      <c r="AA31" s="52" t="s">
        <v>149</v>
      </c>
      <c r="AB31" s="52" t="s">
        <v>149</v>
      </c>
      <c r="AC31" s="52"/>
      <c r="AD31" s="52"/>
      <c r="AE31" s="52" t="s">
        <v>442</v>
      </c>
      <c r="AF31" s="52"/>
      <c r="AG31" s="53"/>
      <c r="AH31" s="52" t="s">
        <v>155</v>
      </c>
      <c r="AI31" s="52" t="s">
        <v>319</v>
      </c>
    </row>
    <row r="32" spans="1:35" x14ac:dyDescent="0.3">
      <c r="A32" s="52" t="s">
        <v>549</v>
      </c>
      <c r="B32" s="52" t="s">
        <v>159</v>
      </c>
      <c r="C32" s="52" t="s">
        <v>150</v>
      </c>
      <c r="D32" s="52" t="s">
        <v>347</v>
      </c>
      <c r="E32" s="52" t="s">
        <v>501</v>
      </c>
      <c r="F32" s="52"/>
      <c r="G32" s="52"/>
      <c r="H32" s="52" t="s">
        <v>500</v>
      </c>
      <c r="I32" s="52" t="s">
        <v>98</v>
      </c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 t="s">
        <v>149</v>
      </c>
      <c r="Y32" s="52"/>
      <c r="Z32" s="52" t="s">
        <v>149</v>
      </c>
      <c r="AA32" s="52" t="s">
        <v>149</v>
      </c>
      <c r="AB32" s="52" t="s">
        <v>151</v>
      </c>
      <c r="AC32" s="52"/>
      <c r="AD32" s="52"/>
      <c r="AE32" s="52" t="s">
        <v>442</v>
      </c>
      <c r="AF32" s="52"/>
      <c r="AG32" s="53"/>
      <c r="AH32" s="52" t="s">
        <v>155</v>
      </c>
      <c r="AI32" s="52" t="s">
        <v>319</v>
      </c>
    </row>
    <row r="33" spans="1:35" x14ac:dyDescent="0.3">
      <c r="A33" s="52" t="s">
        <v>548</v>
      </c>
      <c r="B33" s="52" t="s">
        <v>159</v>
      </c>
      <c r="C33" s="52" t="s">
        <v>150</v>
      </c>
      <c r="D33" s="52" t="s">
        <v>347</v>
      </c>
      <c r="E33" s="52" t="s">
        <v>498</v>
      </c>
      <c r="F33" s="52"/>
      <c r="G33" s="52"/>
      <c r="H33" s="52" t="s">
        <v>512</v>
      </c>
      <c r="I33" s="52" t="s">
        <v>96</v>
      </c>
      <c r="J33" s="52" t="s">
        <v>149</v>
      </c>
      <c r="K33" s="52" t="s">
        <v>149</v>
      </c>
      <c r="L33" s="52" t="s">
        <v>150</v>
      </c>
      <c r="M33" s="52"/>
      <c r="N33" s="52"/>
      <c r="O33" s="52"/>
      <c r="P33" s="52"/>
      <c r="Q33" s="52"/>
      <c r="R33" s="52"/>
      <c r="S33" s="52"/>
      <c r="T33" s="52"/>
      <c r="U33" s="52" t="s">
        <v>149</v>
      </c>
      <c r="V33" s="52" t="s">
        <v>149</v>
      </c>
      <c r="W33" s="52"/>
      <c r="X33" s="52"/>
      <c r="Y33" s="52"/>
      <c r="Z33" s="52"/>
      <c r="AA33" s="52"/>
      <c r="AB33" s="52"/>
      <c r="AC33" s="52" t="s">
        <v>149</v>
      </c>
      <c r="AD33" s="52"/>
      <c r="AE33" s="52" t="s">
        <v>442</v>
      </c>
      <c r="AF33" s="52"/>
      <c r="AG33" s="53"/>
      <c r="AH33" s="52" t="s">
        <v>155</v>
      </c>
      <c r="AI33" s="52" t="s">
        <v>319</v>
      </c>
    </row>
    <row r="34" spans="1:35" x14ac:dyDescent="0.3">
      <c r="A34" s="52" t="s">
        <v>547</v>
      </c>
      <c r="B34" s="52" t="s">
        <v>159</v>
      </c>
      <c r="C34" s="52" t="s">
        <v>150</v>
      </c>
      <c r="D34" s="52" t="s">
        <v>347</v>
      </c>
      <c r="E34" s="52" t="s">
        <v>465</v>
      </c>
      <c r="F34" s="52"/>
      <c r="G34" s="52"/>
      <c r="H34" s="52" t="s">
        <v>546</v>
      </c>
      <c r="I34" s="52" t="s">
        <v>96</v>
      </c>
      <c r="J34" s="52" t="s">
        <v>149</v>
      </c>
      <c r="K34" s="52" t="s">
        <v>151</v>
      </c>
      <c r="L34" s="52" t="s">
        <v>149</v>
      </c>
      <c r="M34" s="52"/>
      <c r="N34" s="52"/>
      <c r="O34" s="52"/>
      <c r="P34" s="52"/>
      <c r="Q34" s="52"/>
      <c r="R34" s="52"/>
      <c r="S34" s="52"/>
      <c r="T34" s="52"/>
      <c r="U34" s="52" t="s">
        <v>149</v>
      </c>
      <c r="V34" s="52" t="s">
        <v>149</v>
      </c>
      <c r="W34" s="52"/>
      <c r="X34" s="52"/>
      <c r="Y34" s="52"/>
      <c r="Z34" s="52"/>
      <c r="AA34" s="52"/>
      <c r="AB34" s="52"/>
      <c r="AC34" s="52" t="s">
        <v>149</v>
      </c>
      <c r="AD34" s="52"/>
      <c r="AE34" s="52" t="s">
        <v>442</v>
      </c>
      <c r="AF34" s="52"/>
      <c r="AG34" s="53"/>
      <c r="AH34" s="52" t="s">
        <v>155</v>
      </c>
      <c r="AI34" s="52" t="s">
        <v>319</v>
      </c>
    </row>
    <row r="35" spans="1:35" x14ac:dyDescent="0.3">
      <c r="A35" s="52" t="s">
        <v>545</v>
      </c>
      <c r="B35" s="52" t="s">
        <v>159</v>
      </c>
      <c r="C35" s="52" t="s">
        <v>150</v>
      </c>
      <c r="D35" s="52" t="s">
        <v>347</v>
      </c>
      <c r="E35" s="52" t="s">
        <v>462</v>
      </c>
      <c r="F35" s="52"/>
      <c r="G35" s="52"/>
      <c r="H35" s="52" t="s">
        <v>461</v>
      </c>
      <c r="I35" s="52" t="s">
        <v>97</v>
      </c>
      <c r="J35" s="52"/>
      <c r="K35" s="52"/>
      <c r="L35" s="52"/>
      <c r="M35" s="52" t="s">
        <v>149</v>
      </c>
      <c r="N35" s="52" t="s">
        <v>149</v>
      </c>
      <c r="O35" s="52" t="s">
        <v>149</v>
      </c>
      <c r="P35" s="52" t="s">
        <v>149</v>
      </c>
      <c r="Q35" s="52" t="s">
        <v>149</v>
      </c>
      <c r="R35" s="52" t="s">
        <v>149</v>
      </c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 t="s">
        <v>442</v>
      </c>
      <c r="AF35" s="52"/>
      <c r="AG35" s="53"/>
      <c r="AH35" s="52" t="s">
        <v>155</v>
      </c>
      <c r="AI35" s="52" t="s">
        <v>319</v>
      </c>
    </row>
    <row r="36" spans="1:35" x14ac:dyDescent="0.3">
      <c r="A36" s="52" t="s">
        <v>544</v>
      </c>
      <c r="B36" s="52" t="s">
        <v>159</v>
      </c>
      <c r="C36" s="52" t="s">
        <v>150</v>
      </c>
      <c r="D36" s="52" t="s">
        <v>347</v>
      </c>
      <c r="E36" s="52" t="s">
        <v>459</v>
      </c>
      <c r="F36" s="52"/>
      <c r="G36" s="52"/>
      <c r="H36" s="52" t="s">
        <v>543</v>
      </c>
      <c r="I36" s="52" t="s">
        <v>97</v>
      </c>
      <c r="J36" s="52"/>
      <c r="K36" s="52"/>
      <c r="L36" s="52"/>
      <c r="M36" s="52" t="s">
        <v>149</v>
      </c>
      <c r="N36" s="52" t="s">
        <v>149</v>
      </c>
      <c r="O36" s="52" t="s">
        <v>149</v>
      </c>
      <c r="P36" s="52" t="s">
        <v>151</v>
      </c>
      <c r="Q36" s="52" t="s">
        <v>151</v>
      </c>
      <c r="R36" s="52" t="s">
        <v>149</v>
      </c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 t="s">
        <v>442</v>
      </c>
      <c r="AF36" s="52"/>
      <c r="AG36" s="53"/>
      <c r="AH36" s="52" t="s">
        <v>155</v>
      </c>
      <c r="AI36" s="52" t="s">
        <v>319</v>
      </c>
    </row>
    <row r="37" spans="1:35" x14ac:dyDescent="0.3">
      <c r="A37" s="52" t="s">
        <v>542</v>
      </c>
      <c r="B37" s="52" t="s">
        <v>159</v>
      </c>
      <c r="C37" s="52" t="s">
        <v>150</v>
      </c>
      <c r="D37" s="52" t="s">
        <v>347</v>
      </c>
      <c r="E37" s="52" t="s">
        <v>453</v>
      </c>
      <c r="F37" s="52"/>
      <c r="G37" s="52"/>
      <c r="H37" s="52" t="s">
        <v>541</v>
      </c>
      <c r="I37" s="52" t="s">
        <v>22</v>
      </c>
      <c r="J37" s="52"/>
      <c r="K37" s="52"/>
      <c r="L37" s="52"/>
      <c r="M37" s="52"/>
      <c r="N37" s="52"/>
      <c r="O37" s="52"/>
      <c r="P37" s="52"/>
      <c r="Q37" s="52"/>
      <c r="R37" s="52"/>
      <c r="S37" s="52" t="s">
        <v>149</v>
      </c>
      <c r="T37" s="52" t="s">
        <v>149</v>
      </c>
      <c r="U37" s="52"/>
      <c r="V37" s="52"/>
      <c r="W37" s="52" t="s">
        <v>151</v>
      </c>
      <c r="X37" s="52"/>
      <c r="Y37" s="52" t="s">
        <v>151</v>
      </c>
      <c r="Z37" s="52"/>
      <c r="AA37" s="52"/>
      <c r="AB37" s="52"/>
      <c r="AC37" s="52"/>
      <c r="AD37" s="52"/>
      <c r="AE37" s="52" t="s">
        <v>442</v>
      </c>
      <c r="AF37" s="52"/>
      <c r="AG37" s="53"/>
      <c r="AH37" s="52" t="s">
        <v>155</v>
      </c>
      <c r="AI37" s="52" t="s">
        <v>319</v>
      </c>
    </row>
    <row r="38" spans="1:35" x14ac:dyDescent="0.3">
      <c r="A38" s="52" t="s">
        <v>540</v>
      </c>
      <c r="B38" s="52" t="s">
        <v>159</v>
      </c>
      <c r="C38" s="52" t="s">
        <v>150</v>
      </c>
      <c r="D38" s="52" t="s">
        <v>347</v>
      </c>
      <c r="E38" s="52" t="s">
        <v>340</v>
      </c>
      <c r="F38" s="52"/>
      <c r="G38" s="52"/>
      <c r="H38" s="52" t="s">
        <v>343</v>
      </c>
      <c r="I38" s="52" t="s">
        <v>22</v>
      </c>
      <c r="J38" s="52"/>
      <c r="K38" s="52"/>
      <c r="L38" s="52"/>
      <c r="M38" s="52"/>
      <c r="N38" s="52"/>
      <c r="O38" s="52"/>
      <c r="P38" s="52"/>
      <c r="Q38" s="52"/>
      <c r="R38" s="52"/>
      <c r="S38" s="52" t="s">
        <v>149</v>
      </c>
      <c r="T38" s="52" t="s">
        <v>149</v>
      </c>
      <c r="U38" s="52"/>
      <c r="V38" s="52"/>
      <c r="W38" s="52" t="s">
        <v>149</v>
      </c>
      <c r="X38" s="52"/>
      <c r="Y38" s="52" t="s">
        <v>151</v>
      </c>
      <c r="Z38" s="52"/>
      <c r="AA38" s="52"/>
      <c r="AB38" s="52"/>
      <c r="AC38" s="52"/>
      <c r="AD38" s="52"/>
      <c r="AE38" s="52" t="s">
        <v>442</v>
      </c>
      <c r="AF38" s="52"/>
      <c r="AG38" s="53"/>
      <c r="AH38" s="52" t="s">
        <v>155</v>
      </c>
      <c r="AI38" s="52" t="s">
        <v>319</v>
      </c>
    </row>
    <row r="39" spans="1:35" x14ac:dyDescent="0.3">
      <c r="A39" s="52" t="s">
        <v>539</v>
      </c>
      <c r="B39" s="52" t="s">
        <v>159</v>
      </c>
      <c r="C39" s="52" t="s">
        <v>150</v>
      </c>
      <c r="D39" s="52" t="s">
        <v>347</v>
      </c>
      <c r="E39" s="52" t="s">
        <v>456</v>
      </c>
      <c r="F39" s="52"/>
      <c r="G39" s="52"/>
      <c r="H39" s="52" t="s">
        <v>455</v>
      </c>
      <c r="I39" s="52" t="s">
        <v>98</v>
      </c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 t="s">
        <v>149</v>
      </c>
      <c r="Y39" s="52"/>
      <c r="Z39" s="52" t="s">
        <v>149</v>
      </c>
      <c r="AA39" s="52" t="s">
        <v>149</v>
      </c>
      <c r="AB39" s="52" t="s">
        <v>149</v>
      </c>
      <c r="AC39" s="52"/>
      <c r="AD39" s="52"/>
      <c r="AE39" s="52" t="s">
        <v>442</v>
      </c>
      <c r="AF39" s="52"/>
      <c r="AG39" s="53"/>
      <c r="AH39" s="52" t="s">
        <v>155</v>
      </c>
      <c r="AI39" s="52" t="s">
        <v>319</v>
      </c>
    </row>
    <row r="40" spans="1:35" x14ac:dyDescent="0.3">
      <c r="A40" s="52" t="s">
        <v>538</v>
      </c>
      <c r="B40" s="52" t="s">
        <v>159</v>
      </c>
      <c r="C40" s="52" t="s">
        <v>150</v>
      </c>
      <c r="D40" s="52" t="s">
        <v>347</v>
      </c>
      <c r="E40" s="52" t="s">
        <v>537</v>
      </c>
      <c r="F40" s="52"/>
      <c r="G40" s="52"/>
      <c r="H40" s="52" t="s">
        <v>536</v>
      </c>
      <c r="I40" s="52" t="s">
        <v>98</v>
      </c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 t="s">
        <v>149</v>
      </c>
      <c r="Y40" s="52"/>
      <c r="Z40" s="52" t="s">
        <v>149</v>
      </c>
      <c r="AA40" s="52" t="s">
        <v>149</v>
      </c>
      <c r="AB40" s="52" t="s">
        <v>151</v>
      </c>
      <c r="AC40" s="52"/>
      <c r="AD40" s="52"/>
      <c r="AE40" s="52" t="s">
        <v>442</v>
      </c>
      <c r="AF40" s="52"/>
      <c r="AG40" s="53"/>
      <c r="AH40" s="52" t="s">
        <v>155</v>
      </c>
      <c r="AI40" s="52" t="s">
        <v>319</v>
      </c>
    </row>
    <row r="41" spans="1:35" x14ac:dyDescent="0.3">
      <c r="A41" s="52" t="s">
        <v>535</v>
      </c>
      <c r="B41" s="52" t="s">
        <v>159</v>
      </c>
      <c r="C41" s="52" t="s">
        <v>150</v>
      </c>
      <c r="D41" s="52" t="s">
        <v>347</v>
      </c>
      <c r="E41" s="52" t="s">
        <v>447</v>
      </c>
      <c r="F41" s="52"/>
      <c r="G41" s="52"/>
      <c r="H41" s="52" t="s">
        <v>512</v>
      </c>
      <c r="I41" s="52" t="s">
        <v>96</v>
      </c>
      <c r="J41" s="52" t="s">
        <v>151</v>
      </c>
      <c r="K41" s="52" t="s">
        <v>151</v>
      </c>
      <c r="L41" s="52" t="s">
        <v>151</v>
      </c>
      <c r="M41" s="52"/>
      <c r="N41" s="52"/>
      <c r="O41" s="52"/>
      <c r="P41" s="52"/>
      <c r="Q41" s="52"/>
      <c r="R41" s="52"/>
      <c r="S41" s="52"/>
      <c r="T41" s="52"/>
      <c r="U41" s="52" t="s">
        <v>151</v>
      </c>
      <c r="V41" s="52" t="s">
        <v>151</v>
      </c>
      <c r="W41" s="52"/>
      <c r="X41" s="52"/>
      <c r="Y41" s="52"/>
      <c r="Z41" s="52"/>
      <c r="AA41" s="52"/>
      <c r="AB41" s="52"/>
      <c r="AC41" s="52" t="s">
        <v>151</v>
      </c>
      <c r="AD41" s="52"/>
      <c r="AE41" s="52" t="s">
        <v>442</v>
      </c>
      <c r="AF41" s="52"/>
      <c r="AG41" s="53"/>
      <c r="AH41" s="52" t="s">
        <v>155</v>
      </c>
      <c r="AI41" s="52" t="s">
        <v>319</v>
      </c>
    </row>
    <row r="42" spans="1:35" x14ac:dyDescent="0.3">
      <c r="A42" s="52" t="s">
        <v>534</v>
      </c>
      <c r="B42" s="52" t="s">
        <v>159</v>
      </c>
      <c r="C42" s="52" t="s">
        <v>150</v>
      </c>
      <c r="D42" s="52" t="s">
        <v>347</v>
      </c>
      <c r="E42" s="52" t="s">
        <v>510</v>
      </c>
      <c r="F42" s="52"/>
      <c r="G42" s="52"/>
      <c r="H42" s="52" t="s">
        <v>443</v>
      </c>
      <c r="I42" s="52" t="s">
        <v>96</v>
      </c>
      <c r="J42" s="52" t="s">
        <v>151</v>
      </c>
      <c r="K42" s="52" t="s">
        <v>151</v>
      </c>
      <c r="L42" s="52" t="s">
        <v>151</v>
      </c>
      <c r="M42" s="52"/>
      <c r="N42" s="52"/>
      <c r="O42" s="52"/>
      <c r="P42" s="52"/>
      <c r="Q42" s="52"/>
      <c r="R42" s="52"/>
      <c r="S42" s="52"/>
      <c r="T42" s="52"/>
      <c r="U42" s="52" t="s">
        <v>149</v>
      </c>
      <c r="V42" s="52" t="s">
        <v>149</v>
      </c>
      <c r="W42" s="52"/>
      <c r="X42" s="52"/>
      <c r="Y42" s="52"/>
      <c r="Z42" s="52"/>
      <c r="AA42" s="52"/>
      <c r="AB42" s="52"/>
      <c r="AC42" s="52" t="s">
        <v>149</v>
      </c>
      <c r="AD42" s="52"/>
      <c r="AE42" s="52" t="s">
        <v>442</v>
      </c>
      <c r="AF42" s="52"/>
      <c r="AG42" s="53"/>
      <c r="AH42" s="52" t="s">
        <v>155</v>
      </c>
      <c r="AI42" s="52" t="s">
        <v>319</v>
      </c>
    </row>
    <row r="43" spans="1:35" x14ac:dyDescent="0.3">
      <c r="A43" s="52" t="s">
        <v>533</v>
      </c>
      <c r="B43" s="52" t="s">
        <v>159</v>
      </c>
      <c r="C43" s="52" t="s">
        <v>150</v>
      </c>
      <c r="D43" s="52" t="s">
        <v>347</v>
      </c>
      <c r="E43" s="52" t="s">
        <v>479</v>
      </c>
      <c r="F43" s="52"/>
      <c r="G43" s="52"/>
      <c r="H43" s="52" t="s">
        <v>478</v>
      </c>
      <c r="I43" s="52" t="s">
        <v>97</v>
      </c>
      <c r="J43" s="52"/>
      <c r="K43" s="52"/>
      <c r="L43" s="52"/>
      <c r="M43" s="52" t="s">
        <v>151</v>
      </c>
      <c r="N43" s="52" t="s">
        <v>151</v>
      </c>
      <c r="O43" s="52" t="s">
        <v>151</v>
      </c>
      <c r="P43" s="52" t="s">
        <v>151</v>
      </c>
      <c r="Q43" s="52" t="s">
        <v>151</v>
      </c>
      <c r="R43" s="52" t="s">
        <v>151</v>
      </c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 t="s">
        <v>442</v>
      </c>
      <c r="AF43" s="52"/>
      <c r="AG43" s="53"/>
      <c r="AH43" s="52" t="s">
        <v>155</v>
      </c>
      <c r="AI43" s="52" t="s">
        <v>319</v>
      </c>
    </row>
    <row r="44" spans="1:35" x14ac:dyDescent="0.3">
      <c r="A44" s="52" t="s">
        <v>532</v>
      </c>
      <c r="B44" s="52" t="s">
        <v>159</v>
      </c>
      <c r="C44" s="52" t="s">
        <v>150</v>
      </c>
      <c r="D44" s="52" t="s">
        <v>347</v>
      </c>
      <c r="E44" s="52" t="s">
        <v>487</v>
      </c>
      <c r="F44" s="52"/>
      <c r="G44" s="52"/>
      <c r="H44" s="52" t="s">
        <v>486</v>
      </c>
      <c r="I44" s="52" t="s">
        <v>97</v>
      </c>
      <c r="J44" s="52"/>
      <c r="K44" s="52"/>
      <c r="L44" s="52"/>
      <c r="M44" s="52" t="s">
        <v>149</v>
      </c>
      <c r="N44" s="52" t="s">
        <v>149</v>
      </c>
      <c r="O44" s="52" t="s">
        <v>149</v>
      </c>
      <c r="P44" s="52" t="s">
        <v>149</v>
      </c>
      <c r="Q44" s="52" t="s">
        <v>149</v>
      </c>
      <c r="R44" s="52" t="s">
        <v>149</v>
      </c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 t="s">
        <v>442</v>
      </c>
      <c r="AF44" s="52"/>
      <c r="AG44" s="53"/>
      <c r="AH44" s="52" t="s">
        <v>155</v>
      </c>
      <c r="AI44" s="52" t="s">
        <v>319</v>
      </c>
    </row>
    <row r="45" spans="1:35" x14ac:dyDescent="0.3">
      <c r="A45" s="52" t="s">
        <v>531</v>
      </c>
      <c r="B45" s="52" t="s">
        <v>159</v>
      </c>
      <c r="C45" s="52" t="s">
        <v>150</v>
      </c>
      <c r="D45" s="52" t="s">
        <v>327</v>
      </c>
      <c r="E45" s="52" t="s">
        <v>320</v>
      </c>
      <c r="F45" s="52"/>
      <c r="G45" s="52"/>
      <c r="H45" s="52" t="s">
        <v>530</v>
      </c>
      <c r="I45" s="52" t="s">
        <v>96</v>
      </c>
      <c r="J45" s="52" t="s">
        <v>149</v>
      </c>
      <c r="K45" s="52" t="s">
        <v>149</v>
      </c>
      <c r="L45" s="52" t="s">
        <v>149</v>
      </c>
      <c r="M45" s="52"/>
      <c r="N45" s="52"/>
      <c r="O45" s="52"/>
      <c r="P45" s="52"/>
      <c r="Q45" s="52"/>
      <c r="R45" s="52"/>
      <c r="S45" s="52"/>
      <c r="T45" s="52"/>
      <c r="U45" s="52" t="s">
        <v>149</v>
      </c>
      <c r="V45" s="52" t="s">
        <v>149</v>
      </c>
      <c r="W45" s="52"/>
      <c r="X45" s="52"/>
      <c r="Y45" s="52"/>
      <c r="Z45" s="52"/>
      <c r="AA45" s="52"/>
      <c r="AB45" s="52"/>
      <c r="AC45" s="52" t="s">
        <v>151</v>
      </c>
      <c r="AD45" s="52"/>
      <c r="AE45" s="52" t="s">
        <v>442</v>
      </c>
      <c r="AF45" s="52"/>
      <c r="AG45" s="53"/>
      <c r="AH45" s="52" t="s">
        <v>155</v>
      </c>
      <c r="AI45" s="52" t="s">
        <v>319</v>
      </c>
    </row>
    <row r="46" spans="1:35" x14ac:dyDescent="0.3">
      <c r="A46" s="52" t="s">
        <v>529</v>
      </c>
      <c r="B46" s="52" t="s">
        <v>159</v>
      </c>
      <c r="C46" s="52" t="s">
        <v>150</v>
      </c>
      <c r="D46" s="52" t="s">
        <v>327</v>
      </c>
      <c r="E46" s="52" t="s">
        <v>444</v>
      </c>
      <c r="F46" s="52"/>
      <c r="G46" s="52"/>
      <c r="H46" s="52" t="s">
        <v>506</v>
      </c>
      <c r="I46" s="52" t="s">
        <v>96</v>
      </c>
      <c r="J46" s="52" t="s">
        <v>149</v>
      </c>
      <c r="K46" s="52" t="s">
        <v>149</v>
      </c>
      <c r="L46" s="52" t="s">
        <v>149</v>
      </c>
      <c r="M46" s="52"/>
      <c r="N46" s="52"/>
      <c r="O46" s="52"/>
      <c r="P46" s="52"/>
      <c r="Q46" s="52"/>
      <c r="R46" s="52"/>
      <c r="S46" s="52"/>
      <c r="T46" s="52"/>
      <c r="U46" s="52" t="s">
        <v>151</v>
      </c>
      <c r="V46" s="52" t="s">
        <v>151</v>
      </c>
      <c r="W46" s="52"/>
      <c r="X46" s="52"/>
      <c r="Y46" s="52"/>
      <c r="Z46" s="52"/>
      <c r="AA46" s="52"/>
      <c r="AB46" s="52"/>
      <c r="AC46" s="52" t="s">
        <v>149</v>
      </c>
      <c r="AD46" s="52"/>
      <c r="AE46" s="52" t="s">
        <v>442</v>
      </c>
      <c r="AF46" s="52"/>
      <c r="AG46" s="53"/>
      <c r="AH46" s="52" t="s">
        <v>155</v>
      </c>
      <c r="AI46" s="52" t="s">
        <v>319</v>
      </c>
    </row>
    <row r="47" spans="1:35" x14ac:dyDescent="0.3">
      <c r="A47" s="52" t="s">
        <v>528</v>
      </c>
      <c r="B47" s="52" t="s">
        <v>159</v>
      </c>
      <c r="C47" s="52" t="s">
        <v>150</v>
      </c>
      <c r="D47" s="52" t="s">
        <v>327</v>
      </c>
      <c r="E47" s="52" t="s">
        <v>473</v>
      </c>
      <c r="F47" s="52"/>
      <c r="G47" s="52"/>
      <c r="H47" s="52" t="s">
        <v>527</v>
      </c>
      <c r="I47" s="52" t="s">
        <v>97</v>
      </c>
      <c r="J47" s="52"/>
      <c r="K47" s="52"/>
      <c r="L47" s="52"/>
      <c r="M47" s="52" t="s">
        <v>149</v>
      </c>
      <c r="N47" s="52" t="s">
        <v>149</v>
      </c>
      <c r="O47" s="52" t="s">
        <v>149</v>
      </c>
      <c r="P47" s="52" t="s">
        <v>149</v>
      </c>
      <c r="Q47" s="52" t="s">
        <v>149</v>
      </c>
      <c r="R47" s="52" t="s">
        <v>151</v>
      </c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 t="s">
        <v>442</v>
      </c>
      <c r="AF47" s="52"/>
      <c r="AG47" s="53"/>
      <c r="AH47" s="52" t="s">
        <v>155</v>
      </c>
      <c r="AI47" s="52" t="s">
        <v>319</v>
      </c>
    </row>
    <row r="48" spans="1:35" x14ac:dyDescent="0.3">
      <c r="A48" s="52" t="s">
        <v>526</v>
      </c>
      <c r="B48" s="52" t="s">
        <v>159</v>
      </c>
      <c r="C48" s="52" t="s">
        <v>150</v>
      </c>
      <c r="D48" s="52" t="s">
        <v>327</v>
      </c>
      <c r="E48" s="52" t="s">
        <v>366</v>
      </c>
      <c r="F48" s="52"/>
      <c r="G48" s="52"/>
      <c r="H48" s="52" t="s">
        <v>470</v>
      </c>
      <c r="I48" s="52" t="s">
        <v>97</v>
      </c>
      <c r="J48" s="52"/>
      <c r="K48" s="52"/>
      <c r="L48" s="52"/>
      <c r="M48" s="52" t="s">
        <v>151</v>
      </c>
      <c r="N48" s="52" t="s">
        <v>151</v>
      </c>
      <c r="O48" s="52" t="s">
        <v>151</v>
      </c>
      <c r="P48" s="52" t="s">
        <v>149</v>
      </c>
      <c r="Q48" s="52" t="s">
        <v>151</v>
      </c>
      <c r="R48" s="52" t="s">
        <v>149</v>
      </c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 t="s">
        <v>442</v>
      </c>
      <c r="AF48" s="52"/>
      <c r="AG48" s="53"/>
      <c r="AH48" s="52" t="s">
        <v>155</v>
      </c>
      <c r="AI48" s="52" t="s">
        <v>319</v>
      </c>
    </row>
    <row r="49" spans="1:93" x14ac:dyDescent="0.3">
      <c r="A49" s="52" t="s">
        <v>525</v>
      </c>
      <c r="B49" s="52" t="s">
        <v>159</v>
      </c>
      <c r="C49" s="52" t="s">
        <v>150</v>
      </c>
      <c r="D49" s="52" t="s">
        <v>327</v>
      </c>
      <c r="E49" s="52" t="s">
        <v>468</v>
      </c>
      <c r="F49" s="52"/>
      <c r="G49" s="52"/>
      <c r="H49" s="52" t="s">
        <v>524</v>
      </c>
      <c r="I49" s="52" t="s">
        <v>22</v>
      </c>
      <c r="J49" s="52"/>
      <c r="K49" s="52"/>
      <c r="L49" s="52"/>
      <c r="M49" s="52"/>
      <c r="N49" s="52"/>
      <c r="O49" s="52"/>
      <c r="P49" s="52"/>
      <c r="Q49" s="52"/>
      <c r="R49" s="52"/>
      <c r="S49" s="52" t="s">
        <v>149</v>
      </c>
      <c r="T49" s="52" t="s">
        <v>149</v>
      </c>
      <c r="U49" s="52"/>
      <c r="V49" s="52"/>
      <c r="W49" s="52" t="s">
        <v>149</v>
      </c>
      <c r="X49" s="52"/>
      <c r="Y49" s="52" t="s">
        <v>151</v>
      </c>
      <c r="Z49" s="52"/>
      <c r="AA49" s="52"/>
      <c r="AB49" s="52"/>
      <c r="AC49" s="52"/>
      <c r="AD49" s="52"/>
      <c r="AE49" s="52" t="s">
        <v>442</v>
      </c>
      <c r="AF49" s="52"/>
      <c r="AG49" s="53"/>
      <c r="AH49" s="52" t="s">
        <v>155</v>
      </c>
      <c r="AI49" s="52" t="s">
        <v>319</v>
      </c>
    </row>
    <row r="50" spans="1:93" x14ac:dyDescent="0.3">
      <c r="A50" s="52" t="s">
        <v>523</v>
      </c>
      <c r="B50" s="52" t="s">
        <v>159</v>
      </c>
      <c r="C50" s="52" t="s">
        <v>150</v>
      </c>
      <c r="D50" s="52" t="s">
        <v>327</v>
      </c>
      <c r="E50" s="52" t="s">
        <v>498</v>
      </c>
      <c r="F50" s="52"/>
      <c r="G50" s="52"/>
      <c r="H50" s="52" t="s">
        <v>446</v>
      </c>
      <c r="I50" s="52" t="s">
        <v>22</v>
      </c>
      <c r="J50" s="52"/>
      <c r="K50" s="52"/>
      <c r="L50" s="52"/>
      <c r="M50" s="52"/>
      <c r="N50" s="52"/>
      <c r="O50" s="52"/>
      <c r="P50" s="52"/>
      <c r="Q50" s="52"/>
      <c r="R50" s="52"/>
      <c r="S50" s="52" t="s">
        <v>149</v>
      </c>
      <c r="T50" s="52" t="s">
        <v>149</v>
      </c>
      <c r="U50" s="52"/>
      <c r="V50" s="52"/>
      <c r="W50" s="52" t="s">
        <v>149</v>
      </c>
      <c r="X50" s="52"/>
      <c r="Y50" s="52" t="s">
        <v>149</v>
      </c>
      <c r="Z50" s="52"/>
      <c r="AA50" s="52"/>
      <c r="AB50" s="52"/>
      <c r="AC50" s="52"/>
      <c r="AD50" s="52"/>
      <c r="AE50" s="52" t="s">
        <v>442</v>
      </c>
      <c r="AF50" s="52"/>
      <c r="AG50" s="53"/>
      <c r="AH50" s="52" t="s">
        <v>155</v>
      </c>
      <c r="AI50" s="52" t="s">
        <v>319</v>
      </c>
    </row>
    <row r="51" spans="1:93" x14ac:dyDescent="0.3">
      <c r="A51" s="52" t="s">
        <v>522</v>
      </c>
      <c r="B51" s="52" t="s">
        <v>159</v>
      </c>
      <c r="C51" s="52" t="s">
        <v>150</v>
      </c>
      <c r="D51" s="52" t="s">
        <v>327</v>
      </c>
      <c r="E51" s="52" t="s">
        <v>465</v>
      </c>
      <c r="F51" s="52"/>
      <c r="G51" s="52"/>
      <c r="H51" s="52" t="s">
        <v>496</v>
      </c>
      <c r="I51" s="52" t="s">
        <v>98</v>
      </c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 t="s">
        <v>149</v>
      </c>
      <c r="Y51" s="52"/>
      <c r="Z51" s="52" t="s">
        <v>149</v>
      </c>
      <c r="AA51" s="52" t="s">
        <v>149</v>
      </c>
      <c r="AB51" s="52" t="s">
        <v>149</v>
      </c>
      <c r="AC51" s="52"/>
      <c r="AD51" s="52"/>
      <c r="AE51" s="52" t="s">
        <v>442</v>
      </c>
      <c r="AF51" s="52"/>
      <c r="AG51" s="53"/>
      <c r="AH51" s="52" t="s">
        <v>155</v>
      </c>
      <c r="AI51" s="52" t="s">
        <v>319</v>
      </c>
    </row>
    <row r="52" spans="1:93" x14ac:dyDescent="0.3">
      <c r="A52" s="52" t="s">
        <v>521</v>
      </c>
      <c r="B52" s="52" t="s">
        <v>159</v>
      </c>
      <c r="C52" s="52" t="s">
        <v>150</v>
      </c>
      <c r="D52" s="52" t="s">
        <v>327</v>
      </c>
      <c r="E52" s="52" t="s">
        <v>462</v>
      </c>
      <c r="F52" s="52"/>
      <c r="G52" s="52"/>
      <c r="H52" s="52" t="s">
        <v>464</v>
      </c>
      <c r="I52" s="52" t="s">
        <v>98</v>
      </c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 t="s">
        <v>149</v>
      </c>
      <c r="Y52" s="52"/>
      <c r="Z52" s="52" t="s">
        <v>149</v>
      </c>
      <c r="AA52" s="52" t="s">
        <v>151</v>
      </c>
      <c r="AB52" s="52" t="s">
        <v>151</v>
      </c>
      <c r="AC52" s="52"/>
      <c r="AD52" s="52"/>
      <c r="AE52" s="52" t="s">
        <v>442</v>
      </c>
      <c r="AF52" s="52"/>
      <c r="AG52" s="53"/>
      <c r="AH52" s="52" t="s">
        <v>155</v>
      </c>
      <c r="AI52" s="52" t="s">
        <v>319</v>
      </c>
    </row>
    <row r="53" spans="1:93" x14ac:dyDescent="0.3">
      <c r="A53" s="52" t="s">
        <v>520</v>
      </c>
      <c r="B53" s="52" t="s">
        <v>159</v>
      </c>
      <c r="C53" s="52" t="s">
        <v>150</v>
      </c>
      <c r="D53" s="52" t="s">
        <v>327</v>
      </c>
      <c r="E53" s="52" t="s">
        <v>459</v>
      </c>
      <c r="F53" s="52"/>
      <c r="G53" s="52"/>
      <c r="H53" s="52" t="s">
        <v>519</v>
      </c>
      <c r="I53" s="52" t="s">
        <v>96</v>
      </c>
      <c r="J53" s="52" t="s">
        <v>149</v>
      </c>
      <c r="K53" s="52" t="s">
        <v>149</v>
      </c>
      <c r="L53" s="52" t="s">
        <v>151</v>
      </c>
      <c r="M53" s="52"/>
      <c r="N53" s="52"/>
      <c r="O53" s="52"/>
      <c r="P53" s="52"/>
      <c r="Q53" s="52"/>
      <c r="R53" s="52"/>
      <c r="S53" s="52"/>
      <c r="T53" s="52"/>
      <c r="U53" s="52" t="s">
        <v>149</v>
      </c>
      <c r="V53" s="52" t="s">
        <v>149</v>
      </c>
      <c r="W53" s="52"/>
      <c r="X53" s="52"/>
      <c r="Y53" s="52"/>
      <c r="Z53" s="52"/>
      <c r="AA53" s="52"/>
      <c r="AB53" s="52"/>
      <c r="AC53" s="52" t="s">
        <v>149</v>
      </c>
      <c r="AD53" s="52"/>
      <c r="AE53" s="52" t="s">
        <v>442</v>
      </c>
      <c r="AF53" s="52"/>
      <c r="AG53" s="53"/>
      <c r="AH53" s="52" t="s">
        <v>155</v>
      </c>
      <c r="AI53" s="52" t="s">
        <v>319</v>
      </c>
    </row>
    <row r="54" spans="1:93" x14ac:dyDescent="0.3">
      <c r="A54" s="52" t="s">
        <v>518</v>
      </c>
      <c r="B54" s="52" t="s">
        <v>159</v>
      </c>
      <c r="C54" s="52" t="s">
        <v>150</v>
      </c>
      <c r="D54" s="52" t="s">
        <v>327</v>
      </c>
      <c r="E54" s="52" t="s">
        <v>453</v>
      </c>
      <c r="F54" s="52"/>
      <c r="G54" s="52"/>
      <c r="H54" s="52" t="s">
        <v>452</v>
      </c>
      <c r="I54" s="52" t="s">
        <v>96</v>
      </c>
      <c r="J54" s="52" t="s">
        <v>149</v>
      </c>
      <c r="K54" s="52" t="s">
        <v>149</v>
      </c>
      <c r="L54" s="52" t="s">
        <v>149</v>
      </c>
      <c r="M54" s="52"/>
      <c r="N54" s="52"/>
      <c r="O54" s="52"/>
      <c r="P54" s="52"/>
      <c r="Q54" s="52"/>
      <c r="R54" s="52"/>
      <c r="S54" s="52"/>
      <c r="T54" s="52"/>
      <c r="U54" s="52" t="s">
        <v>151</v>
      </c>
      <c r="V54" s="52" t="s">
        <v>151</v>
      </c>
      <c r="W54" s="52"/>
      <c r="X54" s="52"/>
      <c r="Y54" s="52"/>
      <c r="Z54" s="52"/>
      <c r="AA54" s="52"/>
      <c r="AB54" s="52"/>
      <c r="AC54" s="52" t="s">
        <v>149</v>
      </c>
      <c r="AD54" s="52"/>
      <c r="AE54" s="52" t="s">
        <v>442</v>
      </c>
      <c r="AF54" s="52"/>
      <c r="AG54" s="53"/>
      <c r="AH54" s="52" t="s">
        <v>155</v>
      </c>
      <c r="AI54" s="52" t="s">
        <v>319</v>
      </c>
      <c r="CO54" s="57"/>
    </row>
    <row r="55" spans="1:93" x14ac:dyDescent="0.3">
      <c r="A55" s="52" t="s">
        <v>517</v>
      </c>
      <c r="B55" s="52" t="s">
        <v>159</v>
      </c>
      <c r="C55" s="52" t="s">
        <v>150</v>
      </c>
      <c r="D55" s="52" t="s">
        <v>327</v>
      </c>
      <c r="E55" s="52" t="s">
        <v>456</v>
      </c>
      <c r="F55" s="52"/>
      <c r="G55" s="52"/>
      <c r="H55" s="52" t="s">
        <v>516</v>
      </c>
      <c r="I55" s="52" t="s">
        <v>97</v>
      </c>
      <c r="J55" s="52"/>
      <c r="K55" s="52"/>
      <c r="L55" s="52"/>
      <c r="M55" s="52" t="s">
        <v>149</v>
      </c>
      <c r="N55" s="52" t="s">
        <v>151</v>
      </c>
      <c r="O55" s="52" t="s">
        <v>151</v>
      </c>
      <c r="P55" s="52" t="s">
        <v>151</v>
      </c>
      <c r="Q55" s="52" t="s">
        <v>151</v>
      </c>
      <c r="R55" s="52" t="s">
        <v>151</v>
      </c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 t="s">
        <v>442</v>
      </c>
      <c r="AF55" s="52"/>
      <c r="AG55" s="53"/>
      <c r="AH55" s="52" t="s">
        <v>155</v>
      </c>
      <c r="AI55" s="52" t="s">
        <v>319</v>
      </c>
    </row>
    <row r="56" spans="1:93" x14ac:dyDescent="0.3">
      <c r="A56" s="52" t="s">
        <v>515</v>
      </c>
      <c r="B56" s="52" t="s">
        <v>159</v>
      </c>
      <c r="C56" s="52" t="s">
        <v>150</v>
      </c>
      <c r="D56" s="52" t="s">
        <v>327</v>
      </c>
      <c r="E56" s="52" t="s">
        <v>326</v>
      </c>
      <c r="F56" s="52"/>
      <c r="G56" s="52"/>
      <c r="H56" s="52" t="s">
        <v>325</v>
      </c>
      <c r="I56" s="52" t="s">
        <v>97</v>
      </c>
      <c r="J56" s="52"/>
      <c r="K56" s="52"/>
      <c r="L56" s="52"/>
      <c r="M56" s="52" t="s">
        <v>151</v>
      </c>
      <c r="N56" s="52" t="s">
        <v>149</v>
      </c>
      <c r="O56" s="52" t="s">
        <v>149</v>
      </c>
      <c r="P56" s="52" t="s">
        <v>149</v>
      </c>
      <c r="Q56" s="52" t="s">
        <v>151</v>
      </c>
      <c r="R56" s="52" t="s">
        <v>151</v>
      </c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 t="s">
        <v>442</v>
      </c>
      <c r="AF56" s="52"/>
      <c r="AG56" s="53"/>
      <c r="AH56" s="52" t="s">
        <v>155</v>
      </c>
      <c r="AI56" s="52" t="s">
        <v>319</v>
      </c>
    </row>
    <row r="57" spans="1:93" x14ac:dyDescent="0.3">
      <c r="A57" s="52" t="s">
        <v>514</v>
      </c>
      <c r="B57" s="52" t="s">
        <v>159</v>
      </c>
      <c r="C57" s="52" t="s">
        <v>150</v>
      </c>
      <c r="D57" s="52" t="s">
        <v>327</v>
      </c>
      <c r="E57" s="52" t="s">
        <v>340</v>
      </c>
      <c r="F57" s="52"/>
      <c r="G57" s="52"/>
      <c r="H57" s="52" t="s">
        <v>343</v>
      </c>
      <c r="I57" s="52" t="s">
        <v>22</v>
      </c>
      <c r="J57" s="52"/>
      <c r="K57" s="52"/>
      <c r="L57" s="52"/>
      <c r="M57" s="52"/>
      <c r="N57" s="52"/>
      <c r="O57" s="52"/>
      <c r="P57" s="52"/>
      <c r="Q57" s="52"/>
      <c r="R57" s="52"/>
      <c r="S57" s="52" t="s">
        <v>149</v>
      </c>
      <c r="T57" s="52" t="s">
        <v>151</v>
      </c>
      <c r="U57" s="52"/>
      <c r="V57" s="52"/>
      <c r="W57" s="52" t="s">
        <v>151</v>
      </c>
      <c r="X57" s="52"/>
      <c r="Y57" s="52" t="s">
        <v>149</v>
      </c>
      <c r="Z57" s="52"/>
      <c r="AA57" s="52"/>
      <c r="AB57" s="52"/>
      <c r="AC57" s="52"/>
      <c r="AD57" s="52"/>
      <c r="AE57" s="52" t="s">
        <v>442</v>
      </c>
      <c r="AF57" s="52"/>
      <c r="AG57" s="53"/>
      <c r="AH57" s="52" t="s">
        <v>155</v>
      </c>
      <c r="AI57" s="52" t="s">
        <v>319</v>
      </c>
    </row>
    <row r="58" spans="1:93" x14ac:dyDescent="0.3">
      <c r="A58" s="52" t="s">
        <v>513</v>
      </c>
      <c r="B58" s="52" t="s">
        <v>159</v>
      </c>
      <c r="C58" s="52" t="s">
        <v>150</v>
      </c>
      <c r="D58" s="52" t="s">
        <v>327</v>
      </c>
      <c r="E58" s="52" t="s">
        <v>447</v>
      </c>
      <c r="F58" s="52"/>
      <c r="G58" s="52"/>
      <c r="H58" s="52" t="s">
        <v>512</v>
      </c>
      <c r="I58" s="52" t="s">
        <v>22</v>
      </c>
      <c r="J58" s="52"/>
      <c r="K58" s="52"/>
      <c r="L58" s="52"/>
      <c r="M58" s="52"/>
      <c r="N58" s="52"/>
      <c r="O58" s="52"/>
      <c r="P58" s="52"/>
      <c r="Q58" s="52"/>
      <c r="R58" s="52"/>
      <c r="S58" s="52" t="s">
        <v>151</v>
      </c>
      <c r="T58" s="52" t="s">
        <v>151</v>
      </c>
      <c r="U58" s="52"/>
      <c r="V58" s="52"/>
      <c r="W58" s="52" t="s">
        <v>149</v>
      </c>
      <c r="X58" s="52"/>
      <c r="Y58" s="52" t="s">
        <v>149</v>
      </c>
      <c r="Z58" s="52"/>
      <c r="AA58" s="52"/>
      <c r="AB58" s="52"/>
      <c r="AC58" s="52"/>
      <c r="AD58" s="52"/>
      <c r="AE58" s="52" t="s">
        <v>442</v>
      </c>
      <c r="AF58" s="52"/>
      <c r="AG58" s="53"/>
      <c r="AH58" s="52" t="s">
        <v>155</v>
      </c>
      <c r="AI58" s="52" t="s">
        <v>319</v>
      </c>
    </row>
    <row r="59" spans="1:93" x14ac:dyDescent="0.3">
      <c r="A59" s="52" t="s">
        <v>511</v>
      </c>
      <c r="B59" s="52" t="s">
        <v>159</v>
      </c>
      <c r="C59" s="52" t="s">
        <v>150</v>
      </c>
      <c r="D59" s="52" t="s">
        <v>327</v>
      </c>
      <c r="E59" s="52" t="s">
        <v>510</v>
      </c>
      <c r="F59" s="52"/>
      <c r="G59" s="52"/>
      <c r="H59" s="52" t="s">
        <v>443</v>
      </c>
      <c r="I59" s="52" t="s">
        <v>98</v>
      </c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 t="s">
        <v>149</v>
      </c>
      <c r="Y59" s="52"/>
      <c r="Z59" s="52" t="s">
        <v>149</v>
      </c>
      <c r="AA59" s="52" t="s">
        <v>151</v>
      </c>
      <c r="AB59" s="52" t="s">
        <v>149</v>
      </c>
      <c r="AC59" s="52"/>
      <c r="AD59" s="52"/>
      <c r="AE59" s="52" t="s">
        <v>442</v>
      </c>
      <c r="AF59" s="52"/>
      <c r="AG59" s="53"/>
      <c r="AH59" s="52" t="s">
        <v>155</v>
      </c>
      <c r="AI59" s="52" t="s">
        <v>319</v>
      </c>
    </row>
    <row r="60" spans="1:93" x14ac:dyDescent="0.3">
      <c r="A60" s="52" t="s">
        <v>509</v>
      </c>
      <c r="B60" s="52" t="s">
        <v>159</v>
      </c>
      <c r="C60" s="52" t="s">
        <v>150</v>
      </c>
      <c r="D60" s="52" t="s">
        <v>334</v>
      </c>
      <c r="E60" s="52" t="s">
        <v>320</v>
      </c>
      <c r="F60" s="52"/>
      <c r="G60" s="52"/>
      <c r="H60" s="52" t="s">
        <v>508</v>
      </c>
      <c r="I60" s="52" t="s">
        <v>96</v>
      </c>
      <c r="J60" s="52" t="s">
        <v>149</v>
      </c>
      <c r="K60" s="52" t="s">
        <v>149</v>
      </c>
      <c r="L60" s="52" t="s">
        <v>149</v>
      </c>
      <c r="M60" s="52"/>
      <c r="N60" s="52"/>
      <c r="O60" s="52"/>
      <c r="P60" s="52"/>
      <c r="Q60" s="52"/>
      <c r="R60" s="52"/>
      <c r="S60" s="52"/>
      <c r="T60" s="52"/>
      <c r="U60" s="52" t="s">
        <v>151</v>
      </c>
      <c r="V60" s="52" t="s">
        <v>151</v>
      </c>
      <c r="W60" s="52"/>
      <c r="X60" s="52"/>
      <c r="Y60" s="52"/>
      <c r="Z60" s="52"/>
      <c r="AA60" s="52"/>
      <c r="AB60" s="52"/>
      <c r="AC60" s="52" t="s">
        <v>151</v>
      </c>
      <c r="AD60" s="52"/>
      <c r="AE60" s="52" t="s">
        <v>442</v>
      </c>
      <c r="AF60" s="52"/>
      <c r="AG60" s="53"/>
      <c r="AH60" s="52" t="s">
        <v>155</v>
      </c>
      <c r="AI60" s="52" t="s">
        <v>319</v>
      </c>
    </row>
    <row r="61" spans="1:93" x14ac:dyDescent="0.3">
      <c r="A61" s="52" t="s">
        <v>507</v>
      </c>
      <c r="B61" s="52" t="s">
        <v>159</v>
      </c>
      <c r="C61" s="52" t="s">
        <v>150</v>
      </c>
      <c r="D61" s="52" t="s">
        <v>334</v>
      </c>
      <c r="E61" s="52" t="s">
        <v>444</v>
      </c>
      <c r="F61" s="52"/>
      <c r="G61" s="52"/>
      <c r="H61" s="52" t="s">
        <v>506</v>
      </c>
      <c r="I61" s="52" t="s">
        <v>96</v>
      </c>
      <c r="J61" s="52" t="s">
        <v>151</v>
      </c>
      <c r="K61" s="52" t="s">
        <v>151</v>
      </c>
      <c r="L61" s="52" t="s">
        <v>149</v>
      </c>
      <c r="M61" s="52"/>
      <c r="N61" s="52"/>
      <c r="O61" s="52"/>
      <c r="P61" s="52"/>
      <c r="Q61" s="52"/>
      <c r="R61" s="52"/>
      <c r="S61" s="52"/>
      <c r="T61" s="52"/>
      <c r="U61" s="52" t="s">
        <v>149</v>
      </c>
      <c r="V61" s="52" t="s">
        <v>151</v>
      </c>
      <c r="W61" s="52"/>
      <c r="X61" s="52"/>
      <c r="Y61" s="52"/>
      <c r="Z61" s="52"/>
      <c r="AA61" s="52"/>
      <c r="AB61" s="52"/>
      <c r="AC61" s="52" t="s">
        <v>149</v>
      </c>
      <c r="AD61" s="52"/>
      <c r="AE61" s="52" t="s">
        <v>442</v>
      </c>
      <c r="AF61" s="52"/>
      <c r="AG61" s="53"/>
      <c r="AH61" s="52" t="s">
        <v>155</v>
      </c>
      <c r="AI61" s="52" t="s">
        <v>319</v>
      </c>
    </row>
    <row r="62" spans="1:93" x14ac:dyDescent="0.3">
      <c r="A62" s="52" t="s">
        <v>505</v>
      </c>
      <c r="B62" s="52" t="s">
        <v>159</v>
      </c>
      <c r="C62" s="52" t="s">
        <v>150</v>
      </c>
      <c r="D62" s="52" t="s">
        <v>334</v>
      </c>
      <c r="E62" s="52" t="s">
        <v>366</v>
      </c>
      <c r="F62" s="52"/>
      <c r="G62" s="52"/>
      <c r="H62" s="52" t="s">
        <v>371</v>
      </c>
      <c r="I62" s="52" t="s">
        <v>97</v>
      </c>
      <c r="J62" s="52"/>
      <c r="K62" s="52"/>
      <c r="L62" s="52"/>
      <c r="M62" s="52" t="s">
        <v>149</v>
      </c>
      <c r="N62" s="52" t="s">
        <v>149</v>
      </c>
      <c r="O62" s="52" t="s">
        <v>151</v>
      </c>
      <c r="P62" s="52" t="s">
        <v>151</v>
      </c>
      <c r="Q62" s="52" t="s">
        <v>149</v>
      </c>
      <c r="R62" s="52" t="s">
        <v>149</v>
      </c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 t="s">
        <v>442</v>
      </c>
      <c r="AF62" s="52"/>
      <c r="AG62" s="53"/>
      <c r="AH62" s="52" t="s">
        <v>155</v>
      </c>
      <c r="AI62" s="52" t="s">
        <v>319</v>
      </c>
    </row>
    <row r="63" spans="1:93" x14ac:dyDescent="0.3">
      <c r="A63" s="52" t="s">
        <v>504</v>
      </c>
      <c r="B63" s="52" t="s">
        <v>159</v>
      </c>
      <c r="C63" s="52" t="s">
        <v>150</v>
      </c>
      <c r="D63" s="52" t="s">
        <v>334</v>
      </c>
      <c r="E63" s="52" t="s">
        <v>468</v>
      </c>
      <c r="F63" s="52"/>
      <c r="G63" s="52"/>
      <c r="H63" s="52" t="s">
        <v>467</v>
      </c>
      <c r="I63" s="52" t="s">
        <v>97</v>
      </c>
      <c r="J63" s="52"/>
      <c r="K63" s="52"/>
      <c r="L63" s="52"/>
      <c r="M63" s="52" t="s">
        <v>149</v>
      </c>
      <c r="N63" s="52" t="s">
        <v>151</v>
      </c>
      <c r="O63" s="52" t="s">
        <v>149</v>
      </c>
      <c r="P63" s="52" t="s">
        <v>149</v>
      </c>
      <c r="Q63" s="52" t="s">
        <v>149</v>
      </c>
      <c r="R63" s="52" t="s">
        <v>149</v>
      </c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 t="s">
        <v>442</v>
      </c>
      <c r="AF63" s="52"/>
      <c r="AG63" s="53"/>
      <c r="AH63" s="52" t="s">
        <v>155</v>
      </c>
      <c r="AI63" s="52" t="s">
        <v>319</v>
      </c>
    </row>
    <row r="64" spans="1:93" x14ac:dyDescent="0.3">
      <c r="A64" s="52" t="s">
        <v>503</v>
      </c>
      <c r="B64" s="52" t="s">
        <v>159</v>
      </c>
      <c r="C64" s="52" t="s">
        <v>150</v>
      </c>
      <c r="D64" s="52" t="s">
        <v>334</v>
      </c>
      <c r="E64" s="52" t="s">
        <v>378</v>
      </c>
      <c r="F64" s="52"/>
      <c r="G64" s="52"/>
      <c r="H64" s="52" t="s">
        <v>377</v>
      </c>
      <c r="I64" s="52" t="s">
        <v>22</v>
      </c>
      <c r="J64" s="52"/>
      <c r="K64" s="52"/>
      <c r="L64" s="52"/>
      <c r="M64" s="52"/>
      <c r="N64" s="52"/>
      <c r="O64" s="52"/>
      <c r="P64" s="52"/>
      <c r="Q64" s="52"/>
      <c r="R64" s="52"/>
      <c r="S64" s="52" t="s">
        <v>149</v>
      </c>
      <c r="T64" s="52" t="s">
        <v>149</v>
      </c>
      <c r="U64" s="52"/>
      <c r="V64" s="52"/>
      <c r="W64" s="52" t="s">
        <v>149</v>
      </c>
      <c r="X64" s="52"/>
      <c r="Y64" s="52" t="s">
        <v>151</v>
      </c>
      <c r="Z64" s="52"/>
      <c r="AA64" s="52"/>
      <c r="AB64" s="52"/>
      <c r="AC64" s="52"/>
      <c r="AD64" s="52"/>
      <c r="AE64" s="52" t="s">
        <v>442</v>
      </c>
      <c r="AF64" s="52"/>
      <c r="AG64" s="53"/>
      <c r="AH64" s="52" t="s">
        <v>155</v>
      </c>
      <c r="AI64" s="52" t="s">
        <v>319</v>
      </c>
    </row>
    <row r="65" spans="1:35" x14ac:dyDescent="0.3">
      <c r="A65" s="52" t="s">
        <v>502</v>
      </c>
      <c r="B65" s="52" t="s">
        <v>159</v>
      </c>
      <c r="C65" s="52" t="s">
        <v>150</v>
      </c>
      <c r="D65" s="52" t="s">
        <v>334</v>
      </c>
      <c r="E65" s="52" t="s">
        <v>501</v>
      </c>
      <c r="F65" s="52"/>
      <c r="G65" s="52"/>
      <c r="H65" s="52" t="s">
        <v>500</v>
      </c>
      <c r="I65" s="52" t="s">
        <v>22</v>
      </c>
      <c r="J65" s="52"/>
      <c r="K65" s="52"/>
      <c r="L65" s="52"/>
      <c r="M65" s="52"/>
      <c r="N65" s="52"/>
      <c r="O65" s="52"/>
      <c r="P65" s="52"/>
      <c r="Q65" s="52"/>
      <c r="R65" s="52"/>
      <c r="S65" s="52" t="s">
        <v>149</v>
      </c>
      <c r="T65" s="52" t="s">
        <v>151</v>
      </c>
      <c r="U65" s="52"/>
      <c r="V65" s="52"/>
      <c r="W65" s="52" t="s">
        <v>149</v>
      </c>
      <c r="X65" s="52"/>
      <c r="Y65" s="52" t="s">
        <v>149</v>
      </c>
      <c r="Z65" s="52"/>
      <c r="AA65" s="52"/>
      <c r="AB65" s="52"/>
      <c r="AC65" s="52"/>
      <c r="AD65" s="52"/>
      <c r="AE65" s="52" t="s">
        <v>442</v>
      </c>
      <c r="AF65" s="52"/>
      <c r="AG65" s="53"/>
      <c r="AH65" s="52" t="s">
        <v>155</v>
      </c>
      <c r="AI65" s="52" t="s">
        <v>319</v>
      </c>
    </row>
    <row r="66" spans="1:35" x14ac:dyDescent="0.3">
      <c r="A66" s="52" t="s">
        <v>499</v>
      </c>
      <c r="B66" s="52" t="s">
        <v>159</v>
      </c>
      <c r="C66" s="52" t="s">
        <v>150</v>
      </c>
      <c r="D66" s="52" t="s">
        <v>334</v>
      </c>
      <c r="E66" s="52" t="s">
        <v>498</v>
      </c>
      <c r="F66" s="52"/>
      <c r="G66" s="52"/>
      <c r="H66" s="52" t="s">
        <v>446</v>
      </c>
      <c r="I66" s="52" t="s">
        <v>98</v>
      </c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 t="s">
        <v>149</v>
      </c>
      <c r="Y66" s="52"/>
      <c r="Z66" s="52" t="s">
        <v>149</v>
      </c>
      <c r="AA66" s="52" t="s">
        <v>149</v>
      </c>
      <c r="AB66" s="52" t="s">
        <v>151</v>
      </c>
      <c r="AC66" s="52"/>
      <c r="AD66" s="52"/>
      <c r="AE66" s="52" t="s">
        <v>442</v>
      </c>
      <c r="AF66" s="52"/>
      <c r="AG66" s="53"/>
      <c r="AH66" s="52" t="s">
        <v>155</v>
      </c>
      <c r="AI66" s="52" t="s">
        <v>319</v>
      </c>
    </row>
    <row r="67" spans="1:35" x14ac:dyDescent="0.3">
      <c r="A67" s="52" t="s">
        <v>497</v>
      </c>
      <c r="B67" s="52" t="s">
        <v>159</v>
      </c>
      <c r="C67" s="52" t="s">
        <v>150</v>
      </c>
      <c r="D67" s="52" t="s">
        <v>334</v>
      </c>
      <c r="E67" s="52" t="s">
        <v>465</v>
      </c>
      <c r="F67" s="52"/>
      <c r="G67" s="52"/>
      <c r="H67" s="52" t="s">
        <v>496</v>
      </c>
      <c r="I67" s="52" t="s">
        <v>98</v>
      </c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 t="s">
        <v>149</v>
      </c>
      <c r="Y67" s="52"/>
      <c r="Z67" s="52" t="s">
        <v>149</v>
      </c>
      <c r="AA67" s="52" t="s">
        <v>151</v>
      </c>
      <c r="AB67" s="52" t="s">
        <v>151</v>
      </c>
      <c r="AC67" s="52"/>
      <c r="AD67" s="52"/>
      <c r="AE67" s="52" t="s">
        <v>442</v>
      </c>
      <c r="AF67" s="52"/>
      <c r="AG67" s="53"/>
      <c r="AH67" s="52" t="s">
        <v>155</v>
      </c>
      <c r="AI67" s="52" t="s">
        <v>319</v>
      </c>
    </row>
    <row r="68" spans="1:35" x14ac:dyDescent="0.3">
      <c r="A68" s="52" t="s">
        <v>495</v>
      </c>
      <c r="B68" s="52" t="s">
        <v>159</v>
      </c>
      <c r="C68" s="52" t="s">
        <v>150</v>
      </c>
      <c r="D68" s="52" t="s">
        <v>334</v>
      </c>
      <c r="E68" s="52" t="s">
        <v>462</v>
      </c>
      <c r="F68" s="52"/>
      <c r="G68" s="52"/>
      <c r="H68" s="52" t="s">
        <v>461</v>
      </c>
      <c r="I68" s="52" t="s">
        <v>96</v>
      </c>
      <c r="J68" s="52" t="s">
        <v>149</v>
      </c>
      <c r="K68" s="52" t="s">
        <v>149</v>
      </c>
      <c r="L68" s="52" t="s">
        <v>149</v>
      </c>
      <c r="M68" s="52"/>
      <c r="N68" s="52"/>
      <c r="O68" s="52"/>
      <c r="P68" s="52"/>
      <c r="Q68" s="52"/>
      <c r="R68" s="52"/>
      <c r="S68" s="52"/>
      <c r="T68" s="52"/>
      <c r="U68" s="52" t="s">
        <v>149</v>
      </c>
      <c r="V68" s="52" t="s">
        <v>151</v>
      </c>
      <c r="W68" s="52"/>
      <c r="X68" s="52"/>
      <c r="Y68" s="52"/>
      <c r="Z68" s="52"/>
      <c r="AA68" s="52"/>
      <c r="AB68" s="52"/>
      <c r="AC68" s="52" t="s">
        <v>149</v>
      </c>
      <c r="AD68" s="52"/>
      <c r="AE68" s="52" t="s">
        <v>442</v>
      </c>
      <c r="AF68" s="52"/>
      <c r="AG68" s="53"/>
      <c r="AH68" s="52" t="s">
        <v>155</v>
      </c>
      <c r="AI68" s="52" t="s">
        <v>319</v>
      </c>
    </row>
    <row r="69" spans="1:35" x14ac:dyDescent="0.3">
      <c r="A69" s="52" t="s">
        <v>494</v>
      </c>
      <c r="B69" s="52" t="s">
        <v>159</v>
      </c>
      <c r="C69" s="52" t="s">
        <v>150</v>
      </c>
      <c r="D69" s="52" t="s">
        <v>334</v>
      </c>
      <c r="E69" s="52" t="s">
        <v>459</v>
      </c>
      <c r="F69" s="52"/>
      <c r="G69" s="52"/>
      <c r="H69" s="52" t="s">
        <v>458</v>
      </c>
      <c r="I69" s="52" t="s">
        <v>96</v>
      </c>
      <c r="J69" s="52" t="s">
        <v>149</v>
      </c>
      <c r="K69" s="52" t="s">
        <v>151</v>
      </c>
      <c r="L69" s="52" t="s">
        <v>149</v>
      </c>
      <c r="M69" s="52"/>
      <c r="N69" s="52"/>
      <c r="O69" s="52"/>
      <c r="P69" s="52"/>
      <c r="Q69" s="52"/>
      <c r="R69" s="52"/>
      <c r="S69" s="52"/>
      <c r="T69" s="52"/>
      <c r="U69" s="52" t="s">
        <v>149</v>
      </c>
      <c r="V69" s="52" t="s">
        <v>150</v>
      </c>
      <c r="W69" s="52"/>
      <c r="X69" s="52"/>
      <c r="Y69" s="52"/>
      <c r="Z69" s="52"/>
      <c r="AA69" s="52"/>
      <c r="AB69" s="52"/>
      <c r="AC69" s="52" t="s">
        <v>149</v>
      </c>
      <c r="AD69" s="52"/>
      <c r="AE69" s="52" t="s">
        <v>442</v>
      </c>
      <c r="AF69" s="52"/>
      <c r="AG69" s="53"/>
      <c r="AH69" s="52" t="s">
        <v>155</v>
      </c>
      <c r="AI69" s="52" t="s">
        <v>319</v>
      </c>
    </row>
    <row r="70" spans="1:35" x14ac:dyDescent="0.3">
      <c r="A70" s="52" t="s">
        <v>493</v>
      </c>
      <c r="B70" s="52" t="s">
        <v>159</v>
      </c>
      <c r="C70" s="52" t="s">
        <v>150</v>
      </c>
      <c r="D70" s="52" t="s">
        <v>334</v>
      </c>
      <c r="E70" s="52" t="s">
        <v>456</v>
      </c>
      <c r="F70" s="52"/>
      <c r="G70" s="52"/>
      <c r="H70" s="52" t="s">
        <v>492</v>
      </c>
      <c r="I70" s="52" t="s">
        <v>97</v>
      </c>
      <c r="J70" s="52"/>
      <c r="K70" s="52"/>
      <c r="L70" s="52"/>
      <c r="M70" s="52" t="s">
        <v>149</v>
      </c>
      <c r="N70" s="52" t="s">
        <v>151</v>
      </c>
      <c r="O70" s="52" t="s">
        <v>151</v>
      </c>
      <c r="P70" s="52" t="s">
        <v>151</v>
      </c>
      <c r="Q70" s="52" t="s">
        <v>149</v>
      </c>
      <c r="R70" s="52" t="s">
        <v>149</v>
      </c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 t="s">
        <v>442</v>
      </c>
      <c r="AF70" s="52"/>
      <c r="AG70" s="53"/>
      <c r="AH70" s="52" t="s">
        <v>155</v>
      </c>
      <c r="AI70" s="52" t="s">
        <v>319</v>
      </c>
    </row>
    <row r="71" spans="1:35" x14ac:dyDescent="0.3">
      <c r="A71" s="52" t="s">
        <v>491</v>
      </c>
      <c r="B71" s="52" t="s">
        <v>159</v>
      </c>
      <c r="C71" s="52" t="s">
        <v>150</v>
      </c>
      <c r="D71" s="52" t="s">
        <v>334</v>
      </c>
      <c r="E71" s="52" t="s">
        <v>326</v>
      </c>
      <c r="F71" s="52"/>
      <c r="G71" s="52"/>
      <c r="H71" s="52" t="s">
        <v>325</v>
      </c>
      <c r="I71" s="52" t="s">
        <v>97</v>
      </c>
      <c r="J71" s="52"/>
      <c r="K71" s="52"/>
      <c r="L71" s="52"/>
      <c r="M71" s="52" t="s">
        <v>149</v>
      </c>
      <c r="N71" s="52" t="s">
        <v>151</v>
      </c>
      <c r="O71" s="52" t="s">
        <v>149</v>
      </c>
      <c r="P71" s="52" t="s">
        <v>149</v>
      </c>
      <c r="Q71" s="52" t="s">
        <v>149</v>
      </c>
      <c r="R71" s="52" t="s">
        <v>149</v>
      </c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 t="s">
        <v>442</v>
      </c>
      <c r="AF71" s="52"/>
      <c r="AG71" s="53"/>
      <c r="AH71" s="52" t="s">
        <v>155</v>
      </c>
      <c r="AI71" s="52" t="s">
        <v>319</v>
      </c>
    </row>
    <row r="72" spans="1:35" x14ac:dyDescent="0.3">
      <c r="A72" s="52" t="s">
        <v>490</v>
      </c>
      <c r="B72" s="52" t="s">
        <v>159</v>
      </c>
      <c r="C72" s="52" t="s">
        <v>150</v>
      </c>
      <c r="D72" s="52" t="s">
        <v>334</v>
      </c>
      <c r="E72" s="52" t="s">
        <v>340</v>
      </c>
      <c r="F72" s="52"/>
      <c r="G72" s="52"/>
      <c r="H72" s="52" t="s">
        <v>339</v>
      </c>
      <c r="I72" s="52" t="s">
        <v>22</v>
      </c>
      <c r="J72" s="52"/>
      <c r="K72" s="52"/>
      <c r="L72" s="52"/>
      <c r="M72" s="52"/>
      <c r="N72" s="52"/>
      <c r="O72" s="52"/>
      <c r="P72" s="52"/>
      <c r="Q72" s="52"/>
      <c r="R72" s="52"/>
      <c r="S72" s="52" t="s">
        <v>149</v>
      </c>
      <c r="T72" s="52" t="s">
        <v>149</v>
      </c>
      <c r="U72" s="52"/>
      <c r="V72" s="52"/>
      <c r="W72" s="52" t="s">
        <v>151</v>
      </c>
      <c r="X72" s="52"/>
      <c r="Y72" s="52" t="s">
        <v>149</v>
      </c>
      <c r="Z72" s="52"/>
      <c r="AA72" s="52"/>
      <c r="AB72" s="52"/>
      <c r="AC72" s="52"/>
      <c r="AD72" s="52"/>
      <c r="AE72" s="52" t="s">
        <v>442</v>
      </c>
      <c r="AF72" s="52"/>
      <c r="AG72" s="53"/>
      <c r="AH72" s="52" t="s">
        <v>155</v>
      </c>
      <c r="AI72" s="52" t="s">
        <v>319</v>
      </c>
    </row>
    <row r="73" spans="1:35" x14ac:dyDescent="0.3">
      <c r="A73" s="52" t="s">
        <v>489</v>
      </c>
      <c r="B73" s="52" t="s">
        <v>159</v>
      </c>
      <c r="C73" s="52" t="s">
        <v>150</v>
      </c>
      <c r="D73" s="52" t="s">
        <v>334</v>
      </c>
      <c r="E73" s="52" t="s">
        <v>447</v>
      </c>
      <c r="F73" s="52"/>
      <c r="G73" s="52"/>
      <c r="H73" s="52" t="s">
        <v>446</v>
      </c>
      <c r="I73" s="52" t="s">
        <v>22</v>
      </c>
      <c r="J73" s="52"/>
      <c r="K73" s="52"/>
      <c r="L73" s="52"/>
      <c r="M73" s="52"/>
      <c r="N73" s="52"/>
      <c r="O73" s="52"/>
      <c r="P73" s="52"/>
      <c r="Q73" s="52"/>
      <c r="R73" s="52"/>
      <c r="S73" s="52" t="s">
        <v>149</v>
      </c>
      <c r="T73" s="52" t="s">
        <v>149</v>
      </c>
      <c r="U73" s="52"/>
      <c r="V73" s="52"/>
      <c r="W73" s="52" t="s">
        <v>149</v>
      </c>
      <c r="X73" s="52"/>
      <c r="Y73" s="52" t="s">
        <v>151</v>
      </c>
      <c r="Z73" s="52"/>
      <c r="AA73" s="52"/>
      <c r="AB73" s="52"/>
      <c r="AC73" s="52"/>
      <c r="AD73" s="52"/>
      <c r="AE73" s="52" t="s">
        <v>442</v>
      </c>
      <c r="AF73" s="52"/>
      <c r="AG73" s="53"/>
      <c r="AH73" s="52" t="s">
        <v>155</v>
      </c>
      <c r="AI73" s="52" t="s">
        <v>319</v>
      </c>
    </row>
    <row r="74" spans="1:35" x14ac:dyDescent="0.3">
      <c r="A74" s="52" t="s">
        <v>488</v>
      </c>
      <c r="B74" s="52" t="s">
        <v>159</v>
      </c>
      <c r="C74" s="52" t="s">
        <v>150</v>
      </c>
      <c r="D74" s="52" t="s">
        <v>334</v>
      </c>
      <c r="E74" s="52" t="s">
        <v>487</v>
      </c>
      <c r="F74" s="52"/>
      <c r="G74" s="52"/>
      <c r="H74" s="52" t="s">
        <v>486</v>
      </c>
      <c r="I74" s="52" t="s">
        <v>98</v>
      </c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 t="s">
        <v>149</v>
      </c>
      <c r="Y74" s="52"/>
      <c r="Z74" s="52" t="s">
        <v>151</v>
      </c>
      <c r="AA74" s="52" t="s">
        <v>149</v>
      </c>
      <c r="AB74" s="52" t="s">
        <v>151</v>
      </c>
      <c r="AC74" s="52"/>
      <c r="AD74" s="52"/>
      <c r="AE74" s="52" t="s">
        <v>442</v>
      </c>
      <c r="AF74" s="52"/>
      <c r="AG74" s="53"/>
      <c r="AH74" s="52" t="s">
        <v>155</v>
      </c>
      <c r="AI74" s="52" t="s">
        <v>319</v>
      </c>
    </row>
    <row r="75" spans="1:35" x14ac:dyDescent="0.3">
      <c r="A75" s="52" t="s">
        <v>485</v>
      </c>
      <c r="B75" s="52" t="s">
        <v>159</v>
      </c>
      <c r="C75" s="52" t="s">
        <v>150</v>
      </c>
      <c r="D75" s="52" t="s">
        <v>334</v>
      </c>
      <c r="E75" s="52" t="s">
        <v>484</v>
      </c>
      <c r="F75" s="52"/>
      <c r="G75" s="52"/>
      <c r="H75" s="52" t="s">
        <v>455</v>
      </c>
      <c r="I75" s="52" t="s">
        <v>98</v>
      </c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 t="s">
        <v>151</v>
      </c>
      <c r="Y75" s="52"/>
      <c r="Z75" s="52" t="s">
        <v>151</v>
      </c>
      <c r="AA75" s="52" t="s">
        <v>151</v>
      </c>
      <c r="AB75" s="52" t="s">
        <v>151</v>
      </c>
      <c r="AC75" s="52"/>
      <c r="AD75" s="52"/>
      <c r="AE75" s="52" t="s">
        <v>442</v>
      </c>
      <c r="AF75" s="52"/>
      <c r="AG75" s="53"/>
      <c r="AH75" s="52" t="s">
        <v>155</v>
      </c>
      <c r="AI75" s="52" t="s">
        <v>319</v>
      </c>
    </row>
    <row r="76" spans="1:35" x14ac:dyDescent="0.3">
      <c r="A76" s="52" t="s">
        <v>483</v>
      </c>
      <c r="B76" s="52" t="s">
        <v>159</v>
      </c>
      <c r="C76" s="52" t="s">
        <v>150</v>
      </c>
      <c r="D76" s="52" t="s">
        <v>334</v>
      </c>
      <c r="E76" s="52" t="s">
        <v>482</v>
      </c>
      <c r="F76" s="52"/>
      <c r="G76" s="52"/>
      <c r="H76" s="52" t="s">
        <v>481</v>
      </c>
      <c r="I76" s="52" t="s">
        <v>96</v>
      </c>
      <c r="J76" s="52" t="s">
        <v>149</v>
      </c>
      <c r="K76" s="52" t="s">
        <v>149</v>
      </c>
      <c r="L76" s="52" t="s">
        <v>151</v>
      </c>
      <c r="M76" s="52"/>
      <c r="N76" s="52"/>
      <c r="O76" s="52"/>
      <c r="P76" s="52"/>
      <c r="Q76" s="52"/>
      <c r="R76" s="52"/>
      <c r="S76" s="52"/>
      <c r="T76" s="52"/>
      <c r="U76" s="52" t="s">
        <v>149</v>
      </c>
      <c r="V76" s="52" t="s">
        <v>149</v>
      </c>
      <c r="W76" s="52"/>
      <c r="X76" s="52"/>
      <c r="Y76" s="52"/>
      <c r="Z76" s="52"/>
      <c r="AA76" s="52"/>
      <c r="AB76" s="52"/>
      <c r="AC76" s="52" t="s">
        <v>149</v>
      </c>
      <c r="AD76" s="52"/>
      <c r="AE76" s="52" t="s">
        <v>442</v>
      </c>
      <c r="AF76" s="52"/>
      <c r="AG76" s="53"/>
      <c r="AH76" s="52" t="s">
        <v>155</v>
      </c>
      <c r="AI76" s="52" t="s">
        <v>319</v>
      </c>
    </row>
    <row r="77" spans="1:35" x14ac:dyDescent="0.3">
      <c r="A77" s="52" t="s">
        <v>480</v>
      </c>
      <c r="B77" s="52" t="s">
        <v>159</v>
      </c>
      <c r="C77" s="52" t="s">
        <v>150</v>
      </c>
      <c r="D77" s="52" t="s">
        <v>334</v>
      </c>
      <c r="E77" s="52" t="s">
        <v>479</v>
      </c>
      <c r="F77" s="52"/>
      <c r="G77" s="52"/>
      <c r="H77" s="52" t="s">
        <v>478</v>
      </c>
      <c r="I77" s="52" t="s">
        <v>96</v>
      </c>
      <c r="J77" s="52" t="s">
        <v>149</v>
      </c>
      <c r="K77" s="52" t="s">
        <v>151</v>
      </c>
      <c r="L77" s="52" t="s">
        <v>150</v>
      </c>
      <c r="M77" s="52"/>
      <c r="N77" s="52"/>
      <c r="O77" s="52"/>
      <c r="P77" s="52"/>
      <c r="Q77" s="52"/>
      <c r="R77" s="52"/>
      <c r="S77" s="52"/>
      <c r="T77" s="52"/>
      <c r="U77" s="52" t="s">
        <v>150</v>
      </c>
      <c r="V77" s="52" t="s">
        <v>149</v>
      </c>
      <c r="W77" s="52"/>
      <c r="X77" s="52"/>
      <c r="Y77" s="52"/>
      <c r="Z77" s="52"/>
      <c r="AA77" s="52"/>
      <c r="AB77" s="52"/>
      <c r="AC77" s="52" t="s">
        <v>149</v>
      </c>
      <c r="AD77" s="52"/>
      <c r="AE77" s="52" t="s">
        <v>442</v>
      </c>
      <c r="AF77" s="52"/>
      <c r="AG77" s="53"/>
      <c r="AH77" s="52" t="s">
        <v>155</v>
      </c>
      <c r="AI77" s="52" t="s">
        <v>319</v>
      </c>
    </row>
    <row r="78" spans="1:35" x14ac:dyDescent="0.3">
      <c r="A78" s="52" t="s">
        <v>477</v>
      </c>
      <c r="B78" s="52" t="s">
        <v>159</v>
      </c>
      <c r="C78" s="52" t="s">
        <v>150</v>
      </c>
      <c r="D78" s="52" t="s">
        <v>341</v>
      </c>
      <c r="E78" s="52" t="s">
        <v>320</v>
      </c>
      <c r="F78" s="52"/>
      <c r="G78" s="52"/>
      <c r="H78" s="52" t="s">
        <v>476</v>
      </c>
      <c r="I78" s="52" t="s">
        <v>96</v>
      </c>
      <c r="J78" s="52" t="s">
        <v>149</v>
      </c>
      <c r="K78" s="52" t="s">
        <v>149</v>
      </c>
      <c r="L78" s="52" t="s">
        <v>149</v>
      </c>
      <c r="M78" s="52"/>
      <c r="N78" s="52"/>
      <c r="O78" s="52"/>
      <c r="P78" s="52"/>
      <c r="Q78" s="52"/>
      <c r="R78" s="52"/>
      <c r="S78" s="52"/>
      <c r="T78" s="52"/>
      <c r="U78" s="52" t="s">
        <v>149</v>
      </c>
      <c r="V78" s="52" t="s">
        <v>151</v>
      </c>
      <c r="W78" s="52"/>
      <c r="X78" s="52"/>
      <c r="Y78" s="52"/>
      <c r="Z78" s="52"/>
      <c r="AA78" s="52"/>
      <c r="AB78" s="52"/>
      <c r="AC78" s="52" t="s">
        <v>149</v>
      </c>
      <c r="AD78" s="52"/>
      <c r="AE78" s="52" t="s">
        <v>442</v>
      </c>
      <c r="AF78" s="52"/>
      <c r="AG78" s="53"/>
      <c r="AH78" s="52" t="s">
        <v>155</v>
      </c>
      <c r="AI78" s="52" t="s">
        <v>319</v>
      </c>
    </row>
    <row r="79" spans="1:35" x14ac:dyDescent="0.3">
      <c r="A79" s="52" t="s">
        <v>475</v>
      </c>
      <c r="B79" s="52" t="s">
        <v>159</v>
      </c>
      <c r="C79" s="52" t="s">
        <v>150</v>
      </c>
      <c r="D79" s="52" t="s">
        <v>341</v>
      </c>
      <c r="E79" s="52" t="s">
        <v>444</v>
      </c>
      <c r="F79" s="52"/>
      <c r="G79" s="52"/>
      <c r="H79" s="52" t="s">
        <v>443</v>
      </c>
      <c r="I79" s="52" t="s">
        <v>96</v>
      </c>
      <c r="J79" s="52" t="s">
        <v>149</v>
      </c>
      <c r="K79" s="52" t="s">
        <v>149</v>
      </c>
      <c r="L79" s="52" t="s">
        <v>149</v>
      </c>
      <c r="M79" s="52"/>
      <c r="N79" s="52"/>
      <c r="O79" s="52"/>
      <c r="P79" s="52"/>
      <c r="Q79" s="52"/>
      <c r="R79" s="52"/>
      <c r="S79" s="52"/>
      <c r="T79" s="52"/>
      <c r="U79" s="52" t="s">
        <v>149</v>
      </c>
      <c r="V79" s="52" t="s">
        <v>149</v>
      </c>
      <c r="W79" s="52"/>
      <c r="X79" s="52"/>
      <c r="Y79" s="52"/>
      <c r="Z79" s="52"/>
      <c r="AA79" s="52"/>
      <c r="AB79" s="52"/>
      <c r="AC79" s="52" t="s">
        <v>149</v>
      </c>
      <c r="AD79" s="52"/>
      <c r="AE79" s="52" t="s">
        <v>442</v>
      </c>
      <c r="AF79" s="52"/>
      <c r="AG79" s="53"/>
      <c r="AH79" s="52" t="s">
        <v>155</v>
      </c>
      <c r="AI79" s="52" t="s">
        <v>319</v>
      </c>
    </row>
    <row r="80" spans="1:35" x14ac:dyDescent="0.3">
      <c r="A80" s="52" t="s">
        <v>474</v>
      </c>
      <c r="B80" s="52" t="s">
        <v>159</v>
      </c>
      <c r="C80" s="52" t="s">
        <v>150</v>
      </c>
      <c r="D80" s="52" t="s">
        <v>341</v>
      </c>
      <c r="E80" s="52" t="s">
        <v>473</v>
      </c>
      <c r="F80" s="52"/>
      <c r="G80" s="52"/>
      <c r="H80" s="52" t="s">
        <v>472</v>
      </c>
      <c r="I80" s="52" t="s">
        <v>97</v>
      </c>
      <c r="J80" s="52"/>
      <c r="K80" s="52"/>
      <c r="L80" s="52"/>
      <c r="M80" s="52" t="s">
        <v>149</v>
      </c>
      <c r="N80" s="52" t="s">
        <v>151</v>
      </c>
      <c r="O80" s="52" t="s">
        <v>151</v>
      </c>
      <c r="P80" s="52" t="s">
        <v>149</v>
      </c>
      <c r="Q80" s="52" t="s">
        <v>149</v>
      </c>
      <c r="R80" s="52" t="s">
        <v>149</v>
      </c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 t="s">
        <v>442</v>
      </c>
      <c r="AF80" s="52"/>
      <c r="AG80" s="53"/>
      <c r="AH80" s="52" t="s">
        <v>155</v>
      </c>
      <c r="AI80" s="52" t="s">
        <v>319</v>
      </c>
    </row>
    <row r="81" spans="1:35" x14ac:dyDescent="0.3">
      <c r="A81" s="52" t="s">
        <v>471</v>
      </c>
      <c r="B81" s="52" t="s">
        <v>159</v>
      </c>
      <c r="C81" s="52" t="s">
        <v>150</v>
      </c>
      <c r="D81" s="52" t="s">
        <v>341</v>
      </c>
      <c r="E81" s="52" t="s">
        <v>366</v>
      </c>
      <c r="F81" s="52"/>
      <c r="G81" s="52"/>
      <c r="H81" s="52" t="s">
        <v>470</v>
      </c>
      <c r="I81" s="52" t="s">
        <v>97</v>
      </c>
      <c r="J81" s="52"/>
      <c r="K81" s="52"/>
      <c r="L81" s="52"/>
      <c r="M81" s="52" t="s">
        <v>149</v>
      </c>
      <c r="N81" s="52" t="s">
        <v>151</v>
      </c>
      <c r="O81" s="52" t="s">
        <v>151</v>
      </c>
      <c r="P81" s="52" t="s">
        <v>151</v>
      </c>
      <c r="Q81" s="52" t="s">
        <v>151</v>
      </c>
      <c r="R81" s="52" t="s">
        <v>149</v>
      </c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 t="s">
        <v>442</v>
      </c>
      <c r="AF81" s="52"/>
      <c r="AG81" s="53"/>
      <c r="AH81" s="52" t="s">
        <v>155</v>
      </c>
      <c r="AI81" s="52" t="s">
        <v>319</v>
      </c>
    </row>
    <row r="82" spans="1:35" x14ac:dyDescent="0.3">
      <c r="A82" s="52" t="s">
        <v>469</v>
      </c>
      <c r="B82" s="52" t="s">
        <v>159</v>
      </c>
      <c r="C82" s="52" t="s">
        <v>150</v>
      </c>
      <c r="D82" s="52" t="s">
        <v>341</v>
      </c>
      <c r="E82" s="52" t="s">
        <v>468</v>
      </c>
      <c r="F82" s="52"/>
      <c r="G82" s="52"/>
      <c r="H82" s="52" t="s">
        <v>467</v>
      </c>
      <c r="I82" s="52" t="s">
        <v>22</v>
      </c>
      <c r="J82" s="52"/>
      <c r="K82" s="52"/>
      <c r="L82" s="52"/>
      <c r="M82" s="52"/>
      <c r="N82" s="52"/>
      <c r="O82" s="52"/>
      <c r="P82" s="52"/>
      <c r="Q82" s="52"/>
      <c r="R82" s="52"/>
      <c r="S82" s="52" t="s">
        <v>149</v>
      </c>
      <c r="T82" s="52" t="s">
        <v>151</v>
      </c>
      <c r="U82" s="52"/>
      <c r="V82" s="52"/>
      <c r="W82" s="52" t="s">
        <v>149</v>
      </c>
      <c r="X82" s="52"/>
      <c r="Y82" s="52" t="s">
        <v>149</v>
      </c>
      <c r="Z82" s="52"/>
      <c r="AA82" s="52"/>
      <c r="AB82" s="52"/>
      <c r="AC82" s="52"/>
      <c r="AD82" s="52"/>
      <c r="AE82" s="52" t="s">
        <v>442</v>
      </c>
      <c r="AF82" s="52"/>
      <c r="AG82" s="53"/>
      <c r="AH82" s="52" t="s">
        <v>155</v>
      </c>
      <c r="AI82" s="52" t="s">
        <v>319</v>
      </c>
    </row>
    <row r="83" spans="1:35" x14ac:dyDescent="0.3">
      <c r="A83" s="52" t="s">
        <v>466</v>
      </c>
      <c r="B83" s="52" t="s">
        <v>159</v>
      </c>
      <c r="C83" s="52" t="s">
        <v>150</v>
      </c>
      <c r="D83" s="52" t="s">
        <v>341</v>
      </c>
      <c r="E83" s="52" t="s">
        <v>465</v>
      </c>
      <c r="F83" s="52"/>
      <c r="G83" s="52"/>
      <c r="H83" s="52" t="s">
        <v>464</v>
      </c>
      <c r="I83" s="52" t="s">
        <v>22</v>
      </c>
      <c r="J83" s="52"/>
      <c r="K83" s="52"/>
      <c r="L83" s="52"/>
      <c r="M83" s="52"/>
      <c r="N83" s="52"/>
      <c r="O83" s="52"/>
      <c r="P83" s="52"/>
      <c r="Q83" s="52"/>
      <c r="R83" s="52"/>
      <c r="S83" s="52" t="s">
        <v>149</v>
      </c>
      <c r="T83" s="52" t="s">
        <v>151</v>
      </c>
      <c r="U83" s="52"/>
      <c r="V83" s="52"/>
      <c r="W83" s="52" t="s">
        <v>149</v>
      </c>
      <c r="X83" s="52"/>
      <c r="Y83" s="52" t="s">
        <v>149</v>
      </c>
      <c r="Z83" s="52"/>
      <c r="AA83" s="52"/>
      <c r="AB83" s="52"/>
      <c r="AC83" s="52"/>
      <c r="AD83" s="52"/>
      <c r="AE83" s="52" t="s">
        <v>442</v>
      </c>
      <c r="AF83" s="52"/>
      <c r="AG83" s="53"/>
      <c r="AH83" s="52" t="s">
        <v>155</v>
      </c>
      <c r="AI83" s="52" t="s">
        <v>319</v>
      </c>
    </row>
    <row r="84" spans="1:35" x14ac:dyDescent="0.3">
      <c r="A84" s="52" t="s">
        <v>463</v>
      </c>
      <c r="B84" s="52" t="s">
        <v>159</v>
      </c>
      <c r="C84" s="52" t="s">
        <v>150</v>
      </c>
      <c r="D84" s="52" t="s">
        <v>341</v>
      </c>
      <c r="E84" s="52" t="s">
        <v>462</v>
      </c>
      <c r="F84" s="52"/>
      <c r="G84" s="52"/>
      <c r="H84" s="52" t="s">
        <v>461</v>
      </c>
      <c r="I84" s="52" t="s">
        <v>98</v>
      </c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 t="s">
        <v>149</v>
      </c>
      <c r="Y84" s="52"/>
      <c r="Z84" s="52" t="s">
        <v>149</v>
      </c>
      <c r="AA84" s="52" t="s">
        <v>150</v>
      </c>
      <c r="AB84" s="52" t="s">
        <v>149</v>
      </c>
      <c r="AC84" s="52"/>
      <c r="AD84" s="52"/>
      <c r="AE84" s="52" t="s">
        <v>442</v>
      </c>
      <c r="AF84" s="52"/>
      <c r="AG84" s="53"/>
      <c r="AH84" s="52" t="s">
        <v>155</v>
      </c>
      <c r="AI84" s="52" t="s">
        <v>319</v>
      </c>
    </row>
    <row r="85" spans="1:35" x14ac:dyDescent="0.3">
      <c r="A85" s="52" t="s">
        <v>460</v>
      </c>
      <c r="B85" s="52" t="s">
        <v>159</v>
      </c>
      <c r="C85" s="52" t="s">
        <v>150</v>
      </c>
      <c r="D85" s="52" t="s">
        <v>341</v>
      </c>
      <c r="E85" s="52" t="s">
        <v>459</v>
      </c>
      <c r="F85" s="52"/>
      <c r="G85" s="52"/>
      <c r="H85" s="52" t="s">
        <v>458</v>
      </c>
      <c r="I85" s="52" t="s">
        <v>98</v>
      </c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 t="s">
        <v>149</v>
      </c>
      <c r="Y85" s="52"/>
      <c r="Z85" s="52" t="s">
        <v>149</v>
      </c>
      <c r="AA85" s="52" t="s">
        <v>151</v>
      </c>
      <c r="AB85" s="52" t="s">
        <v>149</v>
      </c>
      <c r="AC85" s="52"/>
      <c r="AD85" s="52"/>
      <c r="AE85" s="52" t="s">
        <v>442</v>
      </c>
      <c r="AF85" s="52"/>
      <c r="AG85" s="53"/>
      <c r="AH85" s="52" t="s">
        <v>155</v>
      </c>
      <c r="AI85" s="52" t="s">
        <v>319</v>
      </c>
    </row>
    <row r="86" spans="1:35" x14ac:dyDescent="0.3">
      <c r="A86" s="52" t="s">
        <v>457</v>
      </c>
      <c r="B86" s="52" t="s">
        <v>159</v>
      </c>
      <c r="C86" s="52" t="s">
        <v>150</v>
      </c>
      <c r="D86" s="52" t="s">
        <v>341</v>
      </c>
      <c r="E86" s="52" t="s">
        <v>456</v>
      </c>
      <c r="F86" s="52"/>
      <c r="G86" s="52"/>
      <c r="H86" s="52" t="s">
        <v>455</v>
      </c>
      <c r="I86" s="52" t="s">
        <v>96</v>
      </c>
      <c r="J86" s="52" t="s">
        <v>149</v>
      </c>
      <c r="K86" s="52" t="s">
        <v>151</v>
      </c>
      <c r="L86" s="52" t="s">
        <v>149</v>
      </c>
      <c r="M86" s="52"/>
      <c r="N86" s="52"/>
      <c r="O86" s="52"/>
      <c r="P86" s="52"/>
      <c r="Q86" s="52"/>
      <c r="R86" s="52"/>
      <c r="S86" s="52"/>
      <c r="T86" s="52"/>
      <c r="U86" s="52" t="s">
        <v>149</v>
      </c>
      <c r="V86" s="52" t="s">
        <v>149</v>
      </c>
      <c r="W86" s="52"/>
      <c r="X86" s="52"/>
      <c r="Y86" s="52"/>
      <c r="Z86" s="52"/>
      <c r="AA86" s="52"/>
      <c r="AB86" s="52"/>
      <c r="AC86" s="52" t="s">
        <v>149</v>
      </c>
      <c r="AD86" s="52"/>
      <c r="AE86" s="52" t="s">
        <v>442</v>
      </c>
      <c r="AF86" s="52"/>
      <c r="AG86" s="53"/>
      <c r="AH86" s="52" t="s">
        <v>155</v>
      </c>
      <c r="AI86" s="52" t="s">
        <v>319</v>
      </c>
    </row>
    <row r="87" spans="1:35" x14ac:dyDescent="0.3">
      <c r="A87" s="52" t="s">
        <v>454</v>
      </c>
      <c r="B87" s="52" t="s">
        <v>159</v>
      </c>
      <c r="C87" s="52" t="s">
        <v>150</v>
      </c>
      <c r="D87" s="52" t="s">
        <v>341</v>
      </c>
      <c r="E87" s="52" t="s">
        <v>453</v>
      </c>
      <c r="F87" s="52"/>
      <c r="G87" s="52"/>
      <c r="H87" s="52" t="s">
        <v>452</v>
      </c>
      <c r="I87" s="52" t="s">
        <v>96</v>
      </c>
      <c r="J87" s="52" t="s">
        <v>149</v>
      </c>
      <c r="K87" s="52" t="s">
        <v>149</v>
      </c>
      <c r="L87" s="52" t="s">
        <v>150</v>
      </c>
      <c r="M87" s="52"/>
      <c r="N87" s="52"/>
      <c r="O87" s="52"/>
      <c r="P87" s="52"/>
      <c r="Q87" s="52"/>
      <c r="R87" s="52"/>
      <c r="S87" s="52"/>
      <c r="T87" s="52"/>
      <c r="U87" s="52" t="s">
        <v>149</v>
      </c>
      <c r="V87" s="52" t="s">
        <v>149</v>
      </c>
      <c r="W87" s="52"/>
      <c r="X87" s="52"/>
      <c r="Y87" s="52"/>
      <c r="Z87" s="52"/>
      <c r="AA87" s="52"/>
      <c r="AB87" s="52"/>
      <c r="AC87" s="52" t="s">
        <v>149</v>
      </c>
      <c r="AD87" s="52"/>
      <c r="AE87" s="52" t="s">
        <v>442</v>
      </c>
      <c r="AF87" s="52"/>
      <c r="AG87" s="53"/>
      <c r="AH87" s="52" t="s">
        <v>155</v>
      </c>
      <c r="AI87" s="52" t="s">
        <v>319</v>
      </c>
    </row>
    <row r="88" spans="1:35" x14ac:dyDescent="0.3">
      <c r="A88" s="52" t="s">
        <v>451</v>
      </c>
      <c r="B88" s="52" t="s">
        <v>159</v>
      </c>
      <c r="C88" s="52" t="s">
        <v>150</v>
      </c>
      <c r="D88" s="52" t="s">
        <v>341</v>
      </c>
      <c r="E88" s="52" t="s">
        <v>326</v>
      </c>
      <c r="F88" s="52"/>
      <c r="G88" s="52"/>
      <c r="H88" s="52" t="s">
        <v>450</v>
      </c>
      <c r="I88" s="52" t="s">
        <v>97</v>
      </c>
      <c r="J88" s="52"/>
      <c r="K88" s="52"/>
      <c r="L88" s="52"/>
      <c r="M88" s="52" t="s">
        <v>149</v>
      </c>
      <c r="N88" s="52" t="s">
        <v>151</v>
      </c>
      <c r="O88" s="52" t="s">
        <v>151</v>
      </c>
      <c r="P88" s="52" t="s">
        <v>149</v>
      </c>
      <c r="Q88" s="52" t="s">
        <v>149</v>
      </c>
      <c r="R88" s="52" t="s">
        <v>151</v>
      </c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 t="s">
        <v>442</v>
      </c>
      <c r="AF88" s="52"/>
      <c r="AG88" s="53"/>
      <c r="AH88" s="52" t="s">
        <v>155</v>
      </c>
      <c r="AI88" s="52" t="s">
        <v>319</v>
      </c>
    </row>
    <row r="89" spans="1:35" x14ac:dyDescent="0.3">
      <c r="A89" s="52" t="s">
        <v>449</v>
      </c>
      <c r="B89" s="52" t="s">
        <v>159</v>
      </c>
      <c r="C89" s="52" t="s">
        <v>150</v>
      </c>
      <c r="D89" s="52" t="s">
        <v>341</v>
      </c>
      <c r="E89" s="52" t="s">
        <v>340</v>
      </c>
      <c r="F89" s="52"/>
      <c r="G89" s="52"/>
      <c r="H89" s="52" t="s">
        <v>339</v>
      </c>
      <c r="I89" s="52" t="s">
        <v>97</v>
      </c>
      <c r="J89" s="52"/>
      <c r="K89" s="52"/>
      <c r="L89" s="52"/>
      <c r="M89" s="52" t="s">
        <v>149</v>
      </c>
      <c r="N89" s="52" t="s">
        <v>150</v>
      </c>
      <c r="O89" s="52" t="s">
        <v>149</v>
      </c>
      <c r="P89" s="52" t="s">
        <v>149</v>
      </c>
      <c r="Q89" s="52" t="s">
        <v>149</v>
      </c>
      <c r="R89" s="52" t="s">
        <v>149</v>
      </c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 t="s">
        <v>442</v>
      </c>
      <c r="AF89" s="52"/>
      <c r="AG89" s="53"/>
      <c r="AH89" s="52" t="s">
        <v>155</v>
      </c>
      <c r="AI89" s="52" t="s">
        <v>319</v>
      </c>
    </row>
    <row r="90" spans="1:35" x14ac:dyDescent="0.3">
      <c r="A90" s="52" t="s">
        <v>448</v>
      </c>
      <c r="B90" s="52" t="s">
        <v>159</v>
      </c>
      <c r="C90" s="52" t="s">
        <v>150</v>
      </c>
      <c r="D90" s="52" t="s">
        <v>341</v>
      </c>
      <c r="E90" s="52" t="s">
        <v>447</v>
      </c>
      <c r="F90" s="52"/>
      <c r="G90" s="52"/>
      <c r="H90" s="52" t="s">
        <v>446</v>
      </c>
      <c r="I90" s="52" t="s">
        <v>22</v>
      </c>
      <c r="J90" s="52"/>
      <c r="K90" s="52"/>
      <c r="L90" s="52"/>
      <c r="M90" s="52"/>
      <c r="N90" s="52"/>
      <c r="O90" s="52"/>
      <c r="P90" s="52"/>
      <c r="Q90" s="52"/>
      <c r="R90" s="52"/>
      <c r="S90" s="52" t="s">
        <v>149</v>
      </c>
      <c r="T90" s="52" t="s">
        <v>149</v>
      </c>
      <c r="U90" s="52"/>
      <c r="V90" s="52"/>
      <c r="W90" s="52" t="s">
        <v>150</v>
      </c>
      <c r="X90" s="52"/>
      <c r="Y90" s="52" t="s">
        <v>149</v>
      </c>
      <c r="Z90" s="52"/>
      <c r="AA90" s="52"/>
      <c r="AB90" s="52"/>
      <c r="AC90" s="52"/>
      <c r="AD90" s="52"/>
      <c r="AE90" s="52" t="s">
        <v>442</v>
      </c>
      <c r="AF90" s="52"/>
      <c r="AG90" s="53"/>
      <c r="AH90" s="52" t="s">
        <v>155</v>
      </c>
      <c r="AI90" s="52" t="s">
        <v>319</v>
      </c>
    </row>
    <row r="91" spans="1:35" x14ac:dyDescent="0.3">
      <c r="A91" s="52" t="s">
        <v>445</v>
      </c>
      <c r="B91" s="52" t="s">
        <v>159</v>
      </c>
      <c r="C91" s="52" t="s">
        <v>150</v>
      </c>
      <c r="D91" s="52" t="s">
        <v>341</v>
      </c>
      <c r="E91" s="52" t="s">
        <v>444</v>
      </c>
      <c r="F91" s="52"/>
      <c r="G91" s="52"/>
      <c r="H91" s="52" t="s">
        <v>443</v>
      </c>
      <c r="I91" s="52" t="s">
        <v>22</v>
      </c>
      <c r="J91" s="52"/>
      <c r="K91" s="52"/>
      <c r="L91" s="52"/>
      <c r="M91" s="52"/>
      <c r="N91" s="52"/>
      <c r="O91" s="52"/>
      <c r="P91" s="52"/>
      <c r="Q91" s="52"/>
      <c r="R91" s="52"/>
      <c r="S91" s="52" t="s">
        <v>149</v>
      </c>
      <c r="T91" s="52" t="s">
        <v>149</v>
      </c>
      <c r="U91" s="52"/>
      <c r="V91" s="52"/>
      <c r="W91" s="52" t="s">
        <v>151</v>
      </c>
      <c r="X91" s="52"/>
      <c r="Y91" s="52" t="s">
        <v>151</v>
      </c>
      <c r="Z91" s="52"/>
      <c r="AA91" s="52"/>
      <c r="AB91" s="52"/>
      <c r="AC91" s="52"/>
      <c r="AD91" s="52"/>
      <c r="AE91" s="52" t="s">
        <v>442</v>
      </c>
      <c r="AF91" s="52" t="s">
        <v>167</v>
      </c>
      <c r="AG91" s="53">
        <v>45809.858784722222</v>
      </c>
      <c r="AH91" s="52" t="s">
        <v>155</v>
      </c>
      <c r="AI91" s="52" t="s">
        <v>319</v>
      </c>
    </row>
    <row r="92" spans="1:35" x14ac:dyDescent="0.3">
      <c r="A92" s="52" t="s">
        <v>441</v>
      </c>
      <c r="B92" s="52" t="s">
        <v>159</v>
      </c>
      <c r="C92" s="52" t="s">
        <v>150</v>
      </c>
      <c r="D92" s="52" t="s">
        <v>334</v>
      </c>
      <c r="E92" s="52" t="s">
        <v>340</v>
      </c>
      <c r="F92" s="52"/>
      <c r="G92" s="52"/>
      <c r="H92" s="52" t="s">
        <v>339</v>
      </c>
      <c r="I92" s="52" t="s">
        <v>96</v>
      </c>
      <c r="J92" s="52" t="s">
        <v>149</v>
      </c>
      <c r="K92" s="52" t="s">
        <v>152</v>
      </c>
      <c r="L92" s="52" t="s">
        <v>149</v>
      </c>
      <c r="M92" s="52"/>
      <c r="N92" s="52"/>
      <c r="O92" s="52"/>
      <c r="P92" s="52"/>
      <c r="Q92" s="52"/>
      <c r="R92" s="52"/>
      <c r="S92" s="52"/>
      <c r="T92" s="52"/>
      <c r="U92" s="52" t="s">
        <v>149</v>
      </c>
      <c r="V92" s="52" t="s">
        <v>149</v>
      </c>
      <c r="W92" s="52"/>
      <c r="X92" s="52"/>
      <c r="Y92" s="52"/>
      <c r="Z92" s="52"/>
      <c r="AA92" s="52"/>
      <c r="AB92" s="52"/>
      <c r="AC92" s="52" t="s">
        <v>152</v>
      </c>
      <c r="AD92" s="52"/>
      <c r="AE92" s="52"/>
      <c r="AF92" s="52" t="s">
        <v>376</v>
      </c>
      <c r="AG92" s="53">
        <v>45809.995416666665</v>
      </c>
      <c r="AH92" s="52" t="s">
        <v>155</v>
      </c>
      <c r="AI92" s="52" t="s">
        <v>319</v>
      </c>
    </row>
    <row r="93" spans="1:35" x14ac:dyDescent="0.3">
      <c r="A93" s="52" t="s">
        <v>440</v>
      </c>
      <c r="B93" s="52" t="s">
        <v>159</v>
      </c>
      <c r="C93" s="52" t="s">
        <v>150</v>
      </c>
      <c r="D93" s="52" t="s">
        <v>334</v>
      </c>
      <c r="E93" s="52" t="s">
        <v>340</v>
      </c>
      <c r="F93" s="52"/>
      <c r="G93" s="52"/>
      <c r="H93" s="52" t="s">
        <v>339</v>
      </c>
      <c r="I93" s="52" t="s">
        <v>97</v>
      </c>
      <c r="J93" s="52"/>
      <c r="K93" s="52"/>
      <c r="L93" s="52"/>
      <c r="M93" s="52" t="s">
        <v>152</v>
      </c>
      <c r="N93" s="52" t="s">
        <v>150</v>
      </c>
      <c r="O93" s="52" t="s">
        <v>149</v>
      </c>
      <c r="P93" s="52" t="s">
        <v>150</v>
      </c>
      <c r="Q93" s="52" t="s">
        <v>149</v>
      </c>
      <c r="R93" s="52" t="s">
        <v>150</v>
      </c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 t="s">
        <v>376</v>
      </c>
      <c r="AG93" s="53">
        <v>45809.998356481483</v>
      </c>
      <c r="AH93" s="52" t="s">
        <v>155</v>
      </c>
      <c r="AI93" s="52" t="s">
        <v>319</v>
      </c>
    </row>
    <row r="94" spans="1:35" x14ac:dyDescent="0.3">
      <c r="A94" s="52" t="s">
        <v>439</v>
      </c>
      <c r="B94" s="52" t="s">
        <v>159</v>
      </c>
      <c r="C94" s="52" t="s">
        <v>150</v>
      </c>
      <c r="D94" s="52" t="s">
        <v>334</v>
      </c>
      <c r="E94" s="52" t="s">
        <v>340</v>
      </c>
      <c r="F94" s="52"/>
      <c r="G94" s="52"/>
      <c r="H94" s="52" t="s">
        <v>339</v>
      </c>
      <c r="I94" s="52" t="s">
        <v>98</v>
      </c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 t="s">
        <v>149</v>
      </c>
      <c r="Y94" s="52"/>
      <c r="Z94" s="52" t="s">
        <v>149</v>
      </c>
      <c r="AA94" s="52" t="s">
        <v>149</v>
      </c>
      <c r="AB94" s="52" t="s">
        <v>150</v>
      </c>
      <c r="AC94" s="52"/>
      <c r="AD94" s="52"/>
      <c r="AE94" s="52"/>
      <c r="AF94" s="52" t="s">
        <v>376</v>
      </c>
      <c r="AG94" s="53">
        <v>45809.999189814815</v>
      </c>
      <c r="AH94" s="52" t="s">
        <v>155</v>
      </c>
      <c r="AI94" s="52" t="s">
        <v>319</v>
      </c>
    </row>
    <row r="95" spans="1:35" x14ac:dyDescent="0.3">
      <c r="A95" s="52" t="s">
        <v>438</v>
      </c>
      <c r="B95" s="52" t="s">
        <v>159</v>
      </c>
      <c r="C95" s="52" t="s">
        <v>150</v>
      </c>
      <c r="D95" s="52" t="s">
        <v>327</v>
      </c>
      <c r="E95" s="52" t="s">
        <v>340</v>
      </c>
      <c r="F95" s="52"/>
      <c r="G95" s="52"/>
      <c r="H95" s="52" t="s">
        <v>343</v>
      </c>
      <c r="I95" s="52" t="s">
        <v>96</v>
      </c>
      <c r="J95" s="52" t="s">
        <v>152</v>
      </c>
      <c r="K95" s="52" t="s">
        <v>150</v>
      </c>
      <c r="L95" s="52" t="s">
        <v>152</v>
      </c>
      <c r="M95" s="52"/>
      <c r="N95" s="52"/>
      <c r="O95" s="52"/>
      <c r="P95" s="52"/>
      <c r="Q95" s="52"/>
      <c r="R95" s="52"/>
      <c r="S95" s="52"/>
      <c r="T95" s="52"/>
      <c r="U95" s="52" t="s">
        <v>151</v>
      </c>
      <c r="V95" s="52" t="s">
        <v>151</v>
      </c>
      <c r="W95" s="52"/>
      <c r="X95" s="52"/>
      <c r="Y95" s="52"/>
      <c r="Z95" s="52"/>
      <c r="AA95" s="52"/>
      <c r="AB95" s="52"/>
      <c r="AC95" s="52" t="s">
        <v>151</v>
      </c>
      <c r="AD95" s="52"/>
      <c r="AE95" s="52"/>
      <c r="AF95" s="52" t="s">
        <v>376</v>
      </c>
      <c r="AG95" s="53">
        <v>45809.999583333331</v>
      </c>
      <c r="AH95" s="52" t="s">
        <v>155</v>
      </c>
      <c r="AI95" s="52" t="s">
        <v>319</v>
      </c>
    </row>
    <row r="96" spans="1:35" x14ac:dyDescent="0.3">
      <c r="A96" s="52" t="s">
        <v>437</v>
      </c>
      <c r="B96" s="52" t="s">
        <v>159</v>
      </c>
      <c r="C96" s="52" t="s">
        <v>150</v>
      </c>
      <c r="D96" s="52" t="s">
        <v>327</v>
      </c>
      <c r="E96" s="52" t="s">
        <v>340</v>
      </c>
      <c r="F96" s="52"/>
      <c r="G96" s="52"/>
      <c r="H96" s="52" t="s">
        <v>343</v>
      </c>
      <c r="I96" s="52" t="s">
        <v>97</v>
      </c>
      <c r="J96" s="52"/>
      <c r="K96" s="52"/>
      <c r="L96" s="52"/>
      <c r="M96" s="52" t="s">
        <v>152</v>
      </c>
      <c r="N96" s="52" t="s">
        <v>152</v>
      </c>
      <c r="O96" s="52" t="s">
        <v>152</v>
      </c>
      <c r="P96" s="52" t="s">
        <v>150</v>
      </c>
      <c r="Q96" s="52" t="s">
        <v>150</v>
      </c>
      <c r="R96" s="52" t="s">
        <v>151</v>
      </c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 t="s">
        <v>376</v>
      </c>
      <c r="AG96" s="53">
        <v>45810.000115740739</v>
      </c>
      <c r="AH96" s="52" t="s">
        <v>155</v>
      </c>
      <c r="AI96" s="52" t="s">
        <v>319</v>
      </c>
    </row>
    <row r="97" spans="1:35" x14ac:dyDescent="0.3">
      <c r="A97" s="52" t="s">
        <v>436</v>
      </c>
      <c r="B97" s="52" t="s">
        <v>159</v>
      </c>
      <c r="C97" s="52" t="s">
        <v>150</v>
      </c>
      <c r="D97" s="52" t="s">
        <v>327</v>
      </c>
      <c r="E97" s="52" t="s">
        <v>340</v>
      </c>
      <c r="F97" s="52"/>
      <c r="G97" s="52"/>
      <c r="H97" s="52" t="s">
        <v>343</v>
      </c>
      <c r="I97" s="52" t="s">
        <v>98</v>
      </c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 t="s">
        <v>150</v>
      </c>
      <c r="Y97" s="52"/>
      <c r="Z97" s="52" t="s">
        <v>149</v>
      </c>
      <c r="AA97" s="52" t="s">
        <v>152</v>
      </c>
      <c r="AB97" s="52" t="s">
        <v>150</v>
      </c>
      <c r="AC97" s="52"/>
      <c r="AD97" s="52"/>
      <c r="AE97" s="52"/>
      <c r="AF97" s="52" t="s">
        <v>376</v>
      </c>
      <c r="AG97" s="53">
        <v>45810.000613425924</v>
      </c>
      <c r="AH97" s="52" t="s">
        <v>155</v>
      </c>
      <c r="AI97" s="52" t="s">
        <v>319</v>
      </c>
    </row>
    <row r="98" spans="1:35" x14ac:dyDescent="0.3">
      <c r="A98" s="52" t="s">
        <v>435</v>
      </c>
      <c r="B98" s="52" t="s">
        <v>159</v>
      </c>
      <c r="C98" s="52" t="s">
        <v>150</v>
      </c>
      <c r="D98" s="52" t="s">
        <v>327</v>
      </c>
      <c r="E98" s="52" t="s">
        <v>340</v>
      </c>
      <c r="F98" s="52"/>
      <c r="G98" s="52"/>
      <c r="H98" s="52" t="s">
        <v>343</v>
      </c>
      <c r="I98" s="52" t="s">
        <v>96</v>
      </c>
      <c r="J98" s="52" t="s">
        <v>149</v>
      </c>
      <c r="K98" s="52" t="s">
        <v>150</v>
      </c>
      <c r="L98" s="52" t="s">
        <v>149</v>
      </c>
      <c r="M98" s="52"/>
      <c r="N98" s="52"/>
      <c r="O98" s="52"/>
      <c r="P98" s="52"/>
      <c r="Q98" s="52"/>
      <c r="R98" s="52"/>
      <c r="S98" s="52"/>
      <c r="T98" s="52"/>
      <c r="U98" s="52" t="s">
        <v>149</v>
      </c>
      <c r="V98" s="52" t="s">
        <v>150</v>
      </c>
      <c r="W98" s="52"/>
      <c r="X98" s="52"/>
      <c r="Y98" s="52"/>
      <c r="Z98" s="52"/>
      <c r="AA98" s="52"/>
      <c r="AB98" s="52"/>
      <c r="AC98" s="52" t="s">
        <v>152</v>
      </c>
      <c r="AD98" s="52"/>
      <c r="AE98" s="52"/>
      <c r="AF98" s="52" t="s">
        <v>376</v>
      </c>
      <c r="AG98" s="53">
        <v>45810.003009259257</v>
      </c>
      <c r="AH98" s="52" t="s">
        <v>155</v>
      </c>
      <c r="AI98" s="52" t="s">
        <v>319</v>
      </c>
    </row>
    <row r="99" spans="1:35" x14ac:dyDescent="0.3">
      <c r="A99" s="52" t="s">
        <v>434</v>
      </c>
      <c r="B99" s="52" t="s">
        <v>159</v>
      </c>
      <c r="C99" s="52" t="s">
        <v>150</v>
      </c>
      <c r="D99" s="52" t="s">
        <v>327</v>
      </c>
      <c r="E99" s="52" t="s">
        <v>340</v>
      </c>
      <c r="F99" s="52"/>
      <c r="G99" s="52"/>
      <c r="H99" s="52" t="s">
        <v>343</v>
      </c>
      <c r="I99" s="52" t="s">
        <v>97</v>
      </c>
      <c r="J99" s="52"/>
      <c r="K99" s="52"/>
      <c r="L99" s="52"/>
      <c r="M99" s="52" t="s">
        <v>149</v>
      </c>
      <c r="N99" s="52" t="s">
        <v>150</v>
      </c>
      <c r="O99" s="52" t="s">
        <v>149</v>
      </c>
      <c r="P99" s="52" t="s">
        <v>151</v>
      </c>
      <c r="Q99" s="52" t="s">
        <v>149</v>
      </c>
      <c r="R99" s="52" t="s">
        <v>149</v>
      </c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 t="s">
        <v>376</v>
      </c>
      <c r="AG99" s="53">
        <v>45810.003460648149</v>
      </c>
      <c r="AH99" s="52" t="s">
        <v>155</v>
      </c>
      <c r="AI99" s="52" t="s">
        <v>319</v>
      </c>
    </row>
    <row r="100" spans="1:35" x14ac:dyDescent="0.3">
      <c r="A100" s="52" t="s">
        <v>433</v>
      </c>
      <c r="B100" s="52" t="s">
        <v>159</v>
      </c>
      <c r="C100" s="52" t="s">
        <v>150</v>
      </c>
      <c r="D100" s="52" t="s">
        <v>327</v>
      </c>
      <c r="E100" s="52" t="s">
        <v>340</v>
      </c>
      <c r="F100" s="52"/>
      <c r="G100" s="52"/>
      <c r="H100" s="52" t="s">
        <v>343</v>
      </c>
      <c r="I100" s="52" t="s">
        <v>98</v>
      </c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 t="s">
        <v>151</v>
      </c>
      <c r="Y100" s="52"/>
      <c r="Z100" s="52" t="s">
        <v>149</v>
      </c>
      <c r="AA100" s="52" t="s">
        <v>149</v>
      </c>
      <c r="AB100" s="52" t="s">
        <v>149</v>
      </c>
      <c r="AC100" s="52"/>
      <c r="AD100" s="52"/>
      <c r="AE100" s="52"/>
      <c r="AF100" s="52" t="s">
        <v>376</v>
      </c>
      <c r="AG100" s="53">
        <v>45810.003807870373</v>
      </c>
      <c r="AH100" s="52" t="s">
        <v>155</v>
      </c>
      <c r="AI100" s="52" t="s">
        <v>319</v>
      </c>
    </row>
    <row r="101" spans="1:35" x14ac:dyDescent="0.3">
      <c r="A101" s="52" t="s">
        <v>432</v>
      </c>
      <c r="B101" s="52" t="s">
        <v>159</v>
      </c>
      <c r="C101" s="52" t="s">
        <v>150</v>
      </c>
      <c r="D101" s="52" t="s">
        <v>296</v>
      </c>
      <c r="E101" s="52" t="s">
        <v>340</v>
      </c>
      <c r="F101" s="52"/>
      <c r="G101" s="52"/>
      <c r="H101" s="52" t="s">
        <v>343</v>
      </c>
      <c r="I101" s="52" t="s">
        <v>96</v>
      </c>
      <c r="J101" s="52" t="s">
        <v>151</v>
      </c>
      <c r="K101" s="52" t="s">
        <v>149</v>
      </c>
      <c r="L101" s="52" t="s">
        <v>152</v>
      </c>
      <c r="M101" s="52"/>
      <c r="N101" s="52"/>
      <c r="O101" s="52"/>
      <c r="P101" s="52"/>
      <c r="Q101" s="52"/>
      <c r="R101" s="52"/>
      <c r="S101" s="52"/>
      <c r="T101" s="52"/>
      <c r="U101" s="52" t="s">
        <v>149</v>
      </c>
      <c r="V101" s="52" t="s">
        <v>150</v>
      </c>
      <c r="W101" s="52"/>
      <c r="X101" s="52"/>
      <c r="Y101" s="52"/>
      <c r="Z101" s="52"/>
      <c r="AA101" s="52"/>
      <c r="AB101" s="52"/>
      <c r="AC101" s="52" t="s">
        <v>151</v>
      </c>
      <c r="AD101" s="52"/>
      <c r="AE101" s="52"/>
      <c r="AF101" s="52" t="s">
        <v>376</v>
      </c>
      <c r="AG101" s="53">
        <v>45810.005254629628</v>
      </c>
      <c r="AH101" s="52" t="s">
        <v>155</v>
      </c>
      <c r="AI101" s="52" t="s">
        <v>319</v>
      </c>
    </row>
    <row r="102" spans="1:35" x14ac:dyDescent="0.3">
      <c r="A102" s="52" t="s">
        <v>431</v>
      </c>
      <c r="B102" s="52" t="s">
        <v>159</v>
      </c>
      <c r="C102" s="52" t="s">
        <v>150</v>
      </c>
      <c r="D102" s="52" t="s">
        <v>296</v>
      </c>
      <c r="E102" s="52" t="s">
        <v>340</v>
      </c>
      <c r="F102" s="52"/>
      <c r="G102" s="52"/>
      <c r="H102" s="52" t="s">
        <v>343</v>
      </c>
      <c r="I102" s="52" t="s">
        <v>97</v>
      </c>
      <c r="J102" s="52"/>
      <c r="K102" s="52"/>
      <c r="L102" s="52"/>
      <c r="M102" s="52" t="s">
        <v>151</v>
      </c>
      <c r="N102" s="52" t="s">
        <v>150</v>
      </c>
      <c r="O102" s="52" t="s">
        <v>149</v>
      </c>
      <c r="P102" s="52" t="s">
        <v>149</v>
      </c>
      <c r="Q102" s="52" t="s">
        <v>149</v>
      </c>
      <c r="R102" s="52" t="s">
        <v>149</v>
      </c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 t="s">
        <v>376</v>
      </c>
      <c r="AG102" s="53">
        <v>45810.005694444444</v>
      </c>
      <c r="AH102" s="52" t="s">
        <v>155</v>
      </c>
      <c r="AI102" s="52" t="s">
        <v>319</v>
      </c>
    </row>
    <row r="103" spans="1:35" x14ac:dyDescent="0.3">
      <c r="A103" s="52" t="s">
        <v>430</v>
      </c>
      <c r="B103" s="52" t="s">
        <v>159</v>
      </c>
      <c r="C103" s="52" t="s">
        <v>150</v>
      </c>
      <c r="D103" s="52" t="s">
        <v>296</v>
      </c>
      <c r="E103" s="52" t="s">
        <v>340</v>
      </c>
      <c r="F103" s="52"/>
      <c r="G103" s="52"/>
      <c r="H103" s="52" t="s">
        <v>343</v>
      </c>
      <c r="I103" s="52" t="s">
        <v>98</v>
      </c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 t="s">
        <v>151</v>
      </c>
      <c r="Y103" s="52"/>
      <c r="Z103" s="52" t="s">
        <v>152</v>
      </c>
      <c r="AA103" s="52" t="s">
        <v>151</v>
      </c>
      <c r="AB103" s="52" t="s">
        <v>149</v>
      </c>
      <c r="AC103" s="52"/>
      <c r="AD103" s="52"/>
      <c r="AE103" s="52"/>
      <c r="AF103" s="52" t="s">
        <v>376</v>
      </c>
      <c r="AG103" s="53">
        <v>45810.007962962962</v>
      </c>
      <c r="AH103" s="52" t="s">
        <v>155</v>
      </c>
      <c r="AI103" s="52" t="s">
        <v>319</v>
      </c>
    </row>
    <row r="104" spans="1:35" x14ac:dyDescent="0.3">
      <c r="A104" s="52" t="s">
        <v>429</v>
      </c>
      <c r="B104" s="52" t="s">
        <v>159</v>
      </c>
      <c r="C104" s="52" t="s">
        <v>150</v>
      </c>
      <c r="D104" s="52" t="s">
        <v>334</v>
      </c>
      <c r="E104" s="52" t="s">
        <v>340</v>
      </c>
      <c r="F104" s="52"/>
      <c r="G104" s="52"/>
      <c r="H104" s="52" t="s">
        <v>339</v>
      </c>
      <c r="I104" s="52" t="s">
        <v>22</v>
      </c>
      <c r="J104" s="52"/>
      <c r="K104" s="52"/>
      <c r="L104" s="52"/>
      <c r="M104" s="52"/>
      <c r="N104" s="52"/>
      <c r="O104" s="52"/>
      <c r="P104" s="52"/>
      <c r="Q104" s="52"/>
      <c r="R104" s="52"/>
      <c r="S104" s="52" t="s">
        <v>149</v>
      </c>
      <c r="T104" s="52" t="s">
        <v>150</v>
      </c>
      <c r="U104" s="52"/>
      <c r="V104" s="52"/>
      <c r="W104" s="52" t="s">
        <v>149</v>
      </c>
      <c r="X104" s="52"/>
      <c r="Y104" s="52" t="s">
        <v>149</v>
      </c>
      <c r="Z104" s="52"/>
      <c r="AA104" s="52"/>
      <c r="AB104" s="52"/>
      <c r="AC104" s="52"/>
      <c r="AD104" s="52" t="s">
        <v>151</v>
      </c>
      <c r="AE104" s="52"/>
      <c r="AF104" s="52" t="s">
        <v>376</v>
      </c>
      <c r="AG104" s="53">
        <v>45810.008946759262</v>
      </c>
      <c r="AH104" s="52" t="s">
        <v>155</v>
      </c>
      <c r="AI104" s="52" t="s">
        <v>319</v>
      </c>
    </row>
    <row r="105" spans="1:35" x14ac:dyDescent="0.3">
      <c r="A105" s="52" t="s">
        <v>428</v>
      </c>
      <c r="B105" s="52" t="s">
        <v>159</v>
      </c>
      <c r="C105" s="52" t="s">
        <v>150</v>
      </c>
      <c r="D105" s="52" t="s">
        <v>327</v>
      </c>
      <c r="E105" s="52" t="s">
        <v>340</v>
      </c>
      <c r="F105" s="52"/>
      <c r="G105" s="52"/>
      <c r="H105" s="52" t="s">
        <v>343</v>
      </c>
      <c r="I105" s="52" t="s">
        <v>22</v>
      </c>
      <c r="J105" s="52"/>
      <c r="K105" s="52"/>
      <c r="L105" s="52"/>
      <c r="M105" s="52"/>
      <c r="N105" s="52"/>
      <c r="O105" s="52"/>
      <c r="P105" s="52"/>
      <c r="Q105" s="52"/>
      <c r="R105" s="52"/>
      <c r="S105" s="52" t="s">
        <v>150</v>
      </c>
      <c r="T105" s="52" t="s">
        <v>151</v>
      </c>
      <c r="U105" s="52"/>
      <c r="V105" s="52"/>
      <c r="W105" s="52" t="s">
        <v>152</v>
      </c>
      <c r="X105" s="52"/>
      <c r="Y105" s="52" t="s">
        <v>152</v>
      </c>
      <c r="Z105" s="52"/>
      <c r="AA105" s="52"/>
      <c r="AB105" s="52"/>
      <c r="AC105" s="52"/>
      <c r="AD105" s="52" t="s">
        <v>149</v>
      </c>
      <c r="AE105" s="52"/>
      <c r="AF105" s="52" t="s">
        <v>376</v>
      </c>
      <c r="AG105" s="53">
        <v>45810.00953703704</v>
      </c>
      <c r="AH105" s="52" t="s">
        <v>155</v>
      </c>
      <c r="AI105" s="52" t="s">
        <v>319</v>
      </c>
    </row>
    <row r="106" spans="1:35" x14ac:dyDescent="0.3">
      <c r="A106" s="52" t="s">
        <v>427</v>
      </c>
      <c r="B106" s="52" t="s">
        <v>159</v>
      </c>
      <c r="C106" s="52" t="s">
        <v>150</v>
      </c>
      <c r="D106" s="52" t="s">
        <v>327</v>
      </c>
      <c r="E106" s="52" t="s">
        <v>340</v>
      </c>
      <c r="F106" s="52"/>
      <c r="G106" s="52"/>
      <c r="H106" s="52" t="s">
        <v>343</v>
      </c>
      <c r="I106" s="52" t="s">
        <v>22</v>
      </c>
      <c r="J106" s="52"/>
      <c r="K106" s="52"/>
      <c r="L106" s="52"/>
      <c r="M106" s="52"/>
      <c r="N106" s="52"/>
      <c r="O106" s="52"/>
      <c r="P106" s="52"/>
      <c r="Q106" s="52"/>
      <c r="R106" s="52"/>
      <c r="S106" s="52" t="s">
        <v>152</v>
      </c>
      <c r="T106" s="52" t="s">
        <v>149</v>
      </c>
      <c r="U106" s="52"/>
      <c r="V106" s="52"/>
      <c r="W106" s="52" t="s">
        <v>149</v>
      </c>
      <c r="X106" s="52"/>
      <c r="Y106" s="52" t="s">
        <v>150</v>
      </c>
      <c r="Z106" s="52"/>
      <c r="AA106" s="52"/>
      <c r="AB106" s="52"/>
      <c r="AC106" s="52"/>
      <c r="AD106" s="52" t="s">
        <v>149</v>
      </c>
      <c r="AE106" s="52"/>
      <c r="AF106" s="52" t="s">
        <v>376</v>
      </c>
      <c r="AG106" s="53">
        <v>45810.01</v>
      </c>
      <c r="AH106" s="52" t="s">
        <v>155</v>
      </c>
      <c r="AI106" s="52" t="s">
        <v>319</v>
      </c>
    </row>
    <row r="107" spans="1:35" x14ac:dyDescent="0.3">
      <c r="A107" s="52" t="s">
        <v>426</v>
      </c>
      <c r="B107" s="52" t="s">
        <v>159</v>
      </c>
      <c r="C107" s="52" t="s">
        <v>150</v>
      </c>
      <c r="D107" s="52" t="s">
        <v>296</v>
      </c>
      <c r="E107" s="52" t="s">
        <v>340</v>
      </c>
      <c r="F107" s="52"/>
      <c r="G107" s="52"/>
      <c r="H107" s="52" t="s">
        <v>343</v>
      </c>
      <c r="I107" s="52" t="s">
        <v>22</v>
      </c>
      <c r="J107" s="52"/>
      <c r="K107" s="52"/>
      <c r="L107" s="52"/>
      <c r="M107" s="52"/>
      <c r="N107" s="52"/>
      <c r="O107" s="52"/>
      <c r="P107" s="52"/>
      <c r="Q107" s="52"/>
      <c r="R107" s="52"/>
      <c r="S107" s="52" t="s">
        <v>149</v>
      </c>
      <c r="T107" s="52" t="s">
        <v>149</v>
      </c>
      <c r="U107" s="52"/>
      <c r="V107" s="52"/>
      <c r="W107" s="52" t="s">
        <v>150</v>
      </c>
      <c r="X107" s="52"/>
      <c r="Y107" s="52" t="s">
        <v>151</v>
      </c>
      <c r="Z107" s="52"/>
      <c r="AA107" s="52"/>
      <c r="AB107" s="52"/>
      <c r="AC107" s="52"/>
      <c r="AD107" s="52" t="s">
        <v>152</v>
      </c>
      <c r="AE107" s="52"/>
      <c r="AF107" s="52" t="s">
        <v>376</v>
      </c>
      <c r="AG107" s="53">
        <v>45810.010868055557</v>
      </c>
      <c r="AH107" s="52" t="s">
        <v>155</v>
      </c>
      <c r="AI107" s="52" t="s">
        <v>319</v>
      </c>
    </row>
    <row r="108" spans="1:35" x14ac:dyDescent="0.3">
      <c r="A108" s="52" t="s">
        <v>425</v>
      </c>
      <c r="B108" s="52" t="s">
        <v>159</v>
      </c>
      <c r="C108" s="52" t="s">
        <v>150</v>
      </c>
      <c r="D108" s="52" t="s">
        <v>296</v>
      </c>
      <c r="E108" s="52" t="s">
        <v>421</v>
      </c>
      <c r="F108" s="52"/>
      <c r="G108" s="52"/>
      <c r="H108" s="52" t="s">
        <v>343</v>
      </c>
      <c r="I108" s="52" t="s">
        <v>96</v>
      </c>
      <c r="J108" s="52" t="s">
        <v>150</v>
      </c>
      <c r="K108" s="52" t="s">
        <v>152</v>
      </c>
      <c r="L108" s="52" t="s">
        <v>150</v>
      </c>
      <c r="M108" s="52"/>
      <c r="N108" s="52"/>
      <c r="O108" s="52"/>
      <c r="P108" s="52"/>
      <c r="Q108" s="52"/>
      <c r="R108" s="52"/>
      <c r="S108" s="52"/>
      <c r="T108" s="52"/>
      <c r="U108" s="52" t="s">
        <v>150</v>
      </c>
      <c r="V108" s="52" t="s">
        <v>150</v>
      </c>
      <c r="W108" s="52"/>
      <c r="X108" s="52"/>
      <c r="Y108" s="52"/>
      <c r="Z108" s="52"/>
      <c r="AA108" s="52"/>
      <c r="AB108" s="52"/>
      <c r="AC108" s="52" t="s">
        <v>151</v>
      </c>
      <c r="AD108" s="52"/>
      <c r="AE108" s="52"/>
      <c r="AF108" s="52" t="s">
        <v>376</v>
      </c>
      <c r="AG108" s="53">
        <v>45810.011759259258</v>
      </c>
      <c r="AH108" s="52" t="s">
        <v>155</v>
      </c>
      <c r="AI108" s="52" t="s">
        <v>319</v>
      </c>
    </row>
    <row r="109" spans="1:35" x14ac:dyDescent="0.3">
      <c r="A109" s="52" t="s">
        <v>424</v>
      </c>
      <c r="B109" s="52" t="s">
        <v>159</v>
      </c>
      <c r="C109" s="52" t="s">
        <v>150</v>
      </c>
      <c r="D109" s="52" t="s">
        <v>296</v>
      </c>
      <c r="E109" s="52" t="s">
        <v>421</v>
      </c>
      <c r="F109" s="52"/>
      <c r="G109" s="52"/>
      <c r="H109" s="52" t="s">
        <v>343</v>
      </c>
      <c r="I109" s="52" t="s">
        <v>97</v>
      </c>
      <c r="J109" s="52"/>
      <c r="K109" s="52"/>
      <c r="L109" s="52"/>
      <c r="M109" s="52" t="s">
        <v>151</v>
      </c>
      <c r="N109" s="52" t="s">
        <v>149</v>
      </c>
      <c r="O109" s="52" t="s">
        <v>149</v>
      </c>
      <c r="P109" s="52" t="s">
        <v>151</v>
      </c>
      <c r="Q109" s="52" t="s">
        <v>150</v>
      </c>
      <c r="R109" s="52" t="s">
        <v>149</v>
      </c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 t="s">
        <v>376</v>
      </c>
      <c r="AG109" s="53">
        <v>45810.012303240743</v>
      </c>
      <c r="AH109" s="52" t="s">
        <v>155</v>
      </c>
      <c r="AI109" s="52" t="s">
        <v>319</v>
      </c>
    </row>
    <row r="110" spans="1:35" x14ac:dyDescent="0.3">
      <c r="A110" s="52" t="s">
        <v>423</v>
      </c>
      <c r="B110" s="52" t="s">
        <v>159</v>
      </c>
      <c r="C110" s="52" t="s">
        <v>150</v>
      </c>
      <c r="D110" s="52" t="s">
        <v>296</v>
      </c>
      <c r="E110" s="52" t="s">
        <v>421</v>
      </c>
      <c r="F110" s="52"/>
      <c r="G110" s="52"/>
      <c r="H110" s="52" t="s">
        <v>343</v>
      </c>
      <c r="I110" s="52" t="s">
        <v>22</v>
      </c>
      <c r="J110" s="52"/>
      <c r="K110" s="52"/>
      <c r="L110" s="52"/>
      <c r="M110" s="52"/>
      <c r="N110" s="52"/>
      <c r="O110" s="52"/>
      <c r="P110" s="52"/>
      <c r="Q110" s="52"/>
      <c r="R110" s="52"/>
      <c r="S110" s="52" t="s">
        <v>152</v>
      </c>
      <c r="T110" s="52" t="s">
        <v>152</v>
      </c>
      <c r="U110" s="52"/>
      <c r="V110" s="52"/>
      <c r="W110" s="52" t="s">
        <v>152</v>
      </c>
      <c r="X110" s="52"/>
      <c r="Y110" s="52" t="s">
        <v>152</v>
      </c>
      <c r="Z110" s="52"/>
      <c r="AA110" s="52"/>
      <c r="AB110" s="52"/>
      <c r="AC110" s="52"/>
      <c r="AD110" s="52" t="s">
        <v>150</v>
      </c>
      <c r="AE110" s="52"/>
      <c r="AF110" s="52" t="s">
        <v>376</v>
      </c>
      <c r="AG110" s="53">
        <v>45810.012754629628</v>
      </c>
      <c r="AH110" s="52" t="s">
        <v>155</v>
      </c>
      <c r="AI110" s="52" t="s">
        <v>319</v>
      </c>
    </row>
    <row r="111" spans="1:35" x14ac:dyDescent="0.3">
      <c r="A111" s="52" t="s">
        <v>422</v>
      </c>
      <c r="B111" s="52" t="s">
        <v>159</v>
      </c>
      <c r="C111" s="52" t="s">
        <v>150</v>
      </c>
      <c r="D111" s="52" t="s">
        <v>296</v>
      </c>
      <c r="E111" s="52" t="s">
        <v>421</v>
      </c>
      <c r="F111" s="52"/>
      <c r="G111" s="52"/>
      <c r="H111" s="52" t="s">
        <v>343</v>
      </c>
      <c r="I111" s="52" t="s">
        <v>98</v>
      </c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 t="s">
        <v>149</v>
      </c>
      <c r="Y111" s="52"/>
      <c r="Z111" s="52" t="s">
        <v>149</v>
      </c>
      <c r="AA111" s="52" t="s">
        <v>150</v>
      </c>
      <c r="AB111" s="52" t="s">
        <v>151</v>
      </c>
      <c r="AC111" s="52"/>
      <c r="AD111" s="52"/>
      <c r="AE111" s="52"/>
      <c r="AF111" s="52" t="s">
        <v>376</v>
      </c>
      <c r="AG111" s="53">
        <v>45810.013148148151</v>
      </c>
      <c r="AH111" s="52" t="s">
        <v>155</v>
      </c>
      <c r="AI111" s="52" t="s">
        <v>319</v>
      </c>
    </row>
    <row r="112" spans="1:35" x14ac:dyDescent="0.3">
      <c r="A112" s="52" t="s">
        <v>420</v>
      </c>
      <c r="B112" s="52" t="s">
        <v>159</v>
      </c>
      <c r="C112" s="52" t="s">
        <v>150</v>
      </c>
      <c r="D112" s="52" t="s">
        <v>347</v>
      </c>
      <c r="E112" s="52" t="s">
        <v>340</v>
      </c>
      <c r="F112" s="52"/>
      <c r="G112" s="52"/>
      <c r="H112" s="52" t="s">
        <v>343</v>
      </c>
      <c r="I112" s="52" t="s">
        <v>96</v>
      </c>
      <c r="J112" s="52" t="s">
        <v>149</v>
      </c>
      <c r="K112" s="52" t="s">
        <v>150</v>
      </c>
      <c r="L112" s="52" t="s">
        <v>152</v>
      </c>
      <c r="M112" s="52"/>
      <c r="N112" s="52"/>
      <c r="O112" s="52"/>
      <c r="P112" s="52"/>
      <c r="Q112" s="52"/>
      <c r="R112" s="52"/>
      <c r="S112" s="52"/>
      <c r="T112" s="52"/>
      <c r="U112" s="52" t="s">
        <v>151</v>
      </c>
      <c r="V112" s="52" t="s">
        <v>152</v>
      </c>
      <c r="W112" s="52"/>
      <c r="X112" s="52"/>
      <c r="Y112" s="52"/>
      <c r="Z112" s="52"/>
      <c r="AA112" s="52"/>
      <c r="AB112" s="52"/>
      <c r="AC112" s="52" t="s">
        <v>150</v>
      </c>
      <c r="AD112" s="52"/>
      <c r="AE112" s="52"/>
      <c r="AF112" s="52" t="s">
        <v>376</v>
      </c>
      <c r="AG112" s="53">
        <v>45810.013703703706</v>
      </c>
      <c r="AH112" s="52" t="s">
        <v>155</v>
      </c>
      <c r="AI112" s="52" t="s">
        <v>319</v>
      </c>
    </row>
    <row r="113" spans="1:35" x14ac:dyDescent="0.3">
      <c r="A113" s="52" t="s">
        <v>419</v>
      </c>
      <c r="B113" s="52" t="s">
        <v>159</v>
      </c>
      <c r="C113" s="52" t="s">
        <v>150</v>
      </c>
      <c r="D113" s="52" t="s">
        <v>347</v>
      </c>
      <c r="E113" s="52" t="s">
        <v>340</v>
      </c>
      <c r="F113" s="52"/>
      <c r="G113" s="52"/>
      <c r="H113" s="52" t="s">
        <v>343</v>
      </c>
      <c r="I113" s="52" t="s">
        <v>97</v>
      </c>
      <c r="J113" s="52"/>
      <c r="K113" s="52"/>
      <c r="L113" s="52"/>
      <c r="M113" s="52" t="s">
        <v>149</v>
      </c>
      <c r="N113" s="52" t="s">
        <v>149</v>
      </c>
      <c r="O113" s="52" t="s">
        <v>149</v>
      </c>
      <c r="P113" s="52" t="s">
        <v>150</v>
      </c>
      <c r="Q113" s="52" t="s">
        <v>151</v>
      </c>
      <c r="R113" s="52" t="s">
        <v>149</v>
      </c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 t="s">
        <v>376</v>
      </c>
      <c r="AG113" s="53">
        <v>45810.014340277776</v>
      </c>
      <c r="AH113" s="52" t="s">
        <v>155</v>
      </c>
      <c r="AI113" s="52" t="s">
        <v>319</v>
      </c>
    </row>
    <row r="114" spans="1:35" x14ac:dyDescent="0.3">
      <c r="A114" s="52" t="s">
        <v>418</v>
      </c>
      <c r="B114" s="52" t="s">
        <v>159</v>
      </c>
      <c r="C114" s="52" t="s">
        <v>150</v>
      </c>
      <c r="D114" s="52" t="s">
        <v>347</v>
      </c>
      <c r="E114" s="52" t="s">
        <v>340</v>
      </c>
      <c r="F114" s="52"/>
      <c r="G114" s="52"/>
      <c r="H114" s="52" t="s">
        <v>343</v>
      </c>
      <c r="I114" s="52" t="s">
        <v>22</v>
      </c>
      <c r="J114" s="52"/>
      <c r="K114" s="52"/>
      <c r="L114" s="52"/>
      <c r="M114" s="52"/>
      <c r="N114" s="52"/>
      <c r="O114" s="52"/>
      <c r="P114" s="52"/>
      <c r="Q114" s="52"/>
      <c r="R114" s="52"/>
      <c r="S114" s="52" t="s">
        <v>150</v>
      </c>
      <c r="T114" s="52" t="s">
        <v>151</v>
      </c>
      <c r="U114" s="52"/>
      <c r="V114" s="52"/>
      <c r="W114" s="52" t="s">
        <v>152</v>
      </c>
      <c r="X114" s="52"/>
      <c r="Y114" s="52" t="s">
        <v>151</v>
      </c>
      <c r="Z114" s="52"/>
      <c r="AA114" s="52"/>
      <c r="AB114" s="52"/>
      <c r="AC114" s="52"/>
      <c r="AD114" s="52" t="s">
        <v>149</v>
      </c>
      <c r="AE114" s="52"/>
      <c r="AF114" s="52" t="s">
        <v>376</v>
      </c>
      <c r="AG114" s="53">
        <v>45810.014791666668</v>
      </c>
      <c r="AH114" s="52" t="s">
        <v>155</v>
      </c>
      <c r="AI114" s="52" t="s">
        <v>319</v>
      </c>
    </row>
    <row r="115" spans="1:35" x14ac:dyDescent="0.3">
      <c r="A115" s="52" t="s">
        <v>417</v>
      </c>
      <c r="B115" s="52" t="s">
        <v>159</v>
      </c>
      <c r="C115" s="52" t="s">
        <v>150</v>
      </c>
      <c r="D115" s="52" t="s">
        <v>347</v>
      </c>
      <c r="E115" s="52" t="s">
        <v>340</v>
      </c>
      <c r="F115" s="52"/>
      <c r="G115" s="52"/>
      <c r="H115" s="52" t="s">
        <v>343</v>
      </c>
      <c r="I115" s="52" t="s">
        <v>98</v>
      </c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 t="s">
        <v>149</v>
      </c>
      <c r="Y115" s="52"/>
      <c r="Z115" s="52" t="s">
        <v>149</v>
      </c>
      <c r="AA115" s="52" t="s">
        <v>151</v>
      </c>
      <c r="AB115" s="52" t="s">
        <v>150</v>
      </c>
      <c r="AC115" s="52"/>
      <c r="AD115" s="52"/>
      <c r="AE115" s="52"/>
      <c r="AF115" s="52" t="s">
        <v>376</v>
      </c>
      <c r="AG115" s="53">
        <v>45810.015196759261</v>
      </c>
      <c r="AH115" s="52" t="s">
        <v>155</v>
      </c>
      <c r="AI115" s="52" t="s">
        <v>319</v>
      </c>
    </row>
    <row r="116" spans="1:35" x14ac:dyDescent="0.3">
      <c r="A116" s="52" t="s">
        <v>416</v>
      </c>
      <c r="B116" s="52" t="s">
        <v>159</v>
      </c>
      <c r="C116" s="52" t="s">
        <v>150</v>
      </c>
      <c r="D116" s="52" t="s">
        <v>341</v>
      </c>
      <c r="E116" s="52" t="s">
        <v>340</v>
      </c>
      <c r="F116" s="52"/>
      <c r="G116" s="52"/>
      <c r="H116" s="52" t="s">
        <v>339</v>
      </c>
      <c r="I116" s="52" t="s">
        <v>96</v>
      </c>
      <c r="J116" s="52" t="s">
        <v>149</v>
      </c>
      <c r="K116" s="52" t="s">
        <v>151</v>
      </c>
      <c r="L116" s="52" t="s">
        <v>150</v>
      </c>
      <c r="M116" s="52"/>
      <c r="N116" s="52"/>
      <c r="O116" s="52"/>
      <c r="P116" s="52"/>
      <c r="Q116" s="52"/>
      <c r="R116" s="52"/>
      <c r="S116" s="52"/>
      <c r="T116" s="52"/>
      <c r="U116" s="52" t="s">
        <v>149</v>
      </c>
      <c r="V116" s="52" t="s">
        <v>150</v>
      </c>
      <c r="W116" s="52"/>
      <c r="X116" s="52"/>
      <c r="Y116" s="52"/>
      <c r="Z116" s="52"/>
      <c r="AA116" s="52"/>
      <c r="AB116" s="52"/>
      <c r="AC116" s="52" t="s">
        <v>149</v>
      </c>
      <c r="AD116" s="52"/>
      <c r="AE116" s="52"/>
      <c r="AF116" s="52" t="s">
        <v>376</v>
      </c>
      <c r="AG116" s="53">
        <v>45810.015706018516</v>
      </c>
      <c r="AH116" s="52" t="s">
        <v>155</v>
      </c>
      <c r="AI116" s="52" t="s">
        <v>319</v>
      </c>
    </row>
    <row r="117" spans="1:35" x14ac:dyDescent="0.3">
      <c r="A117" s="52" t="s">
        <v>415</v>
      </c>
      <c r="B117" s="52" t="s">
        <v>159</v>
      </c>
      <c r="C117" s="52" t="s">
        <v>150</v>
      </c>
      <c r="D117" s="52" t="s">
        <v>341</v>
      </c>
      <c r="E117" s="52" t="s">
        <v>340</v>
      </c>
      <c r="F117" s="52"/>
      <c r="G117" s="52"/>
      <c r="H117" s="52" t="s">
        <v>339</v>
      </c>
      <c r="I117" s="52" t="s">
        <v>97</v>
      </c>
      <c r="J117" s="52"/>
      <c r="K117" s="52"/>
      <c r="L117" s="52"/>
      <c r="M117" s="52" t="s">
        <v>149</v>
      </c>
      <c r="N117" s="52" t="s">
        <v>150</v>
      </c>
      <c r="O117" s="52" t="s">
        <v>151</v>
      </c>
      <c r="P117" s="52" t="s">
        <v>151</v>
      </c>
      <c r="Q117" s="52" t="s">
        <v>149</v>
      </c>
      <c r="R117" s="52" t="s">
        <v>149</v>
      </c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 t="s">
        <v>376</v>
      </c>
      <c r="AG117" s="53">
        <v>45810.016145833331</v>
      </c>
      <c r="AH117" s="52" t="s">
        <v>155</v>
      </c>
      <c r="AI117" s="52" t="s">
        <v>319</v>
      </c>
    </row>
    <row r="118" spans="1:35" x14ac:dyDescent="0.3">
      <c r="A118" s="52" t="s">
        <v>414</v>
      </c>
      <c r="B118" s="52" t="s">
        <v>159</v>
      </c>
      <c r="C118" s="52" t="s">
        <v>150</v>
      </c>
      <c r="D118" s="52" t="s">
        <v>341</v>
      </c>
      <c r="E118" s="52" t="s">
        <v>340</v>
      </c>
      <c r="F118" s="52"/>
      <c r="G118" s="52"/>
      <c r="H118" s="52" t="s">
        <v>339</v>
      </c>
      <c r="I118" s="52" t="s">
        <v>22</v>
      </c>
      <c r="J118" s="52"/>
      <c r="K118" s="52"/>
      <c r="L118" s="52"/>
      <c r="M118" s="52"/>
      <c r="N118" s="52"/>
      <c r="O118" s="52"/>
      <c r="P118" s="52"/>
      <c r="Q118" s="52"/>
      <c r="R118" s="52"/>
      <c r="S118" s="52" t="s">
        <v>149</v>
      </c>
      <c r="T118" s="52" t="s">
        <v>152</v>
      </c>
      <c r="U118" s="52"/>
      <c r="V118" s="52"/>
      <c r="W118" s="52" t="s">
        <v>151</v>
      </c>
      <c r="X118" s="52"/>
      <c r="Y118" s="52" t="s">
        <v>151</v>
      </c>
      <c r="Z118" s="52"/>
      <c r="AA118" s="52"/>
      <c r="AB118" s="52"/>
      <c r="AC118" s="52"/>
      <c r="AD118" s="52" t="s">
        <v>151</v>
      </c>
      <c r="AE118" s="52"/>
      <c r="AF118" s="52" t="s">
        <v>376</v>
      </c>
      <c r="AG118" s="53">
        <v>45810.016608796293</v>
      </c>
      <c r="AH118" s="52" t="s">
        <v>155</v>
      </c>
      <c r="AI118" s="52" t="s">
        <v>319</v>
      </c>
    </row>
    <row r="119" spans="1:35" x14ac:dyDescent="0.3">
      <c r="A119" s="52" t="s">
        <v>413</v>
      </c>
      <c r="B119" s="52" t="s">
        <v>159</v>
      </c>
      <c r="C119" s="52" t="s">
        <v>150</v>
      </c>
      <c r="D119" s="52" t="s">
        <v>341</v>
      </c>
      <c r="E119" s="52" t="s">
        <v>340</v>
      </c>
      <c r="F119" s="52"/>
      <c r="G119" s="52"/>
      <c r="H119" s="52" t="s">
        <v>339</v>
      </c>
      <c r="I119" s="52" t="s">
        <v>98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 t="s">
        <v>152</v>
      </c>
      <c r="Y119" s="52"/>
      <c r="Z119" s="52" t="s">
        <v>150</v>
      </c>
      <c r="AA119" s="52" t="s">
        <v>151</v>
      </c>
      <c r="AB119" s="52" t="s">
        <v>149</v>
      </c>
      <c r="AC119" s="52"/>
      <c r="AD119" s="52"/>
      <c r="AE119" s="52"/>
      <c r="AF119" s="52" t="s">
        <v>376</v>
      </c>
      <c r="AG119" s="53">
        <v>45810.017002314817</v>
      </c>
      <c r="AH119" s="52" t="s">
        <v>155</v>
      </c>
      <c r="AI119" s="52" t="s">
        <v>319</v>
      </c>
    </row>
    <row r="120" spans="1:35" x14ac:dyDescent="0.3">
      <c r="A120" s="52" t="s">
        <v>412</v>
      </c>
      <c r="B120" s="52" t="s">
        <v>159</v>
      </c>
      <c r="C120" s="52" t="s">
        <v>150</v>
      </c>
      <c r="D120" s="52" t="s">
        <v>334</v>
      </c>
      <c r="E120" s="52" t="s">
        <v>326</v>
      </c>
      <c r="F120" s="52"/>
      <c r="G120" s="52"/>
      <c r="H120" s="52" t="s">
        <v>325</v>
      </c>
      <c r="I120" s="52" t="s">
        <v>96</v>
      </c>
      <c r="J120" s="52" t="s">
        <v>150</v>
      </c>
      <c r="K120" s="52" t="s">
        <v>151</v>
      </c>
      <c r="L120" s="52" t="s">
        <v>151</v>
      </c>
      <c r="M120" s="52"/>
      <c r="N120" s="52"/>
      <c r="O120" s="52"/>
      <c r="P120" s="52"/>
      <c r="Q120" s="52"/>
      <c r="R120" s="52"/>
      <c r="S120" s="52"/>
      <c r="T120" s="52"/>
      <c r="U120" s="52" t="s">
        <v>152</v>
      </c>
      <c r="V120" s="52" t="s">
        <v>151</v>
      </c>
      <c r="W120" s="52"/>
      <c r="X120" s="52"/>
      <c r="Y120" s="52"/>
      <c r="Z120" s="52"/>
      <c r="AA120" s="52"/>
      <c r="AB120" s="52"/>
      <c r="AC120" s="52" t="s">
        <v>151</v>
      </c>
      <c r="AD120" s="52"/>
      <c r="AE120" s="52"/>
      <c r="AF120" s="52" t="s">
        <v>376</v>
      </c>
      <c r="AG120" s="53">
        <v>45810.017685185187</v>
      </c>
      <c r="AH120" s="52" t="s">
        <v>155</v>
      </c>
      <c r="AI120" s="52" t="s">
        <v>319</v>
      </c>
    </row>
    <row r="121" spans="1:35" x14ac:dyDescent="0.3">
      <c r="A121" s="52" t="s">
        <v>411</v>
      </c>
      <c r="B121" s="52" t="s">
        <v>159</v>
      </c>
      <c r="C121" s="52" t="s">
        <v>150</v>
      </c>
      <c r="D121" s="52" t="s">
        <v>334</v>
      </c>
      <c r="E121" s="52" t="s">
        <v>326</v>
      </c>
      <c r="F121" s="52"/>
      <c r="G121" s="52"/>
      <c r="H121" s="52" t="s">
        <v>325</v>
      </c>
      <c r="I121" s="52" t="s">
        <v>97</v>
      </c>
      <c r="J121" s="52"/>
      <c r="K121" s="52"/>
      <c r="L121" s="52"/>
      <c r="M121" s="52" t="s">
        <v>150</v>
      </c>
      <c r="N121" s="52" t="s">
        <v>152</v>
      </c>
      <c r="O121" s="52" t="s">
        <v>152</v>
      </c>
      <c r="P121" s="52" t="s">
        <v>150</v>
      </c>
      <c r="Q121" s="52" t="s">
        <v>149</v>
      </c>
      <c r="R121" s="52" t="s">
        <v>149</v>
      </c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 t="s">
        <v>376</v>
      </c>
      <c r="AG121" s="53">
        <v>45810.018136574072</v>
      </c>
      <c r="AH121" s="52" t="s">
        <v>155</v>
      </c>
      <c r="AI121" s="52" t="s">
        <v>319</v>
      </c>
    </row>
    <row r="122" spans="1:35" x14ac:dyDescent="0.3">
      <c r="A122" s="52" t="s">
        <v>410</v>
      </c>
      <c r="B122" s="52" t="s">
        <v>159</v>
      </c>
      <c r="C122" s="52" t="s">
        <v>150</v>
      </c>
      <c r="D122" s="52" t="s">
        <v>334</v>
      </c>
      <c r="E122" s="52" t="s">
        <v>326</v>
      </c>
      <c r="F122" s="52"/>
      <c r="G122" s="52"/>
      <c r="H122" s="52" t="s">
        <v>325</v>
      </c>
      <c r="I122" s="52" t="s">
        <v>22</v>
      </c>
      <c r="J122" s="52"/>
      <c r="K122" s="52"/>
      <c r="L122" s="52"/>
      <c r="M122" s="52"/>
      <c r="N122" s="52"/>
      <c r="O122" s="52"/>
      <c r="P122" s="52"/>
      <c r="Q122" s="52"/>
      <c r="R122" s="52"/>
      <c r="S122" s="52" t="s">
        <v>149</v>
      </c>
      <c r="T122" s="52" t="s">
        <v>150</v>
      </c>
      <c r="U122" s="52"/>
      <c r="V122" s="52"/>
      <c r="W122" s="52" t="s">
        <v>149</v>
      </c>
      <c r="X122" s="52"/>
      <c r="Y122" s="52" t="s">
        <v>151</v>
      </c>
      <c r="Z122" s="52"/>
      <c r="AA122" s="52"/>
      <c r="AB122" s="52"/>
      <c r="AC122" s="52"/>
      <c r="AD122" s="52" t="s">
        <v>151</v>
      </c>
      <c r="AE122" s="52"/>
      <c r="AF122" s="52" t="s">
        <v>376</v>
      </c>
      <c r="AG122" s="53">
        <v>45810.018564814818</v>
      </c>
      <c r="AH122" s="52" t="s">
        <v>155</v>
      </c>
      <c r="AI122" s="52" t="s">
        <v>319</v>
      </c>
    </row>
    <row r="123" spans="1:35" x14ac:dyDescent="0.3">
      <c r="A123" s="52" t="s">
        <v>409</v>
      </c>
      <c r="B123" s="52" t="s">
        <v>159</v>
      </c>
      <c r="C123" s="52" t="s">
        <v>150</v>
      </c>
      <c r="D123" s="52" t="s">
        <v>334</v>
      </c>
      <c r="E123" s="52" t="s">
        <v>326</v>
      </c>
      <c r="F123" s="52"/>
      <c r="G123" s="52"/>
      <c r="H123" s="52" t="s">
        <v>325</v>
      </c>
      <c r="I123" s="52" t="s">
        <v>98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 t="s">
        <v>150</v>
      </c>
      <c r="Y123" s="52"/>
      <c r="Z123" s="52" t="s">
        <v>150</v>
      </c>
      <c r="AA123" s="52" t="s">
        <v>150</v>
      </c>
      <c r="AB123" s="52" t="s">
        <v>150</v>
      </c>
      <c r="AC123" s="52"/>
      <c r="AD123" s="52"/>
      <c r="AE123" s="52"/>
      <c r="AF123" s="52" t="s">
        <v>376</v>
      </c>
      <c r="AG123" s="53">
        <v>45810.018912037034</v>
      </c>
      <c r="AH123" s="52" t="s">
        <v>155</v>
      </c>
      <c r="AI123" s="52" t="s">
        <v>319</v>
      </c>
    </row>
    <row r="124" spans="1:35" x14ac:dyDescent="0.3">
      <c r="A124" s="52" t="s">
        <v>408</v>
      </c>
      <c r="B124" s="52" t="s">
        <v>159</v>
      </c>
      <c r="C124" s="52" t="s">
        <v>150</v>
      </c>
      <c r="D124" s="52" t="s">
        <v>327</v>
      </c>
      <c r="E124" s="52" t="s">
        <v>326</v>
      </c>
      <c r="F124" s="52"/>
      <c r="G124" s="52"/>
      <c r="H124" s="52" t="s">
        <v>325</v>
      </c>
      <c r="I124" s="52" t="s">
        <v>96</v>
      </c>
      <c r="J124" s="52" t="s">
        <v>152</v>
      </c>
      <c r="K124" s="52" t="s">
        <v>149</v>
      </c>
      <c r="L124" s="52" t="s">
        <v>151</v>
      </c>
      <c r="M124" s="52"/>
      <c r="N124" s="52"/>
      <c r="O124" s="52"/>
      <c r="P124" s="52"/>
      <c r="Q124" s="52"/>
      <c r="R124" s="52"/>
      <c r="S124" s="52"/>
      <c r="T124" s="52"/>
      <c r="U124" s="52" t="s">
        <v>150</v>
      </c>
      <c r="V124" s="52" t="s">
        <v>150</v>
      </c>
      <c r="W124" s="52"/>
      <c r="X124" s="52"/>
      <c r="Y124" s="52"/>
      <c r="Z124" s="52"/>
      <c r="AA124" s="52"/>
      <c r="AB124" s="52"/>
      <c r="AC124" s="52" t="s">
        <v>150</v>
      </c>
      <c r="AD124" s="52"/>
      <c r="AE124" s="52"/>
      <c r="AF124" s="52" t="s">
        <v>376</v>
      </c>
      <c r="AG124" s="53">
        <v>45810.01934027778</v>
      </c>
      <c r="AH124" s="52" t="s">
        <v>155</v>
      </c>
      <c r="AI124" s="52" t="s">
        <v>319</v>
      </c>
    </row>
    <row r="125" spans="1:35" x14ac:dyDescent="0.3">
      <c r="A125" s="52" t="s">
        <v>407</v>
      </c>
      <c r="B125" s="52" t="s">
        <v>159</v>
      </c>
      <c r="C125" s="52" t="s">
        <v>150</v>
      </c>
      <c r="D125" s="52" t="s">
        <v>327</v>
      </c>
      <c r="E125" s="52" t="s">
        <v>326</v>
      </c>
      <c r="F125" s="52"/>
      <c r="G125" s="52"/>
      <c r="H125" s="52" t="s">
        <v>325</v>
      </c>
      <c r="I125" s="52" t="s">
        <v>97</v>
      </c>
      <c r="J125" s="52"/>
      <c r="K125" s="52"/>
      <c r="L125" s="52"/>
      <c r="M125" s="52" t="s">
        <v>150</v>
      </c>
      <c r="N125" s="52" t="s">
        <v>152</v>
      </c>
      <c r="O125" s="52" t="s">
        <v>151</v>
      </c>
      <c r="P125" s="52" t="s">
        <v>149</v>
      </c>
      <c r="Q125" s="52" t="s">
        <v>150</v>
      </c>
      <c r="R125" s="52" t="s">
        <v>151</v>
      </c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 t="s">
        <v>376</v>
      </c>
      <c r="AG125" s="53">
        <v>45810.019826388889</v>
      </c>
      <c r="AH125" s="52" t="s">
        <v>155</v>
      </c>
      <c r="AI125" s="52" t="s">
        <v>319</v>
      </c>
    </row>
    <row r="126" spans="1:35" x14ac:dyDescent="0.3">
      <c r="A126" s="52" t="s">
        <v>406</v>
      </c>
      <c r="B126" s="52" t="s">
        <v>159</v>
      </c>
      <c r="C126" s="52" t="s">
        <v>150</v>
      </c>
      <c r="D126" s="52" t="s">
        <v>327</v>
      </c>
      <c r="E126" s="52" t="s">
        <v>326</v>
      </c>
      <c r="F126" s="52"/>
      <c r="G126" s="52"/>
      <c r="H126" s="52" t="s">
        <v>325</v>
      </c>
      <c r="I126" s="52" t="s">
        <v>22</v>
      </c>
      <c r="J126" s="52"/>
      <c r="K126" s="52"/>
      <c r="L126" s="52"/>
      <c r="M126" s="52"/>
      <c r="N126" s="52"/>
      <c r="O126" s="52"/>
      <c r="P126" s="52"/>
      <c r="Q126" s="52"/>
      <c r="R126" s="52"/>
      <c r="S126" s="52" t="s">
        <v>152</v>
      </c>
      <c r="T126" s="52" t="s">
        <v>149</v>
      </c>
      <c r="U126" s="52"/>
      <c r="V126" s="52"/>
      <c r="W126" s="52" t="s">
        <v>152</v>
      </c>
      <c r="X126" s="52"/>
      <c r="Y126" s="52" t="s">
        <v>152</v>
      </c>
      <c r="Z126" s="52"/>
      <c r="AA126" s="52"/>
      <c r="AB126" s="52"/>
      <c r="AC126" s="52"/>
      <c r="AD126" s="52" t="s">
        <v>151</v>
      </c>
      <c r="AE126" s="52"/>
      <c r="AF126" s="52" t="s">
        <v>376</v>
      </c>
      <c r="AG126" s="53">
        <v>45810.020300925928</v>
      </c>
      <c r="AH126" s="52" t="s">
        <v>155</v>
      </c>
      <c r="AI126" s="52" t="s">
        <v>319</v>
      </c>
    </row>
    <row r="127" spans="1:35" x14ac:dyDescent="0.3">
      <c r="A127" s="52" t="s">
        <v>405</v>
      </c>
      <c r="B127" s="52" t="s">
        <v>159</v>
      </c>
      <c r="C127" s="52" t="s">
        <v>150</v>
      </c>
      <c r="D127" s="52" t="s">
        <v>327</v>
      </c>
      <c r="E127" s="52" t="s">
        <v>326</v>
      </c>
      <c r="F127" s="52"/>
      <c r="G127" s="52"/>
      <c r="H127" s="52" t="s">
        <v>325</v>
      </c>
      <c r="I127" s="52" t="s">
        <v>98</v>
      </c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 t="s">
        <v>151</v>
      </c>
      <c r="Y127" s="52"/>
      <c r="Z127" s="52" t="s">
        <v>149</v>
      </c>
      <c r="AA127" s="52" t="s">
        <v>150</v>
      </c>
      <c r="AB127" s="52" t="s">
        <v>150</v>
      </c>
      <c r="AC127" s="52"/>
      <c r="AD127" s="52"/>
      <c r="AE127" s="52"/>
      <c r="AF127" s="52" t="s">
        <v>376</v>
      </c>
      <c r="AG127" s="53">
        <v>45810.020648148151</v>
      </c>
      <c r="AH127" s="52" t="s">
        <v>155</v>
      </c>
      <c r="AI127" s="52" t="s">
        <v>319</v>
      </c>
    </row>
    <row r="128" spans="1:35" x14ac:dyDescent="0.3">
      <c r="A128" s="52" t="s">
        <v>404</v>
      </c>
      <c r="B128" s="52" t="s">
        <v>159</v>
      </c>
      <c r="C128" s="52" t="s">
        <v>150</v>
      </c>
      <c r="D128" s="52" t="s">
        <v>334</v>
      </c>
      <c r="E128" s="52" t="s">
        <v>378</v>
      </c>
      <c r="F128" s="52"/>
      <c r="G128" s="52"/>
      <c r="H128" s="52" t="s">
        <v>377</v>
      </c>
      <c r="I128" s="52" t="s">
        <v>96</v>
      </c>
      <c r="J128" s="52" t="s">
        <v>152</v>
      </c>
      <c r="K128" s="52" t="s">
        <v>152</v>
      </c>
      <c r="L128" s="52" t="s">
        <v>149</v>
      </c>
      <c r="M128" s="52"/>
      <c r="N128" s="52"/>
      <c r="O128" s="52"/>
      <c r="P128" s="52"/>
      <c r="Q128" s="52"/>
      <c r="R128" s="52"/>
      <c r="S128" s="52"/>
      <c r="T128" s="52"/>
      <c r="U128" s="52" t="s">
        <v>150</v>
      </c>
      <c r="V128" s="52" t="s">
        <v>151</v>
      </c>
      <c r="W128" s="52"/>
      <c r="X128" s="52"/>
      <c r="Y128" s="52"/>
      <c r="Z128" s="52"/>
      <c r="AA128" s="52"/>
      <c r="AB128" s="52"/>
      <c r="AC128" s="52" t="s">
        <v>149</v>
      </c>
      <c r="AD128" s="52"/>
      <c r="AE128" s="52"/>
      <c r="AF128" s="52" t="s">
        <v>376</v>
      </c>
      <c r="AG128" s="53">
        <v>45810.021087962959</v>
      </c>
      <c r="AH128" s="52" t="s">
        <v>155</v>
      </c>
      <c r="AI128" s="52" t="s">
        <v>319</v>
      </c>
    </row>
    <row r="129" spans="1:35" x14ac:dyDescent="0.3">
      <c r="A129" s="52" t="s">
        <v>403</v>
      </c>
      <c r="B129" s="52" t="s">
        <v>159</v>
      </c>
      <c r="C129" s="52" t="s">
        <v>150</v>
      </c>
      <c r="D129" s="52" t="s">
        <v>334</v>
      </c>
      <c r="E129" s="52" t="s">
        <v>378</v>
      </c>
      <c r="F129" s="52"/>
      <c r="G129" s="52"/>
      <c r="H129" s="52" t="s">
        <v>377</v>
      </c>
      <c r="I129" s="52" t="s">
        <v>97</v>
      </c>
      <c r="J129" s="52"/>
      <c r="K129" s="52"/>
      <c r="L129" s="52"/>
      <c r="M129" s="52" t="s">
        <v>151</v>
      </c>
      <c r="N129" s="52" t="s">
        <v>149</v>
      </c>
      <c r="O129" s="52" t="s">
        <v>149</v>
      </c>
      <c r="P129" s="52" t="s">
        <v>150</v>
      </c>
      <c r="Q129" s="52" t="s">
        <v>151</v>
      </c>
      <c r="R129" s="52" t="s">
        <v>151</v>
      </c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 t="s">
        <v>376</v>
      </c>
      <c r="AG129" s="53">
        <v>45810.021550925929</v>
      </c>
      <c r="AH129" s="52" t="s">
        <v>155</v>
      </c>
      <c r="AI129" s="52" t="s">
        <v>319</v>
      </c>
    </row>
    <row r="130" spans="1:35" x14ac:dyDescent="0.3">
      <c r="A130" s="52" t="s">
        <v>402</v>
      </c>
      <c r="B130" s="52" t="s">
        <v>159</v>
      </c>
      <c r="C130" s="52" t="s">
        <v>150</v>
      </c>
      <c r="D130" s="52" t="s">
        <v>334</v>
      </c>
      <c r="E130" s="52" t="s">
        <v>378</v>
      </c>
      <c r="F130" s="52"/>
      <c r="G130" s="52"/>
      <c r="H130" s="52" t="s">
        <v>377</v>
      </c>
      <c r="I130" s="52" t="s">
        <v>22</v>
      </c>
      <c r="J130" s="52"/>
      <c r="K130" s="52"/>
      <c r="L130" s="52"/>
      <c r="M130" s="52"/>
      <c r="N130" s="52"/>
      <c r="O130" s="52"/>
      <c r="P130" s="52"/>
      <c r="Q130" s="52"/>
      <c r="R130" s="52"/>
      <c r="S130" s="52" t="s">
        <v>152</v>
      </c>
      <c r="T130" s="52" t="s">
        <v>151</v>
      </c>
      <c r="U130" s="52"/>
      <c r="V130" s="52"/>
      <c r="W130" s="52" t="s">
        <v>151</v>
      </c>
      <c r="X130" s="52"/>
      <c r="Y130" s="52" t="s">
        <v>150</v>
      </c>
      <c r="Z130" s="52"/>
      <c r="AA130" s="52"/>
      <c r="AB130" s="52"/>
      <c r="AC130" s="52"/>
      <c r="AD130" s="52" t="s">
        <v>150</v>
      </c>
      <c r="AE130" s="52"/>
      <c r="AF130" s="52" t="s">
        <v>376</v>
      </c>
      <c r="AG130" s="53">
        <v>45810.021956018521</v>
      </c>
      <c r="AH130" s="52" t="s">
        <v>155</v>
      </c>
      <c r="AI130" s="52" t="s">
        <v>319</v>
      </c>
    </row>
    <row r="131" spans="1:35" x14ac:dyDescent="0.3">
      <c r="A131" s="52" t="s">
        <v>401</v>
      </c>
      <c r="B131" s="52" t="s">
        <v>159</v>
      </c>
      <c r="C131" s="52" t="s">
        <v>150</v>
      </c>
      <c r="D131" s="52" t="s">
        <v>334</v>
      </c>
      <c r="E131" s="52" t="s">
        <v>378</v>
      </c>
      <c r="F131" s="52"/>
      <c r="G131" s="52"/>
      <c r="H131" s="52" t="s">
        <v>377</v>
      </c>
      <c r="I131" s="52" t="s">
        <v>98</v>
      </c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 t="s">
        <v>153</v>
      </c>
      <c r="Y131" s="52"/>
      <c r="Z131" s="52" t="s">
        <v>153</v>
      </c>
      <c r="AA131" s="52" t="s">
        <v>153</v>
      </c>
      <c r="AB131" s="52" t="s">
        <v>153</v>
      </c>
      <c r="AC131" s="52"/>
      <c r="AD131" s="52"/>
      <c r="AE131" s="52"/>
      <c r="AF131" s="52" t="s">
        <v>376</v>
      </c>
      <c r="AG131" s="53">
        <v>45810.02239583333</v>
      </c>
      <c r="AH131" s="52" t="s">
        <v>155</v>
      </c>
      <c r="AI131" s="52" t="s">
        <v>319</v>
      </c>
    </row>
    <row r="132" spans="1:35" x14ac:dyDescent="0.3">
      <c r="A132" s="52" t="s">
        <v>400</v>
      </c>
      <c r="B132" s="52" t="s">
        <v>159</v>
      </c>
      <c r="C132" s="52" t="s">
        <v>150</v>
      </c>
      <c r="D132" s="52" t="s">
        <v>334</v>
      </c>
      <c r="E132" s="52" t="s">
        <v>326</v>
      </c>
      <c r="F132" s="52"/>
      <c r="G132" s="52"/>
      <c r="H132" s="52" t="s">
        <v>396</v>
      </c>
      <c r="I132" s="52" t="s">
        <v>96</v>
      </c>
      <c r="J132" s="52" t="s">
        <v>151</v>
      </c>
      <c r="K132" s="52" t="s">
        <v>152</v>
      </c>
      <c r="L132" s="52" t="s">
        <v>151</v>
      </c>
      <c r="M132" s="52"/>
      <c r="N132" s="52"/>
      <c r="O132" s="52"/>
      <c r="P132" s="52"/>
      <c r="Q132" s="52"/>
      <c r="R132" s="52"/>
      <c r="S132" s="52"/>
      <c r="T132" s="52"/>
      <c r="U132" s="52" t="s">
        <v>150</v>
      </c>
      <c r="V132" s="52" t="s">
        <v>149</v>
      </c>
      <c r="W132" s="52"/>
      <c r="X132" s="52"/>
      <c r="Y132" s="52"/>
      <c r="Z132" s="52"/>
      <c r="AA132" s="52"/>
      <c r="AB132" s="52"/>
      <c r="AC132" s="52" t="s">
        <v>152</v>
      </c>
      <c r="AD132" s="52"/>
      <c r="AE132" s="52"/>
      <c r="AF132" s="52" t="s">
        <v>376</v>
      </c>
      <c r="AG132" s="53">
        <v>45810.022905092592</v>
      </c>
      <c r="AH132" s="52" t="s">
        <v>155</v>
      </c>
      <c r="AI132" s="52" t="s">
        <v>319</v>
      </c>
    </row>
    <row r="133" spans="1:35" x14ac:dyDescent="0.3">
      <c r="A133" s="52" t="s">
        <v>399</v>
      </c>
      <c r="B133" s="52" t="s">
        <v>159</v>
      </c>
      <c r="C133" s="52" t="s">
        <v>150</v>
      </c>
      <c r="D133" s="52" t="s">
        <v>334</v>
      </c>
      <c r="E133" s="52" t="s">
        <v>326</v>
      </c>
      <c r="F133" s="52"/>
      <c r="G133" s="52"/>
      <c r="H133" s="52" t="s">
        <v>396</v>
      </c>
      <c r="I133" s="52" t="s">
        <v>97</v>
      </c>
      <c r="J133" s="52"/>
      <c r="K133" s="52"/>
      <c r="L133" s="52"/>
      <c r="M133" s="52" t="s">
        <v>149</v>
      </c>
      <c r="N133" s="52" t="s">
        <v>150</v>
      </c>
      <c r="O133" s="52" t="s">
        <v>151</v>
      </c>
      <c r="P133" s="52" t="s">
        <v>152</v>
      </c>
      <c r="Q133" s="52" t="s">
        <v>152</v>
      </c>
      <c r="R133" s="52" t="s">
        <v>150</v>
      </c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 t="s">
        <v>376</v>
      </c>
      <c r="AG133" s="53">
        <v>45810.023310185185</v>
      </c>
      <c r="AH133" s="52" t="s">
        <v>155</v>
      </c>
      <c r="AI133" s="52" t="s">
        <v>319</v>
      </c>
    </row>
    <row r="134" spans="1:35" x14ac:dyDescent="0.3">
      <c r="A134" s="52" t="s">
        <v>398</v>
      </c>
      <c r="B134" s="52" t="s">
        <v>159</v>
      </c>
      <c r="C134" s="52" t="s">
        <v>150</v>
      </c>
      <c r="D134" s="52" t="s">
        <v>334</v>
      </c>
      <c r="E134" s="52" t="s">
        <v>326</v>
      </c>
      <c r="F134" s="52"/>
      <c r="G134" s="52"/>
      <c r="H134" s="52" t="s">
        <v>396</v>
      </c>
      <c r="I134" s="52" t="s">
        <v>22</v>
      </c>
      <c r="J134" s="52"/>
      <c r="K134" s="52"/>
      <c r="L134" s="52"/>
      <c r="M134" s="52"/>
      <c r="N134" s="52"/>
      <c r="O134" s="52"/>
      <c r="P134" s="52"/>
      <c r="Q134" s="52"/>
      <c r="R134" s="52"/>
      <c r="S134" s="52" t="s">
        <v>151</v>
      </c>
      <c r="T134" s="52" t="s">
        <v>149</v>
      </c>
      <c r="U134" s="52"/>
      <c r="V134" s="52"/>
      <c r="W134" s="52" t="s">
        <v>150</v>
      </c>
      <c r="X134" s="52"/>
      <c r="Y134" s="52" t="s">
        <v>150</v>
      </c>
      <c r="Z134" s="52"/>
      <c r="AA134" s="52"/>
      <c r="AB134" s="52"/>
      <c r="AC134" s="52"/>
      <c r="AD134" s="52" t="s">
        <v>150</v>
      </c>
      <c r="AE134" s="52"/>
      <c r="AF134" s="52" t="s">
        <v>376</v>
      </c>
      <c r="AG134" s="53">
        <v>45810.023715277777</v>
      </c>
      <c r="AH134" s="52" t="s">
        <v>155</v>
      </c>
      <c r="AI134" s="52" t="s">
        <v>319</v>
      </c>
    </row>
    <row r="135" spans="1:35" x14ac:dyDescent="0.3">
      <c r="A135" s="52" t="s">
        <v>397</v>
      </c>
      <c r="B135" s="52" t="s">
        <v>159</v>
      </c>
      <c r="C135" s="52" t="s">
        <v>150</v>
      </c>
      <c r="D135" s="52" t="s">
        <v>334</v>
      </c>
      <c r="E135" s="52" t="s">
        <v>326</v>
      </c>
      <c r="F135" s="52"/>
      <c r="G135" s="52"/>
      <c r="H135" s="52" t="s">
        <v>396</v>
      </c>
      <c r="I135" s="52" t="s">
        <v>98</v>
      </c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 t="s">
        <v>153</v>
      </c>
      <c r="Y135" s="52"/>
      <c r="Z135" s="52" t="s">
        <v>153</v>
      </c>
      <c r="AA135" s="52" t="s">
        <v>153</v>
      </c>
      <c r="AB135" s="52" t="s">
        <v>153</v>
      </c>
      <c r="AC135" s="52"/>
      <c r="AD135" s="52"/>
      <c r="AE135" s="52"/>
      <c r="AF135" s="52" t="s">
        <v>376</v>
      </c>
      <c r="AG135" s="53">
        <v>45810.024016203701</v>
      </c>
      <c r="AH135" s="52" t="s">
        <v>155</v>
      </c>
      <c r="AI135" s="52" t="s">
        <v>319</v>
      </c>
    </row>
    <row r="136" spans="1:35" x14ac:dyDescent="0.3">
      <c r="A136" s="52" t="s">
        <v>395</v>
      </c>
      <c r="B136" s="52" t="s">
        <v>159</v>
      </c>
      <c r="C136" s="52" t="s">
        <v>150</v>
      </c>
      <c r="D136" s="52" t="s">
        <v>327</v>
      </c>
      <c r="E136" s="52" t="s">
        <v>326</v>
      </c>
      <c r="F136" s="52"/>
      <c r="G136" s="52"/>
      <c r="H136" s="52" t="s">
        <v>377</v>
      </c>
      <c r="I136" s="52" t="s">
        <v>96</v>
      </c>
      <c r="J136" s="52" t="s">
        <v>150</v>
      </c>
      <c r="K136" s="52" t="s">
        <v>151</v>
      </c>
      <c r="L136" s="52" t="s">
        <v>149</v>
      </c>
      <c r="M136" s="52"/>
      <c r="N136" s="52"/>
      <c r="O136" s="52"/>
      <c r="P136" s="52"/>
      <c r="Q136" s="52"/>
      <c r="R136" s="52"/>
      <c r="S136" s="52"/>
      <c r="T136" s="52"/>
      <c r="U136" s="52" t="s">
        <v>150</v>
      </c>
      <c r="V136" s="52" t="s">
        <v>151</v>
      </c>
      <c r="W136" s="52"/>
      <c r="X136" s="52"/>
      <c r="Y136" s="52"/>
      <c r="Z136" s="52"/>
      <c r="AA136" s="52"/>
      <c r="AB136" s="52"/>
      <c r="AC136" s="52" t="s">
        <v>151</v>
      </c>
      <c r="AD136" s="52"/>
      <c r="AE136" s="52"/>
      <c r="AF136" s="52" t="s">
        <v>376</v>
      </c>
      <c r="AG136" s="53">
        <v>45810.02449074074</v>
      </c>
      <c r="AH136" s="52" t="s">
        <v>155</v>
      </c>
      <c r="AI136" s="52" t="s">
        <v>319</v>
      </c>
    </row>
    <row r="137" spans="1:35" x14ac:dyDescent="0.3">
      <c r="A137" s="52" t="s">
        <v>394</v>
      </c>
      <c r="B137" s="52" t="s">
        <v>159</v>
      </c>
      <c r="C137" s="52" t="s">
        <v>150</v>
      </c>
      <c r="D137" s="52" t="s">
        <v>327</v>
      </c>
      <c r="E137" s="52" t="s">
        <v>326</v>
      </c>
      <c r="F137" s="52"/>
      <c r="G137" s="52"/>
      <c r="H137" s="52" t="s">
        <v>377</v>
      </c>
      <c r="I137" s="52" t="s">
        <v>97</v>
      </c>
      <c r="J137" s="52"/>
      <c r="K137" s="52"/>
      <c r="L137" s="52"/>
      <c r="M137" s="52" t="s">
        <v>150</v>
      </c>
      <c r="N137" s="52" t="s">
        <v>150</v>
      </c>
      <c r="O137" s="52" t="s">
        <v>150</v>
      </c>
      <c r="P137" s="52" t="s">
        <v>150</v>
      </c>
      <c r="Q137" s="52" t="s">
        <v>152</v>
      </c>
      <c r="R137" s="52" t="s">
        <v>152</v>
      </c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 t="s">
        <v>376</v>
      </c>
      <c r="AG137" s="53">
        <v>45810.02484953704</v>
      </c>
      <c r="AH137" s="52" t="s">
        <v>155</v>
      </c>
      <c r="AI137" s="52" t="s">
        <v>319</v>
      </c>
    </row>
    <row r="138" spans="1:35" x14ac:dyDescent="0.3">
      <c r="A138" s="52" t="s">
        <v>393</v>
      </c>
      <c r="B138" s="52" t="s">
        <v>159</v>
      </c>
      <c r="C138" s="52" t="s">
        <v>150</v>
      </c>
      <c r="D138" s="52" t="s">
        <v>327</v>
      </c>
      <c r="E138" s="52" t="s">
        <v>326</v>
      </c>
      <c r="F138" s="52"/>
      <c r="G138" s="52"/>
      <c r="H138" s="52" t="s">
        <v>377</v>
      </c>
      <c r="I138" s="52" t="s">
        <v>22</v>
      </c>
      <c r="J138" s="52"/>
      <c r="K138" s="52"/>
      <c r="L138" s="52"/>
      <c r="M138" s="52"/>
      <c r="N138" s="52"/>
      <c r="O138" s="52"/>
      <c r="P138" s="52"/>
      <c r="Q138" s="52"/>
      <c r="R138" s="52"/>
      <c r="S138" s="52" t="s">
        <v>150</v>
      </c>
      <c r="T138" s="52" t="s">
        <v>151</v>
      </c>
      <c r="U138" s="52"/>
      <c r="V138" s="52"/>
      <c r="W138" s="52" t="s">
        <v>150</v>
      </c>
      <c r="X138" s="52"/>
      <c r="Y138" s="52" t="s">
        <v>152</v>
      </c>
      <c r="Z138" s="52"/>
      <c r="AA138" s="52"/>
      <c r="AB138" s="52"/>
      <c r="AC138" s="52"/>
      <c r="AD138" s="52" t="s">
        <v>150</v>
      </c>
      <c r="AE138" s="52"/>
      <c r="AF138" s="52" t="s">
        <v>376</v>
      </c>
      <c r="AG138" s="53">
        <v>45810.025219907409</v>
      </c>
      <c r="AH138" s="52" t="s">
        <v>155</v>
      </c>
      <c r="AI138" s="52" t="s">
        <v>319</v>
      </c>
    </row>
    <row r="139" spans="1:35" x14ac:dyDescent="0.3">
      <c r="A139" s="52" t="s">
        <v>392</v>
      </c>
      <c r="B139" s="52" t="s">
        <v>159</v>
      </c>
      <c r="C139" s="52" t="s">
        <v>150</v>
      </c>
      <c r="D139" s="52" t="s">
        <v>327</v>
      </c>
      <c r="E139" s="52" t="s">
        <v>326</v>
      </c>
      <c r="F139" s="52"/>
      <c r="G139" s="52"/>
      <c r="H139" s="52" t="s">
        <v>377</v>
      </c>
      <c r="I139" s="52" t="s">
        <v>98</v>
      </c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 t="s">
        <v>153</v>
      </c>
      <c r="Y139" s="52"/>
      <c r="Z139" s="52" t="s">
        <v>153</v>
      </c>
      <c r="AA139" s="52" t="s">
        <v>153</v>
      </c>
      <c r="AB139" s="52" t="s">
        <v>153</v>
      </c>
      <c r="AC139" s="52"/>
      <c r="AD139" s="52"/>
      <c r="AE139" s="52"/>
      <c r="AF139" s="52" t="s">
        <v>376</v>
      </c>
      <c r="AG139" s="53">
        <v>45810.025555555556</v>
      </c>
      <c r="AH139" s="52" t="s">
        <v>155</v>
      </c>
      <c r="AI139" s="52" t="s">
        <v>319</v>
      </c>
    </row>
    <row r="140" spans="1:35" x14ac:dyDescent="0.3">
      <c r="A140" s="52" t="s">
        <v>391</v>
      </c>
      <c r="B140" s="52" t="s">
        <v>159</v>
      </c>
      <c r="C140" s="52" t="s">
        <v>150</v>
      </c>
      <c r="D140" s="52" t="s">
        <v>296</v>
      </c>
      <c r="E140" s="52" t="s">
        <v>378</v>
      </c>
      <c r="F140" s="52"/>
      <c r="G140" s="52"/>
      <c r="H140" s="52" t="s">
        <v>387</v>
      </c>
      <c r="I140" s="52" t="s">
        <v>96</v>
      </c>
      <c r="J140" s="52" t="s">
        <v>149</v>
      </c>
      <c r="K140" s="52" t="s">
        <v>150</v>
      </c>
      <c r="L140" s="52" t="s">
        <v>149</v>
      </c>
      <c r="M140" s="52"/>
      <c r="N140" s="52"/>
      <c r="O140" s="52"/>
      <c r="P140" s="52"/>
      <c r="Q140" s="52"/>
      <c r="R140" s="52"/>
      <c r="S140" s="52"/>
      <c r="T140" s="52"/>
      <c r="U140" s="52" t="s">
        <v>150</v>
      </c>
      <c r="V140" s="52" t="s">
        <v>150</v>
      </c>
      <c r="W140" s="52"/>
      <c r="X140" s="52"/>
      <c r="Y140" s="52"/>
      <c r="Z140" s="52"/>
      <c r="AA140" s="52"/>
      <c r="AB140" s="52"/>
      <c r="AC140" s="52" t="s">
        <v>149</v>
      </c>
      <c r="AD140" s="52"/>
      <c r="AE140" s="52"/>
      <c r="AF140" s="52" t="s">
        <v>376</v>
      </c>
      <c r="AG140" s="53">
        <v>45810.026539351849</v>
      </c>
      <c r="AH140" s="52" t="s">
        <v>155</v>
      </c>
      <c r="AI140" s="52" t="s">
        <v>319</v>
      </c>
    </row>
    <row r="141" spans="1:35" x14ac:dyDescent="0.3">
      <c r="A141" s="52" t="s">
        <v>390</v>
      </c>
      <c r="B141" s="52" t="s">
        <v>159</v>
      </c>
      <c r="C141" s="52" t="s">
        <v>150</v>
      </c>
      <c r="D141" s="52" t="s">
        <v>296</v>
      </c>
      <c r="E141" s="52" t="s">
        <v>378</v>
      </c>
      <c r="F141" s="52"/>
      <c r="G141" s="52"/>
      <c r="H141" s="52" t="s">
        <v>387</v>
      </c>
      <c r="I141" s="52" t="s">
        <v>97</v>
      </c>
      <c r="J141" s="52"/>
      <c r="K141" s="52"/>
      <c r="L141" s="52"/>
      <c r="M141" s="52" t="s">
        <v>149</v>
      </c>
      <c r="N141" s="52" t="s">
        <v>150</v>
      </c>
      <c r="O141" s="52" t="s">
        <v>150</v>
      </c>
      <c r="P141" s="52" t="s">
        <v>152</v>
      </c>
      <c r="Q141" s="52" t="s">
        <v>150</v>
      </c>
      <c r="R141" s="52" t="s">
        <v>152</v>
      </c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 t="s">
        <v>376</v>
      </c>
      <c r="AG141" s="53">
        <v>45810.026944444442</v>
      </c>
      <c r="AH141" s="52" t="s">
        <v>155</v>
      </c>
      <c r="AI141" s="52" t="s">
        <v>319</v>
      </c>
    </row>
    <row r="142" spans="1:35" x14ac:dyDescent="0.3">
      <c r="A142" s="52" t="s">
        <v>389</v>
      </c>
      <c r="B142" s="52" t="s">
        <v>159</v>
      </c>
      <c r="C142" s="52" t="s">
        <v>150</v>
      </c>
      <c r="D142" s="52" t="s">
        <v>296</v>
      </c>
      <c r="E142" s="52" t="s">
        <v>378</v>
      </c>
      <c r="F142" s="52"/>
      <c r="G142" s="52"/>
      <c r="H142" s="52" t="s">
        <v>387</v>
      </c>
      <c r="I142" s="52" t="s">
        <v>22</v>
      </c>
      <c r="J142" s="52"/>
      <c r="K142" s="52"/>
      <c r="L142" s="52"/>
      <c r="M142" s="52"/>
      <c r="N142" s="52"/>
      <c r="O142" s="52"/>
      <c r="P142" s="52"/>
      <c r="Q142" s="52"/>
      <c r="R142" s="52"/>
      <c r="S142" s="52" t="s">
        <v>152</v>
      </c>
      <c r="T142" s="52" t="s">
        <v>149</v>
      </c>
      <c r="U142" s="52"/>
      <c r="V142" s="52"/>
      <c r="W142" s="52" t="s">
        <v>149</v>
      </c>
      <c r="X142" s="52"/>
      <c r="Y142" s="52" t="s">
        <v>150</v>
      </c>
      <c r="Z142" s="52"/>
      <c r="AA142" s="52"/>
      <c r="AB142" s="52"/>
      <c r="AC142" s="52"/>
      <c r="AD142" s="52" t="s">
        <v>152</v>
      </c>
      <c r="AE142" s="52"/>
      <c r="AF142" s="52" t="s">
        <v>376</v>
      </c>
      <c r="AG142" s="53">
        <v>45810.027407407404</v>
      </c>
      <c r="AH142" s="52" t="s">
        <v>155</v>
      </c>
      <c r="AI142" s="52" t="s">
        <v>319</v>
      </c>
    </row>
    <row r="143" spans="1:35" x14ac:dyDescent="0.3">
      <c r="A143" s="52" t="s">
        <v>388</v>
      </c>
      <c r="B143" s="52" t="s">
        <v>159</v>
      </c>
      <c r="C143" s="52" t="s">
        <v>150</v>
      </c>
      <c r="D143" s="52" t="s">
        <v>296</v>
      </c>
      <c r="E143" s="52" t="s">
        <v>378</v>
      </c>
      <c r="F143" s="52"/>
      <c r="G143" s="52"/>
      <c r="H143" s="52" t="s">
        <v>387</v>
      </c>
      <c r="I143" s="52" t="s">
        <v>98</v>
      </c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 t="s">
        <v>153</v>
      </c>
      <c r="Y143" s="52"/>
      <c r="Z143" s="52" t="s">
        <v>153</v>
      </c>
      <c r="AA143" s="52" t="s">
        <v>153</v>
      </c>
      <c r="AB143" s="52" t="s">
        <v>153</v>
      </c>
      <c r="AC143" s="52"/>
      <c r="AD143" s="52"/>
      <c r="AE143" s="52"/>
      <c r="AF143" s="52" t="s">
        <v>376</v>
      </c>
      <c r="AG143" s="53">
        <v>45810.027743055558</v>
      </c>
      <c r="AH143" s="52" t="s">
        <v>155</v>
      </c>
      <c r="AI143" s="52" t="s">
        <v>319</v>
      </c>
    </row>
    <row r="144" spans="1:35" x14ac:dyDescent="0.3">
      <c r="A144" s="52" t="s">
        <v>386</v>
      </c>
      <c r="B144" s="52" t="s">
        <v>159</v>
      </c>
      <c r="C144" s="52" t="s">
        <v>150</v>
      </c>
      <c r="D144" s="52" t="s">
        <v>296</v>
      </c>
      <c r="E144" s="52" t="s">
        <v>326</v>
      </c>
      <c r="F144" s="52"/>
      <c r="G144" s="52"/>
      <c r="H144" s="52" t="s">
        <v>377</v>
      </c>
      <c r="I144" s="52" t="s">
        <v>96</v>
      </c>
      <c r="J144" s="52" t="s">
        <v>152</v>
      </c>
      <c r="K144" s="52" t="s">
        <v>150</v>
      </c>
      <c r="L144" s="52" t="s">
        <v>150</v>
      </c>
      <c r="M144" s="52"/>
      <c r="N144" s="52"/>
      <c r="O144" s="52"/>
      <c r="P144" s="52"/>
      <c r="Q144" s="52"/>
      <c r="R144" s="52"/>
      <c r="S144" s="52"/>
      <c r="T144" s="52"/>
      <c r="U144" s="52" t="s">
        <v>152</v>
      </c>
      <c r="V144" s="52" t="s">
        <v>151</v>
      </c>
      <c r="W144" s="52"/>
      <c r="X144" s="52"/>
      <c r="Y144" s="52"/>
      <c r="Z144" s="52"/>
      <c r="AA144" s="52"/>
      <c r="AB144" s="52"/>
      <c r="AC144" s="52" t="s">
        <v>149</v>
      </c>
      <c r="AD144" s="52"/>
      <c r="AE144" s="52"/>
      <c r="AF144" s="52" t="s">
        <v>376</v>
      </c>
      <c r="AG144" s="53">
        <v>45810.028310185182</v>
      </c>
      <c r="AH144" s="52" t="s">
        <v>155</v>
      </c>
      <c r="AI144" s="52" t="s">
        <v>319</v>
      </c>
    </row>
    <row r="145" spans="1:35" x14ac:dyDescent="0.3">
      <c r="A145" s="52" t="s">
        <v>385</v>
      </c>
      <c r="B145" s="52" t="s">
        <v>159</v>
      </c>
      <c r="C145" s="52" t="s">
        <v>150</v>
      </c>
      <c r="D145" s="52" t="s">
        <v>296</v>
      </c>
      <c r="E145" s="52" t="s">
        <v>326</v>
      </c>
      <c r="F145" s="52"/>
      <c r="G145" s="52"/>
      <c r="H145" s="52" t="s">
        <v>377</v>
      </c>
      <c r="I145" s="52" t="s">
        <v>97</v>
      </c>
      <c r="J145" s="52"/>
      <c r="K145" s="52"/>
      <c r="L145" s="52"/>
      <c r="M145" s="52" t="s">
        <v>149</v>
      </c>
      <c r="N145" s="52" t="s">
        <v>152</v>
      </c>
      <c r="O145" s="52" t="s">
        <v>150</v>
      </c>
      <c r="P145" s="52" t="s">
        <v>151</v>
      </c>
      <c r="Q145" s="52" t="s">
        <v>152</v>
      </c>
      <c r="R145" s="52" t="s">
        <v>151</v>
      </c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 t="s">
        <v>376</v>
      </c>
      <c r="AG145" s="53">
        <v>45810.028784722221</v>
      </c>
      <c r="AH145" s="52" t="s">
        <v>155</v>
      </c>
      <c r="AI145" s="52" t="s">
        <v>319</v>
      </c>
    </row>
    <row r="146" spans="1:35" x14ac:dyDescent="0.3">
      <c r="A146" s="52" t="s">
        <v>384</v>
      </c>
      <c r="B146" s="52" t="s">
        <v>159</v>
      </c>
      <c r="C146" s="52" t="s">
        <v>150</v>
      </c>
      <c r="D146" s="52" t="s">
        <v>296</v>
      </c>
      <c r="E146" s="52" t="s">
        <v>326</v>
      </c>
      <c r="F146" s="52"/>
      <c r="G146" s="52"/>
      <c r="H146" s="52" t="s">
        <v>377</v>
      </c>
      <c r="I146" s="52" t="s">
        <v>22</v>
      </c>
      <c r="J146" s="52"/>
      <c r="K146" s="52"/>
      <c r="L146" s="52"/>
      <c r="M146" s="52"/>
      <c r="N146" s="52"/>
      <c r="O146" s="52"/>
      <c r="P146" s="52"/>
      <c r="Q146" s="52"/>
      <c r="R146" s="52"/>
      <c r="S146" s="52" t="s">
        <v>150</v>
      </c>
      <c r="T146" s="52" t="s">
        <v>152</v>
      </c>
      <c r="U146" s="52"/>
      <c r="V146" s="52"/>
      <c r="W146" s="52" t="s">
        <v>150</v>
      </c>
      <c r="X146" s="52"/>
      <c r="Y146" s="52" t="s">
        <v>150</v>
      </c>
      <c r="Z146" s="52"/>
      <c r="AA146" s="52"/>
      <c r="AB146" s="52"/>
      <c r="AC146" s="52"/>
      <c r="AD146" s="52" t="s">
        <v>152</v>
      </c>
      <c r="AE146" s="52"/>
      <c r="AF146" s="52" t="s">
        <v>376</v>
      </c>
      <c r="AG146" s="53">
        <v>45810.02921296296</v>
      </c>
      <c r="AH146" s="52" t="s">
        <v>155</v>
      </c>
      <c r="AI146" s="52" t="s">
        <v>319</v>
      </c>
    </row>
    <row r="147" spans="1:35" x14ac:dyDescent="0.3">
      <c r="A147" s="52" t="s">
        <v>383</v>
      </c>
      <c r="B147" s="52" t="s">
        <v>159</v>
      </c>
      <c r="C147" s="52" t="s">
        <v>150</v>
      </c>
      <c r="D147" s="52" t="s">
        <v>296</v>
      </c>
      <c r="E147" s="52" t="s">
        <v>326</v>
      </c>
      <c r="F147" s="52"/>
      <c r="G147" s="52"/>
      <c r="H147" s="52" t="s">
        <v>377</v>
      </c>
      <c r="I147" s="52" t="s">
        <v>98</v>
      </c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 t="s">
        <v>153</v>
      </c>
      <c r="Y147" s="52"/>
      <c r="Z147" s="52" t="s">
        <v>153</v>
      </c>
      <c r="AA147" s="52" t="s">
        <v>153</v>
      </c>
      <c r="AB147" s="52" t="s">
        <v>153</v>
      </c>
      <c r="AC147" s="52"/>
      <c r="AD147" s="52"/>
      <c r="AE147" s="52"/>
      <c r="AF147" s="52" t="s">
        <v>376</v>
      </c>
      <c r="AG147" s="53">
        <v>45810.02957175926</v>
      </c>
      <c r="AH147" s="52" t="s">
        <v>155</v>
      </c>
      <c r="AI147" s="52" t="s">
        <v>319</v>
      </c>
    </row>
    <row r="148" spans="1:35" x14ac:dyDescent="0.3">
      <c r="A148" s="52" t="s">
        <v>382</v>
      </c>
      <c r="B148" s="52" t="s">
        <v>159</v>
      </c>
      <c r="C148" s="52" t="s">
        <v>150</v>
      </c>
      <c r="D148" s="52" t="s">
        <v>347</v>
      </c>
      <c r="E148" s="52" t="s">
        <v>378</v>
      </c>
      <c r="F148" s="52"/>
      <c r="G148" s="52"/>
      <c r="H148" s="52" t="s">
        <v>377</v>
      </c>
      <c r="I148" s="52" t="s">
        <v>96</v>
      </c>
      <c r="J148" s="52" t="s">
        <v>151</v>
      </c>
      <c r="K148" s="52" t="s">
        <v>150</v>
      </c>
      <c r="L148" s="52" t="s">
        <v>149</v>
      </c>
      <c r="M148" s="52"/>
      <c r="N148" s="52"/>
      <c r="O148" s="52"/>
      <c r="P148" s="52"/>
      <c r="Q148" s="52"/>
      <c r="R148" s="52"/>
      <c r="S148" s="52"/>
      <c r="T148" s="52"/>
      <c r="U148" s="52" t="s">
        <v>150</v>
      </c>
      <c r="V148" s="52" t="s">
        <v>150</v>
      </c>
      <c r="W148" s="52"/>
      <c r="X148" s="52"/>
      <c r="Y148" s="52"/>
      <c r="Z148" s="52"/>
      <c r="AA148" s="52"/>
      <c r="AB148" s="52"/>
      <c r="AC148" s="52" t="s">
        <v>149</v>
      </c>
      <c r="AD148" s="52"/>
      <c r="AE148" s="52"/>
      <c r="AF148" s="52" t="s">
        <v>376</v>
      </c>
      <c r="AG148" s="53">
        <v>45810.03</v>
      </c>
      <c r="AH148" s="52" t="s">
        <v>155</v>
      </c>
      <c r="AI148" s="52" t="s">
        <v>319</v>
      </c>
    </row>
    <row r="149" spans="1:35" x14ac:dyDescent="0.3">
      <c r="A149" s="52" t="s">
        <v>381</v>
      </c>
      <c r="B149" s="52" t="s">
        <v>159</v>
      </c>
      <c r="C149" s="52" t="s">
        <v>150</v>
      </c>
      <c r="D149" s="52" t="s">
        <v>347</v>
      </c>
      <c r="E149" s="52" t="s">
        <v>378</v>
      </c>
      <c r="F149" s="52"/>
      <c r="G149" s="52"/>
      <c r="H149" s="52" t="s">
        <v>377</v>
      </c>
      <c r="I149" s="52" t="s">
        <v>97</v>
      </c>
      <c r="J149" s="52"/>
      <c r="K149" s="52"/>
      <c r="L149" s="52"/>
      <c r="M149" s="52" t="s">
        <v>149</v>
      </c>
      <c r="N149" s="52" t="s">
        <v>152</v>
      </c>
      <c r="O149" s="52" t="s">
        <v>150</v>
      </c>
      <c r="P149" s="52" t="s">
        <v>149</v>
      </c>
      <c r="Q149" s="52" t="s">
        <v>150</v>
      </c>
      <c r="R149" s="52" t="s">
        <v>151</v>
      </c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 t="s">
        <v>376</v>
      </c>
      <c r="AG149" s="53">
        <v>45810.030393518522</v>
      </c>
      <c r="AH149" s="52" t="s">
        <v>155</v>
      </c>
      <c r="AI149" s="52" t="s">
        <v>319</v>
      </c>
    </row>
    <row r="150" spans="1:35" x14ac:dyDescent="0.3">
      <c r="A150" s="52" t="s">
        <v>380</v>
      </c>
      <c r="B150" s="52" t="s">
        <v>159</v>
      </c>
      <c r="C150" s="52" t="s">
        <v>150</v>
      </c>
      <c r="D150" s="52" t="s">
        <v>347</v>
      </c>
      <c r="E150" s="52" t="s">
        <v>378</v>
      </c>
      <c r="F150" s="52"/>
      <c r="G150" s="52"/>
      <c r="H150" s="52" t="s">
        <v>377</v>
      </c>
      <c r="I150" s="52" t="s">
        <v>22</v>
      </c>
      <c r="J150" s="52"/>
      <c r="K150" s="52"/>
      <c r="L150" s="52"/>
      <c r="M150" s="52"/>
      <c r="N150" s="52"/>
      <c r="O150" s="52"/>
      <c r="P150" s="52"/>
      <c r="Q150" s="52"/>
      <c r="R150" s="52"/>
      <c r="S150" s="52" t="s">
        <v>151</v>
      </c>
      <c r="T150" s="52" t="s">
        <v>150</v>
      </c>
      <c r="U150" s="52"/>
      <c r="V150" s="52"/>
      <c r="W150" s="52" t="s">
        <v>151</v>
      </c>
      <c r="X150" s="52"/>
      <c r="Y150" s="52" t="s">
        <v>151</v>
      </c>
      <c r="Z150" s="52"/>
      <c r="AA150" s="52"/>
      <c r="AB150" s="52"/>
      <c r="AC150" s="52"/>
      <c r="AD150" s="52" t="s">
        <v>152</v>
      </c>
      <c r="AE150" s="52"/>
      <c r="AF150" s="52" t="s">
        <v>376</v>
      </c>
      <c r="AG150" s="53">
        <v>45810.030775462961</v>
      </c>
      <c r="AH150" s="52" t="s">
        <v>155</v>
      </c>
      <c r="AI150" s="52" t="s">
        <v>319</v>
      </c>
    </row>
    <row r="151" spans="1:35" x14ac:dyDescent="0.3">
      <c r="A151" s="52" t="s">
        <v>379</v>
      </c>
      <c r="B151" s="52" t="s">
        <v>159</v>
      </c>
      <c r="C151" s="52" t="s">
        <v>150</v>
      </c>
      <c r="D151" s="52" t="s">
        <v>347</v>
      </c>
      <c r="E151" s="52" t="s">
        <v>378</v>
      </c>
      <c r="F151" s="52"/>
      <c r="G151" s="52"/>
      <c r="H151" s="52" t="s">
        <v>377</v>
      </c>
      <c r="I151" s="52" t="s">
        <v>98</v>
      </c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 t="s">
        <v>153</v>
      </c>
      <c r="Y151" s="52"/>
      <c r="Z151" s="52" t="s">
        <v>153</v>
      </c>
      <c r="AA151" s="52" t="s">
        <v>153</v>
      </c>
      <c r="AB151" s="52" t="s">
        <v>153</v>
      </c>
      <c r="AC151" s="52"/>
      <c r="AD151" s="52"/>
      <c r="AE151" s="52"/>
      <c r="AF151" s="52" t="s">
        <v>376</v>
      </c>
      <c r="AG151" s="53">
        <v>45810.0312037037</v>
      </c>
      <c r="AH151" s="52" t="s">
        <v>155</v>
      </c>
      <c r="AI151" s="52" t="s">
        <v>319</v>
      </c>
    </row>
    <row r="152" spans="1:35" x14ac:dyDescent="0.3">
      <c r="A152" s="52" t="s">
        <v>375</v>
      </c>
      <c r="B152" s="52" t="s">
        <v>159</v>
      </c>
      <c r="C152" s="52" t="s">
        <v>150</v>
      </c>
      <c r="D152" s="52" t="s">
        <v>334</v>
      </c>
      <c r="E152" s="52" t="s">
        <v>366</v>
      </c>
      <c r="F152" s="52"/>
      <c r="G152" s="52"/>
      <c r="H152" s="52" t="s">
        <v>371</v>
      </c>
      <c r="I152" s="52" t="s">
        <v>96</v>
      </c>
      <c r="J152" s="52" t="s">
        <v>149</v>
      </c>
      <c r="K152" s="52" t="s">
        <v>151</v>
      </c>
      <c r="L152" s="52" t="s">
        <v>149</v>
      </c>
      <c r="M152" s="52"/>
      <c r="N152" s="52"/>
      <c r="O152" s="52"/>
      <c r="P152" s="52"/>
      <c r="Q152" s="52"/>
      <c r="R152" s="52"/>
      <c r="S152" s="52"/>
      <c r="T152" s="52"/>
      <c r="U152" s="52" t="s">
        <v>149</v>
      </c>
      <c r="V152" s="52" t="s">
        <v>149</v>
      </c>
      <c r="W152" s="52"/>
      <c r="X152" s="52"/>
      <c r="Y152" s="52"/>
      <c r="Z152" s="52"/>
      <c r="AA152" s="52"/>
      <c r="AB152" s="52"/>
      <c r="AC152" s="52" t="s">
        <v>150</v>
      </c>
      <c r="AD152" s="52"/>
      <c r="AE152" s="52" t="s">
        <v>364</v>
      </c>
      <c r="AF152" s="52" t="s">
        <v>167</v>
      </c>
      <c r="AG152" s="53">
        <v>45811.780763888892</v>
      </c>
      <c r="AH152" s="52" t="s">
        <v>155</v>
      </c>
      <c r="AI152" s="52" t="s">
        <v>319</v>
      </c>
    </row>
    <row r="153" spans="1:35" x14ac:dyDescent="0.3">
      <c r="A153" s="52" t="s">
        <v>374</v>
      </c>
      <c r="B153" s="52" t="s">
        <v>159</v>
      </c>
      <c r="C153" s="52" t="s">
        <v>150</v>
      </c>
      <c r="D153" s="52" t="s">
        <v>334</v>
      </c>
      <c r="E153" s="52" t="s">
        <v>366</v>
      </c>
      <c r="F153" s="52"/>
      <c r="G153" s="52"/>
      <c r="H153" s="52" t="s">
        <v>371</v>
      </c>
      <c r="I153" s="52" t="s">
        <v>22</v>
      </c>
      <c r="J153" s="52"/>
      <c r="K153" s="52"/>
      <c r="L153" s="52"/>
      <c r="M153" s="52"/>
      <c r="N153" s="52"/>
      <c r="O153" s="52"/>
      <c r="P153" s="52"/>
      <c r="Q153" s="52"/>
      <c r="R153" s="52"/>
      <c r="S153" s="52" t="s">
        <v>149</v>
      </c>
      <c r="T153" s="52" t="s">
        <v>149</v>
      </c>
      <c r="U153" s="52"/>
      <c r="V153" s="52"/>
      <c r="W153" s="52" t="s">
        <v>151</v>
      </c>
      <c r="X153" s="52"/>
      <c r="Y153" s="52" t="s">
        <v>149</v>
      </c>
      <c r="Z153" s="52"/>
      <c r="AA153" s="52"/>
      <c r="AB153" s="52"/>
      <c r="AC153" s="52"/>
      <c r="AD153" s="52" t="s">
        <v>151</v>
      </c>
      <c r="AE153" s="52" t="s">
        <v>364</v>
      </c>
      <c r="AF153" s="52" t="s">
        <v>167</v>
      </c>
      <c r="AG153" s="53">
        <v>45811.781388888892</v>
      </c>
      <c r="AH153" s="52" t="s">
        <v>155</v>
      </c>
      <c r="AI153" s="52" t="s">
        <v>319</v>
      </c>
    </row>
    <row r="154" spans="1:35" x14ac:dyDescent="0.3">
      <c r="A154" s="52" t="s">
        <v>373</v>
      </c>
      <c r="B154" s="52" t="s">
        <v>159</v>
      </c>
      <c r="C154" s="52" t="s">
        <v>150</v>
      </c>
      <c r="D154" s="52" t="s">
        <v>334</v>
      </c>
      <c r="E154" s="52" t="s">
        <v>366</v>
      </c>
      <c r="F154" s="52"/>
      <c r="G154" s="52"/>
      <c r="H154" s="52" t="s">
        <v>371</v>
      </c>
      <c r="I154" s="52" t="s">
        <v>97</v>
      </c>
      <c r="J154" s="52"/>
      <c r="K154" s="52"/>
      <c r="L154" s="52"/>
      <c r="M154" s="52" t="s">
        <v>150</v>
      </c>
      <c r="N154" s="52" t="s">
        <v>149</v>
      </c>
      <c r="O154" s="52" t="s">
        <v>149</v>
      </c>
      <c r="P154" s="52" t="s">
        <v>152</v>
      </c>
      <c r="Q154" s="52" t="s">
        <v>149</v>
      </c>
      <c r="R154" s="52" t="s">
        <v>149</v>
      </c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 t="s">
        <v>364</v>
      </c>
      <c r="AF154" s="52" t="s">
        <v>167</v>
      </c>
      <c r="AG154" s="53">
        <v>45811.780555555553</v>
      </c>
      <c r="AH154" s="52" t="s">
        <v>155</v>
      </c>
      <c r="AI154" s="52" t="s">
        <v>319</v>
      </c>
    </row>
    <row r="155" spans="1:35" x14ac:dyDescent="0.3">
      <c r="A155" s="52" t="s">
        <v>372</v>
      </c>
      <c r="B155" s="52" t="s">
        <v>159</v>
      </c>
      <c r="C155" s="52" t="s">
        <v>150</v>
      </c>
      <c r="D155" s="52" t="s">
        <v>334</v>
      </c>
      <c r="E155" s="52" t="s">
        <v>366</v>
      </c>
      <c r="F155" s="52"/>
      <c r="G155" s="52"/>
      <c r="H155" s="52" t="s">
        <v>371</v>
      </c>
      <c r="I155" s="52" t="s">
        <v>98</v>
      </c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 t="s">
        <v>151</v>
      </c>
      <c r="Y155" s="52"/>
      <c r="Z155" s="52" t="s">
        <v>149</v>
      </c>
      <c r="AA155" s="52" t="s">
        <v>149</v>
      </c>
      <c r="AB155" s="52" t="s">
        <v>151</v>
      </c>
      <c r="AC155" s="52"/>
      <c r="AD155" s="52"/>
      <c r="AE155" s="52" t="s">
        <v>364</v>
      </c>
      <c r="AF155" s="52" t="s">
        <v>167</v>
      </c>
      <c r="AG155" s="53">
        <v>45811.781631944446</v>
      </c>
      <c r="AH155" s="52" t="s">
        <v>155</v>
      </c>
      <c r="AI155" s="52" t="s">
        <v>319</v>
      </c>
    </row>
    <row r="156" spans="1:35" x14ac:dyDescent="0.3">
      <c r="A156" s="52" t="s">
        <v>370</v>
      </c>
      <c r="B156" s="52" t="s">
        <v>159</v>
      </c>
      <c r="C156" s="52" t="s">
        <v>150</v>
      </c>
      <c r="D156" s="52" t="s">
        <v>334</v>
      </c>
      <c r="E156" s="52" t="s">
        <v>366</v>
      </c>
      <c r="F156" s="52"/>
      <c r="G156" s="52"/>
      <c r="H156" s="52" t="s">
        <v>365</v>
      </c>
      <c r="I156" s="52" t="s">
        <v>96</v>
      </c>
      <c r="J156" s="52" t="s">
        <v>151</v>
      </c>
      <c r="K156" s="52" t="s">
        <v>151</v>
      </c>
      <c r="L156" s="52" t="s">
        <v>149</v>
      </c>
      <c r="M156" s="52"/>
      <c r="N156" s="52"/>
      <c r="O156" s="52"/>
      <c r="P156" s="52"/>
      <c r="Q156" s="52"/>
      <c r="R156" s="52"/>
      <c r="S156" s="52"/>
      <c r="T156" s="52"/>
      <c r="U156" s="52" t="s">
        <v>149</v>
      </c>
      <c r="V156" s="52" t="s">
        <v>149</v>
      </c>
      <c r="W156" s="52"/>
      <c r="X156" s="52"/>
      <c r="Y156" s="52"/>
      <c r="Z156" s="52"/>
      <c r="AA156" s="52"/>
      <c r="AB156" s="52"/>
      <c r="AC156" s="52" t="s">
        <v>149</v>
      </c>
      <c r="AD156" s="52"/>
      <c r="AE156" s="52" t="s">
        <v>364</v>
      </c>
      <c r="AF156" s="52" t="s">
        <v>167</v>
      </c>
      <c r="AG156" s="53">
        <v>45811.781898148147</v>
      </c>
      <c r="AH156" s="52" t="s">
        <v>155</v>
      </c>
      <c r="AI156" s="52" t="s">
        <v>319</v>
      </c>
    </row>
    <row r="157" spans="1:35" x14ac:dyDescent="0.3">
      <c r="A157" s="52" t="s">
        <v>369</v>
      </c>
      <c r="B157" s="52" t="s">
        <v>159</v>
      </c>
      <c r="C157" s="52" t="s">
        <v>150</v>
      </c>
      <c r="D157" s="52" t="s">
        <v>334</v>
      </c>
      <c r="E157" s="52" t="s">
        <v>366</v>
      </c>
      <c r="F157" s="52"/>
      <c r="G157" s="52"/>
      <c r="H157" s="52" t="s">
        <v>365</v>
      </c>
      <c r="I157" s="52" t="s">
        <v>97</v>
      </c>
      <c r="J157" s="52"/>
      <c r="K157" s="52"/>
      <c r="L157" s="52"/>
      <c r="M157" s="52" t="s">
        <v>151</v>
      </c>
      <c r="N157" s="52" t="s">
        <v>150</v>
      </c>
      <c r="O157" s="52" t="s">
        <v>149</v>
      </c>
      <c r="P157" s="52" t="s">
        <v>151</v>
      </c>
      <c r="Q157" s="52" t="s">
        <v>149</v>
      </c>
      <c r="R157" s="52" t="s">
        <v>149</v>
      </c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 t="s">
        <v>364</v>
      </c>
      <c r="AF157" s="52" t="s">
        <v>167</v>
      </c>
      <c r="AG157" s="53">
        <v>45811.782199074078</v>
      </c>
      <c r="AH157" s="52" t="s">
        <v>155</v>
      </c>
      <c r="AI157" s="52" t="s">
        <v>319</v>
      </c>
    </row>
    <row r="158" spans="1:35" x14ac:dyDescent="0.3">
      <c r="A158" s="52" t="s">
        <v>368</v>
      </c>
      <c r="B158" s="52" t="s">
        <v>159</v>
      </c>
      <c r="C158" s="52" t="s">
        <v>150</v>
      </c>
      <c r="D158" s="52" t="s">
        <v>334</v>
      </c>
      <c r="E158" s="52" t="s">
        <v>366</v>
      </c>
      <c r="F158" s="52"/>
      <c r="G158" s="52"/>
      <c r="H158" s="52" t="s">
        <v>365</v>
      </c>
      <c r="I158" s="52" t="s">
        <v>22</v>
      </c>
      <c r="J158" s="52"/>
      <c r="K158" s="52"/>
      <c r="L158" s="52"/>
      <c r="M158" s="52"/>
      <c r="N158" s="52"/>
      <c r="O158" s="52"/>
      <c r="P158" s="52"/>
      <c r="Q158" s="52"/>
      <c r="R158" s="52"/>
      <c r="S158" s="52" t="s">
        <v>149</v>
      </c>
      <c r="T158" s="52" t="s">
        <v>150</v>
      </c>
      <c r="U158" s="52"/>
      <c r="V158" s="52"/>
      <c r="W158" s="52" t="s">
        <v>149</v>
      </c>
      <c r="X158" s="52"/>
      <c r="Y158" s="52" t="s">
        <v>149</v>
      </c>
      <c r="Z158" s="52"/>
      <c r="AA158" s="52"/>
      <c r="AB158" s="52"/>
      <c r="AC158" s="52"/>
      <c r="AD158" s="52" t="s">
        <v>151</v>
      </c>
      <c r="AE158" s="52" t="s">
        <v>364</v>
      </c>
      <c r="AF158" s="52" t="s">
        <v>167</v>
      </c>
      <c r="AG158" s="53">
        <v>45811.782453703701</v>
      </c>
      <c r="AH158" s="52" t="s">
        <v>155</v>
      </c>
      <c r="AI158" s="52" t="s">
        <v>319</v>
      </c>
    </row>
    <row r="159" spans="1:35" x14ac:dyDescent="0.3">
      <c r="A159" s="52" t="s">
        <v>367</v>
      </c>
      <c r="B159" s="52" t="s">
        <v>159</v>
      </c>
      <c r="C159" s="52" t="s">
        <v>150</v>
      </c>
      <c r="D159" s="52" t="s">
        <v>334</v>
      </c>
      <c r="E159" s="52" t="s">
        <v>366</v>
      </c>
      <c r="F159" s="52"/>
      <c r="G159" s="52"/>
      <c r="H159" s="52" t="s">
        <v>365</v>
      </c>
      <c r="I159" s="52" t="s">
        <v>98</v>
      </c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 t="s">
        <v>149</v>
      </c>
      <c r="Y159" s="52"/>
      <c r="Z159" s="52" t="s">
        <v>153</v>
      </c>
      <c r="AA159" s="52" t="s">
        <v>153</v>
      </c>
      <c r="AB159" s="52" t="s">
        <v>153</v>
      </c>
      <c r="AC159" s="52"/>
      <c r="AD159" s="52"/>
      <c r="AE159" s="52" t="s">
        <v>364</v>
      </c>
      <c r="AF159" s="52" t="s">
        <v>167</v>
      </c>
      <c r="AG159" s="53">
        <v>45811.782638888886</v>
      </c>
      <c r="AH159" s="52" t="s">
        <v>155</v>
      </c>
      <c r="AI159" s="52" t="s">
        <v>319</v>
      </c>
    </row>
    <row r="160" spans="1:35" x14ac:dyDescent="0.3">
      <c r="A160" s="52" t="s">
        <v>363</v>
      </c>
      <c r="B160" s="52" t="s">
        <v>328</v>
      </c>
      <c r="C160" s="52" t="s">
        <v>150</v>
      </c>
      <c r="D160" s="52" t="s">
        <v>334</v>
      </c>
      <c r="E160" s="52" t="s">
        <v>340</v>
      </c>
      <c r="F160" s="52"/>
      <c r="G160" s="52"/>
      <c r="H160" s="52" t="s">
        <v>339</v>
      </c>
      <c r="I160" s="52" t="s">
        <v>96</v>
      </c>
      <c r="J160" s="52" t="s">
        <v>150</v>
      </c>
      <c r="K160" s="52" t="s">
        <v>149</v>
      </c>
      <c r="L160" s="52" t="s">
        <v>149</v>
      </c>
      <c r="M160" s="52"/>
      <c r="N160" s="52"/>
      <c r="O160" s="52"/>
      <c r="P160" s="52"/>
      <c r="Q160" s="52"/>
      <c r="R160" s="52"/>
      <c r="S160" s="52"/>
      <c r="T160" s="52"/>
      <c r="U160" s="52" t="s">
        <v>151</v>
      </c>
      <c r="V160" s="52" t="s">
        <v>151</v>
      </c>
      <c r="W160" s="52"/>
      <c r="X160" s="52"/>
      <c r="Y160" s="52"/>
      <c r="Z160" s="52"/>
      <c r="AA160" s="52"/>
      <c r="AB160" s="52"/>
      <c r="AC160" s="52" t="s">
        <v>150</v>
      </c>
      <c r="AD160" s="52"/>
      <c r="AE160" s="52"/>
      <c r="AF160" s="52" t="s">
        <v>167</v>
      </c>
      <c r="AG160" s="53">
        <v>45811.835138888891</v>
      </c>
      <c r="AH160" s="52" t="s">
        <v>155</v>
      </c>
      <c r="AI160" s="52" t="s">
        <v>319</v>
      </c>
    </row>
    <row r="161" spans="1:35" x14ac:dyDescent="0.3">
      <c r="A161" s="52" t="s">
        <v>362</v>
      </c>
      <c r="B161" s="52" t="s">
        <v>328</v>
      </c>
      <c r="C161" s="52" t="s">
        <v>150</v>
      </c>
      <c r="D161" s="52" t="s">
        <v>334</v>
      </c>
      <c r="E161" s="52" t="s">
        <v>340</v>
      </c>
      <c r="F161" s="52"/>
      <c r="G161" s="52"/>
      <c r="H161" s="52" t="s">
        <v>339</v>
      </c>
      <c r="I161" s="52" t="s">
        <v>97</v>
      </c>
      <c r="J161" s="52"/>
      <c r="K161" s="52"/>
      <c r="L161" s="52"/>
      <c r="M161" s="52" t="s">
        <v>149</v>
      </c>
      <c r="N161" s="52" t="s">
        <v>151</v>
      </c>
      <c r="O161" s="52" t="s">
        <v>152</v>
      </c>
      <c r="P161" s="52" t="s">
        <v>151</v>
      </c>
      <c r="Q161" s="52" t="s">
        <v>151</v>
      </c>
      <c r="R161" s="52" t="s">
        <v>150</v>
      </c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 t="s">
        <v>167</v>
      </c>
      <c r="AG161" s="53">
        <v>45811.835601851853</v>
      </c>
      <c r="AH161" s="52" t="s">
        <v>155</v>
      </c>
      <c r="AI161" s="52" t="s">
        <v>319</v>
      </c>
    </row>
    <row r="162" spans="1:35" x14ac:dyDescent="0.3">
      <c r="A162" s="52" t="s">
        <v>361</v>
      </c>
      <c r="B162" s="52" t="s">
        <v>328</v>
      </c>
      <c r="C162" s="52" t="s">
        <v>150</v>
      </c>
      <c r="D162" s="52" t="s">
        <v>334</v>
      </c>
      <c r="E162" s="52" t="s">
        <v>340</v>
      </c>
      <c r="F162" s="52"/>
      <c r="G162" s="52"/>
      <c r="H162" s="52" t="s">
        <v>339</v>
      </c>
      <c r="I162" s="52" t="s">
        <v>22</v>
      </c>
      <c r="J162" s="52"/>
      <c r="K162" s="52"/>
      <c r="L162" s="52"/>
      <c r="M162" s="52"/>
      <c r="N162" s="52"/>
      <c r="O162" s="52"/>
      <c r="P162" s="52"/>
      <c r="Q162" s="52"/>
      <c r="R162" s="52"/>
      <c r="S162" s="52" t="s">
        <v>152</v>
      </c>
      <c r="T162" s="52" t="s">
        <v>152</v>
      </c>
      <c r="U162" s="52"/>
      <c r="V162" s="52"/>
      <c r="W162" s="52" t="s">
        <v>152</v>
      </c>
      <c r="X162" s="52"/>
      <c r="Y162" s="52" t="s">
        <v>150</v>
      </c>
      <c r="Z162" s="52"/>
      <c r="AA162" s="52"/>
      <c r="AB162" s="52"/>
      <c r="AC162" s="52"/>
      <c r="AD162" s="52" t="s">
        <v>150</v>
      </c>
      <c r="AE162" s="52"/>
      <c r="AF162" s="52" t="s">
        <v>167</v>
      </c>
      <c r="AG162" s="53">
        <v>45811.836145833331</v>
      </c>
      <c r="AH162" s="52" t="s">
        <v>155</v>
      </c>
      <c r="AI162" s="52" t="s">
        <v>319</v>
      </c>
    </row>
    <row r="163" spans="1:35" x14ac:dyDescent="0.3">
      <c r="A163" s="52" t="s">
        <v>360</v>
      </c>
      <c r="B163" s="52" t="s">
        <v>328</v>
      </c>
      <c r="C163" s="52" t="s">
        <v>150</v>
      </c>
      <c r="D163" s="52" t="s">
        <v>334</v>
      </c>
      <c r="E163" s="52" t="s">
        <v>340</v>
      </c>
      <c r="F163" s="52"/>
      <c r="G163" s="52"/>
      <c r="H163" s="52" t="s">
        <v>339</v>
      </c>
      <c r="I163" s="52" t="s">
        <v>98</v>
      </c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 t="s">
        <v>152</v>
      </c>
      <c r="Y163" s="52"/>
      <c r="Z163" s="52" t="s">
        <v>150</v>
      </c>
      <c r="AA163" s="52" t="s">
        <v>149</v>
      </c>
      <c r="AB163" s="52" t="s">
        <v>152</v>
      </c>
      <c r="AC163" s="52"/>
      <c r="AD163" s="52"/>
      <c r="AE163" s="52"/>
      <c r="AF163" s="52" t="s">
        <v>167</v>
      </c>
      <c r="AG163" s="53">
        <v>45811.836504629631</v>
      </c>
      <c r="AH163" s="52" t="s">
        <v>155</v>
      </c>
      <c r="AI163" s="52" t="s">
        <v>319</v>
      </c>
    </row>
    <row r="164" spans="1:35" x14ac:dyDescent="0.3">
      <c r="A164" s="52" t="s">
        <v>359</v>
      </c>
      <c r="B164" s="52" t="s">
        <v>328</v>
      </c>
      <c r="C164" s="52" t="s">
        <v>150</v>
      </c>
      <c r="D164" s="52" t="s">
        <v>327</v>
      </c>
      <c r="E164" s="52" t="s">
        <v>340</v>
      </c>
      <c r="F164" s="52"/>
      <c r="G164" s="52"/>
      <c r="H164" s="52" t="s">
        <v>343</v>
      </c>
      <c r="I164" s="52" t="s">
        <v>96</v>
      </c>
      <c r="J164" s="52" t="s">
        <v>150</v>
      </c>
      <c r="K164" s="52" t="s">
        <v>149</v>
      </c>
      <c r="L164" s="52" t="s">
        <v>151</v>
      </c>
      <c r="M164" s="52"/>
      <c r="N164" s="52"/>
      <c r="O164" s="52"/>
      <c r="P164" s="52"/>
      <c r="Q164" s="52"/>
      <c r="R164" s="52"/>
      <c r="S164" s="52"/>
      <c r="T164" s="52"/>
      <c r="U164" s="52" t="s">
        <v>150</v>
      </c>
      <c r="V164" s="52" t="s">
        <v>151</v>
      </c>
      <c r="W164" s="52"/>
      <c r="X164" s="52"/>
      <c r="Y164" s="52"/>
      <c r="Z164" s="52"/>
      <c r="AA164" s="52"/>
      <c r="AB164" s="52"/>
      <c r="AC164" s="52" t="s">
        <v>151</v>
      </c>
      <c r="AD164" s="52"/>
      <c r="AE164" s="52"/>
      <c r="AF164" s="52" t="s">
        <v>167</v>
      </c>
      <c r="AG164" s="53">
        <v>45811.836851851855</v>
      </c>
      <c r="AH164" s="52" t="s">
        <v>155</v>
      </c>
      <c r="AI164" s="52" t="s">
        <v>319</v>
      </c>
    </row>
    <row r="165" spans="1:35" x14ac:dyDescent="0.3">
      <c r="A165" s="52" t="s">
        <v>358</v>
      </c>
      <c r="B165" s="52" t="s">
        <v>328</v>
      </c>
      <c r="C165" s="52" t="s">
        <v>150</v>
      </c>
      <c r="D165" s="52" t="s">
        <v>327</v>
      </c>
      <c r="E165" s="52" t="s">
        <v>340</v>
      </c>
      <c r="F165" s="52"/>
      <c r="G165" s="52"/>
      <c r="H165" s="52" t="s">
        <v>343</v>
      </c>
      <c r="I165" s="52" t="s">
        <v>97</v>
      </c>
      <c r="J165" s="52"/>
      <c r="K165" s="52"/>
      <c r="L165" s="52"/>
      <c r="M165" s="52" t="s">
        <v>151</v>
      </c>
      <c r="N165" s="52" t="s">
        <v>150</v>
      </c>
      <c r="O165" s="52" t="s">
        <v>151</v>
      </c>
      <c r="P165" s="52" t="s">
        <v>152</v>
      </c>
      <c r="Q165" s="52" t="s">
        <v>151</v>
      </c>
      <c r="R165" s="52" t="s">
        <v>152</v>
      </c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 t="s">
        <v>167</v>
      </c>
      <c r="AG165" s="53">
        <v>45811.837256944447</v>
      </c>
      <c r="AH165" s="52" t="s">
        <v>155</v>
      </c>
      <c r="AI165" s="52" t="s">
        <v>319</v>
      </c>
    </row>
    <row r="166" spans="1:35" x14ac:dyDescent="0.3">
      <c r="A166" s="52" t="s">
        <v>357</v>
      </c>
      <c r="B166" s="52" t="s">
        <v>328</v>
      </c>
      <c r="C166" s="52" t="s">
        <v>150</v>
      </c>
      <c r="D166" s="52" t="s">
        <v>327</v>
      </c>
      <c r="E166" s="52" t="s">
        <v>340</v>
      </c>
      <c r="F166" s="52"/>
      <c r="G166" s="52"/>
      <c r="H166" s="52" t="s">
        <v>343</v>
      </c>
      <c r="I166" s="52" t="s">
        <v>22</v>
      </c>
      <c r="J166" s="52"/>
      <c r="K166" s="52"/>
      <c r="L166" s="52"/>
      <c r="M166" s="52"/>
      <c r="N166" s="52"/>
      <c r="O166" s="52"/>
      <c r="P166" s="52"/>
      <c r="Q166" s="52"/>
      <c r="R166" s="52"/>
      <c r="S166" s="52" t="s">
        <v>150</v>
      </c>
      <c r="T166" s="52" t="s">
        <v>149</v>
      </c>
      <c r="U166" s="52"/>
      <c r="V166" s="52"/>
      <c r="W166" s="52" t="s">
        <v>152</v>
      </c>
      <c r="X166" s="52"/>
      <c r="Y166" s="52" t="s">
        <v>150</v>
      </c>
      <c r="Z166" s="52"/>
      <c r="AA166" s="52"/>
      <c r="AB166" s="52"/>
      <c r="AC166" s="52"/>
      <c r="AD166" s="52" t="s">
        <v>152</v>
      </c>
      <c r="AE166" s="52"/>
      <c r="AF166" s="52" t="s">
        <v>167</v>
      </c>
      <c r="AG166" s="53">
        <v>45811.837766203702</v>
      </c>
      <c r="AH166" s="52" t="s">
        <v>155</v>
      </c>
      <c r="AI166" s="52" t="s">
        <v>319</v>
      </c>
    </row>
    <row r="167" spans="1:35" x14ac:dyDescent="0.3">
      <c r="A167" s="52" t="s">
        <v>356</v>
      </c>
      <c r="B167" s="52" t="s">
        <v>328</v>
      </c>
      <c r="C167" s="52" t="s">
        <v>150</v>
      </c>
      <c r="D167" s="52" t="s">
        <v>327</v>
      </c>
      <c r="E167" s="52" t="s">
        <v>340</v>
      </c>
      <c r="F167" s="52"/>
      <c r="G167" s="52"/>
      <c r="H167" s="52" t="s">
        <v>343</v>
      </c>
      <c r="I167" s="52" t="s">
        <v>98</v>
      </c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 t="s">
        <v>150</v>
      </c>
      <c r="Y167" s="52"/>
      <c r="Z167" s="52" t="s">
        <v>149</v>
      </c>
      <c r="AA167" s="52" t="s">
        <v>152</v>
      </c>
      <c r="AB167" s="52" t="s">
        <v>149</v>
      </c>
      <c r="AC167" s="52"/>
      <c r="AD167" s="52"/>
      <c r="AE167" s="52"/>
      <c r="AF167" s="52" t="s">
        <v>167</v>
      </c>
      <c r="AG167" s="53">
        <v>45811.838101851848</v>
      </c>
      <c r="AH167" s="52" t="s">
        <v>155</v>
      </c>
      <c r="AI167" s="52" t="s">
        <v>319</v>
      </c>
    </row>
    <row r="168" spans="1:35" x14ac:dyDescent="0.3">
      <c r="A168" s="52" t="s">
        <v>355</v>
      </c>
      <c r="B168" s="52" t="s">
        <v>328</v>
      </c>
      <c r="C168" s="52" t="s">
        <v>150</v>
      </c>
      <c r="D168" s="52" t="s">
        <v>296</v>
      </c>
      <c r="E168" s="52" t="s">
        <v>340</v>
      </c>
      <c r="F168" s="52"/>
      <c r="G168" s="52"/>
      <c r="H168" s="52" t="s">
        <v>343</v>
      </c>
      <c r="I168" s="52" t="s">
        <v>96</v>
      </c>
      <c r="J168" s="52" t="s">
        <v>150</v>
      </c>
      <c r="K168" s="52" t="s">
        <v>152</v>
      </c>
      <c r="L168" s="52" t="s">
        <v>150</v>
      </c>
      <c r="M168" s="52"/>
      <c r="N168" s="52"/>
      <c r="O168" s="52"/>
      <c r="P168" s="52"/>
      <c r="Q168" s="52"/>
      <c r="R168" s="52"/>
      <c r="S168" s="52"/>
      <c r="T168" s="52"/>
      <c r="U168" s="52" t="s">
        <v>151</v>
      </c>
      <c r="V168" s="52" t="s">
        <v>152</v>
      </c>
      <c r="W168" s="52"/>
      <c r="X168" s="52"/>
      <c r="Y168" s="52"/>
      <c r="Z168" s="52"/>
      <c r="AA168" s="52"/>
      <c r="AB168" s="52"/>
      <c r="AC168" s="52" t="s">
        <v>151</v>
      </c>
      <c r="AD168" s="52"/>
      <c r="AE168" s="52"/>
      <c r="AF168" s="52" t="s">
        <v>167</v>
      </c>
      <c r="AG168" s="53">
        <v>45811.838553240741</v>
      </c>
      <c r="AH168" s="52" t="s">
        <v>155</v>
      </c>
      <c r="AI168" s="52" t="s">
        <v>319</v>
      </c>
    </row>
    <row r="169" spans="1:35" x14ac:dyDescent="0.3">
      <c r="A169" s="52" t="s">
        <v>354</v>
      </c>
      <c r="B169" s="52" t="s">
        <v>328</v>
      </c>
      <c r="C169" s="52" t="s">
        <v>150</v>
      </c>
      <c r="D169" s="52" t="s">
        <v>296</v>
      </c>
      <c r="E169" s="52" t="s">
        <v>340</v>
      </c>
      <c r="F169" s="52"/>
      <c r="G169" s="52"/>
      <c r="H169" s="52" t="s">
        <v>343</v>
      </c>
      <c r="I169" s="52" t="s">
        <v>97</v>
      </c>
      <c r="J169" s="52"/>
      <c r="K169" s="52"/>
      <c r="L169" s="52"/>
      <c r="M169" s="52" t="s">
        <v>152</v>
      </c>
      <c r="N169" s="52" t="s">
        <v>149</v>
      </c>
      <c r="O169" s="52" t="s">
        <v>151</v>
      </c>
      <c r="P169" s="52" t="s">
        <v>152</v>
      </c>
      <c r="Q169" s="52" t="s">
        <v>151</v>
      </c>
      <c r="R169" s="52" t="s">
        <v>149</v>
      </c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 t="s">
        <v>167</v>
      </c>
      <c r="AG169" s="53">
        <v>45811.838923611111</v>
      </c>
      <c r="AH169" s="52" t="s">
        <v>155</v>
      </c>
      <c r="AI169" s="52" t="s">
        <v>319</v>
      </c>
    </row>
    <row r="170" spans="1:35" x14ac:dyDescent="0.3">
      <c r="A170" s="52" t="s">
        <v>353</v>
      </c>
      <c r="B170" s="52" t="s">
        <v>328</v>
      </c>
      <c r="C170" s="52" t="s">
        <v>150</v>
      </c>
      <c r="D170" s="52" t="s">
        <v>296</v>
      </c>
      <c r="E170" s="52" t="s">
        <v>340</v>
      </c>
      <c r="F170" s="52"/>
      <c r="G170" s="52"/>
      <c r="H170" s="52" t="s">
        <v>343</v>
      </c>
      <c r="I170" s="52" t="s">
        <v>22</v>
      </c>
      <c r="J170" s="52"/>
      <c r="K170" s="52"/>
      <c r="L170" s="52"/>
      <c r="M170" s="52"/>
      <c r="N170" s="52"/>
      <c r="O170" s="52"/>
      <c r="P170" s="52"/>
      <c r="Q170" s="52"/>
      <c r="R170" s="52"/>
      <c r="S170" s="52" t="s">
        <v>149</v>
      </c>
      <c r="T170" s="52" t="s">
        <v>151</v>
      </c>
      <c r="U170" s="52"/>
      <c r="V170" s="52"/>
      <c r="W170" s="52" t="s">
        <v>150</v>
      </c>
      <c r="X170" s="52"/>
      <c r="Y170" s="52" t="s">
        <v>151</v>
      </c>
      <c r="Z170" s="52"/>
      <c r="AA170" s="52"/>
      <c r="AB170" s="52"/>
      <c r="AC170" s="52"/>
      <c r="AD170" s="52" t="s">
        <v>149</v>
      </c>
      <c r="AE170" s="52"/>
      <c r="AF170" s="52" t="s">
        <v>167</v>
      </c>
      <c r="AG170" s="53">
        <v>45811.842164351852</v>
      </c>
      <c r="AH170" s="52" t="s">
        <v>155</v>
      </c>
      <c r="AI170" s="52" t="s">
        <v>319</v>
      </c>
    </row>
    <row r="171" spans="1:35" x14ac:dyDescent="0.3">
      <c r="A171" s="52" t="s">
        <v>352</v>
      </c>
      <c r="B171" s="52" t="s">
        <v>328</v>
      </c>
      <c r="C171" s="52" t="s">
        <v>150</v>
      </c>
      <c r="D171" s="52" t="s">
        <v>296</v>
      </c>
      <c r="E171" s="52" t="s">
        <v>340</v>
      </c>
      <c r="F171" s="52"/>
      <c r="G171" s="52"/>
      <c r="H171" s="52" t="s">
        <v>343</v>
      </c>
      <c r="I171" s="52" t="s">
        <v>98</v>
      </c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 t="s">
        <v>150</v>
      </c>
      <c r="Y171" s="52"/>
      <c r="Z171" s="52" t="s">
        <v>152</v>
      </c>
      <c r="AA171" s="52" t="s">
        <v>150</v>
      </c>
      <c r="AB171" s="52" t="s">
        <v>149</v>
      </c>
      <c r="AC171" s="52"/>
      <c r="AD171" s="52"/>
      <c r="AE171" s="52"/>
      <c r="AF171" s="52" t="s">
        <v>167</v>
      </c>
      <c r="AG171" s="53">
        <v>45811.842453703706</v>
      </c>
      <c r="AH171" s="52" t="s">
        <v>155</v>
      </c>
      <c r="AI171" s="52" t="s">
        <v>319</v>
      </c>
    </row>
    <row r="172" spans="1:35" x14ac:dyDescent="0.3">
      <c r="A172" s="52" t="s">
        <v>351</v>
      </c>
      <c r="B172" s="52" t="s">
        <v>328</v>
      </c>
      <c r="C172" s="52" t="s">
        <v>150</v>
      </c>
      <c r="D172" s="52" t="s">
        <v>347</v>
      </c>
      <c r="E172" s="52" t="s">
        <v>340</v>
      </c>
      <c r="F172" s="52"/>
      <c r="G172" s="52"/>
      <c r="H172" s="52" t="s">
        <v>343</v>
      </c>
      <c r="I172" s="52" t="s">
        <v>96</v>
      </c>
      <c r="J172" s="52" t="s">
        <v>151</v>
      </c>
      <c r="K172" s="52" t="s">
        <v>149</v>
      </c>
      <c r="L172" s="52" t="s">
        <v>150</v>
      </c>
      <c r="M172" s="52"/>
      <c r="N172" s="52"/>
      <c r="O172" s="52"/>
      <c r="P172" s="52"/>
      <c r="Q172" s="52"/>
      <c r="R172" s="52"/>
      <c r="S172" s="52"/>
      <c r="T172" s="52"/>
      <c r="U172" s="52" t="s">
        <v>150</v>
      </c>
      <c r="V172" s="52" t="s">
        <v>152</v>
      </c>
      <c r="W172" s="52"/>
      <c r="X172" s="52"/>
      <c r="Y172" s="52"/>
      <c r="Z172" s="52"/>
      <c r="AA172" s="52"/>
      <c r="AB172" s="52"/>
      <c r="AC172" s="52" t="s">
        <v>149</v>
      </c>
      <c r="AD172" s="52"/>
      <c r="AE172" s="52"/>
      <c r="AF172" s="52" t="s">
        <v>167</v>
      </c>
      <c r="AG172" s="53">
        <v>45811.842800925922</v>
      </c>
      <c r="AH172" s="52" t="s">
        <v>155</v>
      </c>
      <c r="AI172" s="52" t="s">
        <v>319</v>
      </c>
    </row>
    <row r="173" spans="1:35" x14ac:dyDescent="0.3">
      <c r="A173" s="52" t="s">
        <v>350</v>
      </c>
      <c r="B173" s="52" t="s">
        <v>328</v>
      </c>
      <c r="C173" s="52" t="s">
        <v>150</v>
      </c>
      <c r="D173" s="52" t="s">
        <v>347</v>
      </c>
      <c r="E173" s="52" t="s">
        <v>340</v>
      </c>
      <c r="F173" s="52"/>
      <c r="G173" s="52"/>
      <c r="H173" s="52" t="s">
        <v>343</v>
      </c>
      <c r="I173" s="52" t="s">
        <v>97</v>
      </c>
      <c r="J173" s="52"/>
      <c r="K173" s="52"/>
      <c r="L173" s="52"/>
      <c r="M173" s="52" t="s">
        <v>150</v>
      </c>
      <c r="N173" s="52" t="s">
        <v>152</v>
      </c>
      <c r="O173" s="52" t="s">
        <v>150</v>
      </c>
      <c r="P173" s="52" t="s">
        <v>151</v>
      </c>
      <c r="Q173" s="52" t="s">
        <v>152</v>
      </c>
      <c r="R173" s="52" t="s">
        <v>151</v>
      </c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 t="s">
        <v>167</v>
      </c>
      <c r="AG173" s="53">
        <v>45811.843148148146</v>
      </c>
      <c r="AH173" s="52" t="s">
        <v>155</v>
      </c>
      <c r="AI173" s="52" t="s">
        <v>319</v>
      </c>
    </row>
    <row r="174" spans="1:35" x14ac:dyDescent="0.3">
      <c r="A174" s="52" t="s">
        <v>349</v>
      </c>
      <c r="B174" s="52" t="s">
        <v>328</v>
      </c>
      <c r="C174" s="52" t="s">
        <v>150</v>
      </c>
      <c r="D174" s="52" t="s">
        <v>347</v>
      </c>
      <c r="E174" s="52" t="s">
        <v>340</v>
      </c>
      <c r="F174" s="52"/>
      <c r="G174" s="52"/>
      <c r="H174" s="52" t="s">
        <v>343</v>
      </c>
      <c r="I174" s="52" t="s">
        <v>98</v>
      </c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 t="s">
        <v>152</v>
      </c>
      <c r="Y174" s="52"/>
      <c r="Z174" s="52" t="s">
        <v>151</v>
      </c>
      <c r="AA174" s="52" t="s">
        <v>149</v>
      </c>
      <c r="AB174" s="52" t="s">
        <v>151</v>
      </c>
      <c r="AC174" s="52"/>
      <c r="AD174" s="52"/>
      <c r="AE174" s="52"/>
      <c r="AF174" s="52" t="s">
        <v>167</v>
      </c>
      <c r="AG174" s="53">
        <v>45811.8437962963</v>
      </c>
      <c r="AH174" s="52" t="s">
        <v>155</v>
      </c>
      <c r="AI174" s="52" t="s">
        <v>319</v>
      </c>
    </row>
    <row r="175" spans="1:35" x14ac:dyDescent="0.3">
      <c r="A175" s="52" t="s">
        <v>348</v>
      </c>
      <c r="B175" s="52" t="s">
        <v>328</v>
      </c>
      <c r="C175" s="52" t="s">
        <v>150</v>
      </c>
      <c r="D175" s="52" t="s">
        <v>347</v>
      </c>
      <c r="E175" s="52" t="s">
        <v>340</v>
      </c>
      <c r="F175" s="52"/>
      <c r="G175" s="52"/>
      <c r="H175" s="52" t="s">
        <v>343</v>
      </c>
      <c r="I175" s="52" t="s">
        <v>22</v>
      </c>
      <c r="J175" s="52"/>
      <c r="K175" s="52"/>
      <c r="L175" s="52"/>
      <c r="M175" s="52"/>
      <c r="N175" s="52"/>
      <c r="O175" s="52"/>
      <c r="P175" s="52"/>
      <c r="Q175" s="52"/>
      <c r="R175" s="52"/>
      <c r="S175" s="52" t="s">
        <v>149</v>
      </c>
      <c r="T175" s="52" t="s">
        <v>150</v>
      </c>
      <c r="U175" s="52"/>
      <c r="V175" s="52"/>
      <c r="W175" s="52" t="s">
        <v>152</v>
      </c>
      <c r="X175" s="52"/>
      <c r="Y175" s="52" t="s">
        <v>151</v>
      </c>
      <c r="Z175" s="52"/>
      <c r="AA175" s="52"/>
      <c r="AB175" s="52"/>
      <c r="AC175" s="52"/>
      <c r="AD175" s="52" t="s">
        <v>150</v>
      </c>
      <c r="AE175" s="52"/>
      <c r="AF175" s="52" t="s">
        <v>167</v>
      </c>
      <c r="AG175" s="53">
        <v>45811.8434837963</v>
      </c>
      <c r="AH175" s="52" t="s">
        <v>155</v>
      </c>
      <c r="AI175" s="52" t="s">
        <v>319</v>
      </c>
    </row>
    <row r="176" spans="1:35" x14ac:dyDescent="0.3">
      <c r="A176" s="52" t="s">
        <v>346</v>
      </c>
      <c r="B176" s="52" t="s">
        <v>328</v>
      </c>
      <c r="C176" s="52" t="s">
        <v>150</v>
      </c>
      <c r="D176" s="52" t="s">
        <v>341</v>
      </c>
      <c r="E176" s="52" t="s">
        <v>340</v>
      </c>
      <c r="F176" s="52"/>
      <c r="G176" s="52"/>
      <c r="H176" s="52" t="s">
        <v>339</v>
      </c>
      <c r="I176" s="52" t="s">
        <v>96</v>
      </c>
      <c r="J176" s="52" t="s">
        <v>151</v>
      </c>
      <c r="K176" s="52" t="s">
        <v>150</v>
      </c>
      <c r="L176" s="52" t="s">
        <v>150</v>
      </c>
      <c r="M176" s="52"/>
      <c r="N176" s="52"/>
      <c r="O176" s="52"/>
      <c r="P176" s="52"/>
      <c r="Q176" s="52"/>
      <c r="R176" s="52"/>
      <c r="S176" s="52"/>
      <c r="T176" s="52"/>
      <c r="U176" s="52" t="s">
        <v>150</v>
      </c>
      <c r="V176" s="52" t="s">
        <v>152</v>
      </c>
      <c r="W176" s="52"/>
      <c r="X176" s="52"/>
      <c r="Y176" s="52"/>
      <c r="Z176" s="52"/>
      <c r="AA176" s="52"/>
      <c r="AB176" s="52"/>
      <c r="AC176" s="52" t="s">
        <v>150</v>
      </c>
      <c r="AD176" s="52"/>
      <c r="AE176" s="52"/>
      <c r="AF176" s="52" t="s">
        <v>167</v>
      </c>
      <c r="AG176" s="53">
        <v>45811.844293981485</v>
      </c>
      <c r="AH176" s="52" t="s">
        <v>155</v>
      </c>
      <c r="AI176" s="52" t="s">
        <v>319</v>
      </c>
    </row>
    <row r="177" spans="1:35" x14ac:dyDescent="0.3">
      <c r="A177" s="52" t="s">
        <v>345</v>
      </c>
      <c r="B177" s="52" t="s">
        <v>328</v>
      </c>
      <c r="C177" s="52" t="s">
        <v>150</v>
      </c>
      <c r="D177" s="52" t="s">
        <v>341</v>
      </c>
      <c r="E177" s="52" t="s">
        <v>340</v>
      </c>
      <c r="F177" s="52"/>
      <c r="G177" s="52"/>
      <c r="H177" s="52" t="s">
        <v>339</v>
      </c>
      <c r="I177" s="52" t="s">
        <v>97</v>
      </c>
      <c r="J177" s="52"/>
      <c r="K177" s="52"/>
      <c r="L177" s="52"/>
      <c r="M177" s="52" t="s">
        <v>152</v>
      </c>
      <c r="N177" s="52" t="s">
        <v>152</v>
      </c>
      <c r="O177" s="52" t="s">
        <v>150</v>
      </c>
      <c r="P177" s="52" t="s">
        <v>151</v>
      </c>
      <c r="Q177" s="52" t="s">
        <v>152</v>
      </c>
      <c r="R177" s="52" t="s">
        <v>151</v>
      </c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 t="s">
        <v>167</v>
      </c>
      <c r="AG177" s="53">
        <v>45811.844652777778</v>
      </c>
      <c r="AH177" s="52" t="s">
        <v>155</v>
      </c>
      <c r="AI177" s="52" t="s">
        <v>319</v>
      </c>
    </row>
    <row r="178" spans="1:35" x14ac:dyDescent="0.3">
      <c r="A178" s="52" t="s">
        <v>344</v>
      </c>
      <c r="B178" s="52" t="s">
        <v>328</v>
      </c>
      <c r="C178" s="52" t="s">
        <v>150</v>
      </c>
      <c r="D178" s="52" t="s">
        <v>341</v>
      </c>
      <c r="E178" s="52" t="s">
        <v>340</v>
      </c>
      <c r="F178" s="52"/>
      <c r="G178" s="52"/>
      <c r="H178" s="52" t="s">
        <v>343</v>
      </c>
      <c r="I178" s="52" t="s">
        <v>22</v>
      </c>
      <c r="J178" s="52"/>
      <c r="K178" s="52"/>
      <c r="L178" s="52"/>
      <c r="M178" s="52"/>
      <c r="N178" s="52"/>
      <c r="O178" s="52"/>
      <c r="P178" s="52"/>
      <c r="Q178" s="52"/>
      <c r="R178" s="52"/>
      <c r="S178" s="52" t="s">
        <v>152</v>
      </c>
      <c r="T178" s="52" t="s">
        <v>152</v>
      </c>
      <c r="U178" s="52"/>
      <c r="V178" s="52"/>
      <c r="W178" s="52" t="s">
        <v>152</v>
      </c>
      <c r="X178" s="52"/>
      <c r="Y178" s="52" t="s">
        <v>149</v>
      </c>
      <c r="Z178" s="52"/>
      <c r="AA178" s="52"/>
      <c r="AB178" s="52"/>
      <c r="AC178" s="52"/>
      <c r="AD178" s="52" t="s">
        <v>150</v>
      </c>
      <c r="AE178" s="52"/>
      <c r="AF178" s="52" t="s">
        <v>167</v>
      </c>
      <c r="AG178" s="53">
        <v>45811.844444444447</v>
      </c>
      <c r="AH178" s="52" t="s">
        <v>155</v>
      </c>
      <c r="AI178" s="52" t="s">
        <v>319</v>
      </c>
    </row>
    <row r="179" spans="1:35" x14ac:dyDescent="0.3">
      <c r="A179" s="52" t="s">
        <v>342</v>
      </c>
      <c r="B179" s="52" t="s">
        <v>328</v>
      </c>
      <c r="C179" s="52" t="s">
        <v>150</v>
      </c>
      <c r="D179" s="52" t="s">
        <v>341</v>
      </c>
      <c r="E179" s="52" t="s">
        <v>340</v>
      </c>
      <c r="F179" s="52"/>
      <c r="G179" s="52"/>
      <c r="H179" s="52" t="s">
        <v>339</v>
      </c>
      <c r="I179" s="52" t="s">
        <v>98</v>
      </c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 t="s">
        <v>149</v>
      </c>
      <c r="Y179" s="52"/>
      <c r="Z179" s="52" t="s">
        <v>149</v>
      </c>
      <c r="AA179" s="52" t="s">
        <v>150</v>
      </c>
      <c r="AB179" s="52" t="s">
        <v>150</v>
      </c>
      <c r="AC179" s="52"/>
      <c r="AD179" s="52"/>
      <c r="AE179" s="52"/>
      <c r="AF179" s="52" t="s">
        <v>167</v>
      </c>
      <c r="AG179" s="53">
        <v>45811.845312500001</v>
      </c>
      <c r="AH179" s="52" t="s">
        <v>155</v>
      </c>
      <c r="AI179" s="52" t="s">
        <v>319</v>
      </c>
    </row>
    <row r="180" spans="1:35" x14ac:dyDescent="0.3">
      <c r="A180" s="52" t="s">
        <v>338</v>
      </c>
      <c r="B180" s="52" t="s">
        <v>328</v>
      </c>
      <c r="C180" s="52" t="s">
        <v>150</v>
      </c>
      <c r="D180" s="52" t="s">
        <v>334</v>
      </c>
      <c r="E180" s="52" t="s">
        <v>326</v>
      </c>
      <c r="F180" s="52"/>
      <c r="G180" s="52"/>
      <c r="H180" s="52" t="s">
        <v>325</v>
      </c>
      <c r="I180" s="52" t="s">
        <v>96</v>
      </c>
      <c r="J180" s="52" t="s">
        <v>151</v>
      </c>
      <c r="K180" s="52" t="s">
        <v>150</v>
      </c>
      <c r="L180" s="52" t="s">
        <v>150</v>
      </c>
      <c r="M180" s="52"/>
      <c r="N180" s="52"/>
      <c r="O180" s="52"/>
      <c r="P180" s="52"/>
      <c r="Q180" s="52"/>
      <c r="R180" s="52"/>
      <c r="S180" s="52"/>
      <c r="T180" s="52"/>
      <c r="U180" s="52" t="s">
        <v>151</v>
      </c>
      <c r="V180" s="52" t="s">
        <v>152</v>
      </c>
      <c r="W180" s="52"/>
      <c r="X180" s="52"/>
      <c r="Y180" s="52"/>
      <c r="Z180" s="52"/>
      <c r="AA180" s="52"/>
      <c r="AB180" s="52"/>
      <c r="AC180" s="52" t="s">
        <v>151</v>
      </c>
      <c r="AD180" s="52"/>
      <c r="AE180" s="52"/>
      <c r="AF180" s="52" t="s">
        <v>167</v>
      </c>
      <c r="AG180" s="53">
        <v>45811.845648148148</v>
      </c>
      <c r="AH180" s="52" t="s">
        <v>155</v>
      </c>
      <c r="AI180" s="52" t="s">
        <v>319</v>
      </c>
    </row>
    <row r="181" spans="1:35" x14ac:dyDescent="0.3">
      <c r="A181" s="52" t="s">
        <v>337</v>
      </c>
      <c r="B181" s="52" t="s">
        <v>328</v>
      </c>
      <c r="C181" s="52" t="s">
        <v>150</v>
      </c>
      <c r="D181" s="52" t="s">
        <v>334</v>
      </c>
      <c r="E181" s="52" t="s">
        <v>326</v>
      </c>
      <c r="F181" s="52"/>
      <c r="G181" s="52"/>
      <c r="H181" s="52" t="s">
        <v>325</v>
      </c>
      <c r="I181" s="52" t="s">
        <v>97</v>
      </c>
      <c r="J181" s="52"/>
      <c r="K181" s="52"/>
      <c r="L181" s="52"/>
      <c r="M181" s="52" t="s">
        <v>149</v>
      </c>
      <c r="N181" s="52" t="s">
        <v>151</v>
      </c>
      <c r="O181" s="52" t="s">
        <v>152</v>
      </c>
      <c r="P181" s="52" t="s">
        <v>150</v>
      </c>
      <c r="Q181" s="52" t="s">
        <v>152</v>
      </c>
      <c r="R181" s="52" t="s">
        <v>150</v>
      </c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 t="s">
        <v>167</v>
      </c>
      <c r="AG181" s="53">
        <v>45811.845972222225</v>
      </c>
      <c r="AH181" s="52" t="s">
        <v>155</v>
      </c>
      <c r="AI181" s="52" t="s">
        <v>319</v>
      </c>
    </row>
    <row r="182" spans="1:35" x14ac:dyDescent="0.3">
      <c r="A182" s="52" t="s">
        <v>336</v>
      </c>
      <c r="B182" s="52" t="s">
        <v>328</v>
      </c>
      <c r="C182" s="52" t="s">
        <v>150</v>
      </c>
      <c r="D182" s="52" t="s">
        <v>334</v>
      </c>
      <c r="E182" s="52" t="s">
        <v>326</v>
      </c>
      <c r="F182" s="52"/>
      <c r="G182" s="52"/>
      <c r="H182" s="52" t="s">
        <v>325</v>
      </c>
      <c r="I182" s="52" t="s">
        <v>22</v>
      </c>
      <c r="J182" s="52"/>
      <c r="K182" s="52"/>
      <c r="L182" s="52"/>
      <c r="M182" s="52"/>
      <c r="N182" s="52"/>
      <c r="O182" s="52"/>
      <c r="P182" s="52"/>
      <c r="Q182" s="52"/>
      <c r="R182" s="52"/>
      <c r="S182" s="52" t="s">
        <v>151</v>
      </c>
      <c r="T182" s="52" t="s">
        <v>152</v>
      </c>
      <c r="U182" s="52"/>
      <c r="V182" s="52"/>
      <c r="W182" s="52" t="s">
        <v>149</v>
      </c>
      <c r="X182" s="52"/>
      <c r="Y182" s="52" t="s">
        <v>151</v>
      </c>
      <c r="Z182" s="52"/>
      <c r="AA182" s="52"/>
      <c r="AB182" s="52"/>
      <c r="AC182" s="52"/>
      <c r="AD182" s="52" t="s">
        <v>149</v>
      </c>
      <c r="AE182" s="52"/>
      <c r="AF182" s="52" t="s">
        <v>167</v>
      </c>
      <c r="AG182" s="53">
        <v>45811.846296296295</v>
      </c>
      <c r="AH182" s="52" t="s">
        <v>155</v>
      </c>
      <c r="AI182" s="52" t="s">
        <v>319</v>
      </c>
    </row>
    <row r="183" spans="1:35" x14ac:dyDescent="0.3">
      <c r="A183" s="52" t="s">
        <v>335</v>
      </c>
      <c r="B183" s="52" t="s">
        <v>328</v>
      </c>
      <c r="C183" s="52" t="s">
        <v>150</v>
      </c>
      <c r="D183" s="52" t="s">
        <v>334</v>
      </c>
      <c r="E183" s="52" t="s">
        <v>326</v>
      </c>
      <c r="F183" s="52"/>
      <c r="G183" s="52"/>
      <c r="H183" s="52" t="s">
        <v>325</v>
      </c>
      <c r="I183" s="52" t="s">
        <v>98</v>
      </c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 t="s">
        <v>153</v>
      </c>
      <c r="Y183" s="52"/>
      <c r="Z183" s="52" t="s">
        <v>153</v>
      </c>
      <c r="AA183" s="52" t="s">
        <v>153</v>
      </c>
      <c r="AB183" s="52" t="s">
        <v>153</v>
      </c>
      <c r="AC183" s="52"/>
      <c r="AD183" s="52"/>
      <c r="AE183" s="52"/>
      <c r="AF183" s="52" t="s">
        <v>167</v>
      </c>
      <c r="AG183" s="53">
        <v>45811.846574074072</v>
      </c>
      <c r="AH183" s="52" t="s">
        <v>155</v>
      </c>
      <c r="AI183" s="52" t="s">
        <v>319</v>
      </c>
    </row>
    <row r="184" spans="1:35" x14ac:dyDescent="0.3">
      <c r="A184" s="52" t="s">
        <v>333</v>
      </c>
      <c r="B184" s="52" t="s">
        <v>328</v>
      </c>
      <c r="C184" s="52" t="s">
        <v>150</v>
      </c>
      <c r="D184" s="52" t="s">
        <v>327</v>
      </c>
      <c r="E184" s="52" t="s">
        <v>326</v>
      </c>
      <c r="F184" s="52"/>
      <c r="G184" s="52"/>
      <c r="H184" s="52" t="s">
        <v>325</v>
      </c>
      <c r="I184" s="52" t="s">
        <v>96</v>
      </c>
      <c r="J184" s="52" t="s">
        <v>152</v>
      </c>
      <c r="K184" s="52" t="s">
        <v>150</v>
      </c>
      <c r="L184" s="52" t="s">
        <v>150</v>
      </c>
      <c r="M184" s="52"/>
      <c r="N184" s="52"/>
      <c r="O184" s="52"/>
      <c r="P184" s="52"/>
      <c r="Q184" s="52"/>
      <c r="R184" s="52"/>
      <c r="S184" s="52"/>
      <c r="T184" s="52"/>
      <c r="U184" s="52" t="s">
        <v>150</v>
      </c>
      <c r="V184" s="52" t="s">
        <v>151</v>
      </c>
      <c r="W184" s="52"/>
      <c r="X184" s="52"/>
      <c r="Y184" s="52"/>
      <c r="Z184" s="52"/>
      <c r="AA184" s="52"/>
      <c r="AB184" s="52"/>
      <c r="AC184" s="52" t="s">
        <v>149</v>
      </c>
      <c r="AD184" s="52"/>
      <c r="AE184" s="52"/>
      <c r="AF184" s="52" t="s">
        <v>167</v>
      </c>
      <c r="AG184" s="53">
        <v>45811.846909722219</v>
      </c>
      <c r="AH184" s="52" t="s">
        <v>155</v>
      </c>
      <c r="AI184" s="52" t="s">
        <v>319</v>
      </c>
    </row>
    <row r="185" spans="1:35" x14ac:dyDescent="0.3">
      <c r="A185" s="52" t="s">
        <v>332</v>
      </c>
      <c r="B185" s="52" t="s">
        <v>328</v>
      </c>
      <c r="C185" s="52" t="s">
        <v>150</v>
      </c>
      <c r="D185" s="52" t="s">
        <v>327</v>
      </c>
      <c r="E185" s="52" t="s">
        <v>326</v>
      </c>
      <c r="F185" s="52"/>
      <c r="G185" s="52"/>
      <c r="H185" s="52" t="s">
        <v>325</v>
      </c>
      <c r="I185" s="52" t="s">
        <v>97</v>
      </c>
      <c r="J185" s="52"/>
      <c r="K185" s="52"/>
      <c r="L185" s="52"/>
      <c r="M185" s="52" t="s">
        <v>150</v>
      </c>
      <c r="N185" s="52" t="s">
        <v>149</v>
      </c>
      <c r="O185" s="52" t="s">
        <v>149</v>
      </c>
      <c r="P185" s="52" t="s">
        <v>149</v>
      </c>
      <c r="Q185" s="52" t="s">
        <v>152</v>
      </c>
      <c r="R185" s="52" t="s">
        <v>150</v>
      </c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 t="s">
        <v>167</v>
      </c>
      <c r="AG185" s="53">
        <v>45811.847210648149</v>
      </c>
      <c r="AH185" s="52" t="s">
        <v>155</v>
      </c>
      <c r="AI185" s="52" t="s">
        <v>319</v>
      </c>
    </row>
    <row r="186" spans="1:35" x14ac:dyDescent="0.3">
      <c r="A186" s="52" t="s">
        <v>331</v>
      </c>
      <c r="B186" s="52" t="s">
        <v>328</v>
      </c>
      <c r="C186" s="52" t="s">
        <v>150</v>
      </c>
      <c r="D186" s="52" t="s">
        <v>327</v>
      </c>
      <c r="E186" s="52" t="s">
        <v>326</v>
      </c>
      <c r="F186" s="52"/>
      <c r="G186" s="52"/>
      <c r="H186" s="52" t="s">
        <v>330</v>
      </c>
      <c r="I186" s="52" t="s">
        <v>22</v>
      </c>
      <c r="J186" s="52"/>
      <c r="K186" s="52"/>
      <c r="L186" s="52"/>
      <c r="M186" s="52"/>
      <c r="N186" s="52"/>
      <c r="O186" s="52"/>
      <c r="P186" s="52"/>
      <c r="Q186" s="52"/>
      <c r="R186" s="52"/>
      <c r="S186" s="52" t="s">
        <v>151</v>
      </c>
      <c r="T186" s="52" t="s">
        <v>150</v>
      </c>
      <c r="U186" s="52"/>
      <c r="V186" s="52"/>
      <c r="W186" s="52" t="s">
        <v>149</v>
      </c>
      <c r="X186" s="52"/>
      <c r="Y186" s="52" t="s">
        <v>150</v>
      </c>
      <c r="Z186" s="52"/>
      <c r="AA186" s="52"/>
      <c r="AB186" s="52"/>
      <c r="AC186" s="52"/>
      <c r="AD186" s="52" t="s">
        <v>152</v>
      </c>
      <c r="AE186" s="52"/>
      <c r="AF186" s="52" t="s">
        <v>167</v>
      </c>
      <c r="AG186" s="53">
        <v>45811.847222222219</v>
      </c>
      <c r="AH186" s="52" t="s">
        <v>155</v>
      </c>
      <c r="AI186" s="52" t="s">
        <v>319</v>
      </c>
    </row>
    <row r="187" spans="1:35" x14ac:dyDescent="0.3">
      <c r="A187" s="52" t="s">
        <v>329</v>
      </c>
      <c r="B187" s="52" t="s">
        <v>328</v>
      </c>
      <c r="C187" s="52" t="s">
        <v>150</v>
      </c>
      <c r="D187" s="52" t="s">
        <v>327</v>
      </c>
      <c r="E187" s="52" t="s">
        <v>326</v>
      </c>
      <c r="F187" s="52"/>
      <c r="G187" s="52"/>
      <c r="H187" s="52" t="s">
        <v>325</v>
      </c>
      <c r="I187" s="52" t="s">
        <v>98</v>
      </c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 t="s">
        <v>151</v>
      </c>
      <c r="Y187" s="52"/>
      <c r="Z187" s="52" t="s">
        <v>151</v>
      </c>
      <c r="AA187" s="52" t="s">
        <v>149</v>
      </c>
      <c r="AB187" s="52" t="s">
        <v>152</v>
      </c>
      <c r="AC187" s="52"/>
      <c r="AD187" s="52"/>
      <c r="AE187" s="52"/>
      <c r="AF187" s="52" t="s">
        <v>167</v>
      </c>
      <c r="AG187" s="53">
        <v>45811.847800925927</v>
      </c>
      <c r="AH187" s="52" t="s">
        <v>155</v>
      </c>
      <c r="AI187" s="52" t="s">
        <v>319</v>
      </c>
    </row>
    <row r="188" spans="1:35" x14ac:dyDescent="0.3">
      <c r="A188" s="52" t="s">
        <v>324</v>
      </c>
      <c r="B188" s="52" t="s">
        <v>159</v>
      </c>
      <c r="C188" s="52" t="s">
        <v>150</v>
      </c>
      <c r="D188" s="52" t="s">
        <v>296</v>
      </c>
      <c r="E188" s="52" t="s">
        <v>320</v>
      </c>
      <c r="F188" s="52"/>
      <c r="G188" s="52"/>
      <c r="H188" s="52" t="s">
        <v>95</v>
      </c>
      <c r="I188" s="52" t="s">
        <v>96</v>
      </c>
      <c r="J188" s="52" t="s">
        <v>151</v>
      </c>
      <c r="K188" s="52" t="s">
        <v>151</v>
      </c>
      <c r="L188" s="52" t="s">
        <v>151</v>
      </c>
      <c r="M188" s="52"/>
      <c r="N188" s="52"/>
      <c r="O188" s="52"/>
      <c r="P188" s="52"/>
      <c r="Q188" s="52"/>
      <c r="R188" s="52"/>
      <c r="S188" s="52"/>
      <c r="T188" s="52"/>
      <c r="U188" s="52" t="s">
        <v>149</v>
      </c>
      <c r="V188" s="52" t="s">
        <v>151</v>
      </c>
      <c r="W188" s="52"/>
      <c r="X188" s="52"/>
      <c r="Y188" s="52"/>
      <c r="Z188" s="52"/>
      <c r="AA188" s="52"/>
      <c r="AB188" s="52"/>
      <c r="AC188" s="52" t="s">
        <v>151</v>
      </c>
      <c r="AD188" s="52"/>
      <c r="AE188" s="52"/>
      <c r="AF188" s="52" t="s">
        <v>156</v>
      </c>
      <c r="AG188" s="53">
        <v>45826.974976851852</v>
      </c>
      <c r="AH188" s="52" t="s">
        <v>155</v>
      </c>
      <c r="AI188" s="52" t="s">
        <v>319</v>
      </c>
    </row>
    <row r="189" spans="1:35" x14ac:dyDescent="0.3">
      <c r="A189" s="52" t="s">
        <v>323</v>
      </c>
      <c r="B189" s="52" t="s">
        <v>159</v>
      </c>
      <c r="C189" s="52" t="s">
        <v>150</v>
      </c>
      <c r="D189" s="52" t="s">
        <v>296</v>
      </c>
      <c r="E189" s="52" t="s">
        <v>320</v>
      </c>
      <c r="F189" s="52"/>
      <c r="G189" s="52"/>
      <c r="H189" s="52" t="s">
        <v>95</v>
      </c>
      <c r="I189" s="52" t="s">
        <v>97</v>
      </c>
      <c r="J189" s="52"/>
      <c r="K189" s="52"/>
      <c r="L189" s="52"/>
      <c r="M189" s="52" t="s">
        <v>151</v>
      </c>
      <c r="N189" s="52" t="s">
        <v>151</v>
      </c>
      <c r="O189" s="52" t="s">
        <v>149</v>
      </c>
      <c r="P189" s="52" t="s">
        <v>149</v>
      </c>
      <c r="Q189" s="52" t="s">
        <v>149</v>
      </c>
      <c r="R189" s="52" t="s">
        <v>149</v>
      </c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 t="s">
        <v>156</v>
      </c>
      <c r="AG189" s="53">
        <v>45826.977581018517</v>
      </c>
      <c r="AH189" s="52" t="s">
        <v>155</v>
      </c>
      <c r="AI189" s="52" t="s">
        <v>319</v>
      </c>
    </row>
    <row r="190" spans="1:35" x14ac:dyDescent="0.3">
      <c r="A190" s="52" t="s">
        <v>322</v>
      </c>
      <c r="B190" s="52" t="s">
        <v>159</v>
      </c>
      <c r="C190" s="52" t="s">
        <v>150</v>
      </c>
      <c r="D190" s="52" t="s">
        <v>296</v>
      </c>
      <c r="E190" s="52" t="s">
        <v>320</v>
      </c>
      <c r="F190" s="52"/>
      <c r="G190" s="52"/>
      <c r="H190" s="52" t="s">
        <v>95</v>
      </c>
      <c r="I190" s="52" t="s">
        <v>22</v>
      </c>
      <c r="J190" s="52"/>
      <c r="K190" s="52"/>
      <c r="L190" s="52"/>
      <c r="M190" s="52"/>
      <c r="N190" s="52"/>
      <c r="O190" s="52"/>
      <c r="P190" s="52"/>
      <c r="Q190" s="52"/>
      <c r="R190" s="52"/>
      <c r="S190" s="52" t="s">
        <v>151</v>
      </c>
      <c r="T190" s="52" t="s">
        <v>151</v>
      </c>
      <c r="U190" s="52"/>
      <c r="V190" s="52"/>
      <c r="W190" s="52" t="s">
        <v>149</v>
      </c>
      <c r="X190" s="52"/>
      <c r="Y190" s="52" t="s">
        <v>149</v>
      </c>
      <c r="Z190" s="52"/>
      <c r="AA190" s="52"/>
      <c r="AB190" s="52"/>
      <c r="AC190" s="52"/>
      <c r="AD190" s="52" t="s">
        <v>151</v>
      </c>
      <c r="AE190" s="52"/>
      <c r="AF190" s="52" t="s">
        <v>156</v>
      </c>
      <c r="AG190" s="53">
        <v>45826.977916666663</v>
      </c>
      <c r="AH190" s="52" t="s">
        <v>155</v>
      </c>
      <c r="AI190" s="52" t="s">
        <v>319</v>
      </c>
    </row>
    <row r="191" spans="1:35" x14ac:dyDescent="0.3">
      <c r="A191" s="52" t="s">
        <v>321</v>
      </c>
      <c r="B191" s="52" t="s">
        <v>159</v>
      </c>
      <c r="C191" s="52" t="s">
        <v>150</v>
      </c>
      <c r="D191" s="52" t="s">
        <v>296</v>
      </c>
      <c r="E191" s="52" t="s">
        <v>320</v>
      </c>
      <c r="F191" s="52"/>
      <c r="G191" s="52"/>
      <c r="H191" s="52" t="s">
        <v>95</v>
      </c>
      <c r="I191" s="52" t="s">
        <v>98</v>
      </c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 t="s">
        <v>151</v>
      </c>
      <c r="Y191" s="52"/>
      <c r="Z191" s="52" t="s">
        <v>149</v>
      </c>
      <c r="AA191" s="52" t="s">
        <v>151</v>
      </c>
      <c r="AB191" s="52" t="s">
        <v>149</v>
      </c>
      <c r="AC191" s="52"/>
      <c r="AD191" s="52"/>
      <c r="AE191" s="52"/>
      <c r="AF191" s="52" t="s">
        <v>156</v>
      </c>
      <c r="AG191" s="53">
        <v>45826.978101851855</v>
      </c>
      <c r="AH191" s="52" t="s">
        <v>155</v>
      </c>
      <c r="AI191" s="52" t="s">
        <v>319</v>
      </c>
    </row>
  </sheetData>
  <pageMargins left="0.7" right="0.7" top="0.75" bottom="0.75" header="0.3" footer="0.3"/>
  <headerFooter>
    <oddFooter>&amp;C_x000D_&amp;1#&amp;"Calibri"&amp;9&amp;K000000 Classified - Public</oddFooter>
  </headerFooter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578C4-01A9-429E-8225-5AD6C8BF6974}">
  <sheetPr>
    <tabColor theme="9" tint="0.59999389629810485"/>
  </sheetPr>
  <dimension ref="AW1:CM1"/>
  <sheetViews>
    <sheetView workbookViewId="0">
      <selection activeCell="R11" sqref="R11"/>
    </sheetView>
  </sheetViews>
  <sheetFormatPr defaultRowHeight="14" x14ac:dyDescent="0.3"/>
  <cols>
    <col min="49" max="91" width="8.6640625" style="25"/>
  </cols>
  <sheetData/>
  <pageMargins left="0.7" right="0.7" top="0.75" bottom="0.75" header="0.3" footer="0.3"/>
  <headerFooter>
    <oddFooter>&amp;C_x000D_&amp;1#&amp;"Calibri"&amp;9&amp;K000000 Classified - Public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D9A00-B3BD-4AD5-891A-124DDAD3F905}">
  <sheetPr>
    <tabColor rgb="FF92D050"/>
  </sheetPr>
  <dimension ref="AW1:CM1"/>
  <sheetViews>
    <sheetView topLeftCell="A4" workbookViewId="0">
      <selection activeCell="B7" sqref="B7"/>
    </sheetView>
  </sheetViews>
  <sheetFormatPr defaultRowHeight="14" x14ac:dyDescent="0.3"/>
  <cols>
    <col min="49" max="91" width="8.6640625" style="25"/>
  </cols>
  <sheetData/>
  <pageMargins left="0.7" right="0.7" top="0.75" bottom="0.75" header="0.3" footer="0.3"/>
  <headerFooter>
    <oddFooter>&amp;C_x000D_&amp;1#&amp;"Calibri"&amp;9&amp;K000000 Classified - Public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14CE8-7F25-4951-ABF6-8D011D1BDF2B}">
  <sheetPr>
    <tabColor rgb="FF92D050"/>
  </sheetPr>
  <dimension ref="AW1:CM1"/>
  <sheetViews>
    <sheetView workbookViewId="0">
      <selection activeCell="N16" sqref="N16"/>
    </sheetView>
  </sheetViews>
  <sheetFormatPr defaultRowHeight="14" x14ac:dyDescent="0.3"/>
  <cols>
    <col min="49" max="91" width="8.6640625" style="25"/>
  </cols>
  <sheetData/>
  <pageMargins left="0.7" right="0.7" top="0.75" bottom="0.75" header="0.3" footer="0.3"/>
  <headerFooter>
    <oddFooter>&amp;C_x000D_&amp;1#&amp;"Calibri"&amp;9&amp;K000000 Classified - Public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Cover</vt:lpstr>
      <vt:lpstr>List</vt:lpstr>
      <vt:lpstr>BI-01</vt:lpstr>
      <vt:lpstr>BI-02</vt:lpstr>
      <vt:lpstr>BI-03</vt:lpstr>
      <vt:lpstr>PROPERTY</vt:lpstr>
      <vt:lpstr>BI-04</vt:lpstr>
      <vt:lpstr>Energy&amp;Chemical</vt:lpstr>
      <vt:lpstr>BI-05</vt:lpstr>
      <vt:lpstr>BI-06</vt:lpstr>
      <vt:lpstr>WASTE</vt:lpstr>
      <vt:lpstr>BI-07</vt:lpstr>
      <vt:lpstr>MENUFACTURING</vt:lpstr>
      <vt:lpstr>BI-08</vt:lpstr>
      <vt:lpstr>OUTSOURCE</vt:lpstr>
      <vt:lpstr>BI-09</vt:lpstr>
      <vt:lpstr>COM</vt:lpstr>
      <vt:lpstr>BI-10</vt:lpstr>
      <vt:lpstr> LOGISTICS</vt:lpstr>
      <vt:lpstr>BI-11</vt:lpstr>
      <vt:lpstr>RM&amp;PKG</vt:lpstr>
      <vt:lpstr>BI-12</vt:lpstr>
      <vt:lpstr>BI-13</vt:lpstr>
      <vt:lpstr>BI-14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Sutripat Ngamjittrong</dc:creator>
  <cp:lastModifiedBy>Sutripat Ngamjittrong</cp:lastModifiedBy>
  <dcterms:created xsi:type="dcterms:W3CDTF">2015-06-05T18:17:20Z</dcterms:created>
  <dcterms:modified xsi:type="dcterms:W3CDTF">2025-07-14T08:30:54Z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7666b9-8c22-4014-be35-6a0285aeb119_Enabled">
    <vt:lpwstr>true</vt:lpwstr>
  </property>
  <property fmtid="{D5CDD505-2E9C-101B-9397-08002B2CF9AE}" pid="3" name="MSIP_Label_4a7666b9-8c22-4014-be35-6a0285aeb119_SetDate">
    <vt:lpwstr>2025-07-08T02:23:14Z</vt:lpwstr>
  </property>
  <property fmtid="{D5CDD505-2E9C-101B-9397-08002B2CF9AE}" pid="4" name="MSIP_Label_4a7666b9-8c22-4014-be35-6a0285aeb119_Method">
    <vt:lpwstr>Privileged</vt:lpwstr>
  </property>
  <property fmtid="{D5CDD505-2E9C-101B-9397-08002B2CF9AE}" pid="5" name="MSIP_Label_4a7666b9-8c22-4014-be35-6a0285aeb119_Name">
    <vt:lpwstr>Public (สาธารณะ)</vt:lpwstr>
  </property>
  <property fmtid="{D5CDD505-2E9C-101B-9397-08002B2CF9AE}" pid="6" name="MSIP_Label_4a7666b9-8c22-4014-be35-6a0285aeb119_SiteId">
    <vt:lpwstr>50243939-22a9-47e3-918e-86b746997bec</vt:lpwstr>
  </property>
  <property fmtid="{D5CDD505-2E9C-101B-9397-08002B2CF9AE}" pid="7" name="MSIP_Label_4a7666b9-8c22-4014-be35-6a0285aeb119_ActionId">
    <vt:lpwstr>fb1a2edb-7725-4668-8810-f9efed41f608</vt:lpwstr>
  </property>
  <property fmtid="{D5CDD505-2E9C-101B-9397-08002B2CF9AE}" pid="8" name="MSIP_Label_4a7666b9-8c22-4014-be35-6a0285aeb119_ContentBits">
    <vt:lpwstr>2</vt:lpwstr>
  </property>
  <property fmtid="{D5CDD505-2E9C-101B-9397-08002B2CF9AE}" pid="9" name="MSIP_Label_4a7666b9-8c22-4014-be35-6a0285aeb119_Tag">
    <vt:lpwstr>10, 0, 1, 1</vt:lpwstr>
  </property>
</Properties>
</file>