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8" windowWidth="14808" windowHeight="8016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G30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3" i="1"/>
</calcChain>
</file>

<file path=xl/sharedStrings.xml><?xml version="1.0" encoding="utf-8"?>
<sst xmlns="http://schemas.openxmlformats.org/spreadsheetml/2006/main" count="79" uniqueCount="40">
  <si>
    <t>Смета на изготовление полетного контроллера</t>
  </si>
  <si>
    <t>№ п/п</t>
  </si>
  <si>
    <t>Наименование работ/материалов</t>
  </si>
  <si>
    <t>ед. изм.</t>
  </si>
  <si>
    <t>кол-во</t>
  </si>
  <si>
    <t>стоимость</t>
  </si>
  <si>
    <t>сумма</t>
  </si>
  <si>
    <t>STM32F411CEU6</t>
  </si>
  <si>
    <t>шт</t>
  </si>
  <si>
    <t>TPS5430DDAR, DC-DC преобразователь</t>
  </si>
  <si>
    <t>STM32F103C8T6</t>
  </si>
  <si>
    <t>MAX7456</t>
  </si>
  <si>
    <t>SMD резисторы</t>
  </si>
  <si>
    <t>SMD конденсаторы</t>
  </si>
  <si>
    <t>набор</t>
  </si>
  <si>
    <t>Силовые провода</t>
  </si>
  <si>
    <t>Сигнальные провода</t>
  </si>
  <si>
    <t xml:space="preserve">набор </t>
  </si>
  <si>
    <t>GPS модуль</t>
  </si>
  <si>
    <t>SMD индуктивность</t>
  </si>
  <si>
    <t>продавец</t>
  </si>
  <si>
    <t>XC6206P332MR, LDO стабилизатор напряжения</t>
  </si>
  <si>
    <t>B340A, Диод Шоттки</t>
  </si>
  <si>
    <t>AMS1117-3.3, Линейный регулятор напряжения</t>
  </si>
  <si>
    <t>Кварцевый резонатор 27 МГц</t>
  </si>
  <si>
    <t>Кварцевый резонатор 8 МГц</t>
  </si>
  <si>
    <t>Кварцевый резонатор 25 МГц</t>
  </si>
  <si>
    <t>SMD светодиоды</t>
  </si>
  <si>
    <t>Кварцевый резонатор 32 кГц</t>
  </si>
  <si>
    <t>USB Type-C адаптер</t>
  </si>
  <si>
    <t>HMC5883</t>
  </si>
  <si>
    <t>BMP280</t>
  </si>
  <si>
    <t>MPU6500</t>
  </si>
  <si>
    <t>Изготовление печатной платы</t>
  </si>
  <si>
    <t>pcbwave.com</t>
  </si>
  <si>
    <t>ampero.ru</t>
  </si>
  <si>
    <t>chipdip.ru</t>
  </si>
  <si>
    <t>aliexpress.ru</t>
  </si>
  <si>
    <t xml:space="preserve">Конденсатор танталовый </t>
  </si>
  <si>
    <t>Всего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</si>
</sst>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2"/>
      <color theme="0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2"/>
      <name val="Times New Roman"/>
      <family val="1"/>
      <charset val="204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59200"/>
        <bgColor indexed="64"/>
      </patternFill>
    </fill>
    <fill>
      <patternFill patternType="solid">
        <fgColor rgb="FF3278CC"/>
        <bgColor indexed="64"/>
      </patternFill>
    </fill>
    <fill>
      <patternFill patternType="solid">
        <fgColor rgb="FF7030A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1" xfId="0" applyBorder="1"/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/>
    <xf numFmtId="0" fontId="2" fillId="0" borderId="1" xfId="0" applyFont="1" applyBorder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/>
    </xf>
    <xf numFmtId="0" fontId="5" fillId="0" borderId="1" xfId="1" applyFill="1" applyBorder="1" applyAlignment="1">
      <alignment horizontal="center" vertical="center"/>
    </xf>
    <xf numFmtId="0" fontId="5" fillId="0" borderId="1" xfId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5" fillId="0" borderId="1" xfId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4" borderId="1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Medium9"/>
  <colors>
    <mruColors>
      <color rgb="FF3278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hipdip.ru/product/b340a-hottech" TargetMode="External"/><Relationship Id="rId13" Type="http://schemas.openxmlformats.org/officeDocument/2006/relationships/hyperlink" Target="https://aliexpress.ru/item/32622995984.html?spm=a2g2w.orderdetail.0.0.6ff44aa6tKNngE&amp;sku_id=59380169249" TargetMode="External"/><Relationship Id="rId18" Type="http://schemas.openxmlformats.org/officeDocument/2006/relationships/hyperlink" Target="https://aliexpress.ru/item/1005004416815551.html?spm=a2g2w.orderdetail.0.0.1dd24aa6owzqTc&amp;sku_id=12000029109622809" TargetMode="External"/><Relationship Id="rId3" Type="http://schemas.openxmlformats.org/officeDocument/2006/relationships/hyperlink" Target="https://aliexpress.ru/item/1005001503734052.html?spm=a2g2w.orderdetail.0.0.34df4aa6z4Hdo4&amp;sku_id=12000016381321118" TargetMode="External"/><Relationship Id="rId21" Type="http://schemas.openxmlformats.org/officeDocument/2006/relationships/hyperlink" Target="https://aliexpress.ru/item/4000908212438.html?spm=a2g2w.orderdetail.0.0.96d14aa6sOlsjF&amp;sku_id=10000010493300965" TargetMode="External"/><Relationship Id="rId7" Type="http://schemas.openxmlformats.org/officeDocument/2006/relationships/hyperlink" Target="https://ampero.ru/neo6mv2-gps-modul-priemnik.html" TargetMode="External"/><Relationship Id="rId12" Type="http://schemas.openxmlformats.org/officeDocument/2006/relationships/hyperlink" Target="https://aliexpress.ru/item/1005001459341582.html?spm=a2g2w.orderdetail.0.0.6e144aa63DCXDb&amp;sku_id=12000018095172459" TargetMode="External"/><Relationship Id="rId17" Type="http://schemas.openxmlformats.org/officeDocument/2006/relationships/hyperlink" Target="https://aliexpress.ru/item/1005001487251347.html?spm=a2g2w.orderdetail.0.0.4b644aa6L1ze8I&amp;sku_id=12000031131852317" TargetMode="External"/><Relationship Id="rId2" Type="http://schemas.openxmlformats.org/officeDocument/2006/relationships/hyperlink" Target="https://aliexpress.ru/item/1005006149922920.html?spm=a2g2w.orderdetail.0.0.79744aa6JxKPbq&amp;sku_id=12000035987529986" TargetMode="External"/><Relationship Id="rId16" Type="http://schemas.openxmlformats.org/officeDocument/2006/relationships/hyperlink" Target="https://aliexpress.ru/item/1005001487251347.html?spm=a2g2w.orderdetail.0.0.4b644aa6PXUj7T&amp;sku_id=12000031131852318" TargetMode="External"/><Relationship Id="rId20" Type="http://schemas.openxmlformats.org/officeDocument/2006/relationships/hyperlink" Target="https://aliexpress.ru/item/1005003913074867.html?spm=a2g2w.orderdetail.0.0.bcb24aa6dks7J7&amp;sku_id=12000027451812878" TargetMode="External"/><Relationship Id="rId1" Type="http://schemas.openxmlformats.org/officeDocument/2006/relationships/hyperlink" Target="https://www.pcbwave.com/" TargetMode="External"/><Relationship Id="rId6" Type="http://schemas.openxmlformats.org/officeDocument/2006/relationships/hyperlink" Target="https://aliexpress.ru/item/4000091077742.html?spm=a2g2w.orderdetail.0.0.52194aa6O6nNO3&amp;sku_id=10000000242277758" TargetMode="External"/><Relationship Id="rId11" Type="http://schemas.openxmlformats.org/officeDocument/2006/relationships/hyperlink" Target="https://ampero.ru/stm32f411ceu6-mikrokontroller-arm-cortex-m4-32-bit-100mgts-512kb-flash-ufqfpn-487x7.html" TargetMode="External"/><Relationship Id="rId5" Type="http://schemas.openxmlformats.org/officeDocument/2006/relationships/hyperlink" Target="https://aliexpress.ru/item/4000009001537.html?spm=a2g2w.orderdetail.0.0.606e4aa6ORO35X&amp;sku_id=12000037915217006" TargetMode="External"/><Relationship Id="rId15" Type="http://schemas.openxmlformats.org/officeDocument/2006/relationships/hyperlink" Target="https://www.chipdip.ru/product/tecap-47-mkf-10-v-tip-b-10" TargetMode="External"/><Relationship Id="rId23" Type="http://schemas.openxmlformats.org/officeDocument/2006/relationships/printerSettings" Target="../printerSettings/printerSettings1.bin"/><Relationship Id="rId10" Type="http://schemas.openxmlformats.org/officeDocument/2006/relationships/hyperlink" Target="https://www.chipdip.ru/product/stm32f103c8t6" TargetMode="External"/><Relationship Id="rId19" Type="http://schemas.openxmlformats.org/officeDocument/2006/relationships/hyperlink" Target="https://aliexpress.ru/order-list/5355561998914830?spm=a2g2w.orderlist.0.0.1c9d4aa6LvqjjZ&amp;filterName=active" TargetMode="External"/><Relationship Id="rId4" Type="http://schemas.openxmlformats.org/officeDocument/2006/relationships/hyperlink" Target="https://aliexpress.ru/item/1005001840988845.html?spm=a2g2w.orderdetail.0.0.55a34aa6eMWqXC&amp;sku_id=12000017815348669" TargetMode="External"/><Relationship Id="rId9" Type="http://schemas.openxmlformats.org/officeDocument/2006/relationships/hyperlink" Target="https://ampero.ru/tps5430ddar-dc-dc-preobrazovatel-ponizhayushchiy-3a-soic-8.html" TargetMode="External"/><Relationship Id="rId14" Type="http://schemas.openxmlformats.org/officeDocument/2006/relationships/hyperlink" Target="https://aliexpress.ru/item/1005005020685069.html?spm=a2g2w.orderdetail.0.0.55894aa6CoA1rB&amp;sku_id=12000031362646639" TargetMode="External"/><Relationship Id="rId22" Type="http://schemas.openxmlformats.org/officeDocument/2006/relationships/hyperlink" Target="https://aliexpress.ru/item/33000261871.html?spm=a2g2w.orderdetail.0.0.2c954aa6aYCya0&amp;sku_id=6706505219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abSelected="1" zoomScale="80" zoomScaleNormal="80" workbookViewId="0">
      <selection activeCell="B8" sqref="B8"/>
    </sheetView>
  </sheetViews>
  <sheetFormatPr defaultRowHeight="14.4" x14ac:dyDescent="0.3"/>
  <cols>
    <col min="2" max="2" width="48.109375" customWidth="1"/>
    <col min="3" max="3" width="26.88671875" customWidth="1"/>
    <col min="4" max="4" width="13.5546875" customWidth="1"/>
    <col min="5" max="5" width="11.33203125" customWidth="1"/>
    <col min="6" max="6" width="14.88671875" customWidth="1"/>
    <col min="7" max="7" width="11.33203125" customWidth="1"/>
  </cols>
  <sheetData>
    <row r="1" spans="1:7" ht="15.6" x14ac:dyDescent="0.3">
      <c r="A1" s="16" t="s">
        <v>0</v>
      </c>
      <c r="B1" s="16"/>
      <c r="C1" s="16"/>
      <c r="D1" s="16"/>
      <c r="E1" s="16"/>
      <c r="F1" s="16"/>
      <c r="G1" s="16"/>
    </row>
    <row r="2" spans="1:7" ht="15.6" x14ac:dyDescent="0.3">
      <c r="A2" s="2" t="s">
        <v>1</v>
      </c>
      <c r="B2" s="2" t="s">
        <v>2</v>
      </c>
      <c r="C2" s="2" t="s">
        <v>20</v>
      </c>
      <c r="D2" s="3" t="s">
        <v>3</v>
      </c>
      <c r="E2" s="3" t="s">
        <v>4</v>
      </c>
      <c r="F2" s="3" t="s">
        <v>5</v>
      </c>
      <c r="G2" s="3" t="s">
        <v>6</v>
      </c>
    </row>
    <row r="3" spans="1:7" ht="15.6" x14ac:dyDescent="0.3">
      <c r="A3" s="20">
        <v>1</v>
      </c>
      <c r="B3" s="9" t="s">
        <v>33</v>
      </c>
      <c r="C3" s="10" t="s">
        <v>34</v>
      </c>
      <c r="D3" s="8" t="s">
        <v>8</v>
      </c>
      <c r="E3" s="8">
        <v>1</v>
      </c>
      <c r="F3" s="8">
        <v>1746</v>
      </c>
      <c r="G3" s="14">
        <f>E3*F3</f>
        <v>1746</v>
      </c>
    </row>
    <row r="4" spans="1:7" ht="15.6" x14ac:dyDescent="0.3">
      <c r="A4" s="20">
        <v>2</v>
      </c>
      <c r="B4" s="6" t="s">
        <v>7</v>
      </c>
      <c r="C4" s="11" t="s">
        <v>35</v>
      </c>
      <c r="D4" s="5" t="s">
        <v>8</v>
      </c>
      <c r="E4" s="5">
        <v>2</v>
      </c>
      <c r="F4" s="5">
        <v>519</v>
      </c>
      <c r="G4" s="14">
        <f t="shared" ref="G4:G26" si="0">E4*F4</f>
        <v>1038</v>
      </c>
    </row>
    <row r="5" spans="1:7" ht="15.6" x14ac:dyDescent="0.3">
      <c r="A5" s="20">
        <v>3</v>
      </c>
      <c r="B5" s="6" t="s">
        <v>9</v>
      </c>
      <c r="C5" s="11" t="s">
        <v>35</v>
      </c>
      <c r="D5" s="5" t="s">
        <v>8</v>
      </c>
      <c r="E5" s="5">
        <v>4</v>
      </c>
      <c r="F5" s="5">
        <v>99</v>
      </c>
      <c r="G5" s="14">
        <f t="shared" si="0"/>
        <v>396</v>
      </c>
    </row>
    <row r="6" spans="1:7" ht="15.6" x14ac:dyDescent="0.3">
      <c r="A6" s="20">
        <v>4</v>
      </c>
      <c r="B6" s="6" t="s">
        <v>10</v>
      </c>
      <c r="C6" s="11" t="s">
        <v>36</v>
      </c>
      <c r="D6" s="5" t="s">
        <v>8</v>
      </c>
      <c r="E6" s="5">
        <v>2</v>
      </c>
      <c r="F6" s="5">
        <v>280</v>
      </c>
      <c r="G6" s="14">
        <f t="shared" si="0"/>
        <v>560</v>
      </c>
    </row>
    <row r="7" spans="1:7" ht="15.6" x14ac:dyDescent="0.3">
      <c r="A7" s="20">
        <v>5</v>
      </c>
      <c r="B7" s="6" t="s">
        <v>11</v>
      </c>
      <c r="C7" s="11" t="s">
        <v>37</v>
      </c>
      <c r="D7" s="5" t="s">
        <v>8</v>
      </c>
      <c r="E7" s="5">
        <v>3</v>
      </c>
      <c r="F7" s="5">
        <v>243</v>
      </c>
      <c r="G7" s="14">
        <f t="shared" si="0"/>
        <v>729</v>
      </c>
    </row>
    <row r="8" spans="1:7" ht="15.6" x14ac:dyDescent="0.3">
      <c r="A8" s="20">
        <v>6</v>
      </c>
      <c r="B8" s="6" t="s">
        <v>12</v>
      </c>
      <c r="C8" s="11" t="s">
        <v>37</v>
      </c>
      <c r="D8" s="5" t="s">
        <v>14</v>
      </c>
      <c r="E8" s="5">
        <v>1</v>
      </c>
      <c r="F8" s="5">
        <v>348</v>
      </c>
      <c r="G8" s="14">
        <f t="shared" si="0"/>
        <v>348</v>
      </c>
    </row>
    <row r="9" spans="1:7" ht="15.6" x14ac:dyDescent="0.3">
      <c r="A9" s="20">
        <v>7</v>
      </c>
      <c r="B9" s="6" t="s">
        <v>19</v>
      </c>
      <c r="C9" s="11" t="s">
        <v>37</v>
      </c>
      <c r="D9" s="5" t="s">
        <v>14</v>
      </c>
      <c r="E9" s="5">
        <v>4</v>
      </c>
      <c r="F9" s="5">
        <v>80</v>
      </c>
      <c r="G9" s="14">
        <f t="shared" si="0"/>
        <v>320</v>
      </c>
    </row>
    <row r="10" spans="1:7" ht="15.6" x14ac:dyDescent="0.3">
      <c r="A10" s="20">
        <v>8</v>
      </c>
      <c r="B10" s="6" t="s">
        <v>13</v>
      </c>
      <c r="C10" s="11" t="s">
        <v>37</v>
      </c>
      <c r="D10" s="5" t="s">
        <v>14</v>
      </c>
      <c r="E10" s="5">
        <v>1</v>
      </c>
      <c r="F10" s="5">
        <v>439</v>
      </c>
      <c r="G10" s="14">
        <f t="shared" si="0"/>
        <v>439</v>
      </c>
    </row>
    <row r="11" spans="1:7" ht="15.6" x14ac:dyDescent="0.3">
      <c r="A11" s="20">
        <v>9</v>
      </c>
      <c r="B11" s="6" t="s">
        <v>15</v>
      </c>
      <c r="C11" s="11" t="s">
        <v>37</v>
      </c>
      <c r="D11" s="5" t="s">
        <v>14</v>
      </c>
      <c r="E11" s="5">
        <v>1</v>
      </c>
      <c r="F11" s="5">
        <v>358</v>
      </c>
      <c r="G11" s="14">
        <f t="shared" si="0"/>
        <v>358</v>
      </c>
    </row>
    <row r="12" spans="1:7" ht="15.6" x14ac:dyDescent="0.3">
      <c r="A12" s="20">
        <v>10</v>
      </c>
      <c r="B12" s="6" t="s">
        <v>16</v>
      </c>
      <c r="C12" s="11" t="s">
        <v>37</v>
      </c>
      <c r="D12" s="5" t="s">
        <v>17</v>
      </c>
      <c r="E12" s="5">
        <v>1</v>
      </c>
      <c r="F12" s="5">
        <v>676</v>
      </c>
      <c r="G12" s="14">
        <f t="shared" si="0"/>
        <v>676</v>
      </c>
    </row>
    <row r="13" spans="1:7" ht="15.6" x14ac:dyDescent="0.3">
      <c r="A13" s="20">
        <v>11</v>
      </c>
      <c r="B13" s="6" t="s">
        <v>18</v>
      </c>
      <c r="C13" s="11" t="s">
        <v>35</v>
      </c>
      <c r="D13" s="5" t="s">
        <v>8</v>
      </c>
      <c r="E13" s="5">
        <v>1</v>
      </c>
      <c r="F13" s="5">
        <v>349</v>
      </c>
      <c r="G13" s="14">
        <f t="shared" si="0"/>
        <v>349</v>
      </c>
    </row>
    <row r="14" spans="1:7" ht="15.6" x14ac:dyDescent="0.3">
      <c r="A14" s="20">
        <v>12</v>
      </c>
      <c r="B14" s="6" t="s">
        <v>22</v>
      </c>
      <c r="C14" s="11" t="s">
        <v>36</v>
      </c>
      <c r="D14" s="5" t="s">
        <v>8</v>
      </c>
      <c r="E14" s="5">
        <v>10</v>
      </c>
      <c r="F14" s="5">
        <v>9</v>
      </c>
      <c r="G14" s="14">
        <f t="shared" si="0"/>
        <v>90</v>
      </c>
    </row>
    <row r="15" spans="1:7" ht="15.6" x14ac:dyDescent="0.3">
      <c r="A15" s="20">
        <v>13</v>
      </c>
      <c r="B15" s="6" t="s">
        <v>21</v>
      </c>
      <c r="C15" s="11" t="s">
        <v>37</v>
      </c>
      <c r="D15" s="5" t="s">
        <v>14</v>
      </c>
      <c r="E15" s="5">
        <v>1</v>
      </c>
      <c r="F15" s="5">
        <v>99</v>
      </c>
      <c r="G15" s="14">
        <f t="shared" si="0"/>
        <v>99</v>
      </c>
    </row>
    <row r="16" spans="1:7" ht="15.6" x14ac:dyDescent="0.3">
      <c r="A16" s="20">
        <v>14</v>
      </c>
      <c r="B16" s="6" t="s">
        <v>23</v>
      </c>
      <c r="C16" s="11" t="s">
        <v>37</v>
      </c>
      <c r="D16" s="5" t="s">
        <v>14</v>
      </c>
      <c r="E16" s="5">
        <v>1</v>
      </c>
      <c r="F16" s="5">
        <v>27</v>
      </c>
      <c r="G16" s="14">
        <f t="shared" si="0"/>
        <v>27</v>
      </c>
    </row>
    <row r="17" spans="1:7" ht="15.6" x14ac:dyDescent="0.3">
      <c r="A17" s="20">
        <v>15</v>
      </c>
      <c r="B17" s="6" t="s">
        <v>24</v>
      </c>
      <c r="C17" s="11" t="s">
        <v>37</v>
      </c>
      <c r="D17" s="5" t="s">
        <v>14</v>
      </c>
      <c r="E17" s="5">
        <v>1</v>
      </c>
      <c r="F17" s="5">
        <v>76</v>
      </c>
      <c r="G17" s="14">
        <f t="shared" si="0"/>
        <v>76</v>
      </c>
    </row>
    <row r="18" spans="1:7" ht="15.6" x14ac:dyDescent="0.3">
      <c r="A18" s="20">
        <v>16</v>
      </c>
      <c r="B18" s="6" t="s">
        <v>25</v>
      </c>
      <c r="C18" s="11" t="s">
        <v>37</v>
      </c>
      <c r="D18" s="5" t="s">
        <v>14</v>
      </c>
      <c r="E18" s="5">
        <v>1</v>
      </c>
      <c r="F18" s="5">
        <v>33</v>
      </c>
      <c r="G18" s="14">
        <f t="shared" si="0"/>
        <v>33</v>
      </c>
    </row>
    <row r="19" spans="1:7" ht="15.6" x14ac:dyDescent="0.3">
      <c r="A19" s="20">
        <v>17</v>
      </c>
      <c r="B19" s="6" t="s">
        <v>26</v>
      </c>
      <c r="C19" s="11" t="s">
        <v>37</v>
      </c>
      <c r="D19" s="5" t="s">
        <v>14</v>
      </c>
      <c r="E19" s="5">
        <v>1</v>
      </c>
      <c r="F19" s="5">
        <v>48</v>
      </c>
      <c r="G19" s="14">
        <f t="shared" si="0"/>
        <v>48</v>
      </c>
    </row>
    <row r="20" spans="1:7" ht="15.6" x14ac:dyDescent="0.3">
      <c r="A20" s="20">
        <v>18</v>
      </c>
      <c r="B20" s="6" t="s">
        <v>27</v>
      </c>
      <c r="C20" s="11" t="s">
        <v>37</v>
      </c>
      <c r="D20" s="5" t="s">
        <v>14</v>
      </c>
      <c r="E20" s="5">
        <v>3</v>
      </c>
      <c r="F20" s="5">
        <v>13</v>
      </c>
      <c r="G20" s="14">
        <f t="shared" si="0"/>
        <v>39</v>
      </c>
    </row>
    <row r="21" spans="1:7" ht="15.6" x14ac:dyDescent="0.3">
      <c r="A21" s="20">
        <v>19</v>
      </c>
      <c r="B21" s="6" t="s">
        <v>28</v>
      </c>
      <c r="C21" s="11" t="s">
        <v>37</v>
      </c>
      <c r="D21" s="5" t="s">
        <v>14</v>
      </c>
      <c r="E21" s="5">
        <v>1</v>
      </c>
      <c r="F21" s="5">
        <v>241</v>
      </c>
      <c r="G21" s="14">
        <f t="shared" si="0"/>
        <v>241</v>
      </c>
    </row>
    <row r="22" spans="1:7" ht="15.6" x14ac:dyDescent="0.3">
      <c r="A22" s="20">
        <v>20</v>
      </c>
      <c r="B22" s="6" t="s">
        <v>29</v>
      </c>
      <c r="C22" s="11" t="s">
        <v>37</v>
      </c>
      <c r="D22" s="5" t="s">
        <v>14</v>
      </c>
      <c r="E22" s="5">
        <v>1</v>
      </c>
      <c r="F22" s="5">
        <v>236</v>
      </c>
      <c r="G22" s="14">
        <f t="shared" si="0"/>
        <v>236</v>
      </c>
    </row>
    <row r="23" spans="1:7" ht="15.6" x14ac:dyDescent="0.3">
      <c r="A23" s="20">
        <v>21</v>
      </c>
      <c r="B23" s="7" t="s">
        <v>30</v>
      </c>
      <c r="C23" s="12"/>
      <c r="D23" s="5" t="s">
        <v>8</v>
      </c>
      <c r="E23" s="5">
        <v>2</v>
      </c>
      <c r="F23" s="5">
        <v>115</v>
      </c>
      <c r="G23" s="14">
        <f t="shared" si="0"/>
        <v>230</v>
      </c>
    </row>
    <row r="24" spans="1:7" ht="15.6" x14ac:dyDescent="0.3">
      <c r="A24" s="20">
        <v>22</v>
      </c>
      <c r="B24" s="7" t="s">
        <v>31</v>
      </c>
      <c r="C24" s="13" t="s">
        <v>37</v>
      </c>
      <c r="D24" s="5" t="s">
        <v>8</v>
      </c>
      <c r="E24" s="5">
        <v>3</v>
      </c>
      <c r="F24" s="5">
        <v>48</v>
      </c>
      <c r="G24" s="14">
        <f t="shared" si="0"/>
        <v>144</v>
      </c>
    </row>
    <row r="25" spans="1:7" ht="15.6" x14ac:dyDescent="0.3">
      <c r="A25" s="20">
        <v>23</v>
      </c>
      <c r="B25" s="4" t="s">
        <v>32</v>
      </c>
      <c r="C25" s="12"/>
      <c r="D25" s="5" t="s">
        <v>8</v>
      </c>
      <c r="E25" s="5">
        <v>3</v>
      </c>
      <c r="F25" s="5">
        <v>120</v>
      </c>
      <c r="G25" s="14">
        <f t="shared" si="0"/>
        <v>360</v>
      </c>
    </row>
    <row r="26" spans="1:7" ht="15.6" x14ac:dyDescent="0.3">
      <c r="A26" s="20">
        <v>24</v>
      </c>
      <c r="B26" s="4" t="s">
        <v>38</v>
      </c>
      <c r="C26" s="13" t="s">
        <v>36</v>
      </c>
      <c r="D26" s="12" t="s">
        <v>8</v>
      </c>
      <c r="E26" s="12">
        <v>5</v>
      </c>
      <c r="F26" s="12">
        <v>41</v>
      </c>
      <c r="G26" s="14">
        <f t="shared" si="0"/>
        <v>205</v>
      </c>
    </row>
    <row r="27" spans="1:7" ht="15.6" x14ac:dyDescent="0.3">
      <c r="A27" s="20">
        <v>25</v>
      </c>
      <c r="B27" s="4"/>
      <c r="C27" s="12"/>
      <c r="D27" s="4"/>
      <c r="E27" s="4"/>
      <c r="F27" s="4"/>
      <c r="G27" s="1"/>
    </row>
    <row r="28" spans="1:7" ht="15.6" x14ac:dyDescent="0.3">
      <c r="A28" s="20">
        <v>26</v>
      </c>
      <c r="B28" s="4"/>
      <c r="C28" s="12"/>
      <c r="D28" s="4"/>
      <c r="E28" s="4"/>
      <c r="F28" s="4"/>
      <c r="G28" s="1"/>
    </row>
    <row r="29" spans="1:7" ht="15.6" x14ac:dyDescent="0.3">
      <c r="A29" s="20">
        <v>27</v>
      </c>
      <c r="B29" s="4"/>
      <c r="C29" s="12"/>
      <c r="D29" s="4"/>
      <c r="E29" s="4"/>
      <c r="F29" s="4"/>
      <c r="G29" s="1"/>
    </row>
    <row r="30" spans="1:7" ht="15.6" x14ac:dyDescent="0.3">
      <c r="A30" s="17" t="s">
        <v>39</v>
      </c>
      <c r="B30" s="18"/>
      <c r="C30" s="18"/>
      <c r="D30" s="18"/>
      <c r="E30" s="18"/>
      <c r="F30" s="19"/>
      <c r="G30" s="15">
        <f>SUM(G3:G26)</f>
        <v>8787</v>
      </c>
    </row>
  </sheetData>
  <mergeCells count="2">
    <mergeCell ref="A1:G1"/>
    <mergeCell ref="A30:F30"/>
  </mergeCells>
  <hyperlinks>
    <hyperlink ref="C3" r:id="rId1"/>
    <hyperlink ref="C7" r:id="rId2" display="aliexpress"/>
    <hyperlink ref="C9" r:id="rId3" display="aliexpress"/>
    <hyperlink ref="C8" r:id="rId4" display="aliexpress"/>
    <hyperlink ref="C11" r:id="rId5" display="aliexpress"/>
    <hyperlink ref="C12" r:id="rId6" display="aliexpress"/>
    <hyperlink ref="C13" r:id="rId7"/>
    <hyperlink ref="C14" r:id="rId8"/>
    <hyperlink ref="C5" r:id="rId9"/>
    <hyperlink ref="C6" r:id="rId10"/>
    <hyperlink ref="C4" r:id="rId11"/>
    <hyperlink ref="C20" r:id="rId12"/>
    <hyperlink ref="C10" r:id="rId13"/>
    <hyperlink ref="C17" r:id="rId14"/>
    <hyperlink ref="C26" r:id="rId15"/>
    <hyperlink ref="C19" r:id="rId16"/>
    <hyperlink ref="C18" r:id="rId17"/>
    <hyperlink ref="C16" r:id="rId18"/>
    <hyperlink ref="C15" r:id="rId19"/>
    <hyperlink ref="C21" r:id="rId20"/>
    <hyperlink ref="C22" r:id="rId21"/>
    <hyperlink ref="C24" r:id="rId22"/>
  </hyperlinks>
  <pageMargins left="0.7" right="0.7" top="0.75" bottom="0.75" header="0.3" footer="0.3"/>
  <pageSetup paperSize="9" orientation="portrait" r:id="rId2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2024-05-18T14:30:51Z</dcterms:modified>
</cp:coreProperties>
</file>