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8" i="1" l="1"/>
  <c r="G17" i="1"/>
  <c r="G31" i="1" l="1"/>
  <c r="G16" i="1"/>
  <c r="G15" i="1"/>
  <c r="G14" i="1"/>
  <c r="G13" i="1"/>
  <c r="G12" i="1"/>
  <c r="G11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<sst xmlns="http://schemas.openxmlformats.org/spreadsheetml/2006/main" count="57" uniqueCount="32">
  <si>
    <t>Смета</t>
  </si>
  <si>
    <t>№, п/п</t>
  </si>
  <si>
    <t>Наименование работ/материалов</t>
  </si>
  <si>
    <t>продавец</t>
  </si>
  <si>
    <t>ед. изм.</t>
  </si>
  <si>
    <t>кол-во</t>
  </si>
  <si>
    <t>стоимость</t>
  </si>
  <si>
    <t>сумма</t>
  </si>
  <si>
    <t>Батареи Molicel 18650</t>
  </si>
  <si>
    <t>ozon</t>
  </si>
  <si>
    <t>Сервоприводы Suprass Hobby SJ0015H</t>
  </si>
  <si>
    <t>aliexpress</t>
  </si>
  <si>
    <t>Воздушный винт</t>
  </si>
  <si>
    <t>Motor SunnySky X2814</t>
  </si>
  <si>
    <t>Трубки углепластиковые 7mmx1000mm</t>
  </si>
  <si>
    <t>Трубки углепластиковые 8mmx1000mm</t>
  </si>
  <si>
    <t>fasrshop</t>
  </si>
  <si>
    <t>Лыжные палки</t>
  </si>
  <si>
    <t>yandexmarket</t>
  </si>
  <si>
    <t>шт</t>
  </si>
  <si>
    <t>Регулятор оборотов HobbyWing Skywalker 60A</t>
  </si>
  <si>
    <t>Видео передатчик Eachine TX805</t>
  </si>
  <si>
    <t>Виде приемник Eachine EV800</t>
  </si>
  <si>
    <t>FPV камера Caddx Ratel 2</t>
  </si>
  <si>
    <t>Приемник сигнала FS-iA6B</t>
  </si>
  <si>
    <t>PETG пластик</t>
  </si>
  <si>
    <t>bestfilament</t>
  </si>
  <si>
    <t>Итог</t>
  </si>
  <si>
    <t>Пенопласт</t>
  </si>
  <si>
    <t>leroymerlin</t>
  </si>
  <si>
    <t>Пульт FlySky i6</t>
  </si>
  <si>
    <t>Клей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</si>
</sst>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3278CC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1005001830556694.html?spm=a2g2w.orderdetail.0.0.71aa4aa6mZO8kn&amp;sku_id=12000020077507713" TargetMode="External"/><Relationship Id="rId13" Type="http://schemas.openxmlformats.org/officeDocument/2006/relationships/hyperlink" Target="https://bestfilament.ru/petg-plastik-bestfilament-dlya-3d-printerov-1-kg-175-mm-1/" TargetMode="External"/><Relationship Id="rId3" Type="http://schemas.openxmlformats.org/officeDocument/2006/relationships/hyperlink" Target="https://aliexpress.ru/item/32691417055.html?sku_id=60537385416" TargetMode="External"/><Relationship Id="rId7" Type="http://schemas.openxmlformats.org/officeDocument/2006/relationships/hyperlink" Target="https://www.ozon.ru/product/karbonovaya-trubka-8-6-1000mm-944738887/" TargetMode="External"/><Relationship Id="rId12" Type="http://schemas.openxmlformats.org/officeDocument/2006/relationships/hyperlink" Target="https://aliexpress.ru/item/32577622860.html?sku_id=10000010059282638&amp;spm=a2g2w.stores.seller_list.4.4dcc3575VMeg8j" TargetMode="External"/><Relationship Id="rId2" Type="http://schemas.openxmlformats.org/officeDocument/2006/relationships/hyperlink" Target="https://www.ozon.ru/product/akkumulyator-18650-litiy-ionnyy-li-ion-nizkotemperaturnyy-3-6v-molicel-inr-18650-p28a-2800mach-706164938/" TargetMode="External"/><Relationship Id="rId1" Type="http://schemas.openxmlformats.org/officeDocument/2006/relationships/hyperlink" Target="https://aliexpress.ru/item/1005005753153882.html?sku_id=12000034230242071" TargetMode="External"/><Relationship Id="rId6" Type="http://schemas.openxmlformats.org/officeDocument/2006/relationships/hyperlink" Target="https://www.fasrshop.ru/trubka-karbonovaya-7-0x6-0x1000mm.html" TargetMode="External"/><Relationship Id="rId11" Type="http://schemas.openxmlformats.org/officeDocument/2006/relationships/hyperlink" Target="https://aliexpress.ru/item/32892188833.html?spm=a2g2w.orderdetail.0.0.2d114aa6aTyppX&amp;sku_id=65732958500" TargetMode="External"/><Relationship Id="rId5" Type="http://schemas.openxmlformats.org/officeDocument/2006/relationships/hyperlink" Target="https://aliexpress.ru/item/32655256635.html?sku_id=12000032898861998" TargetMode="External"/><Relationship Id="rId15" Type="http://schemas.openxmlformats.org/officeDocument/2006/relationships/hyperlink" Target="https://lemanapro.ru/product/super-kley-cosmofen-ca-12-20-g-18231499/?fromm=B2B_delivery" TargetMode="External"/><Relationship Id="rId10" Type="http://schemas.openxmlformats.org/officeDocument/2006/relationships/hyperlink" Target="https://aliexpress.ru/item/1005007174743672.html?sku_id=12000039702987399&amp;spm=a2g2w.productlist.search_results.2.5f45550bluZFZM" TargetMode="External"/><Relationship Id="rId4" Type="http://schemas.openxmlformats.org/officeDocument/2006/relationships/hyperlink" Target="https://aliexpress.ru/item/1005001659252232.html?sku_id=12000017019512935" TargetMode="External"/><Relationship Id="rId9" Type="http://schemas.openxmlformats.org/officeDocument/2006/relationships/hyperlink" Target="https://aliexpress.ru/item/32739150206.html?spm=a2g2w.orderdetail.0.0.10674aa6419HNx&amp;sku_id=12000030827736949" TargetMode="External"/><Relationship Id="rId14" Type="http://schemas.openxmlformats.org/officeDocument/2006/relationships/hyperlink" Target="https://lemanapro.ru/product/ekstrudirovannyy-penopolistirol-xps-20-mm-ukna-s-585x1185-mm-069-m-18527142/?fromm=B2B_deliv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10" sqref="G10"/>
    </sheetView>
  </sheetViews>
  <sheetFormatPr defaultRowHeight="14.4" x14ac:dyDescent="0.3"/>
  <cols>
    <col min="2" max="2" width="51.109375" customWidth="1"/>
    <col min="3" max="3" width="17" customWidth="1"/>
    <col min="4" max="4" width="14.44140625" customWidth="1"/>
    <col min="5" max="5" width="16.33203125" customWidth="1"/>
    <col min="6" max="6" width="18" customWidth="1"/>
    <col min="7" max="7" width="32.77734375" customWidth="1"/>
  </cols>
  <sheetData>
    <row r="1" spans="1:7" ht="18" x14ac:dyDescent="0.3">
      <c r="A1" s="1" t="s">
        <v>0</v>
      </c>
      <c r="B1" s="1"/>
      <c r="C1" s="1"/>
      <c r="D1" s="1"/>
      <c r="E1" s="1"/>
      <c r="F1" s="1"/>
      <c r="G1" s="1"/>
    </row>
    <row r="2" spans="1:7" ht="1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23.4" customHeight="1" x14ac:dyDescent="0.35">
      <c r="A3" s="3">
        <v>1</v>
      </c>
      <c r="B3" s="4" t="s">
        <v>8</v>
      </c>
      <c r="C3" s="8" t="s">
        <v>9</v>
      </c>
      <c r="D3" s="9" t="s">
        <v>19</v>
      </c>
      <c r="E3" s="9">
        <v>10</v>
      </c>
      <c r="F3" s="9">
        <v>800</v>
      </c>
      <c r="G3" s="9">
        <f>E3*F3</f>
        <v>8000</v>
      </c>
    </row>
    <row r="4" spans="1:7" ht="14.4" customHeight="1" x14ac:dyDescent="0.35">
      <c r="A4" s="3">
        <v>2</v>
      </c>
      <c r="B4" s="4" t="s">
        <v>10</v>
      </c>
      <c r="C4" s="8" t="s">
        <v>11</v>
      </c>
      <c r="D4" s="9" t="s">
        <v>19</v>
      </c>
      <c r="E4" s="9">
        <v>6</v>
      </c>
      <c r="F4" s="9">
        <v>1660</v>
      </c>
      <c r="G4" s="9">
        <f t="shared" ref="G4:G18" si="0">E4*F4</f>
        <v>9960</v>
      </c>
    </row>
    <row r="5" spans="1:7" ht="18" x14ac:dyDescent="0.35">
      <c r="A5" s="3">
        <v>3</v>
      </c>
      <c r="B5" s="4" t="s">
        <v>12</v>
      </c>
      <c r="C5" s="8" t="s">
        <v>11</v>
      </c>
      <c r="D5" s="9" t="s">
        <v>19</v>
      </c>
      <c r="E5" s="9">
        <v>2</v>
      </c>
      <c r="F5" s="9">
        <v>489</v>
      </c>
      <c r="G5" s="9">
        <f t="shared" si="0"/>
        <v>978</v>
      </c>
    </row>
    <row r="6" spans="1:7" ht="18" x14ac:dyDescent="0.35">
      <c r="A6" s="3">
        <v>4</v>
      </c>
      <c r="B6" s="4" t="s">
        <v>13</v>
      </c>
      <c r="C6" s="8" t="s">
        <v>11</v>
      </c>
      <c r="D6" s="9" t="s">
        <v>19</v>
      </c>
      <c r="E6" s="9">
        <v>1</v>
      </c>
      <c r="F6" s="9">
        <v>3085</v>
      </c>
      <c r="G6" s="9">
        <f t="shared" si="0"/>
        <v>3085</v>
      </c>
    </row>
    <row r="7" spans="1:7" ht="18" x14ac:dyDescent="0.35">
      <c r="A7" s="3">
        <v>5</v>
      </c>
      <c r="B7" s="4" t="s">
        <v>20</v>
      </c>
      <c r="C7" s="8" t="s">
        <v>11</v>
      </c>
      <c r="D7" s="9" t="s">
        <v>19</v>
      </c>
      <c r="E7" s="9">
        <v>1</v>
      </c>
      <c r="F7" s="9">
        <v>2582</v>
      </c>
      <c r="G7" s="9">
        <f t="shared" si="0"/>
        <v>2582</v>
      </c>
    </row>
    <row r="8" spans="1:7" ht="18" x14ac:dyDescent="0.35">
      <c r="A8" s="3">
        <v>6</v>
      </c>
      <c r="B8" s="4" t="s">
        <v>14</v>
      </c>
      <c r="C8" s="8" t="s">
        <v>16</v>
      </c>
      <c r="D8" s="9" t="s">
        <v>19</v>
      </c>
      <c r="E8" s="9">
        <v>2</v>
      </c>
      <c r="F8" s="9">
        <v>400</v>
      </c>
      <c r="G8" s="9">
        <f t="shared" si="0"/>
        <v>800</v>
      </c>
    </row>
    <row r="9" spans="1:7" ht="18" x14ac:dyDescent="0.35">
      <c r="A9" s="3">
        <v>7</v>
      </c>
      <c r="B9" s="4" t="s">
        <v>15</v>
      </c>
      <c r="C9" s="8" t="s">
        <v>9</v>
      </c>
      <c r="D9" s="9" t="s">
        <v>19</v>
      </c>
      <c r="E9" s="9">
        <v>3</v>
      </c>
      <c r="F9" s="9">
        <v>1100</v>
      </c>
      <c r="G9" s="9">
        <f t="shared" si="0"/>
        <v>3300</v>
      </c>
    </row>
    <row r="10" spans="1:7" ht="18" x14ac:dyDescent="0.35">
      <c r="A10" s="3">
        <v>8</v>
      </c>
      <c r="B10" s="4" t="s">
        <v>17</v>
      </c>
      <c r="C10" s="9" t="s">
        <v>18</v>
      </c>
      <c r="D10" s="9" t="s">
        <v>19</v>
      </c>
      <c r="E10" s="9">
        <v>1</v>
      </c>
      <c r="F10" s="9">
        <v>400</v>
      </c>
      <c r="G10" s="9">
        <f t="shared" si="0"/>
        <v>400</v>
      </c>
    </row>
    <row r="11" spans="1:7" ht="18" x14ac:dyDescent="0.35">
      <c r="A11" s="3">
        <v>9</v>
      </c>
      <c r="B11" s="4" t="s">
        <v>23</v>
      </c>
      <c r="C11" s="8" t="s">
        <v>11</v>
      </c>
      <c r="D11" s="9" t="s">
        <v>19</v>
      </c>
      <c r="E11" s="9">
        <v>1</v>
      </c>
      <c r="F11" s="9">
        <v>2400</v>
      </c>
      <c r="G11" s="9">
        <f t="shared" si="0"/>
        <v>2400</v>
      </c>
    </row>
    <row r="12" spans="1:7" ht="18" x14ac:dyDescent="0.35">
      <c r="A12" s="3">
        <v>10</v>
      </c>
      <c r="B12" s="4" t="s">
        <v>21</v>
      </c>
      <c r="C12" s="8" t="s">
        <v>11</v>
      </c>
      <c r="D12" s="9" t="s">
        <v>19</v>
      </c>
      <c r="E12" s="9">
        <v>1</v>
      </c>
      <c r="F12" s="9">
        <v>1633</v>
      </c>
      <c r="G12" s="9">
        <f t="shared" si="0"/>
        <v>1633</v>
      </c>
    </row>
    <row r="13" spans="1:7" ht="18" x14ac:dyDescent="0.35">
      <c r="A13" s="3">
        <v>11</v>
      </c>
      <c r="B13" s="4" t="s">
        <v>22</v>
      </c>
      <c r="C13" s="8" t="s">
        <v>11</v>
      </c>
      <c r="D13" s="9" t="s">
        <v>19</v>
      </c>
      <c r="E13" s="9">
        <v>1</v>
      </c>
      <c r="F13" s="9">
        <v>6200</v>
      </c>
      <c r="G13" s="9">
        <f t="shared" si="0"/>
        <v>6200</v>
      </c>
    </row>
    <row r="14" spans="1:7" ht="18" x14ac:dyDescent="0.35">
      <c r="A14" s="3">
        <v>12</v>
      </c>
      <c r="B14" s="4" t="s">
        <v>24</v>
      </c>
      <c r="C14" s="8" t="s">
        <v>11</v>
      </c>
      <c r="D14" s="9" t="s">
        <v>19</v>
      </c>
      <c r="E14" s="9">
        <v>1</v>
      </c>
      <c r="F14" s="9">
        <v>1420</v>
      </c>
      <c r="G14" s="9">
        <f t="shared" si="0"/>
        <v>1420</v>
      </c>
    </row>
    <row r="15" spans="1:7" ht="18" x14ac:dyDescent="0.35">
      <c r="A15" s="3">
        <v>13</v>
      </c>
      <c r="B15" s="4" t="s">
        <v>30</v>
      </c>
      <c r="C15" s="8" t="s">
        <v>11</v>
      </c>
      <c r="D15" s="9" t="s">
        <v>19</v>
      </c>
      <c r="E15" s="9">
        <v>1</v>
      </c>
      <c r="F15" s="9">
        <v>3800</v>
      </c>
      <c r="G15" s="9">
        <f t="shared" si="0"/>
        <v>3800</v>
      </c>
    </row>
    <row r="16" spans="1:7" ht="18" x14ac:dyDescent="0.35">
      <c r="A16" s="3">
        <v>14</v>
      </c>
      <c r="B16" s="4" t="s">
        <v>25</v>
      </c>
      <c r="C16" s="8" t="s">
        <v>26</v>
      </c>
      <c r="D16" s="9" t="s">
        <v>19</v>
      </c>
      <c r="E16" s="9">
        <v>3</v>
      </c>
      <c r="F16" s="9">
        <v>1990</v>
      </c>
      <c r="G16" s="9">
        <f t="shared" si="0"/>
        <v>5970</v>
      </c>
    </row>
    <row r="17" spans="1:7" ht="18" x14ac:dyDescent="0.35">
      <c r="A17" s="3">
        <v>15</v>
      </c>
      <c r="B17" s="4" t="s">
        <v>28</v>
      </c>
      <c r="C17" s="11" t="s">
        <v>29</v>
      </c>
      <c r="D17" s="9" t="s">
        <v>19</v>
      </c>
      <c r="E17" s="9">
        <v>5</v>
      </c>
      <c r="F17" s="9">
        <v>163</v>
      </c>
      <c r="G17" s="9">
        <f t="shared" si="0"/>
        <v>815</v>
      </c>
    </row>
    <row r="18" spans="1:7" ht="18" x14ac:dyDescent="0.35">
      <c r="A18" s="3">
        <v>16</v>
      </c>
      <c r="B18" s="4" t="s">
        <v>31</v>
      </c>
      <c r="C18" s="11" t="s">
        <v>29</v>
      </c>
      <c r="D18" s="9" t="s">
        <v>19</v>
      </c>
      <c r="E18" s="9">
        <v>1</v>
      </c>
      <c r="F18" s="9">
        <v>274</v>
      </c>
      <c r="G18" s="9">
        <f t="shared" si="0"/>
        <v>274</v>
      </c>
    </row>
    <row r="19" spans="1:7" ht="18" x14ac:dyDescent="0.35">
      <c r="A19" s="3">
        <v>17</v>
      </c>
      <c r="B19" s="4"/>
      <c r="C19" s="4"/>
      <c r="D19" s="4"/>
      <c r="E19" s="4"/>
      <c r="F19" s="4"/>
      <c r="G19" s="4"/>
    </row>
    <row r="20" spans="1:7" ht="18" x14ac:dyDescent="0.35">
      <c r="A20" s="3">
        <v>18</v>
      </c>
      <c r="B20" s="4"/>
      <c r="C20" s="4"/>
      <c r="D20" s="4"/>
      <c r="E20" s="4"/>
      <c r="F20" s="4"/>
      <c r="G20" s="4"/>
    </row>
    <row r="21" spans="1:7" ht="18" x14ac:dyDescent="0.35">
      <c r="A21" s="3">
        <v>19</v>
      </c>
      <c r="B21" s="4"/>
      <c r="C21" s="4"/>
      <c r="D21" s="4"/>
      <c r="E21" s="4"/>
      <c r="F21" s="4"/>
      <c r="G21" s="4"/>
    </row>
    <row r="22" spans="1:7" ht="18" x14ac:dyDescent="0.35">
      <c r="A22" s="3">
        <v>20</v>
      </c>
      <c r="B22" s="4"/>
      <c r="C22" s="4"/>
      <c r="D22" s="4"/>
      <c r="E22" s="4"/>
      <c r="F22" s="4"/>
      <c r="G22" s="4"/>
    </row>
    <row r="23" spans="1:7" ht="18" x14ac:dyDescent="0.35">
      <c r="A23" s="3">
        <v>21</v>
      </c>
      <c r="B23" s="4"/>
      <c r="C23" s="4"/>
      <c r="D23" s="4"/>
      <c r="E23" s="4"/>
      <c r="F23" s="4"/>
      <c r="G23" s="4"/>
    </row>
    <row r="24" spans="1:7" ht="18" x14ac:dyDescent="0.35">
      <c r="A24" s="3">
        <v>22</v>
      </c>
      <c r="B24" s="4"/>
      <c r="C24" s="4"/>
      <c r="D24" s="4"/>
      <c r="E24" s="4"/>
      <c r="F24" s="4"/>
      <c r="G24" s="4"/>
    </row>
    <row r="25" spans="1:7" ht="18" x14ac:dyDescent="0.35">
      <c r="A25" s="3">
        <v>23</v>
      </c>
      <c r="B25" s="4"/>
      <c r="C25" s="4"/>
      <c r="D25" s="4"/>
      <c r="E25" s="4"/>
      <c r="F25" s="4"/>
      <c r="G25" s="4"/>
    </row>
    <row r="26" spans="1:7" ht="18" x14ac:dyDescent="0.35">
      <c r="A26" s="3">
        <v>24</v>
      </c>
      <c r="B26" s="4"/>
      <c r="C26" s="4"/>
      <c r="D26" s="4"/>
      <c r="E26" s="4"/>
      <c r="F26" s="4"/>
      <c r="G26" s="4"/>
    </row>
    <row r="27" spans="1:7" ht="18" x14ac:dyDescent="0.35">
      <c r="A27" s="3">
        <v>25</v>
      </c>
      <c r="B27" s="4"/>
      <c r="C27" s="4"/>
      <c r="D27" s="4"/>
      <c r="E27" s="4"/>
      <c r="F27" s="4"/>
      <c r="G27" s="4"/>
    </row>
    <row r="28" spans="1:7" ht="18" x14ac:dyDescent="0.35">
      <c r="A28" s="3">
        <v>26</v>
      </c>
      <c r="B28" s="4"/>
      <c r="C28" s="4"/>
      <c r="D28" s="4"/>
      <c r="E28" s="4"/>
      <c r="F28" s="4"/>
      <c r="G28" s="4"/>
    </row>
    <row r="29" spans="1:7" ht="18" x14ac:dyDescent="0.35">
      <c r="A29" s="3">
        <v>27</v>
      </c>
      <c r="B29" s="4"/>
      <c r="C29" s="4"/>
      <c r="D29" s="4"/>
      <c r="E29" s="4"/>
      <c r="F29" s="4"/>
      <c r="G29" s="4"/>
    </row>
    <row r="30" spans="1:7" ht="18" x14ac:dyDescent="0.35">
      <c r="A30" s="3">
        <v>28</v>
      </c>
      <c r="B30" s="4"/>
      <c r="C30" s="4"/>
      <c r="D30" s="4"/>
      <c r="E30" s="4"/>
      <c r="F30" s="4"/>
      <c r="G30" s="4"/>
    </row>
    <row r="31" spans="1:7" ht="18" x14ac:dyDescent="0.35">
      <c r="A31" s="4"/>
      <c r="B31" s="5" t="s">
        <v>27</v>
      </c>
      <c r="C31" s="6"/>
      <c r="D31" s="6"/>
      <c r="E31" s="6"/>
      <c r="F31" s="7"/>
      <c r="G31" s="10">
        <f>SUM(G3:G30)</f>
        <v>51617</v>
      </c>
    </row>
  </sheetData>
  <mergeCells count="2">
    <mergeCell ref="A1:G1"/>
    <mergeCell ref="B31:F31"/>
  </mergeCells>
  <hyperlinks>
    <hyperlink ref="C4" r:id="rId1"/>
    <hyperlink ref="C3" r:id="rId2"/>
    <hyperlink ref="C6" r:id="rId3"/>
    <hyperlink ref="C5" r:id="rId4"/>
    <hyperlink ref="C7" r:id="rId5"/>
    <hyperlink ref="C8" r:id="rId6"/>
    <hyperlink ref="C9" r:id="rId7"/>
    <hyperlink ref="C11" r:id="rId8"/>
    <hyperlink ref="C13" r:id="rId9"/>
    <hyperlink ref="C12" r:id="rId10"/>
    <hyperlink ref="C14" r:id="rId11"/>
    <hyperlink ref="C15" r:id="rId12"/>
    <hyperlink ref="C16" r:id="rId13"/>
    <hyperlink ref="C17" r:id="rId14"/>
    <hyperlink ref="C18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2024-07-20T06:26:54Z</dcterms:modified>
</cp:coreProperties>
</file>