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5DE39293-888A-4369-AEEC-36C3BA91C9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18" i="1"/>
  <c r="G19" i="1"/>
  <c r="G20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25" i="1"/>
  <c r="G26" i="1" l="1"/>
</calcChain>
</file>

<file path=xl/sharedStrings.xml><?xml version="1.0" encoding="utf-8"?>
<sst xmlns="http://schemas.openxmlformats.org/spreadsheetml/2006/main" count="59" uniqueCount="33">
  <si>
    <t>Смета</t>
  </si>
  <si>
    <t>№, п/п</t>
  </si>
  <si>
    <t>продавец</t>
  </si>
  <si>
    <t>ед. изм.</t>
  </si>
  <si>
    <t>кол-во</t>
  </si>
  <si>
    <t>стоимость</t>
  </si>
  <si>
    <t>сумма</t>
  </si>
  <si>
    <t>Итог</t>
  </si>
  <si>
    <t>Воздушный винт 11х8</t>
  </si>
  <si>
    <t>Мотор Sunnysky X2814</t>
  </si>
  <si>
    <t>ali</t>
  </si>
  <si>
    <t>шт</t>
  </si>
  <si>
    <t>Регулятор оборотов Skywalker 60A V2</t>
  </si>
  <si>
    <t>Скоба винта</t>
  </si>
  <si>
    <t>Аккумуляторы Molicel 18650</t>
  </si>
  <si>
    <t>ozon</t>
  </si>
  <si>
    <t>Материалы планера БВС</t>
  </si>
  <si>
    <t>Наименование материалов</t>
  </si>
  <si>
    <t>Винтомоторная группа и электропитание</t>
  </si>
  <si>
    <t>Карбоновая трубка 30х28х1000мм</t>
  </si>
  <si>
    <t>Карбоновая трубка 16х14х1000мм</t>
  </si>
  <si>
    <t>Карбоновые трубки 2 шт 8х4х500мм</t>
  </si>
  <si>
    <t>PETG-CF Eryone 1,75 мм, 1 кг</t>
  </si>
  <si>
    <t>200 гр. эпоксидная смола L + 50 гр. отвердитель EPH 161</t>
  </si>
  <si>
    <t>graphit-pro</t>
  </si>
  <si>
    <t>Стеклоткань 163 г /м², 1 м²</t>
  </si>
  <si>
    <t>graphite-pro</t>
  </si>
  <si>
    <t xml:space="preserve">Клей эпоксидный 3М DP490, 50 мл </t>
  </si>
  <si>
    <t>vseinstrumenti</t>
  </si>
  <si>
    <t>ПВХ трубка, 16 мм</t>
  </si>
  <si>
    <t>Пластиковые трубки, 8 мм</t>
  </si>
  <si>
    <t>PETG REC Relax 1,75 мм, 0,75 кг</t>
  </si>
  <si>
    <t>Технониколь XPS Carbon Eco 100 мм, 1 уп.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</si>
</sst>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₽-419]_-;\-* #,##0\ [$₽-419]_-;_-* &quot;-&quot;\ [$₽-419]_-;_-@_-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3278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zon.ru/product/2-sht-karbon-trubka-8-4-500-glyantsevyy-odnotonnyy-1882000551/?at=Brtzx37YGHzoNRqRH2oXAynFlqRn4Ei0QKNDjTvKL5zK" TargetMode="External"/><Relationship Id="rId13" Type="http://schemas.openxmlformats.org/officeDocument/2006/relationships/hyperlink" Target="https://graphite-pro.ru/term/term/&#1089;&#1090;&#1077;&#1082;&#1083;&#1086;&#1090;&#1082;&#1072;&#1085;&#1100;-163-&#1075;-&#1084;-&#178;-&#1090;&#1074;&#1080;&#1083;&#1083;-&#1096;&#1080;&#1088;&#1080;&#1085;&#1072;-100-&#1089;&#1084;/" TargetMode="External"/><Relationship Id="rId3" Type="http://schemas.openxmlformats.org/officeDocument/2006/relationships/hyperlink" Target="https://aliexpress.ru/item/4001225006526.html?spm=a2g2w.orderdetail.0.0.23b94aa6e9hK9m&amp;sku_id=10000015357939200" TargetMode="External"/><Relationship Id="rId7" Type="http://schemas.openxmlformats.org/officeDocument/2006/relationships/hyperlink" Target="https://www.ozon.ru/product/karbonovaya-trubka-16-14-1000mm-866834872/?_bctx=CAQQq7gs&amp;at=57twyOZBJcAlyGBKtywXrn0t61Rk9QUn5Y20Ac5YROPn&amp;hs=1&amp;tab=reviews&amp;reviewsVariantMode=2" TargetMode="External"/><Relationship Id="rId12" Type="http://schemas.openxmlformats.org/officeDocument/2006/relationships/hyperlink" Target="https://graphite-pro.ru/catalog/epoxy-resins/&#1101;&#1087;&#1086;&#1082;&#1089;&#1080;&#1076;&#1085;&#1072;&#1103;-&#1089;&#1084;&#1086;&#1083;&#1072;-l-&#1086;&#1090;&#1074;&#1077;&#1088;&#1076;&#1080;&#1090;&#1077;&#1083;&#1100;-eph-161-90-&#1084;&#1080;&#1085;/?attribute_pa_varianty=%25d1%258d%25d0%25bf%25d0%25be%25d0%25ba%25d1%2581%25d0%25b8%25d0%25b4%25d0%25bd%25d0%25b0%25d1%258f-%25d1%2581%25d0%25bc%25d0%25be%25d0%25bb%25d0%25b0-l-%25d0%25be%25d1%2582%25d0%25b2%25d0%25b5%25d1%2580%25d0%25b4%25d0%25b8%25d1%2582%25d0%25b5%25d0%25bb%25d1%258c-lt-%25d0%25b4%25d0%25b2%25d0%25b0-%25d0%25ba%25d0%25be" TargetMode="External"/><Relationship Id="rId2" Type="http://schemas.openxmlformats.org/officeDocument/2006/relationships/hyperlink" Target="https://aliexpress.ru/item/1005004262445780.html?spm=a2g2w.orderdetail.0.0.63854aa6YWZFcj&amp;sku_id=12000037181002937" TargetMode="External"/><Relationship Id="rId16" Type="http://schemas.openxmlformats.org/officeDocument/2006/relationships/hyperlink" Target="https://aliexpress.ru/item/1005006277502978.html?sku_id=12000036578735428&amp;spm=a2g2w.productlist.search_results.0.5cf916d8IlcBTE" TargetMode="External"/><Relationship Id="rId1" Type="http://schemas.openxmlformats.org/officeDocument/2006/relationships/hyperlink" Target="https://aliexpress.ru/item/4001138655063.html?spm=a2g2w.orderdetail.0.0.63854aa6YWZFcj&amp;sku_id=10000014777141872" TargetMode="External"/><Relationship Id="rId6" Type="http://schemas.openxmlformats.org/officeDocument/2006/relationships/hyperlink" Target="https://www.ozon.ru/product/karbonovaya-trubka-30-28-1000mm-918601149/?oos_search=false&amp;reviewsVariantMode=2&amp;tab=questions" TargetMode="External"/><Relationship Id="rId11" Type="http://schemas.openxmlformats.org/officeDocument/2006/relationships/hyperlink" Target="https://www.ozon.ru/product/tehnonikol-xps-carbon-eco-100-mm-1-up-2-74-m2-4-plity-uteplitel-iz-penopolistirola-dlya-sten-1856676313/?at=vQtrJoE5pcnKQ3VBukxMm0Oi1jVpVyCL09213H9D6yn9" TargetMode="External"/><Relationship Id="rId5" Type="http://schemas.openxmlformats.org/officeDocument/2006/relationships/hyperlink" Target="https://www.ozon.ru/product/akkumulyator-18650-litiy-ionnyy-li-ion-nizkotemperaturnyy-3-6v-molicel-inr-18650-p28a-2800mach-1-sht-704527024/?from_sku=706164938&amp;oos_search=false" TargetMode="External"/><Relationship Id="rId15" Type="http://schemas.openxmlformats.org/officeDocument/2006/relationships/hyperlink" Target="https://www.vseinstrumenti.ru/product/zhestkaya-truba-promrukav-pvh-3-h-metrovaya-tyazhelaya-d16-pr-0416-1272216/" TargetMode="External"/><Relationship Id="rId10" Type="http://schemas.openxmlformats.org/officeDocument/2006/relationships/hyperlink" Target="https://www.ozon.ru/product/katushka-plastika-rec-relax-petg-1-75mm-0-75-kg-prozrachnaya-1421535891/?at=NOtwY1Z8Dc08BDXBu1zoQYQC9gLgG5UORmQVjS2rqD3r" TargetMode="External"/><Relationship Id="rId4" Type="http://schemas.openxmlformats.org/officeDocument/2006/relationships/hyperlink" Target="https://aliexpress.ru/item/4001225006526.html?spm=a2g2w.orderdetail.0.0.48e24aa6a40n2A&amp;sku_id=12000028994119936" TargetMode="External"/><Relationship Id="rId9" Type="http://schemas.openxmlformats.org/officeDocument/2006/relationships/hyperlink" Target="https://www.ozon.ru/product/plastik-carbon-fiber-petg-eryone-1-75-mm-1kg-zelenyy-green-petg-cf-uglenapolnennyy-filament-dlya-2064500423/?at=MZtvpG21Mc06NEGtrN4lp9CEPPE6EhXZnlGliQrWrmM&amp;reviewsVariantMode=2" TargetMode="External"/><Relationship Id="rId14" Type="http://schemas.openxmlformats.org/officeDocument/2006/relationships/hyperlink" Target="https://www.vseinstrumenti.ru/product/klej-dvuhkomponentnyj-epoksidnyj-3m-chernyj-kartridzh-50-ml-dp490-1618965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I15" sqref="I15"/>
    </sheetView>
  </sheetViews>
  <sheetFormatPr defaultRowHeight="14.4" x14ac:dyDescent="0.3"/>
  <cols>
    <col min="2" max="2" width="42.109375" customWidth="1"/>
    <col min="3" max="3" width="14.77734375" customWidth="1"/>
    <col min="4" max="4" width="11.88671875" customWidth="1"/>
    <col min="5" max="5" width="11.21875" customWidth="1"/>
    <col min="6" max="6" width="12.88671875" customWidth="1"/>
    <col min="7" max="7" width="15.6640625" customWidth="1"/>
  </cols>
  <sheetData>
    <row r="1" spans="1:7" ht="15.6" x14ac:dyDescent="0.3">
      <c r="A1" s="7" t="s">
        <v>0</v>
      </c>
      <c r="B1" s="7"/>
      <c r="C1" s="7"/>
      <c r="D1" s="7"/>
      <c r="E1" s="7"/>
      <c r="F1" s="7"/>
      <c r="G1" s="7"/>
    </row>
    <row r="2" spans="1:7" ht="15.6" x14ac:dyDescent="0.3">
      <c r="A2" s="8" t="s">
        <v>1</v>
      </c>
      <c r="B2" s="8" t="s">
        <v>17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</row>
    <row r="3" spans="1:7" ht="15.6" x14ac:dyDescent="0.3">
      <c r="A3" s="4" t="s">
        <v>18</v>
      </c>
      <c r="B3" s="5"/>
      <c r="C3" s="5"/>
      <c r="D3" s="5"/>
      <c r="E3" s="5"/>
      <c r="F3" s="5"/>
      <c r="G3" s="6"/>
    </row>
    <row r="4" spans="1:7" ht="14.4" customHeight="1" x14ac:dyDescent="0.3">
      <c r="A4" s="9">
        <v>1</v>
      </c>
      <c r="B4" s="1" t="s">
        <v>9</v>
      </c>
      <c r="C4" s="10" t="s">
        <v>10</v>
      </c>
      <c r="D4" s="1" t="s">
        <v>11</v>
      </c>
      <c r="E4" s="1">
        <v>1</v>
      </c>
      <c r="F4" s="1">
        <v>3502</v>
      </c>
      <c r="G4" s="2">
        <f t="shared" ref="G4:G25" si="0">F4*E4</f>
        <v>3502</v>
      </c>
    </row>
    <row r="5" spans="1:7" ht="14.4" customHeight="1" x14ac:dyDescent="0.3">
      <c r="A5" s="9">
        <v>2</v>
      </c>
      <c r="B5" s="1" t="s">
        <v>8</v>
      </c>
      <c r="C5" s="10" t="s">
        <v>10</v>
      </c>
      <c r="D5" s="1" t="s">
        <v>11</v>
      </c>
      <c r="E5" s="1">
        <v>1</v>
      </c>
      <c r="F5" s="1">
        <v>1349</v>
      </c>
      <c r="G5" s="2">
        <f t="shared" si="0"/>
        <v>1349</v>
      </c>
    </row>
    <row r="6" spans="1:7" ht="14.4" customHeight="1" x14ac:dyDescent="0.3">
      <c r="A6" s="9">
        <v>3</v>
      </c>
      <c r="B6" s="1" t="s">
        <v>12</v>
      </c>
      <c r="C6" s="10" t="s">
        <v>10</v>
      </c>
      <c r="D6" s="1" t="s">
        <v>11</v>
      </c>
      <c r="E6" s="1">
        <v>1</v>
      </c>
      <c r="F6" s="1">
        <v>2409</v>
      </c>
      <c r="G6" s="2">
        <f t="shared" si="0"/>
        <v>2409</v>
      </c>
    </row>
    <row r="7" spans="1:7" ht="15.6" x14ac:dyDescent="0.3">
      <c r="A7" s="9">
        <v>4</v>
      </c>
      <c r="B7" s="1" t="s">
        <v>13</v>
      </c>
      <c r="C7" s="10" t="s">
        <v>10</v>
      </c>
      <c r="D7" s="1" t="s">
        <v>11</v>
      </c>
      <c r="E7" s="1">
        <v>1</v>
      </c>
      <c r="F7" s="1">
        <v>960</v>
      </c>
      <c r="G7" s="2">
        <f t="shared" si="0"/>
        <v>960</v>
      </c>
    </row>
    <row r="8" spans="1:7" ht="15.6" x14ac:dyDescent="0.3">
      <c r="A8" s="9">
        <v>5</v>
      </c>
      <c r="B8" s="1" t="s">
        <v>14</v>
      </c>
      <c r="C8" s="10" t="s">
        <v>15</v>
      </c>
      <c r="D8" s="1" t="s">
        <v>11</v>
      </c>
      <c r="E8" s="1">
        <v>8</v>
      </c>
      <c r="F8" s="1">
        <v>1100</v>
      </c>
      <c r="G8" s="2">
        <f t="shared" si="0"/>
        <v>8800</v>
      </c>
    </row>
    <row r="9" spans="1:7" ht="15.6" customHeight="1" x14ac:dyDescent="0.3">
      <c r="A9" s="11" t="s">
        <v>16</v>
      </c>
      <c r="B9" s="12"/>
      <c r="C9" s="12"/>
      <c r="D9" s="12"/>
      <c r="E9" s="12"/>
      <c r="F9" s="12"/>
      <c r="G9" s="13"/>
    </row>
    <row r="10" spans="1:7" ht="15.6" x14ac:dyDescent="0.3">
      <c r="A10" s="9">
        <v>6</v>
      </c>
      <c r="B10" s="1" t="s">
        <v>19</v>
      </c>
      <c r="C10" s="10" t="s">
        <v>15</v>
      </c>
      <c r="D10" s="1" t="s">
        <v>11</v>
      </c>
      <c r="E10" s="1">
        <v>1</v>
      </c>
      <c r="F10" s="1">
        <v>2102</v>
      </c>
      <c r="G10" s="2">
        <f t="shared" si="0"/>
        <v>2102</v>
      </c>
    </row>
    <row r="11" spans="1:7" ht="15.6" x14ac:dyDescent="0.3">
      <c r="A11" s="9">
        <v>7</v>
      </c>
      <c r="B11" s="1" t="s">
        <v>20</v>
      </c>
      <c r="C11" s="10" t="s">
        <v>15</v>
      </c>
      <c r="D11" s="1" t="s">
        <v>11</v>
      </c>
      <c r="E11" s="1">
        <v>2</v>
      </c>
      <c r="F11" s="1">
        <v>1108</v>
      </c>
      <c r="G11" s="2">
        <f t="shared" si="0"/>
        <v>2216</v>
      </c>
    </row>
    <row r="12" spans="1:7" ht="15.6" x14ac:dyDescent="0.3">
      <c r="A12" s="9">
        <v>8</v>
      </c>
      <c r="B12" s="1" t="s">
        <v>21</v>
      </c>
      <c r="C12" s="10" t="s">
        <v>15</v>
      </c>
      <c r="D12" s="1" t="s">
        <v>11</v>
      </c>
      <c r="E12" s="1">
        <v>1</v>
      </c>
      <c r="F12" s="1">
        <v>1356</v>
      </c>
      <c r="G12" s="2">
        <f t="shared" si="0"/>
        <v>1356</v>
      </c>
    </row>
    <row r="13" spans="1:7" ht="15.6" x14ac:dyDescent="0.3">
      <c r="A13" s="9">
        <v>9</v>
      </c>
      <c r="B13" s="1" t="s">
        <v>22</v>
      </c>
      <c r="C13" s="10" t="s">
        <v>15</v>
      </c>
      <c r="D13" s="1" t="s">
        <v>11</v>
      </c>
      <c r="E13" s="1">
        <v>1</v>
      </c>
      <c r="F13" s="1">
        <v>1838</v>
      </c>
      <c r="G13" s="2">
        <f t="shared" si="0"/>
        <v>1838</v>
      </c>
    </row>
    <row r="14" spans="1:7" ht="15.6" x14ac:dyDescent="0.3">
      <c r="A14" s="9">
        <v>10</v>
      </c>
      <c r="B14" s="1" t="s">
        <v>31</v>
      </c>
      <c r="C14" s="10" t="s">
        <v>15</v>
      </c>
      <c r="D14" s="1" t="s">
        <v>11</v>
      </c>
      <c r="E14" s="1">
        <v>1</v>
      </c>
      <c r="F14" s="1">
        <v>1569</v>
      </c>
      <c r="G14" s="2">
        <f t="shared" si="0"/>
        <v>1569</v>
      </c>
    </row>
    <row r="15" spans="1:7" ht="15.6" x14ac:dyDescent="0.3">
      <c r="A15" s="9">
        <v>11</v>
      </c>
      <c r="B15" s="1" t="s">
        <v>32</v>
      </c>
      <c r="C15" s="10" t="s">
        <v>15</v>
      </c>
      <c r="D15" s="1" t="s">
        <v>11</v>
      </c>
      <c r="E15" s="1">
        <v>1</v>
      </c>
      <c r="F15" s="1">
        <v>3387</v>
      </c>
      <c r="G15" s="2">
        <f t="shared" si="0"/>
        <v>3387</v>
      </c>
    </row>
    <row r="16" spans="1:7" ht="31.2" x14ac:dyDescent="0.3">
      <c r="A16" s="9">
        <v>12</v>
      </c>
      <c r="B16" s="18" t="s">
        <v>23</v>
      </c>
      <c r="C16" s="10" t="s">
        <v>24</v>
      </c>
      <c r="D16" s="1" t="s">
        <v>11</v>
      </c>
      <c r="E16" s="1">
        <v>1</v>
      </c>
      <c r="F16" s="1">
        <v>1319</v>
      </c>
      <c r="G16" s="2">
        <f t="shared" si="0"/>
        <v>1319</v>
      </c>
    </row>
    <row r="17" spans="1:7" ht="15.6" x14ac:dyDescent="0.3">
      <c r="A17" s="9">
        <v>13</v>
      </c>
      <c r="B17" s="1" t="s">
        <v>25</v>
      </c>
      <c r="C17" s="10" t="s">
        <v>26</v>
      </c>
      <c r="D17" s="1" t="s">
        <v>11</v>
      </c>
      <c r="E17" s="1">
        <v>1</v>
      </c>
      <c r="F17" s="1">
        <v>729</v>
      </c>
      <c r="G17" s="2">
        <f t="shared" si="0"/>
        <v>729</v>
      </c>
    </row>
    <row r="18" spans="1:7" ht="15.6" x14ac:dyDescent="0.3">
      <c r="A18" s="9">
        <v>14</v>
      </c>
      <c r="B18" s="18" t="s">
        <v>27</v>
      </c>
      <c r="C18" s="10" t="s">
        <v>28</v>
      </c>
      <c r="D18" s="1" t="s">
        <v>11</v>
      </c>
      <c r="E18" s="1">
        <v>1</v>
      </c>
      <c r="F18" s="1">
        <v>4800</v>
      </c>
      <c r="G18" s="2">
        <f t="shared" si="0"/>
        <v>4800</v>
      </c>
    </row>
    <row r="19" spans="1:7" ht="15.6" x14ac:dyDescent="0.3">
      <c r="A19" s="9">
        <v>15</v>
      </c>
      <c r="B19" s="1" t="s">
        <v>29</v>
      </c>
      <c r="C19" s="10" t="s">
        <v>28</v>
      </c>
      <c r="D19" s="1" t="s">
        <v>11</v>
      </c>
      <c r="E19" s="1">
        <v>1</v>
      </c>
      <c r="F19" s="1">
        <v>210</v>
      </c>
      <c r="G19" s="2">
        <f t="shared" si="0"/>
        <v>210</v>
      </c>
    </row>
    <row r="20" spans="1:7" ht="15.6" x14ac:dyDescent="0.3">
      <c r="A20" s="9">
        <v>16</v>
      </c>
      <c r="B20" s="1" t="s">
        <v>30</v>
      </c>
      <c r="C20" s="3" t="s">
        <v>10</v>
      </c>
      <c r="D20" s="1" t="s">
        <v>11</v>
      </c>
      <c r="E20" s="1">
        <v>1</v>
      </c>
      <c r="F20" s="1">
        <v>250</v>
      </c>
      <c r="G20" s="2">
        <f t="shared" si="0"/>
        <v>250</v>
      </c>
    </row>
    <row r="21" spans="1:7" ht="15.6" x14ac:dyDescent="0.3">
      <c r="A21" s="9">
        <v>17</v>
      </c>
      <c r="B21" s="1"/>
      <c r="C21" s="3"/>
      <c r="D21" s="1"/>
      <c r="E21" s="1"/>
      <c r="F21" s="1"/>
      <c r="G21" s="2">
        <f t="shared" si="0"/>
        <v>0</v>
      </c>
    </row>
    <row r="22" spans="1:7" ht="15.6" x14ac:dyDescent="0.3">
      <c r="A22" s="9">
        <v>18</v>
      </c>
      <c r="B22" s="1"/>
      <c r="C22" s="3"/>
      <c r="D22" s="1"/>
      <c r="E22" s="1"/>
      <c r="F22" s="1"/>
      <c r="G22" s="2">
        <f t="shared" si="0"/>
        <v>0</v>
      </c>
    </row>
    <row r="23" spans="1:7" ht="15.6" x14ac:dyDescent="0.3">
      <c r="A23" s="9">
        <v>19</v>
      </c>
      <c r="B23" s="1"/>
      <c r="C23" s="3"/>
      <c r="D23" s="1"/>
      <c r="E23" s="1"/>
      <c r="F23" s="1"/>
      <c r="G23" s="2">
        <f t="shared" si="0"/>
        <v>0</v>
      </c>
    </row>
    <row r="24" spans="1:7" ht="15.6" x14ac:dyDescent="0.3">
      <c r="A24" s="9">
        <v>20</v>
      </c>
      <c r="B24" s="1"/>
      <c r="C24" s="3"/>
      <c r="D24" s="1"/>
      <c r="E24" s="1"/>
      <c r="F24" s="1"/>
      <c r="G24" s="2">
        <f t="shared" si="0"/>
        <v>0</v>
      </c>
    </row>
    <row r="25" spans="1:7" ht="15.6" x14ac:dyDescent="0.3">
      <c r="A25" s="9">
        <v>21</v>
      </c>
      <c r="B25" s="1"/>
      <c r="C25" s="1"/>
      <c r="D25" s="1"/>
      <c r="E25" s="1"/>
      <c r="F25" s="1"/>
      <c r="G25" s="2">
        <f t="shared" si="0"/>
        <v>0</v>
      </c>
    </row>
    <row r="26" spans="1:7" ht="15.6" x14ac:dyDescent="0.3">
      <c r="A26" s="14" t="s">
        <v>7</v>
      </c>
      <c r="B26" s="15"/>
      <c r="C26" s="15"/>
      <c r="D26" s="15"/>
      <c r="E26" s="15"/>
      <c r="F26" s="16"/>
      <c r="G26" s="17">
        <f>SUM(G4:G25)</f>
        <v>36796</v>
      </c>
    </row>
  </sheetData>
  <mergeCells count="4">
    <mergeCell ref="A26:F26"/>
    <mergeCell ref="A1:G1"/>
    <mergeCell ref="A9:G9"/>
    <mergeCell ref="A3:G3"/>
  </mergeCells>
  <hyperlinks>
    <hyperlink ref="C4" r:id="rId1" xr:uid="{00000000-0004-0000-0000-000000000000}"/>
    <hyperlink ref="C6" r:id="rId2" xr:uid="{00000000-0004-0000-0000-000001000000}"/>
    <hyperlink ref="C5" r:id="rId3" xr:uid="{00000000-0004-0000-0000-000002000000}"/>
    <hyperlink ref="C7" r:id="rId4" xr:uid="{00000000-0004-0000-0000-000003000000}"/>
    <hyperlink ref="C8" r:id="rId5" xr:uid="{00000000-0004-0000-0000-000004000000}"/>
    <hyperlink ref="C10" r:id="rId6" xr:uid="{61099136-2D79-46BA-A9C4-A0F6EB638277}"/>
    <hyperlink ref="C11" r:id="rId7" xr:uid="{68115715-9396-43F9-8385-707EF48BF833}"/>
    <hyperlink ref="C12" r:id="rId8" xr:uid="{1A4AA4CF-0DB7-4128-9E3D-F92D01048B2A}"/>
    <hyperlink ref="C13" r:id="rId9" xr:uid="{8010C7DE-73EB-4635-B4B1-396187A54D04}"/>
    <hyperlink ref="C14" r:id="rId10" xr:uid="{CF8CD49A-B8B1-44F7-9083-754F340F2F00}"/>
    <hyperlink ref="C15" r:id="rId11" xr:uid="{1CB7D211-8788-42BB-88FB-5C0681CD2A3A}"/>
    <hyperlink ref="C16" r:id="rId12" xr:uid="{4AA9AA7F-A306-472A-9E01-B7DD93D0C056}"/>
    <hyperlink ref="C17" r:id="rId13" xr:uid="{62A85383-5A9D-40AF-B01F-D245A696B296}"/>
    <hyperlink ref="C18" r:id="rId14" xr:uid="{4B613BFF-8F6F-4F12-A665-2FE0DD58785D}"/>
    <hyperlink ref="C19" r:id="rId15" location="characteristics" xr:uid="{6161DB1A-4B0B-4B99-BF0D-66BA5699E1CC}"/>
    <hyperlink ref="C20" r:id="rId16" xr:uid="{5594B388-5AF1-41C6-80B0-77F07235F9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2025-07-02T18:44:18Z</dcterms:modified>
</cp:coreProperties>
</file>