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i\Desktop\"/>
    </mc:Choice>
  </mc:AlternateContent>
  <xr:revisionPtr revIDLastSave="0" documentId="13_ncr:1_{3EBFF817-A5D4-450B-A89A-60EE6B73B239}" xr6:coauthVersionLast="47" xr6:coauthVersionMax="47" xr10:uidLastSave="{00000000-0000-0000-0000-000000000000}"/>
  <bookViews>
    <workbookView xWindow="-108" yWindow="-108" windowWidth="23256" windowHeight="12576" xr2:uid="{24AA8639-881C-4E0E-B665-50F01FF828A8}"/>
  </bookViews>
  <sheets>
    <sheet name="Area Chart" sheetId="1" r:id="rId1"/>
    <sheet name="Valuation Chart" sheetId="2" r:id="rId2"/>
    <sheet name="Guage Cha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3" l="1"/>
  <c r="E8" i="3" s="1"/>
  <c r="D5" i="2"/>
  <c r="D6" i="2"/>
  <c r="D7" i="2"/>
  <c r="D8" i="2"/>
  <c r="D4" i="2"/>
</calcChain>
</file>

<file path=xl/sharedStrings.xml><?xml version="1.0" encoding="utf-8"?>
<sst xmlns="http://schemas.openxmlformats.org/spreadsheetml/2006/main" count="28" uniqueCount="24">
  <si>
    <t>Apple Revenue by Product</t>
  </si>
  <si>
    <t>iPhone</t>
  </si>
  <si>
    <t>iPad</t>
  </si>
  <si>
    <t>MacBook</t>
  </si>
  <si>
    <t>Wearables</t>
  </si>
  <si>
    <t>Services</t>
  </si>
  <si>
    <t>Trend</t>
  </si>
  <si>
    <t>Valuation Range</t>
  </si>
  <si>
    <t>Min</t>
  </si>
  <si>
    <t>Max</t>
  </si>
  <si>
    <t>52-Week Trading Range</t>
  </si>
  <si>
    <t>Equity Research</t>
  </si>
  <si>
    <t>Discounted Cash Flow</t>
  </si>
  <si>
    <t>Comparables</t>
  </si>
  <si>
    <t>Precendent Transactions</t>
  </si>
  <si>
    <t>Difference</t>
  </si>
  <si>
    <t>Customer Satisfaction</t>
  </si>
  <si>
    <t>Range</t>
  </si>
  <si>
    <t>Point</t>
  </si>
  <si>
    <t>Bad</t>
  </si>
  <si>
    <t>Average</t>
  </si>
  <si>
    <t>Good</t>
  </si>
  <si>
    <t xml:space="preserve"> </t>
  </si>
  <si>
    <t>Insert Current Score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</si>
</sst>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i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6">
    <xf numFmtId="0" fontId="0" fillId="0" borderId="0" xfId="0"/>
    <xf numFmtId="0" fontId="2" fillId="0" borderId="0" xfId="1" applyFont="1"/>
    <xf numFmtId="1" fontId="2" fillId="0" borderId="0" xfId="1" applyNumberFormat="1" applyFont="1"/>
    <xf numFmtId="0" fontId="3" fillId="0" borderId="1" xfId="1" applyFont="1" applyBorder="1"/>
    <xf numFmtId="0" fontId="5" fillId="0" borderId="1" xfId="1" applyFont="1" applyBorder="1"/>
    <xf numFmtId="0" fontId="3" fillId="0" borderId="2" xfId="1" applyFont="1" applyBorder="1"/>
    <xf numFmtId="0" fontId="4" fillId="0" borderId="0" xfId="2" applyFont="1" applyAlignment="1"/>
    <xf numFmtId="44" fontId="4" fillId="0" borderId="0" xfId="2" applyNumberFormat="1" applyFont="1"/>
    <xf numFmtId="0" fontId="3" fillId="0" borderId="2" xfId="2" applyFont="1" applyBorder="1"/>
    <xf numFmtId="0" fontId="5" fillId="0" borderId="0" xfId="2" applyFont="1" applyBorder="1"/>
    <xf numFmtId="0" fontId="7" fillId="0" borderId="0" xfId="2" applyFont="1" applyFill="1" applyAlignment="1">
      <alignment horizontal="center"/>
    </xf>
    <xf numFmtId="0" fontId="5" fillId="0" borderId="1" xfId="2" applyFont="1" applyBorder="1"/>
    <xf numFmtId="0" fontId="4" fillId="0" borderId="0" xfId="2" applyFont="1" applyAlignment="1"/>
    <xf numFmtId="0" fontId="3" fillId="0" borderId="0" xfId="2" applyFont="1" applyAlignment="1">
      <alignment horizontal="center"/>
    </xf>
    <xf numFmtId="0" fontId="6" fillId="0" borderId="0" xfId="2" applyFont="1" applyAlignment="1"/>
    <xf numFmtId="0" fontId="8" fillId="0" borderId="0" xfId="2" applyFont="1"/>
    <xf numFmtId="0" fontId="6" fillId="0" borderId="0" xfId="2" applyFont="1" applyAlignment="1">
      <alignment horizontal="right"/>
    </xf>
    <xf numFmtId="9" fontId="6" fillId="0" borderId="0" xfId="2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7" fillId="2" borderId="0" xfId="2" applyFont="1" applyFill="1" applyAlignment="1">
      <alignment horizontal="center"/>
    </xf>
    <xf numFmtId="0" fontId="3" fillId="0" borderId="0" xfId="2" applyFont="1" applyAlignment="1">
      <alignment horizontal="center"/>
    </xf>
    <xf numFmtId="0" fontId="4" fillId="0" borderId="0" xfId="2" applyFont="1" applyAlignment="1"/>
    <xf numFmtId="0" fontId="7" fillId="2" borderId="0" xfId="2" applyFont="1" applyFill="1" applyAlignment="1">
      <alignment horizontal="center" vertical="top"/>
    </xf>
    <xf numFmtId="9" fontId="3" fillId="0" borderId="3" xfId="2" applyNumberFormat="1" applyFont="1" applyBorder="1" applyAlignment="1">
      <alignment horizontal="center"/>
    </xf>
    <xf numFmtId="9" fontId="3" fillId="0" borderId="4" xfId="2" applyNumberFormat="1" applyFont="1" applyBorder="1" applyAlignment="1">
      <alignment horizontal="center"/>
    </xf>
  </cellXfs>
  <cellStyles count="3">
    <cellStyle name="Normal" xfId="0" builtinId="0"/>
    <cellStyle name="Normal 2" xfId="1" xr:uid="{3984C35D-9A0F-42F1-8D30-0FABDD9FC39A}"/>
    <cellStyle name="Normal 3" xfId="2" xr:uid="{2B329F6B-AB76-4EAD-B2CC-AB63A86049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'Area Chart'!$B$4</c:f>
              <c:strCache>
                <c:ptCount val="1"/>
                <c:pt idx="0">
                  <c:v>iPhone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'Area Chart'!$D$3:$H$3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'Area Chart'!$D$4:$H$4</c:f>
              <c:numCache>
                <c:formatCode>0</c:formatCode>
                <c:ptCount val="5"/>
                <c:pt idx="0">
                  <c:v>135.10999999999999</c:v>
                </c:pt>
                <c:pt idx="1">
                  <c:v>145.97</c:v>
                </c:pt>
                <c:pt idx="2">
                  <c:v>140.45400000000001</c:v>
                </c:pt>
                <c:pt idx="3">
                  <c:v>137.15</c:v>
                </c:pt>
                <c:pt idx="4">
                  <c:v>175.584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9-4B53-AC2B-5DD3B6D01C29}"/>
            </c:ext>
          </c:extLst>
        </c:ser>
        <c:ser>
          <c:idx val="1"/>
          <c:order val="1"/>
          <c:tx>
            <c:strRef>
              <c:f>'Area Chart'!$B$5</c:f>
              <c:strCache>
                <c:ptCount val="1"/>
                <c:pt idx="0">
                  <c:v>iPad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'Area Chart'!$D$3:$H$3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'Area Chart'!$D$5:$H$5</c:f>
              <c:numCache>
                <c:formatCode>0</c:formatCode>
                <c:ptCount val="5"/>
                <c:pt idx="0">
                  <c:v>23</c:v>
                </c:pt>
                <c:pt idx="1">
                  <c:v>21.231999999999999</c:v>
                </c:pt>
                <c:pt idx="2">
                  <c:v>16.906500000000001</c:v>
                </c:pt>
                <c:pt idx="3">
                  <c:v>13.715000000000002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79-4B53-AC2B-5DD3B6D01C29}"/>
            </c:ext>
          </c:extLst>
        </c:ser>
        <c:ser>
          <c:idx val="2"/>
          <c:order val="2"/>
          <c:tx>
            <c:strRef>
              <c:f>'Area Chart'!$B$6</c:f>
              <c:strCache>
                <c:ptCount val="1"/>
                <c:pt idx="0">
                  <c:v>MacBook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'Area Chart'!$D$3:$H$3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'Area Chart'!$D$6:$H$6</c:f>
              <c:numCache>
                <c:formatCode>0</c:formatCode>
                <c:ptCount val="5"/>
                <c:pt idx="0">
                  <c:v>18.091000000000001</c:v>
                </c:pt>
                <c:pt idx="1">
                  <c:v>23.885999999999996</c:v>
                </c:pt>
                <c:pt idx="2">
                  <c:v>23.929200000000002</c:v>
                </c:pt>
                <c:pt idx="3">
                  <c:v>24.687000000000001</c:v>
                </c:pt>
                <c:pt idx="4">
                  <c:v>31.4588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79-4B53-AC2B-5DD3B6D01C29}"/>
            </c:ext>
          </c:extLst>
        </c:ser>
        <c:ser>
          <c:idx val="3"/>
          <c:order val="3"/>
          <c:tx>
            <c:strRef>
              <c:f>'Area Chart'!$B$7</c:f>
              <c:strCache>
                <c:ptCount val="1"/>
                <c:pt idx="0">
                  <c:v>Wearables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'Area Chart'!$D$3:$H$3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'Area Chart'!$D$7:$H$7</c:f>
              <c:numCache>
                <c:formatCode>0</c:formatCode>
                <c:ptCount val="5"/>
                <c:pt idx="0">
                  <c:v>26.564</c:v>
                </c:pt>
                <c:pt idx="1">
                  <c:v>29</c:v>
                </c:pt>
                <c:pt idx="2">
                  <c:v>42.916500000000006</c:v>
                </c:pt>
                <c:pt idx="3">
                  <c:v>48.002499999999998</c:v>
                </c:pt>
                <c:pt idx="4">
                  <c:v>66.575599999999994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79-4B53-AC2B-5DD3B6D01C29}"/>
            </c:ext>
          </c:extLst>
        </c:ser>
        <c:ser>
          <c:idx val="4"/>
          <c:order val="4"/>
          <c:tx>
            <c:strRef>
              <c:f>'Area Chart'!$B$8</c:f>
              <c:strCache>
                <c:ptCount val="1"/>
                <c:pt idx="0">
                  <c:v>Services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'Area Chart'!$D$3:$H$3</c:f>
              <c:numCache>
                <c:formatCode>General</c:formatCode>
                <c:ptCount val="5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</c:numCache>
            </c:numRef>
          </c:cat>
          <c:val>
            <c:numRef>
              <c:f>'Area Chart'!$D$8:$H$8</c:f>
              <c:numCache>
                <c:formatCode>0</c:formatCode>
                <c:ptCount val="5"/>
                <c:pt idx="0">
                  <c:v>32.06</c:v>
                </c:pt>
                <c:pt idx="1">
                  <c:v>33.440399999999997</c:v>
                </c:pt>
                <c:pt idx="2">
                  <c:v>35.893800000000006</c:v>
                </c:pt>
                <c:pt idx="3">
                  <c:v>50.745500000000014</c:v>
                </c:pt>
                <c:pt idx="4">
                  <c:v>75.720600000000033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79-4B53-AC2B-5DD3B6D01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492848"/>
        <c:axId val="1744493264"/>
      </c:areaChart>
      <c:catAx>
        <c:axId val="174449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493264"/>
        <c:crosses val="autoZero"/>
        <c:auto val="1"/>
        <c:lblAlgn val="ctr"/>
        <c:lblOffset val="100"/>
        <c:noMultiLvlLbl val="0"/>
      </c:catAx>
      <c:valAx>
        <c:axId val="17444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49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'Valuation Chart'!$C$3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Chart'!$B$4:$B$8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'Valuation Chart'!$C$4:$C$8</c:f>
              <c:numCache>
                <c:formatCode>_("$"* #,##0.00_);_("$"* \(#,##0.00\);_("$"* "-"??_);_(@_)</c:formatCode>
                <c:ptCount val="5"/>
                <c:pt idx="0">
                  <c:v>24.829000000000001</c:v>
                </c:pt>
                <c:pt idx="1">
                  <c:v>26.588999999999999</c:v>
                </c:pt>
                <c:pt idx="2">
                  <c:v>25.045999999999999</c:v>
                </c:pt>
                <c:pt idx="3">
                  <c:v>23.456</c:v>
                </c:pt>
                <c:pt idx="4">
                  <c:v>28.933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12-4DCE-A247-9BE9DC2559E4}"/>
            </c:ext>
          </c:extLst>
        </c:ser>
        <c:ser>
          <c:idx val="1"/>
          <c:order val="1"/>
          <c:tx>
            <c:strRef>
              <c:f>'Valuation Chart'!$D$3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'Valuation Chart'!$B$4:$B$8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'Valuation Chart'!$D$4:$D$8</c:f>
              <c:numCache>
                <c:formatCode>_("$"* #,##0.00_);_("$"* \(#,##0.00\);_("$"* "-"??_);_(@_)</c:formatCode>
                <c:ptCount val="5"/>
                <c:pt idx="0">
                  <c:v>9.7370000000000019</c:v>
                </c:pt>
                <c:pt idx="1">
                  <c:v>3.1759999999999984</c:v>
                </c:pt>
                <c:pt idx="2">
                  <c:v>3.5010000000000048</c:v>
                </c:pt>
                <c:pt idx="3">
                  <c:v>6.7089999999999996</c:v>
                </c:pt>
                <c:pt idx="4">
                  <c:v>7.6540000000000035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12-4DCE-A247-9BE9DC2559E4}"/>
            </c:ext>
          </c:extLst>
        </c:ser>
        <c:ser>
          <c:idx val="2"/>
          <c:order val="2"/>
          <c:tx>
            <c:strRef>
              <c:f>'Valuation Chart'!$E$3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'Valuation Chart'!$B$4:$B$8</c:f>
              <c:strCache>
                <c:ptCount val="5"/>
                <c:pt idx="0">
                  <c:v>52-Week Trading Range</c:v>
                </c:pt>
                <c:pt idx="1">
                  <c:v>Equity Research</c:v>
                </c:pt>
                <c:pt idx="2">
                  <c:v>Discounted Cash Flow</c:v>
                </c:pt>
                <c:pt idx="3">
                  <c:v>Comparables</c:v>
                </c:pt>
                <c:pt idx="4">
                  <c:v>Precendent Transactions</c:v>
                </c:pt>
              </c:strCache>
            </c:strRef>
          </c:cat>
          <c:val>
            <c:numRef>
              <c:f>'Valuation Chart'!$E$4:$E$8</c:f>
              <c:numCache>
                <c:formatCode>_("$"* #,##0.00_);_("$"* \(#,##0.00\);_("$"* "-"??_);_(@_)</c:formatCode>
                <c:ptCount val="5"/>
                <c:pt idx="0">
                  <c:v>34.566000000000003</c:v>
                </c:pt>
                <c:pt idx="1">
                  <c:v>29.764999999999997</c:v>
                </c:pt>
                <c:pt idx="2">
                  <c:v>28.547000000000004</c:v>
                </c:pt>
                <c:pt idx="3">
                  <c:v>30.164999999999999</c:v>
                </c:pt>
                <c:pt idx="4">
                  <c:v>36.587000000000003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12-4DCE-A247-9BE9DC255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3279312"/>
        <c:axId val="1973279728"/>
      </c:barChart>
      <c:catAx>
        <c:axId val="1973279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79728"/>
        <c:crosses val="autoZero"/>
        <c:auto val="1"/>
        <c:lblAlgn val="ctr"/>
        <c:lblOffset val="100"/>
        <c:noMultiLvlLbl val="0"/>
      </c:catAx>
      <c:valAx>
        <c:axId val="1973279728"/>
        <c:scaling>
          <c:orientation val="minMax"/>
          <c:max val="40"/>
          <c:min val="20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279312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AD-4986-8DBB-6D47A944BB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A6-4D01-B491-52451CACC919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3A6-4D01-B491-52451CACC919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A6-4D01-B491-52451CACC919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3A6-4D01-B491-52451CACC919}"/>
              </c:ext>
            </c:extLst>
          </c:dPt>
          <c:val>
            <c:numRef>
              <c:f>'Guage Chart'!$C$6:$C$10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A6-4D01-B491-52451CACC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5"/>
      </c:doughnutChart>
      <c:pieChart>
        <c:varyColors val="1"/>
        <c:ser>
          <c:idx val="1"/>
          <c:order val="1"/>
          <c:tx>
            <c:strRef>
              <c:f>'Guage Chart'!$E$5</c:f>
              <c:strCache>
                <c:ptCount val="1"/>
                <c:pt idx="0">
                  <c:v>Point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3A6-4D01-B491-52451CACC919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3A6-4D01-B491-52451CACC919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3A6-4D01-B491-52451CACC919}"/>
              </c:ext>
            </c:extLst>
          </c:dPt>
          <c:dLbls>
            <c:dLbl>
              <c:idx val="1"/>
              <c:tx>
                <c:strRef>
                  <c:f>'Guage Chart'!$E$6</c:f>
                  <c:strCache>
                    <c:ptCount val="1"/>
                    <c:pt idx="0">
                      <c:v>67%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{5567003E-CBE7-45FD-A410-09DF6E87BC70}</c15:txfldGUID>
                      <c15:f>'Guage Chart'!$E$6</c15:f>
                      <c15:dlblFieldTableCache>
                        <c:ptCount val="1"/>
                        <c:pt idx="0">
                          <c:v>67%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A-F3A6-4D01-B491-52451CACC91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'Guage Chart'!$E$6:$E$8</c:f>
              <c:numCache>
                <c:formatCode>0%</c:formatCode>
                <c:ptCount val="3"/>
                <c:pt idx="0">
                  <c:v>0.67</c:v>
                </c:pt>
                <c:pt idx="1">
                  <c:v>2.5000000000000001E-2</c:v>
                </c:pt>
                <c:pt idx="2">
                  <c:v>1.33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3A6-4D01-B491-52451CACC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2</xdr:row>
      <xdr:rowOff>7620</xdr:rowOff>
    </xdr:from>
    <xdr:to>
      <xdr:col>17</xdr:col>
      <xdr:colOff>579120</xdr:colOff>
      <xdr:row>18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0B4702-24A1-447B-8A51-E81BBEA8E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19050</xdr:rowOff>
    </xdr:from>
    <xdr:to>
      <xdr:col>15</xdr:col>
      <xdr:colOff>99060</xdr:colOff>
      <xdr:row>17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1760F1-62D8-BAEB-505F-8FAA4FF429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2</xdr:row>
      <xdr:rowOff>26670</xdr:rowOff>
    </xdr:from>
    <xdr:to>
      <xdr:col>13</xdr:col>
      <xdr:colOff>30480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1696C-992F-C133-220C-0B48CD9B4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0BE5-BDB2-48FC-ADDA-8282A9DCCC73}">
  <sheetPr>
    <tabColor rgb="FFFFFF00"/>
  </sheetPr>
  <dimension ref="B2:R8"/>
  <sheetViews>
    <sheetView showGridLines="0" tabSelected="1" workbookViewId="0">
      <selection activeCell="H14" sqref="H14"/>
    </sheetView>
  </sheetViews>
  <sheetFormatPr defaultRowHeight="14.4" x14ac:dyDescent="0.3"/>
  <cols>
    <col min="2" max="2" width="9.6640625" bestFit="1" customWidth="1"/>
  </cols>
  <sheetData>
    <row r="2" spans="2:18" x14ac:dyDescent="0.3">
      <c r="B2" s="18" t="s">
        <v>0</v>
      </c>
      <c r="C2" s="18"/>
      <c r="D2" s="18"/>
      <c r="E2" s="18"/>
      <c r="F2" s="18"/>
      <c r="G2" s="18"/>
      <c r="H2" s="18"/>
      <c r="J2" s="19" t="s">
        <v>0</v>
      </c>
      <c r="K2" s="19"/>
      <c r="L2" s="19"/>
      <c r="M2" s="19"/>
      <c r="N2" s="19"/>
      <c r="O2" s="19"/>
      <c r="P2" s="19"/>
      <c r="Q2" s="19"/>
      <c r="R2" s="19"/>
    </row>
    <row r="3" spans="2:18" x14ac:dyDescent="0.3">
      <c r="B3" s="1"/>
      <c r="C3" s="3" t="s">
        <v>6</v>
      </c>
      <c r="D3" s="4">
        <v>2017</v>
      </c>
      <c r="E3" s="4">
        <v>2018</v>
      </c>
      <c r="F3" s="4">
        <v>2019</v>
      </c>
      <c r="G3" s="4">
        <v>2020</v>
      </c>
      <c r="H3" s="4">
        <v>2021</v>
      </c>
    </row>
    <row r="4" spans="2:18" x14ac:dyDescent="0.3">
      <c r="B4" s="5" t="s">
        <v>1</v>
      </c>
      <c r="C4" s="1"/>
      <c r="D4" s="2">
        <v>135.10999999999999</v>
      </c>
      <c r="E4" s="2">
        <v>145.97</v>
      </c>
      <c r="F4" s="2">
        <v>140.45400000000001</v>
      </c>
      <c r="G4" s="2">
        <v>137.15</v>
      </c>
      <c r="H4" s="2">
        <v>175.584</v>
      </c>
    </row>
    <row r="5" spans="2:18" x14ac:dyDescent="0.3">
      <c r="B5" s="5" t="s">
        <v>2</v>
      </c>
      <c r="C5" s="1"/>
      <c r="D5" s="2">
        <v>23</v>
      </c>
      <c r="E5" s="2">
        <v>21.231999999999999</v>
      </c>
      <c r="F5" s="2">
        <v>16.906500000000001</v>
      </c>
      <c r="G5" s="2">
        <v>13.715000000000002</v>
      </c>
      <c r="H5" s="2">
        <v>14</v>
      </c>
    </row>
    <row r="6" spans="2:18" x14ac:dyDescent="0.3">
      <c r="B6" s="5" t="s">
        <v>3</v>
      </c>
      <c r="C6" s="1"/>
      <c r="D6" s="2">
        <v>18.091000000000001</v>
      </c>
      <c r="E6" s="2">
        <v>23.885999999999996</v>
      </c>
      <c r="F6" s="2">
        <v>23.929200000000002</v>
      </c>
      <c r="G6" s="2">
        <v>24.687000000000001</v>
      </c>
      <c r="H6" s="2">
        <v>31.4588</v>
      </c>
    </row>
    <row r="7" spans="2:18" x14ac:dyDescent="0.3">
      <c r="B7" s="5" t="s">
        <v>4</v>
      </c>
      <c r="C7" s="1"/>
      <c r="D7" s="2">
        <v>26.564</v>
      </c>
      <c r="E7" s="2">
        <v>29</v>
      </c>
      <c r="F7" s="2">
        <v>42.916500000000006</v>
      </c>
      <c r="G7" s="2">
        <v>48.002499999999998</v>
      </c>
      <c r="H7" s="2">
        <v>66.575599999999994</v>
      </c>
    </row>
    <row r="8" spans="2:18" x14ac:dyDescent="0.3">
      <c r="B8" s="5" t="s">
        <v>5</v>
      </c>
      <c r="C8" s="1"/>
      <c r="D8" s="2">
        <v>32.06</v>
      </c>
      <c r="E8" s="2">
        <v>33.440399999999997</v>
      </c>
      <c r="F8" s="2">
        <v>35.893800000000006</v>
      </c>
      <c r="G8" s="2">
        <v>50.745500000000014</v>
      </c>
      <c r="H8" s="2">
        <v>75.720600000000033</v>
      </c>
    </row>
  </sheetData>
  <mergeCells count="2">
    <mergeCell ref="B2:H2"/>
    <mergeCell ref="J2:R2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markers="1" xr2:uid="{FD3555D3-DC9B-4814-8465-BB41F9F3CEE7}">
          <x14:colorSeries theme="4" tint="-0.499984740745262"/>
          <x14:colorNegative rgb="FFD00000"/>
          <x14:colorAxis rgb="FF000000"/>
          <x14:colorMarkers theme="4" tint="-0.249977111117893"/>
          <x14:colorFirst rgb="FFD00000"/>
          <x14:colorLast rgb="FFD00000"/>
          <x14:colorHigh rgb="FFD00000"/>
          <x14:colorLow rgb="FFD00000"/>
          <x14:sparklines>
            <x14:sparkline>
              <xm:f>'Area Chart'!D4:H4</xm:f>
              <xm:sqref>C4</xm:sqref>
            </x14:sparkline>
            <x14:sparkline>
              <xm:f>'Area Chart'!D5:H5</xm:f>
              <xm:sqref>C5</xm:sqref>
            </x14:sparkline>
            <x14:sparkline>
              <xm:f>'Area Chart'!D6:H6</xm:f>
              <xm:sqref>C6</xm:sqref>
            </x14:sparkline>
            <x14:sparkline>
              <xm:f>'Area Chart'!D7:H7</xm:f>
              <xm:sqref>C7</xm:sqref>
            </x14:sparkline>
            <x14:sparkline>
              <xm:f>'Area Chart'!D8:H8</xm:f>
              <xm:sqref>C8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B672-88BE-4330-801E-F015513E13A5}">
  <sheetPr>
    <tabColor rgb="FFFF0000"/>
  </sheetPr>
  <dimension ref="B2:O8"/>
  <sheetViews>
    <sheetView showGridLines="0" workbookViewId="0">
      <selection activeCell="C3" sqref="C3"/>
    </sheetView>
  </sheetViews>
  <sheetFormatPr defaultRowHeight="14.4" x14ac:dyDescent="0.3"/>
  <cols>
    <col min="2" max="2" width="21.33203125" bestFit="1" customWidth="1"/>
    <col min="4" max="4" width="9.5546875" bestFit="1" customWidth="1"/>
  </cols>
  <sheetData>
    <row r="2" spans="2:15" x14ac:dyDescent="0.3">
      <c r="B2" s="20" t="s">
        <v>7</v>
      </c>
      <c r="C2" s="20"/>
      <c r="D2" s="20"/>
      <c r="E2" s="20"/>
      <c r="F2" s="10"/>
      <c r="H2" s="18" t="s">
        <v>7</v>
      </c>
      <c r="I2" s="18"/>
      <c r="J2" s="18"/>
      <c r="K2" s="18"/>
      <c r="L2" s="18"/>
      <c r="M2" s="18"/>
      <c r="N2" s="18"/>
      <c r="O2" s="18"/>
    </row>
    <row r="3" spans="2:15" x14ac:dyDescent="0.3">
      <c r="B3" s="6"/>
      <c r="C3" s="11" t="s">
        <v>8</v>
      </c>
      <c r="D3" s="11" t="s">
        <v>15</v>
      </c>
      <c r="E3" s="11" t="s">
        <v>9</v>
      </c>
      <c r="F3" s="9"/>
    </row>
    <row r="4" spans="2:15" x14ac:dyDescent="0.3">
      <c r="B4" s="8" t="s">
        <v>10</v>
      </c>
      <c r="C4" s="7">
        <v>24.829000000000001</v>
      </c>
      <c r="D4" s="7">
        <f>E4-C4</f>
        <v>9.7370000000000019</v>
      </c>
      <c r="E4" s="7">
        <v>34.566000000000003</v>
      </c>
      <c r="F4" s="7"/>
    </row>
    <row r="5" spans="2:15" x14ac:dyDescent="0.3">
      <c r="B5" s="8" t="s">
        <v>11</v>
      </c>
      <c r="C5" s="7">
        <v>26.588999999999999</v>
      </c>
      <c r="D5" s="7">
        <f t="shared" ref="D5:D8" si="0">E5-C5</f>
        <v>3.1759999999999984</v>
      </c>
      <c r="E5" s="7">
        <v>29.764999999999997</v>
      </c>
      <c r="F5" s="7"/>
    </row>
    <row r="6" spans="2:15" x14ac:dyDescent="0.3">
      <c r="B6" s="8" t="s">
        <v>12</v>
      </c>
      <c r="C6" s="7">
        <v>25.045999999999999</v>
      </c>
      <c r="D6" s="7">
        <f t="shared" si="0"/>
        <v>3.5010000000000048</v>
      </c>
      <c r="E6" s="7">
        <v>28.547000000000004</v>
      </c>
      <c r="F6" s="7"/>
    </row>
    <row r="7" spans="2:15" x14ac:dyDescent="0.3">
      <c r="B7" s="8" t="s">
        <v>13</v>
      </c>
      <c r="C7" s="7">
        <v>23.456</v>
      </c>
      <c r="D7" s="7">
        <f t="shared" si="0"/>
        <v>6.7089999999999996</v>
      </c>
      <c r="E7" s="7">
        <v>30.164999999999999</v>
      </c>
      <c r="F7" s="7"/>
    </row>
    <row r="8" spans="2:15" x14ac:dyDescent="0.3">
      <c r="B8" s="8" t="s">
        <v>14</v>
      </c>
      <c r="C8" s="7">
        <v>28.933</v>
      </c>
      <c r="D8" s="7">
        <f t="shared" si="0"/>
        <v>7.6540000000000035</v>
      </c>
      <c r="E8" s="7">
        <v>36.587000000000003</v>
      </c>
      <c r="F8" s="7"/>
    </row>
  </sheetData>
  <mergeCells count="2">
    <mergeCell ref="H2:O2"/>
    <mergeCell ref="B2:E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6A03-9A73-4B89-89CF-0C086FEB137B}">
  <sheetPr>
    <tabColor rgb="FF0070C0"/>
  </sheetPr>
  <dimension ref="A2:P24"/>
  <sheetViews>
    <sheetView showGridLines="0" workbookViewId="0">
      <selection activeCell="D4" sqref="D4:E4"/>
    </sheetView>
  </sheetViews>
  <sheetFormatPr defaultRowHeight="14.4" x14ac:dyDescent="0.3"/>
  <sheetData>
    <row r="2" spans="1:13" x14ac:dyDescent="0.3">
      <c r="B2" s="21"/>
      <c r="C2" s="22"/>
      <c r="D2" s="22"/>
      <c r="E2" s="22"/>
      <c r="G2" s="18" t="s">
        <v>16</v>
      </c>
      <c r="H2" s="18"/>
      <c r="I2" s="18"/>
      <c r="J2" s="18"/>
      <c r="K2" s="18"/>
      <c r="L2" s="18"/>
      <c r="M2" s="18"/>
    </row>
    <row r="3" spans="1:13" x14ac:dyDescent="0.3">
      <c r="B3" s="13"/>
      <c r="C3" s="12"/>
      <c r="D3" s="12"/>
      <c r="E3" s="12"/>
    </row>
    <row r="4" spans="1:13" x14ac:dyDescent="0.3">
      <c r="A4" s="23" t="s">
        <v>23</v>
      </c>
      <c r="B4" s="23"/>
      <c r="C4" s="23"/>
      <c r="D4" s="24">
        <v>0.67</v>
      </c>
      <c r="E4" s="25"/>
    </row>
    <row r="5" spans="1:13" x14ac:dyDescent="0.3">
      <c r="B5" s="14"/>
      <c r="C5" s="15" t="s">
        <v>17</v>
      </c>
      <c r="D5" s="15"/>
      <c r="E5" s="15" t="s">
        <v>18</v>
      </c>
    </row>
    <row r="6" spans="1:13" x14ac:dyDescent="0.3">
      <c r="B6" s="16" t="s">
        <v>8</v>
      </c>
      <c r="C6" s="17">
        <v>0</v>
      </c>
      <c r="D6" s="14"/>
      <c r="E6" s="17">
        <f>D4</f>
        <v>0.67</v>
      </c>
    </row>
    <row r="7" spans="1:13" x14ac:dyDescent="0.3">
      <c r="B7" s="16" t="s">
        <v>19</v>
      </c>
      <c r="C7" s="17">
        <v>0.25</v>
      </c>
      <c r="D7" s="14"/>
      <c r="E7" s="17">
        <v>2.5000000000000001E-2</v>
      </c>
    </row>
    <row r="8" spans="1:13" x14ac:dyDescent="0.3">
      <c r="B8" s="16" t="s">
        <v>20</v>
      </c>
      <c r="C8" s="17">
        <v>0.5</v>
      </c>
      <c r="D8" s="14"/>
      <c r="E8" s="17">
        <f>200%-E6-E9</f>
        <v>1.33</v>
      </c>
    </row>
    <row r="9" spans="1:13" x14ac:dyDescent="0.3">
      <c r="B9" s="16" t="s">
        <v>21</v>
      </c>
      <c r="C9" s="17">
        <v>0.25</v>
      </c>
      <c r="D9" s="14"/>
      <c r="E9" s="14"/>
    </row>
    <row r="10" spans="1:13" x14ac:dyDescent="0.3">
      <c r="B10" s="16" t="s">
        <v>9</v>
      </c>
      <c r="C10" s="17">
        <v>1</v>
      </c>
      <c r="D10" s="14"/>
      <c r="E10" s="14"/>
    </row>
    <row r="24" spans="16:16" x14ac:dyDescent="0.3">
      <c r="P24" t="s">
        <v>22</v>
      </c>
    </row>
  </sheetData>
  <mergeCells count="4">
    <mergeCell ref="G2:M2"/>
    <mergeCell ref="B2:E2"/>
    <mergeCell ref="A4:C4"/>
    <mergeCell ref="D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 Chart</vt:lpstr>
      <vt:lpstr>Valuation Chart</vt:lpstr>
      <vt:lpstr>Guage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Husniyor Suvanov</dc:creator>
  <cp:lastModifiedBy>Husniyor Suvanov</cp:lastModifiedBy>
  <dcterms:created xsi:type="dcterms:W3CDTF">2022-05-08T18:33:46Z</dcterms:created>
  <dcterms:modified xsi:type="dcterms:W3CDTF">2022-05-08T19:23:19Z</dcterms:modified>
</cp:coreProperties>
</file>